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50E3AE85-26DE-45AF-B381-0530508EDFBA}" xr6:coauthVersionLast="47" xr6:coauthVersionMax="47" xr10:uidLastSave="{00000000-0000-0000-0000-000000000000}"/>
  <bookViews>
    <workbookView xWindow="34950" yWindow="1545" windowWidth="30255" windowHeight="17595" xr2:uid="{F037F883-4C98-45F2-8B0B-D12DB472B042}"/>
  </bookViews>
  <sheets>
    <sheet name="Get TSV" sheetId="5" r:id="rId1"/>
    <sheet name="Capacitors" sheetId="3" r:id="rId2"/>
    <sheet name="Resistors" sheetId="4" r:id="rId3"/>
    <sheet name="Garbage" sheetId="2" r:id="rId4"/>
  </sheets>
  <definedNames>
    <definedName name="AMessWithMe">CELL("filename")</definedName>
    <definedName name="CAP_DESC_COMPACT" comment="Compact description of a capacitor" xml:space="preserve"> _xlfn.LAMBDA(_xlpm.val,_xlpm.volt,_xlpm.tempco,_xlpm.tol, _xlfn.TEXTJOIN(" ", TRUE, _xlpm.val, _xlpm.volt, _xlpm.tempco, _xlpm.tol))</definedName>
    <definedName name="ExternalData_1" localSheetId="1" hidden="1">Capacitors!$A$1:$I$14</definedName>
    <definedName name="ExternalData_1" localSheetId="2" hidden="1">Resistors!$A$1:$I$98</definedName>
    <definedName name="ExternalData_2" localSheetId="0" hidden="1">'Get TSV'!$A$1:$S$174</definedName>
    <definedName name="RES_DESC_COMPACT">_xlfn.LAMBDA(_xlpm.res,_xlpm.pow,_xlpm.tol,_xlpm.tempco, _xlfn.TEXTJOIN(" ", TRUE, _xlpm.res, _xlpm.pow, _xlpm.tol, _xlpm.tempco))</definedName>
    <definedName name="RES_VALUE">_xlfn.LAMBDA(_xlpm.txt,  _xlfn.LET(   _xlpm.trimmed, TRIM(_xlpm.txt),   _xlpm.base, IF(RIGHT(_xlpm.trimmed, 1) = "Ω", LEFT(_xlpm.trimmed, LEN(_xlpm.trimmed) - 1)),   _xlpm.unit_raw, FIND(RIGHT(_xlpm.base, 1), "kmMG"),   _xlpm.unit, IF(ISNUMBER(_xlpm.unit_raw), _xlpm.unit_raw, 0),   _xlpm.base_value, IF(ISNUMBER(_xlpm.unit_raw), LEFT(_xlpm.base, LEN(_xlpm.base) - 1), _xlpm.base),   _xlpm.value, _xlpm.base_value*CHOOSE(_xlpm.unit+1, 1, 1000, 0.001, 1000000, 1000000000),   _xlpm.value   )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A2" i="2" a="1"/>
  <c r="A2" i="2" s="1"/>
  <c r="J2" i="4" a="1"/>
  <c r="J2" i="4" s="1"/>
  <c r="J3" i="4" a="1"/>
  <c r="J3" i="4" s="1"/>
  <c r="J4" i="4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44" i="4" a="1"/>
  <c r="J44" i="4" s="1"/>
  <c r="J45" i="4" a="1"/>
  <c r="J45" i="4" s="1"/>
  <c r="J46" i="4" a="1"/>
  <c r="J46" i="4" s="1"/>
  <c r="J47" i="4" a="1"/>
  <c r="J47" i="4" s="1"/>
  <c r="J48" i="4" a="1"/>
  <c r="J48" i="4" s="1"/>
  <c r="J49" i="4" a="1"/>
  <c r="J49" i="4" s="1"/>
  <c r="J50" i="4" a="1"/>
  <c r="J50" i="4" s="1"/>
  <c r="J51" i="4" a="1"/>
  <c r="J51" i="4" s="1"/>
  <c r="J52" i="4" a="1"/>
  <c r="J52" i="4" s="1"/>
  <c r="J53" i="4" a="1"/>
  <c r="J53" i="4" s="1"/>
  <c r="J54" i="4" a="1"/>
  <c r="J54" i="4" s="1"/>
  <c r="J55" i="4" a="1"/>
  <c r="J55" i="4" s="1"/>
  <c r="J56" i="4" a="1"/>
  <c r="J56" i="4" s="1"/>
  <c r="J57" i="4" a="1"/>
  <c r="J57" i="4" s="1"/>
  <c r="J58" i="4" a="1"/>
  <c r="J58" i="4" s="1"/>
  <c r="J59" i="4" a="1"/>
  <c r="J59" i="4" s="1"/>
  <c r="J60" i="4" a="1"/>
  <c r="J60" i="4" s="1"/>
  <c r="J61" i="4" a="1"/>
  <c r="J61" i="4" s="1"/>
  <c r="J62" i="4" a="1"/>
  <c r="J62" i="4" s="1"/>
  <c r="J63" i="4" a="1"/>
  <c r="J63" i="4" s="1"/>
  <c r="J64" i="4" a="1"/>
  <c r="J64" i="4" s="1"/>
  <c r="J65" i="4" a="1"/>
  <c r="J65" i="4" s="1"/>
  <c r="J66" i="4" a="1"/>
  <c r="J66" i="4" s="1"/>
  <c r="J67" i="4" a="1"/>
  <c r="J67" i="4" s="1"/>
  <c r="J68" i="4" a="1"/>
  <c r="J68" i="4" s="1"/>
  <c r="J69" i="4" a="1"/>
  <c r="J69" i="4" s="1"/>
  <c r="J70" i="4" a="1"/>
  <c r="J70" i="4" s="1"/>
  <c r="J71" i="4" a="1"/>
  <c r="J71" i="4" s="1"/>
  <c r="J72" i="4" a="1"/>
  <c r="J72" i="4" s="1"/>
  <c r="J73" i="4" a="1"/>
  <c r="J73" i="4" s="1"/>
  <c r="J74" i="4" a="1"/>
  <c r="J74" i="4" s="1"/>
  <c r="J75" i="4" a="1"/>
  <c r="J75" i="4" s="1"/>
  <c r="J76" i="4" a="1"/>
  <c r="J76" i="4" s="1"/>
  <c r="J77" i="4" a="1"/>
  <c r="J77" i="4" s="1"/>
  <c r="J78" i="4" a="1"/>
  <c r="J78" i="4" s="1"/>
  <c r="J79" i="4" a="1"/>
  <c r="J79" i="4" s="1"/>
  <c r="J80" i="4" a="1"/>
  <c r="J80" i="4" s="1"/>
  <c r="J81" i="4" a="1"/>
  <c r="J81" i="4" s="1"/>
  <c r="J82" i="4" a="1"/>
  <c r="J82" i="4" s="1"/>
  <c r="J83" i="4" a="1"/>
  <c r="J83" i="4" s="1"/>
  <c r="J84" i="4" a="1"/>
  <c r="J84" i="4" s="1"/>
  <c r="J85" i="4" a="1"/>
  <c r="J85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A0EC1-FE0E-405E-AA30-625A9D0DBB55}" keepAlive="1" name="Query - Get Capacitors" description="Connection to the 'Get Capacitors' query in the workbook." type="5" refreshedVersion="8" background="1" saveData="1">
    <dbPr connection="Provider=Microsoft.Mashup.OleDb.1;Data Source=$Workbook$;Location=&quot;Get Capacitors&quot;;Extended Properties=&quot;&quot;" command="SELECT * FROM [Get Capacitors]"/>
  </connection>
  <connection id="2" xr16:uid="{27795699-AA44-46F0-ACD0-7AA5A6DD3F12}" keepAlive="1" name="Query - Get Resistors" description="Connection to the 'Get Resistors' query in the workbook." type="5" refreshedVersion="8" background="1" saveData="1">
    <dbPr connection="Provider=Microsoft.Mashup.OleDb.1;Data Source=$Workbook$;Location=&quot;Get Resistors&quot;;Extended Properties=&quot;&quot;" command="SELECT * FROM [Get Resistors]"/>
  </connection>
  <connection id="3" xr16:uid="{3E40F5BE-598E-4551-B1A0-9DDFFB3C7772}" keepAlive="1" name="Query - Get TSV" description="Connection to the 'Get TSV' query in the workbook." type="5" refreshedVersion="8" background="1" saveData="1">
    <dbPr connection="Provider=Microsoft.Mashup.OleDb.1;Data Source=$Workbook$;Location=&quot;Get TSV&quot;;Extended Properties=&quot;&quot;" command="SELECT * FROM [Get TSV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<sst xmlns="http://schemas.openxmlformats.org/spreadsheetml/2006/main" count="3331" uniqueCount="1291">
  <si>
    <t>datasheet</t>
  </si>
  <si>
    <t>0805</t>
  </si>
  <si>
    <t>https://www.lcsc.com/datasheet/lcsc_datasheet_2304140030_FH--Guangdong-Fenghua-Advanced-Tech-1206B103K500NT_C1846.pdf</t>
  </si>
  <si>
    <t>https://www.lcsc.com/datasheet/lcsc_datasheet_2304140030_Samsung-Electro-Mechanics-CL31B105KBHNNNE_C1848.pdf</t>
  </si>
  <si>
    <t>https://www.lcsc.com/datasheet/lcsc_datasheet_2304140030_FH--Guangdong-Fenghua-Advanced-Tech-1206B224K500NT_C1857.pdf</t>
  </si>
  <si>
    <t>https://www.lcsc.com/datasheet/lcsc_datasheet_1810221121_Samsung-Electro-Mechanics-CL31A226KPHNNNE_C5672.pdf</t>
  </si>
  <si>
    <t>https://www.lcsc.com/datasheet/lcsc_datasheet_2304140030_FH--Guangdong-Fenghua-Advanced-Tech-1206B102K202NT_C9196.pdf</t>
  </si>
  <si>
    <t>https://www.lcsc.com/datasheet/lcsc_datasheet_2304140030_Samsung-Electro-Mechanics-CL31A226KAHNNNE_C12891.pdf</t>
  </si>
  <si>
    <t>https://www.lcsc.com/datasheet/lcsc_datasheet_2304140030_Samsung-Electro-Mechanics-CL31A106KBHNNNE_C13585.pdf</t>
  </si>
  <si>
    <t>https://www.lcsc.com/datasheet/lcsc_datasheet_2304140030_Samsung-Electro-Mechanics-CL31A107MQHNNNE_C15008.pdf</t>
  </si>
  <si>
    <t>https://www.lcsc.com/datasheet/lcsc_datasheet_2304140030_Samsung-Electro-Mechanics-CL31B104KBCNNNC_C24497.pdf</t>
  </si>
  <si>
    <t>https://www.lcsc.com/datasheet/lcsc_datasheet_2304140030_FH--Guangdong-Fenghua-Advanced-Tech-1206B475K500NT_C29823.pdf</t>
  </si>
  <si>
    <t>https://www.lcsc.com/datasheet/lcsc_datasheet_2304140030_Samsung-Electro-Mechanics-CL31B102KGFNNNE_C35216.pdf</t>
  </si>
  <si>
    <t>https://www.lcsc.com/datasheet/lcsc_datasheet_2304140030_Samsung-Electro-Mechanics-CL31B225KBHNNNE_C50254.pdf</t>
  </si>
  <si>
    <t>https://www.lcsc.com/datasheet/lcsc_datasheet_2304140030_Samsung-Electro-Mechanics-CL31A476MPHNNNE_C96123.pdf</t>
  </si>
  <si>
    <t>https://www.lcsc.com/datasheet/lcsc_datasheet_2206010216_UNI-ROYAL-Uniroyal-Elec-0805W8F1501T5E_C4310.pdf</t>
  </si>
  <si>
    <t>https://www.lcsc.com/datasheet/lcsc_datasheet_2206010216_UNI-ROYAL-Uniroyal-Elec-0805W8F2002T5E_C4328.pdf</t>
  </si>
  <si>
    <t>https://www.lcsc.com/datasheet/lcsc_datasheet_2206010216_UNI-ROYAL-Uniroyal-Elec-0805W8F3602T5E_C4360.pdf</t>
  </si>
  <si>
    <t>https://www.lcsc.com/datasheet/lcsc_datasheet_2206010216_UNI-ROYAL-Uniroyal-Elec-0805W8F5601T5E_C4382.pdf</t>
  </si>
  <si>
    <t>https://www.lcsc.com/datasheet/lcsc_datasheet_2206010216_UNI-ROYAL-Uniroyal-Elec-0805W8F1201T5E_C17379.pdf</t>
  </si>
  <si>
    <t>https://www.lcsc.com/datasheet/lcsc_datasheet_2206010216_UNI-ROYAL-Uniroyal-Elec-0805W8F1801T5E_C17398.pdf</t>
  </si>
  <si>
    <t>https://www.lcsc.com/datasheet/lcsc_datasheet_2411221126_UNI-ROYAL-Uniroyal-Elec-0805W8F1000T5E_C17408.pdf</t>
  </si>
  <si>
    <t>https://www.lcsc.com/datasheet/lcsc_datasheet_2411221126_UNI-ROYAL-Uniroyal-Elec-0805W8F1002T5E_C17414.pdf</t>
  </si>
  <si>
    <t>https://www.lcsc.com/datasheet/lcsc_datasheet_2206010216_UNI-ROYAL-Uniroyal-Elec-0805W8F100JT5E_C17415.pdf</t>
  </si>
  <si>
    <t>https://www.lcsc.com/datasheet/lcsc_datasheet_2206010216_UNI-ROYAL-Uniroyal-Elec-0805W8F1102T5E_C17429.pdf</t>
  </si>
  <si>
    <t>https://www.lcsc.com/datasheet/lcsc_datasheet_2206010216_UNI-ROYAL-Uniroyal-Elec-0805W8F1203T5E_C17436.pdf</t>
  </si>
  <si>
    <t>https://www.lcsc.com/datasheet/lcsc_datasheet_2206010216_UNI-ROYAL-Uniroyal-Elec-0805W8F1200T5E_C17437.pdf</t>
  </si>
  <si>
    <t>https://www.lcsc.com/datasheet/lcsc_datasheet_2206010216_UNI-ROYAL-Uniroyal-Elec-0805W8F1202T5E_C17444.pdf</t>
  </si>
  <si>
    <t>https://www.lcsc.com/datasheet/lcsc_datasheet_2206010216_UNI-ROYAL-Uniroyal-Elec-0805W8F1302T5E_C17455.pdf</t>
  </si>
  <si>
    <t>https://www.lcsc.com/datasheet/lcsc_datasheet_2206010216_UNI-ROYAL-Uniroyal-Elec-0805W8F1503T5E_C17470.pdf</t>
  </si>
  <si>
    <t>https://www.lcsc.com/datasheet/lcsc_datasheet_2206010216_UNI-ROYAL-Uniroyal-Elec-0805W8F1500T5E_C17471.pdf</t>
  </si>
  <si>
    <t>https://www.lcsc.com/datasheet/lcsc_datasheet_2206010216_UNI-ROYAL-Uniroyal-Elec-0805W8F1502T5E_C17475.pdf</t>
  </si>
  <si>
    <t>https://www.lcsc.com/datasheet/lcsc_datasheet_2206010216_UNI-ROYAL-Uniroyal-Elec-0805W8F0000T5E_C17477.pdf</t>
  </si>
  <si>
    <t>https://www.lcsc.com/datasheet/lcsc_datasheet_2206010216_UNI-ROYAL-Uniroyal-Elec-0805W8F150JT5E_C17480.pdf</t>
  </si>
  <si>
    <t>https://www.lcsc.com/datasheet/lcsc_datasheet_2206010216_UNI-ROYAL-Uniroyal-Elec-0805W8F1602T5E_C17490.pdf</t>
  </si>
  <si>
    <t>https://www.lcsc.com/datasheet/lcsc_datasheet_2206010216_UNI-ROYAL-Uniroyal-Elec-0805W8F1803T5E_C17501.pdf</t>
  </si>
  <si>
    <t>https://www.lcsc.com/datasheet/lcsc_datasheet_2206010216_UNI-ROYAL-Uniroyal-Elec-0805W8F1802T5E_C17506.pdf</t>
  </si>
  <si>
    <t>https://www.lcsc.com/datasheet/lcsc_datasheet_2205311800_UNI-ROYAL-Uniroyal-Elec-0805W8F1001T5E_C17513.pdf</t>
  </si>
  <si>
    <t>https://www.lcsc.com/datasheet/lcsc_datasheet_2206010200_UNI-ROYAL-Uniroyal-Elec-0805W8F1004T5E_C17514.pdf</t>
  </si>
  <si>
    <t>https://www.lcsc.com/datasheet/lcsc_datasheet_2206010200_UNI-ROYAL-Uniroyal-Elec-0805W8F2201T5E_C17520.pdf</t>
  </si>
  <si>
    <t>https://www.lcsc.com/datasheet/lcsc_datasheet_2206010200_UNI-ROYAL-Uniroyal-Elec-0805W8F220KT5E_C17521.pdf</t>
  </si>
  <si>
    <t>https://www.lcsc.com/datasheet/lcsc_datasheet_2206010200_UNI-ROYAL-Uniroyal-Elec-0805W8F2401T5E_C17526.pdf</t>
  </si>
  <si>
    <t>https://www.lcsc.com/datasheet/lcsc_datasheet_2206010200_UNI-ROYAL-Uniroyal-Elec-0805W8F2701T5E_C17530.pdf</t>
  </si>
  <si>
    <t>https://www.lcsc.com/datasheet/lcsc_datasheet_2206010200_UNI-ROYAL-Uniroyal-Elec-0805W8F2003T5E_C17539.pdf</t>
  </si>
  <si>
    <t>https://www.lcsc.com/datasheet/lcsc_datasheet_2206010200_UNI-ROYAL-Uniroyal-Elec-0805W8F2000T5E_C17540.pdf</t>
  </si>
  <si>
    <t>https://www.lcsc.com/datasheet/lcsc_datasheet_2206010200_UNI-ROYAL-Uniroyal-Elec-0805W8F200JT5E_C17544.pdf</t>
  </si>
  <si>
    <t>https://www.lcsc.com/datasheet/lcsc_datasheet_2206010200_UNI-ROYAL-Uniroyal-Elec-0805W8F2203T5E_C17556.pdf</t>
  </si>
  <si>
    <t>https://www.lcsc.com/datasheet/lcsc_datasheet_2206010200_UNI-ROYAL-Uniroyal-Elec-0805W8F2200T5E_C17557.pdf</t>
  </si>
  <si>
    <t>https://www.lcsc.com/datasheet/lcsc_datasheet_2206010200_UNI-ROYAL-Uniroyal-Elec-0805W8F2202T5E_C17560.pdf</t>
  </si>
  <si>
    <t>https://www.lcsc.com/datasheet/lcsc_datasheet_2206010200_UNI-ROYAL-Uniroyal-Elec-0805W8F220JT5E_C17561.pdf</t>
  </si>
  <si>
    <t>https://www.lcsc.com/datasheet/lcsc_datasheet_2206010200_UNI-ROYAL-Uniroyal-Elec-0805W8F2400T5E_C17572.pdf</t>
  </si>
  <si>
    <t>https://www.lcsc.com/datasheet/lcsc_datasheet_2206010200_UNI-ROYAL-Uniroyal-Elec-0805W8F2402T5E_C17575.pdf</t>
  </si>
  <si>
    <t>https://www.lcsc.com/datasheet/lcsc_datasheet_2206010200_UNI-ROYAL-Uniroyal-Elec-0805W8F2703T5E_C17589.pdf</t>
  </si>
  <si>
    <t>https://www.lcsc.com/datasheet/lcsc_datasheet_2206010200_UNI-ROYAL-Uniroyal-Elec-0805W8F2700T5E_C17590.pdf</t>
  </si>
  <si>
    <t>https://www.lcsc.com/datasheet/lcsc_datasheet_2206010200_UNI-ROYAL-Uniroyal-Elec-0805W8F2702T5E_C17593.pdf</t>
  </si>
  <si>
    <t>https://www.lcsc.com/datasheet/lcsc_datasheet_2206010200_UNI-ROYAL-Uniroyal-Elec-0805W8F270JT5E_C17594.pdf</t>
  </si>
  <si>
    <t>https://www.lcsc.com/datasheet/lcsc_datasheet_2206010200_UNI-ROYAL-Uniroyal-Elec-0805W8F2001T5E_C17604.pdf</t>
  </si>
  <si>
    <t>https://www.lcsc.com/datasheet/lcsc_datasheet_2206010200_UNI-ROYAL-Uniroyal-Elec-0805W8F200KT5E_C17606.pdf</t>
  </si>
  <si>
    <t>https://www.lcsc.com/datasheet/lcsc_datasheet_2206010200_UNI-ROYAL-Uniroyal-Elec-0805W8F3901T5E_C17614.pdf</t>
  </si>
  <si>
    <t>https://www.lcsc.com/datasheet/lcsc_datasheet_2206010200_UNI-ROYAL-Uniroyal-Elec-0805W8F3003T5E_C17616.pdf</t>
  </si>
  <si>
    <t>https://www.lcsc.com/datasheet/lcsc_datasheet_2206010200_UNI-ROYAL-Uniroyal-Elec-0805W8F3000T5E_C17617.pdf</t>
  </si>
  <si>
    <t>https://www.lcsc.com/datasheet/lcsc_datasheet_2205311830_UNI-ROYAL-Uniroyal-Elec-0805W8F3002T5E_C17621.pdf</t>
  </si>
  <si>
    <t>https://www.lcsc.com/datasheet/lcsc_datasheet_2205311830_UNI-ROYAL-Uniroyal-Elec-0805W8F3303T5E_C17629.pdf</t>
  </si>
  <si>
    <t>https://www.lcsc.com/datasheet/lcsc_datasheet_2205311830_UNI-ROYAL-Uniroyal-Elec-0805W8F3300T5E_C17630.pdf</t>
  </si>
  <si>
    <t>https://www.lcsc.com/datasheet/lcsc_datasheet_2205311830_UNI-ROYAL-Uniroyal-Elec-0805W8F3302T5E_C17633.pdf</t>
  </si>
  <si>
    <t>https://www.lcsc.com/datasheet/lcsc_datasheet_2205311830_UNI-ROYAL-Uniroyal-Elec-0805W8F330JT5E_C17634.pdf</t>
  </si>
  <si>
    <t>https://www.lcsc.com/datasheet/lcsc_datasheet_2206010200_UNI-ROYAL-Uniroyal-Elec-0805W8F3900T5E_C17655.pdf</t>
  </si>
  <si>
    <t>https://www.lcsc.com/datasheet/lcsc_datasheet_2206010200_UNI-ROYAL-Uniroyal-Elec-0805W8F3903T5E_C17656.pdf</t>
  </si>
  <si>
    <t>https://www.lcsc.com/datasheet/lcsc_datasheet_2206010200_UNI-ROYAL-Uniroyal-Elec-0805W8F3001T5E_C17661.pdf</t>
  </si>
  <si>
    <t>https://www.lcsc.com/datasheet/lcsc_datasheet_2206010200_UNI-ROYAL-Uniroyal-Elec-0805W8F4301T5E_C17667.pdf</t>
  </si>
  <si>
    <t>https://www.lcsc.com/datasheet/lcsc_datasheet_2206010200_UNI-ROYAL-Uniroyal-Elec-0805W8F4701T5E_C17673.pdf</t>
  </si>
  <si>
    <t>https://www.lcsc.com/datasheet/lcsc_datasheet_2206010200_UNI-ROYAL-Uniroyal-Elec-0805W8F470KT5E_C17675.pdf</t>
  </si>
  <si>
    <t>https://www.lcsc.com/datasheet/lcsc_datasheet_2206010200_UNI-ROYAL-Uniroyal-Elec-0805W8F4991T5E_C17677.pdf</t>
  </si>
  <si>
    <t>https://www.lcsc.com/datasheet/lcsc_datasheet_2206010200_UNI-ROYAL-Uniroyal-Elec-0805W8F4302T5E_C17695.pdf</t>
  </si>
  <si>
    <t>https://www.lcsc.com/datasheet/lcsc_datasheet_2206010200_UNI-ROYAL-Uniroyal-Elec-0805W8F4703T5E_C17709.pdf</t>
  </si>
  <si>
    <t>https://www.lcsc.com/datasheet/lcsc_datasheet_2206010200_UNI-ROYAL-Uniroyal-Elec-0805W8F4700T5E_C17710.pdf</t>
  </si>
  <si>
    <t>https://www.lcsc.com/datasheet/lcsc_datasheet_2206010200_UNI-ROYAL-Uniroyal-Elec-0805W8F4702T5E_C17713.pdf</t>
  </si>
  <si>
    <t>https://www.lcsc.com/datasheet/lcsc_datasheet_2206010200_UNI-ROYAL-Uniroyal-Elec-0805W8F470JT5E_C17714.pdf</t>
  </si>
  <si>
    <t>https://www.lcsc.com/datasheet/lcsc_datasheet_2206010200_UNI-ROYAL-Uniroyal-Elec-0805W8F4992T5E_C17719.pdf</t>
  </si>
  <si>
    <t>https://www.lcsc.com/datasheet/lcsc_datasheet_2206010200_UNI-ROYAL-Uniroyal-Elec-0805W8F499JT5E_C17720.pdf</t>
  </si>
  <si>
    <t>https://www.lcsc.com/datasheet/lcsc_datasheet_2206010200_UNI-ROYAL-Uniroyal-Elec-0805W8F510KT5E_C17724.pdf</t>
  </si>
  <si>
    <t>https://www.lcsc.com/datasheet/lcsc_datasheet_2206010200_UNI-ROYAL-Uniroyal-Elec-0805W8F5103T5E_C17733.pdf</t>
  </si>
  <si>
    <t>https://www.lcsc.com/datasheet/lcsc_datasheet_2206010200_UNI-ROYAL-Uniroyal-Elec-0805W8F5100T5E_C17734.pdf</t>
  </si>
  <si>
    <t>https://www.lcsc.com/datasheet/lcsc_datasheet_2206010200_UNI-ROYAL-Uniroyal-Elec-0805W8F5102T5E_C17737.pdf</t>
  </si>
  <si>
    <t>https://www.lcsc.com/datasheet/lcsc_datasheet_2411221126_UNI-ROYAL-Uniroyal-Elec-0805W8F510JT5E_C17738.pdf</t>
  </si>
  <si>
    <t>https://www.lcsc.com/datasheet/lcsc_datasheet_2206010200_UNI-ROYAL-Uniroyal-Elec-0805W8F5602T5E_C17756.pdf</t>
  </si>
  <si>
    <t>https://www.lcsc.com/datasheet/lcsc_datasheet_2206010200_UNI-ROYAL-Uniroyal-Elec-0805W8F560JT5E_C17757.pdf</t>
  </si>
  <si>
    <t>https://www.lcsc.com/datasheet/lcsc_datasheet_2205311830_UNI-ROYAL-Uniroyal-Elec-0805W8F6201T5E_C17767.pdf</t>
  </si>
  <si>
    <t>https://www.lcsc.com/datasheet/lcsc_datasheet_2205311830_UNI-ROYAL-Uniroyal-Elec-0805W8F6801T5E_C17772.pdf</t>
  </si>
  <si>
    <t>https://www.lcsc.com/datasheet/lcsc_datasheet_2205311830_UNI-ROYAL-Uniroyal-Elec-0805W8F6202T5E_C17783.pdf</t>
  </si>
  <si>
    <t>https://www.lcsc.com/datasheet/lcsc_datasheet_2205311830_UNI-ROYAL-Uniroyal-Elec-0805W8F6803T5E_C17797.pdf</t>
  </si>
  <si>
    <t>https://www.lcsc.com/datasheet/lcsc_datasheet_2205311830_UNI-ROYAL-Uniroyal-Elec-0805W8F6800T5E_C17798.pdf</t>
  </si>
  <si>
    <t>https://www.lcsc.com/datasheet/lcsc_datasheet_2205311830_UNI-ROYAL-Uniroyal-Elec-0805W8F6802T5E_C17801.pdf</t>
  </si>
  <si>
    <t>https://www.lcsc.com/datasheet/lcsc_datasheet_2205311830_UNI-ROYAL-Uniroyal-Elec-0805W8F680JT5E_C17802.pdf</t>
  </si>
  <si>
    <t>https://www.lcsc.com/datasheet/lcsc_datasheet_2205311830_UNI-ROYAL-Uniroyal-Elec-0805W8F7501T5E_C17807.pdf</t>
  </si>
  <si>
    <t>https://www.lcsc.com/datasheet/lcsc_datasheet_2205311830_UNI-ROYAL-Uniroyal-Elec-0805W8F7500T5E_C17818.pdf</t>
  </si>
  <si>
    <t>https://www.lcsc.com/datasheet/lcsc_datasheet_2205311830_UNI-ROYAL-Uniroyal-Elec-0805W8F7502T5E_C17819.pdf</t>
  </si>
  <si>
    <t>https://www.lcsc.com/datasheet/lcsc_datasheet_2205311830_UNI-ROYAL-Uniroyal-Elec-0805W8F8201T5E_C17828.pdf</t>
  </si>
  <si>
    <t>https://www.lcsc.com/datasheet/lcsc_datasheet_2205311830_UNI-ROYAL-Uniroyal-Elec-0805W8F8200T5E_C17837.pdf</t>
  </si>
  <si>
    <t>https://www.lcsc.com/datasheet/lcsc_datasheet_2205311830_UNI-ROYAL-Uniroyal-Elec-0805W8F8202T5E_C17840.pdf</t>
  </si>
  <si>
    <t>https://www.lcsc.com/datasheet/lcsc_datasheet_2206010200_UNI-ROYAL-Uniroyal-Elec-0805W8F9101T5E_C17855.pdf</t>
  </si>
  <si>
    <t>https://www.lcsc.com/datasheet/lcsc_datasheet_2206010145_UNI-ROYAL-Uniroyal-Elec-0805W8F3601T5E_C18359.pdf</t>
  </si>
  <si>
    <t>https://www.lcsc.com/datasheet/lcsc_datasheet_2205311845_UNI-ROYAL-Uniroyal-Elec-0805W8F1800T5E_C25270.pdf</t>
  </si>
  <si>
    <t>https://www.lcsc.com/datasheet/lcsc_datasheet_2205311845_UNI-ROYAL-Uniroyal-Elec-0805W8F100KT5E_C25271.pdf</t>
  </si>
  <si>
    <t>https://www.lcsc.com/datasheet/lcsc_datasheet_2206010045_UNI-ROYAL-Uniroyal-Elec-0805W8F3902T5E_C25826.pdf</t>
  </si>
  <si>
    <t>https://www.lcsc.com/datasheet/lcsc_datasheet_2206010045_UNI-ROYAL-Uniroyal-Elec-0805W8F3301T5E_C26010.pdf</t>
  </si>
  <si>
    <t>https://www.lcsc.com/datasheet/lcsc_datasheet_2206010030_UNI-ROYAL-Uniroyal-Elec-0805W8F1005T5E_C26108.pdf</t>
  </si>
  <si>
    <t>https://www.lcsc.com/datasheet/lcsc_datasheet_2206010030_UNI-ROYAL-Uniroyal-Elec-0805W8F2004T5E_C26112.pdf</t>
  </si>
  <si>
    <t>https://www.lcsc.com/datasheet/lcsc_datasheet_2206010030_UNI-ROYAL-Uniroyal-Elec-0805W8F2204T5E_C26113.pdf</t>
  </si>
  <si>
    <t>https://www.lcsc.com/datasheet/lcsc_datasheet_2206010030_UNI-ROYAL-Uniroyal-Elec-0805W8F5101T5E_C27834.pdf</t>
  </si>
  <si>
    <t>https://www.lcsc.com/datasheet/lcsc_datasheet_2206010030_UNI-ROYAL-Uniroyal-Elec-0805W8F5600T5E_C28636.pdf</t>
  </si>
  <si>
    <t>https://www.lcsc.com/datasheet/lcsc_datasheet_2205312316_UNI-ROYAL-Uniroyal-Elec-0805W8F1003T5E_C149504.pdf</t>
  </si>
  <si>
    <t>50V</t>
  </si>
  <si>
    <t>±10%</t>
  </si>
  <si>
    <t>1nF</t>
  </si>
  <si>
    <t>X7R</t>
  </si>
  <si>
    <t>25V</t>
  </si>
  <si>
    <t>100nF</t>
  </si>
  <si>
    <t>1uF</t>
  </si>
  <si>
    <t>X5R</t>
  </si>
  <si>
    <t>4.7uF</t>
  </si>
  <si>
    <t>10V</t>
  </si>
  <si>
    <t>10uF</t>
  </si>
  <si>
    <t>220nF</t>
  </si>
  <si>
    <t>2.2uF</t>
  </si>
  <si>
    <t>10nF</t>
  </si>
  <si>
    <t>6.3V</t>
  </si>
  <si>
    <t>±20%</t>
  </si>
  <si>
    <t>22uF</t>
  </si>
  <si>
    <t>Description</t>
  </si>
  <si>
    <t>JLCPCB</t>
  </si>
  <si>
    <t>ki_keywords</t>
  </si>
  <si>
    <t>Package</t>
  </si>
  <si>
    <t>Value</t>
  </si>
  <si>
    <t>Power</t>
  </si>
  <si>
    <t>Tolerance</t>
  </si>
  <si>
    <t>Tempco</t>
  </si>
  <si>
    <t>C4310</t>
  </si>
  <si>
    <t>r resistor basic</t>
  </si>
  <si>
    <t>1.5kΩ</t>
  </si>
  <si>
    <t>125mW</t>
  </si>
  <si>
    <t>±1%</t>
  </si>
  <si>
    <t>±100ppm/℃</t>
  </si>
  <si>
    <t>C4328</t>
  </si>
  <si>
    <t>20kΩ</t>
  </si>
  <si>
    <t>C4360</t>
  </si>
  <si>
    <t>r resistor extended</t>
  </si>
  <si>
    <t>36kΩ</t>
  </si>
  <si>
    <t>C4382</t>
  </si>
  <si>
    <t>5.6kΩ</t>
  </si>
  <si>
    <t>C17379</t>
  </si>
  <si>
    <t>1.2kΩ</t>
  </si>
  <si>
    <t>C17398</t>
  </si>
  <si>
    <t>1.8kΩ</t>
  </si>
  <si>
    <t>C17408</t>
  </si>
  <si>
    <t>100Ω</t>
  </si>
  <si>
    <t>C17414</t>
  </si>
  <si>
    <t>10kΩ</t>
  </si>
  <si>
    <t>C17415</t>
  </si>
  <si>
    <t>10Ω</t>
  </si>
  <si>
    <t>±200ppm/℃</t>
  </si>
  <si>
    <t>C17429</t>
  </si>
  <si>
    <t>11kΩ</t>
  </si>
  <si>
    <t>C17436</t>
  </si>
  <si>
    <t>120kΩ</t>
  </si>
  <si>
    <t>C17437</t>
  </si>
  <si>
    <t>120Ω</t>
  </si>
  <si>
    <t>C17444</t>
  </si>
  <si>
    <t>12kΩ</t>
  </si>
  <si>
    <t>C17455</t>
  </si>
  <si>
    <t>13kΩ</t>
  </si>
  <si>
    <t>C17470</t>
  </si>
  <si>
    <t>150kΩ</t>
  </si>
  <si>
    <t>C17471</t>
  </si>
  <si>
    <t>150Ω</t>
  </si>
  <si>
    <t>C17475</t>
  </si>
  <si>
    <t>15kΩ</t>
  </si>
  <si>
    <t>C17477</t>
  </si>
  <si>
    <t>0Ω</t>
  </si>
  <si>
    <t>±800ppm/℃</t>
  </si>
  <si>
    <t>C17480</t>
  </si>
  <si>
    <t>15Ω</t>
  </si>
  <si>
    <t>C17490</t>
  </si>
  <si>
    <t>16kΩ</t>
  </si>
  <si>
    <t>C17501</t>
  </si>
  <si>
    <t>180kΩ</t>
  </si>
  <si>
    <t>C17506</t>
  </si>
  <si>
    <t>18kΩ</t>
  </si>
  <si>
    <t>C17513</t>
  </si>
  <si>
    <t>1kΩ</t>
  </si>
  <si>
    <t>C17514</t>
  </si>
  <si>
    <t>1MΩ</t>
  </si>
  <si>
    <t>C17520</t>
  </si>
  <si>
    <t>2.2kΩ</t>
  </si>
  <si>
    <t>C17521</t>
  </si>
  <si>
    <t>2.2Ω</t>
  </si>
  <si>
    <t>±400ppm/℃</t>
  </si>
  <si>
    <t>C17526</t>
  </si>
  <si>
    <t>2.4kΩ</t>
  </si>
  <si>
    <t>C17530</t>
  </si>
  <si>
    <t>2.7kΩ</t>
  </si>
  <si>
    <t>C17539</t>
  </si>
  <si>
    <t>200kΩ</t>
  </si>
  <si>
    <t>C17540</t>
  </si>
  <si>
    <t>200Ω</t>
  </si>
  <si>
    <t>C17544</t>
  </si>
  <si>
    <t>20Ω</t>
  </si>
  <si>
    <t>C17556</t>
  </si>
  <si>
    <t>220kΩ</t>
  </si>
  <si>
    <t>C17557</t>
  </si>
  <si>
    <t>220Ω</t>
  </si>
  <si>
    <t>C17560</t>
  </si>
  <si>
    <t>22kΩ</t>
  </si>
  <si>
    <t>C17561</t>
  </si>
  <si>
    <t>22Ω</t>
  </si>
  <si>
    <t>C17572</t>
  </si>
  <si>
    <t>240Ω</t>
  </si>
  <si>
    <t>C17575</t>
  </si>
  <si>
    <t>24kΩ</t>
  </si>
  <si>
    <t>C17589</t>
  </si>
  <si>
    <t>270kΩ</t>
  </si>
  <si>
    <t>C17590</t>
  </si>
  <si>
    <t>270Ω</t>
  </si>
  <si>
    <t>C17593</t>
  </si>
  <si>
    <t>27kΩ</t>
  </si>
  <si>
    <t>C17594</t>
  </si>
  <si>
    <t>27Ω</t>
  </si>
  <si>
    <t>C17604</t>
  </si>
  <si>
    <t>2kΩ</t>
  </si>
  <si>
    <t>C17606</t>
  </si>
  <si>
    <t>2Ω</t>
  </si>
  <si>
    <t>C17614</t>
  </si>
  <si>
    <t>3.9kΩ</t>
  </si>
  <si>
    <t>C17616</t>
  </si>
  <si>
    <t>300kΩ</t>
  </si>
  <si>
    <t>C17617</t>
  </si>
  <si>
    <t>300Ω</t>
  </si>
  <si>
    <t>C17621</t>
  </si>
  <si>
    <t>30kΩ</t>
  </si>
  <si>
    <t>C17629</t>
  </si>
  <si>
    <t>330kΩ</t>
  </si>
  <si>
    <t>C17630</t>
  </si>
  <si>
    <t>330Ω</t>
  </si>
  <si>
    <t>C17633</t>
  </si>
  <si>
    <t>33kΩ</t>
  </si>
  <si>
    <t>C17634</t>
  </si>
  <si>
    <t>33Ω</t>
  </si>
  <si>
    <t>C17655</t>
  </si>
  <si>
    <t>390Ω</t>
  </si>
  <si>
    <t>C17656</t>
  </si>
  <si>
    <t>390kΩ</t>
  </si>
  <si>
    <t>C17661</t>
  </si>
  <si>
    <t>3kΩ</t>
  </si>
  <si>
    <t>C17667</t>
  </si>
  <si>
    <t>4.3kΩ</t>
  </si>
  <si>
    <t>C17673</t>
  </si>
  <si>
    <t>4.7kΩ</t>
  </si>
  <si>
    <t>C17675</t>
  </si>
  <si>
    <t>4.7Ω</t>
  </si>
  <si>
    <t>C17677</t>
  </si>
  <si>
    <t>4.99kΩ</t>
  </si>
  <si>
    <t>C17695</t>
  </si>
  <si>
    <t>43kΩ</t>
  </si>
  <si>
    <t>C17709</t>
  </si>
  <si>
    <t>470kΩ</t>
  </si>
  <si>
    <t>C17710</t>
  </si>
  <si>
    <t>470Ω</t>
  </si>
  <si>
    <t>C17713</t>
  </si>
  <si>
    <t>47kΩ</t>
  </si>
  <si>
    <t>C17714</t>
  </si>
  <si>
    <t>47Ω</t>
  </si>
  <si>
    <t>C17719</t>
  </si>
  <si>
    <t>49.9kΩ</t>
  </si>
  <si>
    <t>C17720</t>
  </si>
  <si>
    <t>49.9Ω</t>
  </si>
  <si>
    <t>C17724</t>
  </si>
  <si>
    <t>5.1Ω</t>
  </si>
  <si>
    <t>C17733</t>
  </si>
  <si>
    <t>510kΩ</t>
  </si>
  <si>
    <t>C17734</t>
  </si>
  <si>
    <t>510Ω</t>
  </si>
  <si>
    <t>C17737</t>
  </si>
  <si>
    <t>51kΩ</t>
  </si>
  <si>
    <t>C17738</t>
  </si>
  <si>
    <t>51Ω</t>
  </si>
  <si>
    <t>C17756</t>
  </si>
  <si>
    <t>56kΩ</t>
  </si>
  <si>
    <t>C17757</t>
  </si>
  <si>
    <t>56Ω</t>
  </si>
  <si>
    <t>C17767</t>
  </si>
  <si>
    <t>6.2kΩ</t>
  </si>
  <si>
    <t>C17772</t>
  </si>
  <si>
    <t>6.8kΩ</t>
  </si>
  <si>
    <t>C17783</t>
  </si>
  <si>
    <t>62kΩ</t>
  </si>
  <si>
    <t>C17797</t>
  </si>
  <si>
    <t>680kΩ</t>
  </si>
  <si>
    <t>C17798</t>
  </si>
  <si>
    <t>680Ω</t>
  </si>
  <si>
    <t>C17801</t>
  </si>
  <si>
    <t>68kΩ</t>
  </si>
  <si>
    <t>C17802</t>
  </si>
  <si>
    <t>68Ω</t>
  </si>
  <si>
    <t>C17807</t>
  </si>
  <si>
    <t>7.5kΩ</t>
  </si>
  <si>
    <t>C17818</t>
  </si>
  <si>
    <t>750Ω</t>
  </si>
  <si>
    <t>C17819</t>
  </si>
  <si>
    <t>75kΩ</t>
  </si>
  <si>
    <t>C17828</t>
  </si>
  <si>
    <t>8.2kΩ</t>
  </si>
  <si>
    <t>C17837</t>
  </si>
  <si>
    <t>820Ω</t>
  </si>
  <si>
    <t>C17840</t>
  </si>
  <si>
    <t>82kΩ</t>
  </si>
  <si>
    <t>C17855</t>
  </si>
  <si>
    <t>9.1kΩ</t>
  </si>
  <si>
    <t>C18359</t>
  </si>
  <si>
    <t>3.6kΩ</t>
  </si>
  <si>
    <t>C25270</t>
  </si>
  <si>
    <t>180Ω</t>
  </si>
  <si>
    <t>C25271</t>
  </si>
  <si>
    <t>1Ω</t>
  </si>
  <si>
    <t>C25826</t>
  </si>
  <si>
    <t>39kΩ</t>
  </si>
  <si>
    <t>C26010</t>
  </si>
  <si>
    <t>3.3kΩ</t>
  </si>
  <si>
    <t>C26108</t>
  </si>
  <si>
    <t>10MΩ</t>
  </si>
  <si>
    <t>C26112</t>
  </si>
  <si>
    <t>2MΩ</t>
  </si>
  <si>
    <t>C26113</t>
  </si>
  <si>
    <t>2.2MΩ</t>
  </si>
  <si>
    <t>C27834</t>
  </si>
  <si>
    <t>5.1kΩ</t>
  </si>
  <si>
    <t>C28636</t>
  </si>
  <si>
    <t>560Ω</t>
  </si>
  <si>
    <t>C149504</t>
  </si>
  <si>
    <t>100kΩ</t>
  </si>
  <si>
    <t>Symbol Name</t>
  </si>
  <si>
    <t>BasePath</t>
  </si>
  <si>
    <t>Voltage</t>
  </si>
  <si>
    <t>cap capacitor basic</t>
  </si>
  <si>
    <t>cap capacitor extended</t>
  </si>
  <si>
    <t>Datasheet</t>
  </si>
  <si>
    <t>47uF</t>
  </si>
  <si>
    <t>C1846</t>
  </si>
  <si>
    <t>1206</t>
  </si>
  <si>
    <t>C1848</t>
  </si>
  <si>
    <t>C1857</t>
  </si>
  <si>
    <t>C5672</t>
  </si>
  <si>
    <t>C9196</t>
  </si>
  <si>
    <t>2kV</t>
  </si>
  <si>
    <t>C12891</t>
  </si>
  <si>
    <t>C13585</t>
  </si>
  <si>
    <t>100uF</t>
  </si>
  <si>
    <t>C15008</t>
  </si>
  <si>
    <t>C24497</t>
  </si>
  <si>
    <t>C29823</t>
  </si>
  <si>
    <t>C35216</t>
  </si>
  <si>
    <t>500V</t>
  </si>
  <si>
    <t>C50254</t>
  </si>
  <si>
    <t>C96123</t>
  </si>
  <si>
    <t>lcsc</t>
  </si>
  <si>
    <t>category_id</t>
  </si>
  <si>
    <t>mfr</t>
  </si>
  <si>
    <t>package</t>
  </si>
  <si>
    <t>manufacturer</t>
  </si>
  <si>
    <t>basic</t>
  </si>
  <si>
    <t>preferred</t>
  </si>
  <si>
    <t>extra.attributes.Operating Temperature</t>
  </si>
  <si>
    <t>extra.attributes.Type</t>
  </si>
  <si>
    <t>extra.attributes.Breakdown Voltage</t>
  </si>
  <si>
    <t>extra.attributes.Maximum Clamping Voltage</t>
  </si>
  <si>
    <t>extra.attributes.Reverse Stand-Off Voltage (Vrwm)</t>
  </si>
  <si>
    <t>extra.attributes.Reverse Leakage Current (Ir)</t>
  </si>
  <si>
    <t>extra.attributes.Peak Pulse Power Dissipation (Ppp)@10/1000us</t>
  </si>
  <si>
    <t>extra.attributes.Peak Pulse Current (Ipp)@10/1000us</t>
  </si>
  <si>
    <t>extra.attributes.polarity</t>
  </si>
  <si>
    <t>extra.description</t>
  </si>
  <si>
    <t>extra.url</t>
  </si>
  <si>
    <t>22395515</t>
  </si>
  <si>
    <t>1786</t>
  </si>
  <si>
    <t>H12VS06B</t>
  </si>
  <si>
    <t>DFN0603-2L</t>
  </si>
  <si>
    <t>hongjiacheng</t>
  </si>
  <si>
    <t>0</t>
  </si>
  <si>
    <t>1</t>
  </si>
  <si>
    <t>https://wmsc.lcsc.com/wmsc/upload/file/pdf/v2/lcsc/2405091603_hongjiacheng-H12VS06B_C22395515.pdf</t>
  </si>
  <si>
    <t>-55℃~+155℃</t>
  </si>
  <si>
    <t>ESD</t>
  </si>
  <si>
    <t>12V</t>
  </si>
  <si>
    <t>24V</t>
  </si>
  <si>
    <t>500nA</t>
  </si>
  <si>
    <t>85W</t>
  </si>
  <si>
    <t>3.5A</t>
  </si>
  <si>
    <t>Bidirectional</t>
  </si>
  <si>
    <t>3.5A 85W 24V 12V Bidirectional 12V DFN0603-2L ESD and Surge Protection (TVS/ESD) ROHS</t>
  </si>
  <si>
    <t>https://lcsc.com/product-detail/ESD-and-Surge-Protection-TVS-ESD_hongjiacheng-hongjiacheng-H12VS06B_C22395515.html</t>
  </si>
  <si>
    <t>22395516</t>
  </si>
  <si>
    <t>H24VN10U</t>
  </si>
  <si>
    <t>DFN1006-2L</t>
  </si>
  <si>
    <t>https://wmsc.lcsc.com/wmsc/upload/file/pdf/v2/lcsc/2405091603_hongjiacheng-H24VN10U_C22395516.pdf</t>
  </si>
  <si>
    <t>22395519</t>
  </si>
  <si>
    <t>H5VU10U</t>
  </si>
  <si>
    <t>https://wmsc.lcsc.com/wmsc/upload/file/pdf/v2/lcsc/2405091603_hongjiacheng-H5VU10U_C22395519.pdf</t>
  </si>
  <si>
    <t>9V</t>
  </si>
  <si>
    <t>16V</t>
  </si>
  <si>
    <t>5V</t>
  </si>
  <si>
    <t>200nA</t>
  </si>
  <si>
    <t>55W</t>
  </si>
  <si>
    <t>5A</t>
  </si>
  <si>
    <t>Unidirectional</t>
  </si>
  <si>
    <t>5A 55W 16V 9V Unidirectional 5V DFN1006-2L  ESD and Surge Protection (TVS/ESD) ROHS</t>
  </si>
  <si>
    <t>https://lcsc.com/product-detail/ESD-and-Surge-Protection-TVS-ESD_hongjiacheng-hongjiacheng-H5VU10U_C22395519.html</t>
  </si>
  <si>
    <t>42413893</t>
  </si>
  <si>
    <t>H5VL10BH</t>
  </si>
  <si>
    <t/>
  </si>
  <si>
    <t>DFN1006-2L ESD and Surge Protection (TVS/ESD) ROHS</t>
  </si>
  <si>
    <t>https://lcsc.com/product-detail/ESD-and-Surge-Protection-TVS-ESD_hongjiacheng-hongjiacheng-H5VL10BH_C42413893.html</t>
  </si>
  <si>
    <t>22395517</t>
  </si>
  <si>
    <t>H4V5H16U</t>
  </si>
  <si>
    <t>DFN1610-2L</t>
  </si>
  <si>
    <t>https://wmsc.lcsc.com/wmsc/upload/file/pdf/v2/lcsc/2405091603_hongjiacheng-H4V5H16U_C22395517.pdf</t>
  </si>
  <si>
    <t>22395518</t>
  </si>
  <si>
    <t>H4V5H22B</t>
  </si>
  <si>
    <t>DFN2020-3L</t>
  </si>
  <si>
    <t>https://wmsc.lcsc.com/wmsc/upload/file/pdf/v2/lcsc/2405091603_hongjiacheng-H4V5H22B_C22395518.pdf</t>
  </si>
  <si>
    <t>41376097</t>
  </si>
  <si>
    <t>SMBJ14CA</t>
  </si>
  <si>
    <t>DO-214AA(SMB)</t>
  </si>
  <si>
    <t>https://www.lcsc.com/datasheet/lcsc_datasheet_2411041728_hongjiacheng-SMBJ14CA_C41376097.pdf</t>
  </si>
  <si>
    <t>TVS</t>
  </si>
  <si>
    <t>17.2V</t>
  </si>
  <si>
    <t>23.2V</t>
  </si>
  <si>
    <t>14V</t>
  </si>
  <si>
    <t>5uA</t>
  </si>
  <si>
    <t>25.86A 600W 23.2V 17.2V Bidirectional 14V SMB ESD and Surge Protection (TVS/ESD) ROHS</t>
  </si>
  <si>
    <t>https://lcsc.com/product-detail/ESD-and-Surge-Protection-TVS-ESD_hongjiacheng-hongjiacheng-SMBJ14CA_C41376097.html</t>
  </si>
  <si>
    <t>41376098</t>
  </si>
  <si>
    <t>SMBJ43CA</t>
  </si>
  <si>
    <t>https://www.lcsc.com/datasheet/lcsc_datasheet_2411041728_hongjiacheng-SMBJ43CA_C41376098.pdf</t>
  </si>
  <si>
    <t>52.8V</t>
  </si>
  <si>
    <t>69.4V</t>
  </si>
  <si>
    <t>43V</t>
  </si>
  <si>
    <t>8.65A 600W 69.4V 52.8V Bidirectional 43V SMB ESD and Surge Protection (TVS/ESD) ROHS</t>
  </si>
  <si>
    <t>https://lcsc.com/product-detail/ESD-and-Surge-Protection-TVS-ESD_hongjiacheng-hongjiacheng-SMBJ43CA_C41376098.html</t>
  </si>
  <si>
    <t>41376099</t>
  </si>
  <si>
    <t>SMBJ64CA</t>
  </si>
  <si>
    <t>https://www.lcsc.com/datasheet/lcsc_datasheet_2411041728_hongjiacheng-SMBJ64CA_C41376099.pdf</t>
  </si>
  <si>
    <t>78.6V</t>
  </si>
  <si>
    <t>103V</t>
  </si>
  <si>
    <t>64V</t>
  </si>
  <si>
    <t>5.83A 600W 103V 78.6V Bidirectional 64V SMB ESD and Surge Protection (TVS/ESD) ROHS</t>
  </si>
  <si>
    <t>https://lcsc.com/product-detail/ESD-and-Surge-Protection-TVS-ESD_hongjiacheng-hongjiacheng-SMBJ64CA_C41376099.html</t>
  </si>
  <si>
    <t>41376100</t>
  </si>
  <si>
    <t>SMBJ8.0CA</t>
  </si>
  <si>
    <t>https://www.lcsc.com/datasheet/lcsc_datasheet_2409191648_hongjiacheng-SMBJ8-0CA_C41376100.pdf</t>
  </si>
  <si>
    <t>9.83V</t>
  </si>
  <si>
    <t>13.6V</t>
  </si>
  <si>
    <t>8V</t>
  </si>
  <si>
    <t>50uA</t>
  </si>
  <si>
    <t>44.12A 600W 13.6V 9.83V Bidirectional 8V SMB ESD and Surge Protection (TVS/ESD) ROHS</t>
  </si>
  <si>
    <t>https://lcsc.com/product-detail/ESD-and-Surge-Protection-TVS-ESD_hongjiacheng-hongjiacheng-SMBJ8.0CA_C41376100.html</t>
  </si>
  <si>
    <t>41376101</t>
  </si>
  <si>
    <t>SMBJ51CA</t>
  </si>
  <si>
    <t>https://www.lcsc.com/datasheet/lcsc_datasheet_2409191648_hongjiacheng-SMBJ51CA_C41376101.pdf</t>
  </si>
  <si>
    <t>62.7V</t>
  </si>
  <si>
    <t>82.4V</t>
  </si>
  <si>
    <t>51V</t>
  </si>
  <si>
    <t>7.28A 600W 82.4V 62.7V Bidirectional 51V SMB ESD and Surge Protection (TVS/ESD) ROHS</t>
  </si>
  <si>
    <t>https://lcsc.com/product-detail/ESD-and-Surge-Protection-TVS-ESD_hongjiacheng-hongjiacheng-SMBJ51CA_C41376101.html</t>
  </si>
  <si>
    <t>41376102</t>
  </si>
  <si>
    <t>SMBJ58A</t>
  </si>
  <si>
    <t>https://www.lcsc.com/datasheet/lcsc_datasheet_2409191648_hongjiacheng-SMBJ58A_C41376102.pdf</t>
  </si>
  <si>
    <t>71.2V</t>
  </si>
  <si>
    <t>93.6V</t>
  </si>
  <si>
    <t>58V</t>
  </si>
  <si>
    <t>6.41A 600W 93.6V 71.2V Unidirectional 58V SMB ESD and Surge Protection (TVS/ESD) ROHS</t>
  </si>
  <si>
    <t>https://lcsc.com/product-detail/ESD-and-Surge-Protection-TVS-ESD_hongjiacheng-hongjiacheng-SMBJ58A_C41376102.html</t>
  </si>
  <si>
    <t>41376398</t>
  </si>
  <si>
    <t>SMBJ90CA</t>
  </si>
  <si>
    <t>https://www.lcsc.com/datasheet/lcsc_datasheet_2409191648_hongjiacheng-SMBJ90CA_C41376398.pdf</t>
  </si>
  <si>
    <t>111V</t>
  </si>
  <si>
    <t>146V</t>
  </si>
  <si>
    <t>90V</t>
  </si>
  <si>
    <t>4.11A 600W 146V 111V Bidirectional 90V SMB ESD and Surge Protection (TVS/ESD) ROHS</t>
  </si>
  <si>
    <t>https://lcsc.com/product-detail/ESD-and-Surge-Protection-TVS-ESD_hongjiacheng-hongjiacheng-SMBJ90CA_C41376398.html</t>
  </si>
  <si>
    <t>41376104</t>
  </si>
  <si>
    <t>SMBJ170A</t>
  </si>
  <si>
    <t>https://www.lcsc.com/datasheet/lcsc_datasheet_2501071555_hongjiacheng-SMBJ170A_C41376104.pdf</t>
  </si>
  <si>
    <t>-55℃~+150℃</t>
  </si>
  <si>
    <t>170V</t>
  </si>
  <si>
    <t>2.18A 600W 275V 209V Unidirectional 170V SMB ESD and Surge Protection (TVS/ESD) ROHS</t>
  </si>
  <si>
    <t>https://lcsc.com/product-detail/ESD-and-Surge-Protection-TVS-ESD_hongjiacheng-hongjiacheng-SMBJ170A_C41376104.html</t>
  </si>
  <si>
    <t>19077566</t>
  </si>
  <si>
    <t>SMBJ12CA</t>
  </si>
  <si>
    <t>https://wmsc.lcsc.com/wmsc/upload/file/pdf/v2/lcsc/2405211514_hongjiacheng-SMBJ12CA_C19077566.pdf</t>
  </si>
  <si>
    <t>-</t>
  </si>
  <si>
    <t>30.15A 600W 19.9V 13.3V Bidirectional 12V SMB ESD and Surge Protection (TVS/ESD) ROHS</t>
  </si>
  <si>
    <t>https://lcsc.com/product-detail/ESD-and-Surge-Protection-TVS-ESD_hongjiacheng-hongjiacheng-SMBJ12CA_C19077566.html</t>
  </si>
  <si>
    <t>19077589</t>
  </si>
  <si>
    <t>SMBJ36CA</t>
  </si>
  <si>
    <t>https://wmsc.lcsc.com/wmsc/upload/file/pdf/v2/lcsc/2403240415_hongjiacheng-SMBJ36CA_C19077589.pdf</t>
  </si>
  <si>
    <t>36V</t>
  </si>
  <si>
    <t>10.33A 58.1V 600W 40V Bidirectional 36V SMB ESD and Surge Protection (TVS/ESD) ROHS</t>
  </si>
  <si>
    <t>https://lcsc.com/product-detail/ESD-and-Surge-Protection-TVS-ESD_hongjiacheng-hongjiacheng-SMBJ36CA_C19077589.html</t>
  </si>
  <si>
    <t>19077579</t>
  </si>
  <si>
    <t>SMBJ24CA</t>
  </si>
  <si>
    <t>https://wmsc.lcsc.com/wmsc/upload/file/pdf/v2/lcsc/2312011957_hongjiacheng-SMBJ24CA_C19077579.pdf</t>
  </si>
  <si>
    <t>15.42A 600W 38.9V 26.7V Bidirectional 24V SMB ESD and Surge Protection (TVS/ESD) ROHS</t>
  </si>
  <si>
    <t>https://lcsc.com/product-detail/ESD-and-Surge-Protection-TVS-ESD_hongjiacheng-hongjiacheng-SMBJ24CA_C19077579.html</t>
  </si>
  <si>
    <t>19077561</t>
  </si>
  <si>
    <t>SMBJ6.0CA</t>
  </si>
  <si>
    <t>https://wmsc.lcsc.com/wmsc/upload/file/pdf/v2/lcsc/2312041004_hongjiacheng-SMBJ6-0CA_C19077561.pdf</t>
  </si>
  <si>
    <t>6V</t>
  </si>
  <si>
    <t>58.25A 600W 10.3V 6.67V Bidirectional 6V SMB ESD and Surge Protection (TVS/ESD) ROHS</t>
  </si>
  <si>
    <t>https://lcsc.com/product-detail/ESD-and-Surge-Protection-TVS-ESD_hongjiacheng-hongjiacheng-SMBJ6.0CA_C19077561.html</t>
  </si>
  <si>
    <t>19077582</t>
  </si>
  <si>
    <t>SMBJ28A</t>
  </si>
  <si>
    <t>https://wmsc.lcsc.com/wmsc/upload/file/pdf/v2/lcsc/2403240415_hongjiacheng-SMBJ28A_C19077582.pdf</t>
  </si>
  <si>
    <t>28V</t>
  </si>
  <si>
    <t>13.22A 600W 45.4V 31.1V Unidirectional 28V SMB ESD and Surge Protection (TVS/ESD) ROHS</t>
  </si>
  <si>
    <t>https://lcsc.com/product-detail/ESD-and-Surge-Protection-TVS-ESD_hongjiacheng-hongjiacheng-SMBJ28A_C19077582.html</t>
  </si>
  <si>
    <t>19077558</t>
  </si>
  <si>
    <t>SMBJ5.0A</t>
  </si>
  <si>
    <t>https://wmsc.lcsc.com/wmsc/upload/file/pdf/v2/lcsc/2312041004_hongjiacheng-SMBJ5-0A_C19077558.pdf</t>
  </si>
  <si>
    <t>65.22A 600W 9.2V 6.4V Unidirectional 5V SMB ESD and Surge Protection (TVS/ESD) ROHS</t>
  </si>
  <si>
    <t>https://lcsc.com/product-detail/ESD-and-Surge-Protection-TVS-ESD_hongjiacheng-hongjiacheng-SMBJ5.0A_C19077558.html</t>
  </si>
  <si>
    <t>19077584</t>
  </si>
  <si>
    <t>SMBJ30A</t>
  </si>
  <si>
    <t>https://wmsc.lcsc.com/wmsc/upload/file/pdf/v2/lcsc/2403240415_hongjiacheng-SMBJ30A_C19077584.pdf</t>
  </si>
  <si>
    <t>30V</t>
  </si>
  <si>
    <t>12.4A 48.4V 600W 33.3V Unidirectional 30V SMB ESD and Surge Protection (TVS/ESD) ROHS</t>
  </si>
  <si>
    <t>https://lcsc.com/product-detail/ESD-and-Surge-Protection-TVS-ESD_hongjiacheng-hongjiacheng-SMBJ30A_C19077584.html</t>
  </si>
  <si>
    <t>19077585</t>
  </si>
  <si>
    <t>SMBJ30CA</t>
  </si>
  <si>
    <t>https://wmsc.lcsc.com/wmsc/upload/file/pdf/v2/lcsc/2312041004_hongjiacheng-SMBJ30CA_C19077585.pdf</t>
  </si>
  <si>
    <t>12.4A@10/1000us 48.4V 600W@10/1000us 36.8V Bidirectional 30V SMB ESD and Surge Protection (TVS/ESD) ROHS</t>
  </si>
  <si>
    <t>https://lcsc.com/product-detail/ESD-and-Surge-Protection-TVS-ESD_hongjiacheng-hongjiacheng-SMBJ30CA_C19077585.html</t>
  </si>
  <si>
    <t>19077581</t>
  </si>
  <si>
    <t>SMBJ26CA</t>
  </si>
  <si>
    <t>https://wmsc.lcsc.com/wmsc/upload/file/pdf/v2/lcsc/2312041004_hongjiacheng-SMBJ26CA_C19077581.pdf</t>
  </si>
  <si>
    <t>26V</t>
  </si>
  <si>
    <t>14.25A@10/1000us 600W@10/1000us 42.1V 31.9V Bidirectional 26V SMB ESD and Surge Protection (TVS/ESD) ROHS</t>
  </si>
  <si>
    <t>https://lcsc.com/product-detail/ESD-and-Surge-Protection-TVS-ESD_hongjiacheng-hongjiacheng-SMBJ26CA_C19077581.html</t>
  </si>
  <si>
    <t>19077588</t>
  </si>
  <si>
    <t>SMBJ36A</t>
  </si>
  <si>
    <t>https://wmsc.lcsc.com/wmsc/upload/file/pdf/v2/lcsc/2312041004_hongjiacheng-SMBJ36A_C19077588.pdf</t>
  </si>
  <si>
    <t>10.33A 58.1V 600W@10/1000us 44.2V Unidirectional 36V SMB ESD and Surge Protection (TVS/ESD) ROHS</t>
  </si>
  <si>
    <t>https://lcsc.com/product-detail/ESD-and-Surge-Protection-TVS-ESD_hongjiacheng-hongjiacheng-SMBJ36A_C19077588.html</t>
  </si>
  <si>
    <t>19077591</t>
  </si>
  <si>
    <t>SMBJ48CA</t>
  </si>
  <si>
    <t>https://wmsc.lcsc.com/wmsc/upload/file/pdf/v2/lcsc/2403240415_hongjiacheng-SMBJ48CA_C19077591.pdf</t>
  </si>
  <si>
    <t>48V</t>
  </si>
  <si>
    <t>7.75A@10/1000us 600W@10/1000us 77.4V 58.9V Bidirectional 48V SMB ESD and Surge Protection (TVS/ESD) ROHS</t>
  </si>
  <si>
    <t>https://lcsc.com/product-detail/ESD-and-Surge-Protection-TVS-ESD_hongjiacheng-hongjiacheng-SMBJ48CA_C19077591.html</t>
  </si>
  <si>
    <t>19077596</t>
  </si>
  <si>
    <t>P6SMB6.8CA</t>
  </si>
  <si>
    <t>https://wmsc.lcsc.com/wmsc/upload/file/pdf/v2/lcsc/2312041005_hongjiacheng-P6SMB6-8CA_C19077596.pdf</t>
  </si>
  <si>
    <t>5.8V</t>
  </si>
  <si>
    <t>1mA</t>
  </si>
  <si>
    <t>57.1A@10/1000us 600W@10/1000us 10.5V 7.14V Bidirectional 5.8V SMB ESD and Surge Protection (TVS/ESD) ROHS</t>
  </si>
  <si>
    <t>https://lcsc.com/product-detail/ESD-and-Surge-Protection-TVS-ESD_hongjiacheng-hongjiacheng-P6SMB6.8CA_C19077596.html</t>
  </si>
  <si>
    <t>42394457</t>
  </si>
  <si>
    <t>5.0SMDJ85CA</t>
  </si>
  <si>
    <t>DO-214AB(SMC)</t>
  </si>
  <si>
    <t>https://www.lcsc.com/datasheet/lcsc_datasheet_2501071555_hongjiacheng-5-0SMDJ85CA_C42394457.pdf</t>
  </si>
  <si>
    <t>85V</t>
  </si>
  <si>
    <t>36.5A 137V 5kW 104V 85V SMC ESD and Surge Protection (TVS/ESD) ROHS</t>
  </si>
  <si>
    <t>https://lcsc.com/product-detail/ESD-and-Surge-Protection-TVS-ESD_hongjiacheng-hongjiacheng-5.0SMDJ85CA_C42394457.html</t>
  </si>
  <si>
    <t>19077524</t>
  </si>
  <si>
    <t>SMAJ5.0CA</t>
  </si>
  <si>
    <t>DO-214AC(SMA)</t>
  </si>
  <si>
    <t>https://wmsc.lcsc.com/wmsc/upload/file/pdf/v2/lcsc/2312041002_hongjiacheng-SMAJ5-0CA_C19077524.pdf</t>
  </si>
  <si>
    <t>41376399</t>
  </si>
  <si>
    <t>SMAJ33A</t>
  </si>
  <si>
    <t>https://www.lcsc.com/datasheet/lcsc_datasheet_2411041728_hongjiacheng-SMAJ33A_C41376399.pdf</t>
  </si>
  <si>
    <t>40.6V</t>
  </si>
  <si>
    <t>53.3V</t>
  </si>
  <si>
    <t>33V</t>
  </si>
  <si>
    <t>1uA</t>
  </si>
  <si>
    <t>400W 53.3V 40.6V Unidirectional 33V SMA ESD and Surge Protection (TVS/ESD) ROHS</t>
  </si>
  <si>
    <t>https://lcsc.com/product-detail/ESD-and-Surge-Protection-TVS-ESD_hongjiacheng-hongjiacheng-SMAJ33A_C41376399.html</t>
  </si>
  <si>
    <t>41376400</t>
  </si>
  <si>
    <t>SMAJ43CA</t>
  </si>
  <si>
    <t>https://www.lcsc.com/datasheet/lcsc_datasheet_2411041728_hongjiacheng-SMAJ43CA_C41376400.pdf</t>
  </si>
  <si>
    <t>400W 69.4V 52.8V Bidirectional 43V SMA ESD and Surge Protection (TVS/ESD) ROHS</t>
  </si>
  <si>
    <t>https://lcsc.com/product-detail/ESD-and-Surge-Protection-TVS-ESD_hongjiacheng-hongjiacheng-SMAJ43CA_C41376400.html</t>
  </si>
  <si>
    <t>41376401</t>
  </si>
  <si>
    <t>SMAJ48A</t>
  </si>
  <si>
    <t>https://www.lcsc.com/datasheet/lcsc_datasheet_2411041728_hongjiacheng-SMAJ48A_C41376401.pdf</t>
  </si>
  <si>
    <t>58.9V</t>
  </si>
  <si>
    <t>77.4V</t>
  </si>
  <si>
    <t>77.4V 400W 58.9V Unidirectional 48V SMA ESD and Surge Protection (TVS/ESD) ROHS</t>
  </si>
  <si>
    <t>https://lcsc.com/product-detail/ESD-and-Surge-Protection-TVS-ESD_hongjiacheng-hongjiacheng-SMAJ48A_C41376401.html</t>
  </si>
  <si>
    <t>41376402</t>
  </si>
  <si>
    <t>SMAJ43A</t>
  </si>
  <si>
    <t>https://www.lcsc.com/datasheet/lcsc_datasheet_2411041728_hongjiacheng-SMAJ43A_C41376402.pdf</t>
  </si>
  <si>
    <t>400W 69.4V 52.8V Unidirectional 43V SMA ESD and Surge Protection (TVS/ESD) ROHS</t>
  </si>
  <si>
    <t>https://lcsc.com/product-detail/ESD-and-Surge-Protection-TVS-ESD_hongjiacheng-hongjiacheng-SMAJ43A_C41376402.html</t>
  </si>
  <si>
    <t>41376403</t>
  </si>
  <si>
    <t>SMAJ22A</t>
  </si>
  <si>
    <t>https://www.lcsc.com/datasheet/lcsc_datasheet_2411041728_hongjiacheng-SMAJ22A_C41376403.pdf</t>
  </si>
  <si>
    <t>26.9V</t>
  </si>
  <si>
    <t>35.5V</t>
  </si>
  <si>
    <t>22V</t>
  </si>
  <si>
    <t>35.5V 400W 26.9V Unidirectional 22V SMA ESD and Surge Protection (TVS/ESD) ROHS</t>
  </si>
  <si>
    <t>https://lcsc.com/product-detail/ESD-and-Surge-Protection-TVS-ESD_hongjiacheng-hongjiacheng-SMAJ22A_C41376403.html</t>
  </si>
  <si>
    <t>41376404</t>
  </si>
  <si>
    <t>SMAJ51CA</t>
  </si>
  <si>
    <t>https://www.lcsc.com/datasheet/lcsc_datasheet_2411041728_hongjiacheng-SMAJ51CA_C41376404.pdf</t>
  </si>
  <si>
    <t>4.9A 82.4V 400W 62.7V Bidirectional 51V SMA ESD and Surge Protection (TVS/ESD) ROHS</t>
  </si>
  <si>
    <t>https://lcsc.com/product-detail/ESD-and-Surge-Protection-TVS-ESD_hongjiacheng-hongjiacheng-SMAJ51CA_C41376404.html</t>
  </si>
  <si>
    <t>41376405</t>
  </si>
  <si>
    <t>SMAJ16A</t>
  </si>
  <si>
    <t>https://www.lcsc.com/datasheet/lcsc_datasheet_2411041728_hongjiacheng-SMAJ16A_C41376405.pdf</t>
  </si>
  <si>
    <t>19.7V</t>
  </si>
  <si>
    <t>26V 400W 19.7V Unidirectional 16V SMA ESD and Surge Protection (TVS/ESD) ROHS</t>
  </si>
  <si>
    <t>https://lcsc.com/product-detail/ESD-and-Surge-Protection-TVS-ESD_hongjiacheng-hongjiacheng-SMAJ16A_C41376405.html</t>
  </si>
  <si>
    <t>41376406</t>
  </si>
  <si>
    <t>SMAJ14A</t>
  </si>
  <si>
    <t>https://www.lcsc.com/datasheet/lcsc_datasheet_2411041728_hongjiacheng-SMAJ14A_C41376406.pdf</t>
  </si>
  <si>
    <t>400W 23.2V 17.2V Unidirectional 14V SMA ESD and Surge Protection (TVS/ESD) ROHS</t>
  </si>
  <si>
    <t>https://lcsc.com/product-detail/ESD-and-Surge-Protection-TVS-ESD_hongjiacheng-hongjiacheng-SMAJ14A_C41376406.html</t>
  </si>
  <si>
    <t>41376407</t>
  </si>
  <si>
    <t>SMAJ10A</t>
  </si>
  <si>
    <t>https://www.lcsc.com/datasheet/lcsc_datasheet_2409191648_hongjiacheng-SMAJ10A_C41376407.pdf</t>
  </si>
  <si>
    <t>12.3V</t>
  </si>
  <si>
    <t>17V</t>
  </si>
  <si>
    <t>17V 400W 12.3V Unidirectional 10V SMA ESD and Surge Protection (TVS/ESD) ROHS</t>
  </si>
  <si>
    <t>https://lcsc.com/product-detail/ESD-and-Surge-Protection-TVS-ESD_hongjiacheng-hongjiacheng-SMAJ10A_C41376407.html</t>
  </si>
  <si>
    <t>41376408</t>
  </si>
  <si>
    <t>SMAJ20A</t>
  </si>
  <si>
    <t>https://www.lcsc.com/datasheet/lcsc_datasheet_2411041728_hongjiacheng-SMAJ20A_C41376408.pdf</t>
  </si>
  <si>
    <t>24.5V</t>
  </si>
  <si>
    <t>32.4V</t>
  </si>
  <si>
    <t>20V</t>
  </si>
  <si>
    <t>400W 32.4V 24.5V Unidirectional 20V SMA ESD and Surge Protection (TVS/ESD) ROHS</t>
  </si>
  <si>
    <t>https://lcsc.com/product-detail/ESD-and-Surge-Protection-TVS-ESD_hongjiacheng-hongjiacheng-SMAJ20A_C41376408.html</t>
  </si>
  <si>
    <t>41376409</t>
  </si>
  <si>
    <t>SMAJ200A</t>
  </si>
  <si>
    <t>https://www.lcsc.com/datasheet/lcsc_datasheet_2409191648_hongjiacheng-SMAJ200A_C41376409.pdf</t>
  </si>
  <si>
    <t>247V</t>
  </si>
  <si>
    <t>324V</t>
  </si>
  <si>
    <t>200V</t>
  </si>
  <si>
    <t>324V 400W 247V Unidirectional 200V SMA ESD and Surge Protection (TVS/ESD) ROHS</t>
  </si>
  <si>
    <t>https://lcsc.com/product-detail/ESD-and-Surge-Protection-TVS-ESD_hongjiacheng-hongjiacheng-SMAJ200A_C41376409.html</t>
  </si>
  <si>
    <t>19077543</t>
  </si>
  <si>
    <t>SMAJ26A</t>
  </si>
  <si>
    <t>https://wmsc.lcsc.com/wmsc/upload/file/pdf/v2/lcsc/2312041002_hongjiacheng-SMAJ26A_C19077543.pdf</t>
  </si>
  <si>
    <t>28.9V</t>
  </si>
  <si>
    <t>42.1V</t>
  </si>
  <si>
    <t>9.5A 42.1V 400W 28.9V Unidirectional 26V SMA ESD and Surge Protection (TVS/ESD) ROHS</t>
  </si>
  <si>
    <t>https://lcsc.com/product-detail/ESD-and-Surge-Protection-TVS-ESD_hongjiacheng-hongjiacheng-SMAJ26A_C19077543.html</t>
  </si>
  <si>
    <t>19077532</t>
  </si>
  <si>
    <t>SMAJ12CA</t>
  </si>
  <si>
    <t>https://wmsc.lcsc.com/wmsc/upload/file/pdf/v2/lcsc/2403232245_hongjiacheng-SMAJ12CA_C19077532.pdf</t>
  </si>
  <si>
    <t>19077536</t>
  </si>
  <si>
    <t>SMAJ15CA</t>
  </si>
  <si>
    <t>https://wmsc.lcsc.com/wmsc/upload/file/pdf/v2/lcsc/2312041002_hongjiacheng-SMAJ15CA_C19077536.pdf</t>
  </si>
  <si>
    <t>15V</t>
  </si>
  <si>
    <t>16.4A 400W 24.4V 16.7V Bidirectional 15V SMA ESD and Surge Protection (TVS/ESD) ROHS</t>
  </si>
  <si>
    <t>https://lcsc.com/product-detail/ESD-and-Surge-Protection-TVS-ESD_hongjiacheng-hongjiacheng-SMAJ15CA_C19077536.html</t>
  </si>
  <si>
    <t>41411781</t>
  </si>
  <si>
    <t>SMAJ150A</t>
  </si>
  <si>
    <t>https://www.lcsc.com/datasheet/lcsc_datasheet_2409201747_hongjiacheng-SMAJ150A_C41411781.pdf</t>
  </si>
  <si>
    <t>SMA ESD and Surge Protection (TVS/ESD) ROHS</t>
  </si>
  <si>
    <t>https://lcsc.com/product-detail/ESD-and-Surge-Protection-TVS-ESD_hongjiacheng-hongjiacheng-SMAJ150A_C41411781.html</t>
  </si>
  <si>
    <t>42394394</t>
  </si>
  <si>
    <t>P4SMA6.8A</t>
  </si>
  <si>
    <t>https://www.lcsc.com/datasheet/lcsc_datasheet_2501071555_hongjiacheng-P4SMA6-8A_C42394394.pdf</t>
  </si>
  <si>
    <t>38.1A 10.5V 400W 7.14V 5.8V SMA ESD and Surge Protection (TVS/ESD) ROHS</t>
  </si>
  <si>
    <t>https://lcsc.com/product-detail/ESD-and-Surge-Protection-TVS-ESD_hongjiacheng-hongjiacheng-P4SMA6.8A_C42394394.html</t>
  </si>
  <si>
    <t>42394395</t>
  </si>
  <si>
    <t>SMAJ7.0A</t>
  </si>
  <si>
    <t>https://www.lcsc.com/datasheet/lcsc_datasheet_2501071555_hongjiacheng-SMAJ7-0A_C42394395.pdf</t>
  </si>
  <si>
    <t>7V</t>
  </si>
  <si>
    <t>200uA</t>
  </si>
  <si>
    <t>33.3A 400W 12V 8.6V 7V SMA ESD and Surge Protection (TVS/ESD) ROHS</t>
  </si>
  <si>
    <t>https://lcsc.com/product-detail/ESD-and-Surge-Protection-TVS-ESD_hongjiacheng-hongjiacheng-SMAJ7.0A_C42394395.html</t>
  </si>
  <si>
    <t>42394396</t>
  </si>
  <si>
    <t>SMAJ14CA</t>
  </si>
  <si>
    <t>https://www.lcsc.com/datasheet/lcsc_datasheet_2501071555_hongjiacheng-SMAJ14CA_C42394396.pdf</t>
  </si>
  <si>
    <t>17.2A 400W 23.2V 17.2V 14V SMA ESD and Surge Protection (TVS/ESD) ROHS</t>
  </si>
  <si>
    <t>https://lcsc.com/product-detail/ESD-and-Surge-Protection-TVS-ESD_hongjiacheng-hongjiacheng-SMAJ14CA_C42394396.html</t>
  </si>
  <si>
    <t>42394397</t>
  </si>
  <si>
    <t>SMAJ22CA</t>
  </si>
  <si>
    <t>https://www.lcsc.com/datasheet/lcsc_datasheet_2501071555_hongjiacheng-SMAJ22CA_C42394397.pdf</t>
  </si>
  <si>
    <t>https://lcsc.com/product-detail/ESD-and-Surge-Protection-TVS-ESD_hongjiacheng-hongjiacheng-SMAJ22CA_C42394397.html</t>
  </si>
  <si>
    <t>42394398</t>
  </si>
  <si>
    <t>SMAJ60A</t>
  </si>
  <si>
    <t>https://www.lcsc.com/datasheet/lcsc_datasheet_2501071555_hongjiacheng-SMAJ60A_C42394398.pdf</t>
  </si>
  <si>
    <t>https://lcsc.com/product-detail/ESD-and-Surge-Protection-TVS-ESD_hongjiacheng-hongjiacheng-SMAJ60A_C42394398.html</t>
  </si>
  <si>
    <t>42394399</t>
  </si>
  <si>
    <t>SMAJ60CA</t>
  </si>
  <si>
    <t>https://www.lcsc.com/datasheet/lcsc_datasheet_2501071555_hongjiacheng-SMAJ60CA_C42394399.pdf</t>
  </si>
  <si>
    <t>https://lcsc.com/product-detail/ESD-and-Surge-Protection-TVS-ESD_hongjiacheng-hongjiacheng-SMAJ60CA_C42394399.html</t>
  </si>
  <si>
    <t>42394400</t>
  </si>
  <si>
    <t>SMAJ64A</t>
  </si>
  <si>
    <t>https://www.lcsc.com/datasheet/lcsc_datasheet_2501071555_hongjiacheng-SMAJ64A_C42394400.pdf</t>
  </si>
  <si>
    <t>https://lcsc.com/product-detail/ESD-and-Surge-Protection-TVS-ESD_hongjiacheng-hongjiacheng-SMAJ64A_C42394400.html</t>
  </si>
  <si>
    <t>42394401</t>
  </si>
  <si>
    <t>SMAJ85CA</t>
  </si>
  <si>
    <t>https://www.lcsc.com/datasheet/lcsc_datasheet_2501071555_hongjiacheng-SMAJ85CA_C42394401.pdf</t>
  </si>
  <si>
    <t>2.9A 137V 400W 104V 85V SMA ESD and Surge Protection (TVS/ESD) ROHS</t>
  </si>
  <si>
    <t>https://lcsc.com/product-detail/ESD-and-Surge-Protection-TVS-ESD_hongjiacheng-hongjiacheng-SMAJ85CA_C42394401.html</t>
  </si>
  <si>
    <t>42394402</t>
  </si>
  <si>
    <t>SMAJ90CA</t>
  </si>
  <si>
    <t>https://www.lcsc.com/datasheet/lcsc_datasheet_2501071555_hongjiacheng-SMAJ90CA_C42394402.pdf</t>
  </si>
  <si>
    <t>https://lcsc.com/product-detail/ESD-and-Surge-Protection-TVS-ESD_hongjiacheng-hongjiacheng-SMAJ90CA_C42394402.html</t>
  </si>
  <si>
    <t>42394406</t>
  </si>
  <si>
    <t>SMAJ300CA</t>
  </si>
  <si>
    <t>https://www.lcsc.com/datasheet/lcsc_datasheet_2501071555_hongjiacheng-SMAJ300CA_C42394406.pdf</t>
  </si>
  <si>
    <t>https://lcsc.com/product-detail/ESD-and-Surge-Protection-TVS-ESD_hongjiacheng-hongjiacheng-SMAJ300CA_C42394406.html</t>
  </si>
  <si>
    <t>19077531</t>
  </si>
  <si>
    <t>SMAJ12A</t>
  </si>
  <si>
    <t>https://wmsc.lcsc.com/wmsc/upload/file/pdf/v2/lcsc/2312041002_hongjiacheng-SMAJ12A_C19077531.pdf</t>
  </si>
  <si>
    <t>20.1A 19.9V 400W 13.3V Unidirectional 12V SMA ESD and Surge Protection (TVS/ESD) ROHS</t>
  </si>
  <si>
    <t>https://lcsc.com/product-detail/ESD-and-Surge-Protection-TVS-ESD_hongjiacheng-hongjiacheng-SMAJ12A_C19077531.html</t>
  </si>
  <si>
    <t>19077552</t>
  </si>
  <si>
    <t>SMAJ40CA</t>
  </si>
  <si>
    <t>https://wmsc.lcsc.com/wmsc/upload/file/pdf/v2/lcsc/2312041002_hongjiacheng-SMAJ40CA_C19077552.pdf</t>
  </si>
  <si>
    <t>40V</t>
  </si>
  <si>
    <t>6.2A 400W 64.5V 44.4V Bidirectional 40V SMA ESD and Surge Protection (TVS/ESD) ROHS</t>
  </si>
  <si>
    <t>https://lcsc.com/product-detail/ESD-and-Surge-Protection-TVS-ESD_hongjiacheng-hongjiacheng-SMAJ40CA_C19077552.html</t>
  </si>
  <si>
    <t>19077545</t>
  </si>
  <si>
    <t>SMAJ28A</t>
  </si>
  <si>
    <t>https://wmsc.lcsc.com/wmsc/upload/file/pdf/v2/lcsc/2312041002_hongjiacheng-SMAJ28A_C19077545.pdf</t>
  </si>
  <si>
    <t>8.8A 45.4V 400W 31.1V Unidirectional 28V SMA ESD and Surge Protection (TVS/ESD) ROHS</t>
  </si>
  <si>
    <t>https://lcsc.com/product-detail/ESD-and-Surge-Protection-TVS-ESD_hongjiacheng-hongjiacheng-SMAJ28A_C19077545.html</t>
  </si>
  <si>
    <t>19077526</t>
  </si>
  <si>
    <t>SMAJ6.0CA</t>
  </si>
  <si>
    <t>https://wmsc.lcsc.com/wmsc/upload/file/pdf/v2/lcsc/2312011957_hongjiacheng-SMAJ6-0CA_C19077526.pdf</t>
  </si>
  <si>
    <t>800uA</t>
  </si>
  <si>
    <t>38.8A 10.3V 400W 7.22V Bidirectional 6V SMA ESD and Surge Protection (TVS/ESD) ROHS</t>
  </si>
  <si>
    <t>https://lcsc.com/product-detail/ESD-and-Surge-Protection-TVS-ESD_hongjiacheng-hongjiacheng-SMAJ6.0CA_C19077526.html</t>
  </si>
  <si>
    <t>19077551</t>
  </si>
  <si>
    <t>SMAJ36CA</t>
  </si>
  <si>
    <t>https://wmsc.lcsc.com/wmsc/upload/file/pdf/v2/lcsc/2312041002_hongjiacheng-SMAJ36CA_C19077551.pdf</t>
  </si>
  <si>
    <t>6.9A@10/1000us 58.1V 400W@10/1000us 44.2V Bidirectional 36V SMA ESD and Surge Protection (TVS/ESD) ROHS</t>
  </si>
  <si>
    <t>https://lcsc.com/product-detail/ESD-and-Surge-Protection-TVS-ESD_hongjiacheng-hongjiacheng-SMAJ36CA_C19077551.html</t>
  </si>
  <si>
    <t>19077523</t>
  </si>
  <si>
    <t>SMAJ5.0A</t>
  </si>
  <si>
    <t>https://wmsc.lcsc.com/wmsc/upload/file/pdf/v2/lcsc/2312041002_hongjiacheng-SMAJ5-0A_C19077523.pdf</t>
  </si>
  <si>
    <t>43.5A@10/1000us 400W@10/1000us 9.2V 7V Unidirectional 5V SMA ESD and Surge Protection (TVS/ESD) ROHS</t>
  </si>
  <si>
    <t>https://lcsc.com/product-detail/ESD-and-Surge-Protection-TVS-ESD_hongjiacheng-hongjiacheng-SMAJ5.0A_C19077523.html</t>
  </si>
  <si>
    <t>19077527</t>
  </si>
  <si>
    <t>SMAJ6.5CA</t>
  </si>
  <si>
    <t>https://wmsc.lcsc.com/wmsc/upload/file/pdf/v2/lcsc/2403232245_hongjiacheng-SMAJ6-5CA_C19077527.pdf</t>
  </si>
  <si>
    <t>6.5V</t>
  </si>
  <si>
    <t>500uA</t>
  </si>
  <si>
    <t>35.7A@10/1000us 400W@10/1000us 11.2V 7.98V Bidirectional 6.5V SMA ESD and Surge Protection (TVS/ESD) ROHS</t>
  </si>
  <si>
    <t>https://lcsc.com/product-detail/ESD-and-Surge-Protection-TVS-ESD_hongjiacheng-hongjiacheng-SMAJ6.5CA_C19077527.html</t>
  </si>
  <si>
    <t>19077538</t>
  </si>
  <si>
    <t>SMAJ18A</t>
  </si>
  <si>
    <t>https://wmsc.lcsc.com/wmsc/upload/file/pdf/v2/lcsc/2312041002_hongjiacheng-SMAJ18A_C19077538.pdf</t>
  </si>
  <si>
    <t>18V</t>
  </si>
  <si>
    <t>13.7A 29.2V 400W 22.1V Unidirectional 18V SMA ESD and Surge Protection (TVS/ESD) ROHS</t>
  </si>
  <si>
    <t>https://lcsc.com/product-detail/ESD-and-Surge-Protection-TVS-ESD_hongjiacheng-hongjiacheng-SMAJ18A_C19077538.html</t>
  </si>
  <si>
    <t>19077542</t>
  </si>
  <si>
    <t>SMAJ24CA</t>
  </si>
  <si>
    <t>https://wmsc.lcsc.com/wmsc/upload/file/pdf/v2/lcsc/2312041002_hongjiacheng-SMAJ24CA_C19077542.pdf</t>
  </si>
  <si>
    <t>10.3A@10/1000us 400W@10/1000us 38.9V 29.5V Bidirectional 24V SMA ESD and Surge Protection (TVS/ESD) ROHS</t>
  </si>
  <si>
    <t>https://lcsc.com/product-detail/ESD-and-Surge-Protection-TVS-ESD_hongjiacheng-hongjiacheng-SMAJ24CA_C19077542.html</t>
  </si>
  <si>
    <t>19077544</t>
  </si>
  <si>
    <t>SMAJ26CA</t>
  </si>
  <si>
    <t>https://wmsc.lcsc.com/wmsc/upload/file/pdf/v2/lcsc/2403232245_hongjiacheng-SMAJ26CA_C19077544.pdf</t>
  </si>
  <si>
    <t>9.5A@10/1000us 42.1V 400W@10/1000us 31.9V Bidirectional 26V SMA ESD and Surge Protection (TVS/ESD) ROHS</t>
  </si>
  <si>
    <t>https://lcsc.com/product-detail/ESD-and-Surge-Protection-TVS-ESD_hongjiacheng-hongjiacheng-SMAJ26CA_C19077544.html</t>
  </si>
  <si>
    <t>19077547</t>
  </si>
  <si>
    <t>SMAJ30A</t>
  </si>
  <si>
    <t>https://wmsc.lcsc.com/wmsc/upload/file/pdf/v2/lcsc/2312041002_hongjiacheng-SMAJ30A_C19077547.pdf</t>
  </si>
  <si>
    <t>8.3A@10/1000us 48.4V 400W@10/1000us 36.8V Unidirectional 30V SMA ESD and Surge Protection (TVS/ESD) ROHS</t>
  </si>
  <si>
    <t>https://lcsc.com/product-detail/ESD-and-Surge-Protection-TVS-ESD_hongjiacheng-hongjiacheng-SMAJ30A_C19077547.html</t>
  </si>
  <si>
    <t>19077550</t>
  </si>
  <si>
    <t>SMAJ36A</t>
  </si>
  <si>
    <t>https://wmsc.lcsc.com/wmsc/upload/file/pdf/v2/lcsc/2312041002_hongjiacheng-SMAJ36A_C19077550.pdf</t>
  </si>
  <si>
    <t>6.9A@10/1000us 58.1V 400W@10/1000us 44.2V Unidirectional 36V SMA ESD and Surge Protection (TVS/ESD) ROHS</t>
  </si>
  <si>
    <t>https://lcsc.com/product-detail/ESD-and-Surge-Protection-TVS-ESD_hongjiacheng-hongjiacheng-SMAJ36A_C19077550.html</t>
  </si>
  <si>
    <t>42394408</t>
  </si>
  <si>
    <t>P6SMB7.5A</t>
  </si>
  <si>
    <t>SMB</t>
  </si>
  <si>
    <t>https://www.lcsc.com/datasheet/lcsc_datasheet_2501071555_hongjiacheng-P6SMB7-5A_C42394408.pdf</t>
  </si>
  <si>
    <t>6.4V</t>
  </si>
  <si>
    <t>53.1A 600W 11.3V 7.88V 6.4V SMB ESD and Surge Protection (TVS/ESD) ROHS</t>
  </si>
  <si>
    <t>https://lcsc.com/product-detail/ESD-and-Surge-Protection-TVS-ESD_hongjiacheng-hongjiacheng-P6SMB7.5A_C42394408.html</t>
  </si>
  <si>
    <t>42394410</t>
  </si>
  <si>
    <t>P6SMB39A</t>
  </si>
  <si>
    <t>https://www.lcsc.com/datasheet/lcsc_datasheet_2501071555_hongjiacheng-P6SMB39A_C42394410.pdf</t>
  </si>
  <si>
    <t>SMB ESD and Surge Protection (TVS/ESD) ROHS</t>
  </si>
  <si>
    <t>https://lcsc.com/product-detail/ESD-and-Surge-Protection-TVS-ESD_hongjiacheng-hongjiacheng-P6SMB39A_C42394410.html</t>
  </si>
  <si>
    <t>42394412</t>
  </si>
  <si>
    <t>P6SMB200A</t>
  </si>
  <si>
    <t>https://www.lcsc.com/datasheet/lcsc_datasheet_2501071555_hongjiacheng-P6SMB200A_C42394412.pdf</t>
  </si>
  <si>
    <t>https://lcsc.com/product-detail/ESD-and-Surge-Protection-TVS-ESD_hongjiacheng-hongjiacheng-P6SMB200A_C42394412.html</t>
  </si>
  <si>
    <t>42371743</t>
  </si>
  <si>
    <t>SMBJ150CA</t>
  </si>
  <si>
    <t>SMB(DO-214AA)</t>
  </si>
  <si>
    <t>https://www.lcsc.com/datasheet/lcsc_datasheet_2501071555_hongjiacheng-SMBJ150CA_C42371743.pdf</t>
  </si>
  <si>
    <t>150V</t>
  </si>
  <si>
    <t>2.47A 600W 243V 185V 150V SMB ESD and Surge Protection (TVS/ESD) ROHS</t>
  </si>
  <si>
    <t>https://lcsc.com/product-detail/ESD-and-Surge-Protection-TVS-ESD_hongjiacheng-hongjiacheng-SMBJ150CA_C42371743.html</t>
  </si>
  <si>
    <t>42371745</t>
  </si>
  <si>
    <t>SMBJ150A</t>
  </si>
  <si>
    <t>https://www.lcsc.com/datasheet/lcsc_datasheet_2501071555_hongjiacheng-SMBJ150A_C42371745.pdf</t>
  </si>
  <si>
    <t>https://lcsc.com/product-detail/ESD-and-Surge-Protection-TVS-ESD_hongjiacheng-hongjiacheng-SMBJ150A_C42371745.html</t>
  </si>
  <si>
    <t>42394417</t>
  </si>
  <si>
    <t>SMBJ400CA</t>
  </si>
  <si>
    <t>https://www.lcsc.com/datasheet/lcsc_datasheet_2501071555_hongjiacheng-SMBJ400CA_C42394417.pdf</t>
  </si>
  <si>
    <t>400V</t>
  </si>
  <si>
    <t>930mA 600W 648V 494V 400V SMB ESD and Surge Protection (TVS/ESD) ROHS</t>
  </si>
  <si>
    <t>https://lcsc.com/product-detail/ESD-and-Surge-Protection-TVS-ESD_hongjiacheng-hongjiacheng-SMBJ400CA_C42394417.html</t>
  </si>
  <si>
    <t>19077605</t>
  </si>
  <si>
    <t>SMCJ26CA</t>
  </si>
  <si>
    <t>SMC(DO-214AB)</t>
  </si>
  <si>
    <t>https://wmsc.lcsc.com/wmsc/upload/file/pdf/v2/lcsc/2312041005_hongjiacheng-SMCJ26CA_C19077605.pdf</t>
  </si>
  <si>
    <t>35.7A 42.1V 1.5kW 28.9V Bidirectional 26V SMC ESD and Surge Protection (TVS/ESD) ROHS</t>
  </si>
  <si>
    <t>https://lcsc.com/product-detail/ESD-and-Surge-Protection-TVS-ESD_hongjiacheng-hongjiacheng-SMCJ26CA_C19077605.html</t>
  </si>
  <si>
    <t>41411747</t>
  </si>
  <si>
    <t>SMCJ24CA</t>
  </si>
  <si>
    <t>https://www.lcsc.com/datasheet/lcsc_datasheet_2411041728_hongjiacheng-SMCJ24CA_C41411747.pdf</t>
  </si>
  <si>
    <t>29.5V</t>
  </si>
  <si>
    <t>38.9V</t>
  </si>
  <si>
    <t>38.6A 1.5kW 38.9V 29.5V Bidirectional 24V SMC ESD and Surge Protection (TVS/ESD) ROHS</t>
  </si>
  <si>
    <t>https://lcsc.com/product-detail/ESD-and-Surge-Protection-TVS-ESD_hongjiacheng-hongjiacheng-SMCJ24CA_C41411747.html</t>
  </si>
  <si>
    <t>41411748</t>
  </si>
  <si>
    <t>SMCJ12CA</t>
  </si>
  <si>
    <t>https://www.lcsc.com/datasheet/lcsc_datasheet_2411041728_hongjiacheng-SMCJ12CA_C41411748.pdf</t>
  </si>
  <si>
    <t>14.7V</t>
  </si>
  <si>
    <t>19.9V</t>
  </si>
  <si>
    <t>75.4A 19.9V 1.5kW 14.7V Bidirectional 12V SMC ESD and Surge Protection (TVS/ESD) ROHS</t>
  </si>
  <si>
    <t>https://lcsc.com/product-detail/ESD-and-Surge-Protection-TVS-ESD_hongjiacheng-hongjiacheng-SMCJ12CA_C41411748.html</t>
  </si>
  <si>
    <t>41411750</t>
  </si>
  <si>
    <t>SMCJ45CA</t>
  </si>
  <si>
    <t>https://www.lcsc.com/datasheet/lcsc_datasheet_2411041728_hongjiacheng-SMCJ45CA_C41411750.pdf</t>
  </si>
  <si>
    <t>55.3V</t>
  </si>
  <si>
    <t>72.7V</t>
  </si>
  <si>
    <t>45V</t>
  </si>
  <si>
    <t>20.6A 72.7V 1.5kW 55.3V Bidirectional 45V SMC ESD and Surge Protection (TVS/ESD) ROHS</t>
  </si>
  <si>
    <t>https://lcsc.com/product-detail/ESD-and-Surge-Protection-TVS-ESD_hongjiacheng-hongjiacheng-SMCJ45CA_C41411750.html</t>
  </si>
  <si>
    <t>41411752</t>
  </si>
  <si>
    <t>SMCJ5.0CA</t>
  </si>
  <si>
    <t>https://www.lcsc.com/datasheet/lcsc_datasheet_2411041728_hongjiacheng-SMCJ5-0CA_C41411752.pdf</t>
  </si>
  <si>
    <t>9.2V</t>
  </si>
  <si>
    <t>163A 9.2V 1.5kW 7V Bidirectional 5V SMC ESD and Surge Protection (TVS/ESD) ROHS</t>
  </si>
  <si>
    <t>https://lcsc.com/product-detail/ESD-and-Surge-Protection-TVS-ESD_hongjiacheng-hongjiacheng-SMCJ5.0CA_C41411752.html</t>
  </si>
  <si>
    <t>41411753</t>
  </si>
  <si>
    <t>SMCJ18CA</t>
  </si>
  <si>
    <t>https://www.lcsc.com/datasheet/lcsc_datasheet_2411041728_hongjiacheng-SMCJ18CA_C41411753.pdf</t>
  </si>
  <si>
    <t>22.1V</t>
  </si>
  <si>
    <t>29.2V</t>
  </si>
  <si>
    <t>51.4A 29.2V 1.5kW 22.1V Bidirectional 18V SMC ESD and Surge Protection (TVS/ESD) ROHS</t>
  </si>
  <si>
    <t>https://lcsc.com/product-detail/ESD-and-Surge-Protection-TVS-ESD_hongjiacheng-hongjiacheng-SMCJ18CA_C41411753.html</t>
  </si>
  <si>
    <t>41411754</t>
  </si>
  <si>
    <t>SMCJ20CA</t>
  </si>
  <si>
    <t>https://www.lcsc.com/datasheet/lcsc_datasheet_2411041728_hongjiacheng-SMCJ20CA_C41411754.pdf</t>
  </si>
  <si>
    <t>46.3A 1.5kW 32.4V 24.5V Bidirectional 20V SMC ESD and Surge Protection (TVS/ESD) ROHS</t>
  </si>
  <si>
    <t>https://lcsc.com/product-detail/ESD-and-Surge-Protection-TVS-ESD_hongjiacheng-hongjiacheng-SMCJ20CA_C41411754.html</t>
  </si>
  <si>
    <t>41411756</t>
  </si>
  <si>
    <t>SMCJ60CA</t>
  </si>
  <si>
    <t>https://www.lcsc.com/datasheet/lcsc_datasheet_2411041728_hongjiacheng-SMCJ60CA_C41411756.pdf</t>
  </si>
  <si>
    <t>73.7V</t>
  </si>
  <si>
    <t>96.8V</t>
  </si>
  <si>
    <t>60V</t>
  </si>
  <si>
    <t>15.5A 96.8V 1.5kW 73.7V Bidirectional 60V SMC ESD and Surge Protection (TVS/ESD) ROHS</t>
  </si>
  <si>
    <t>https://lcsc.com/product-detail/ESD-and-Surge-Protection-TVS-ESD_hongjiacheng-hongjiacheng-SMCJ60CA_C41411756.html</t>
  </si>
  <si>
    <t>41411764</t>
  </si>
  <si>
    <t>SMCJ16CA</t>
  </si>
  <si>
    <t>https://www.lcsc.com/datasheet/lcsc_datasheet_2411041728_hongjiacheng-SMCJ16CA_C41411764.pdf</t>
  </si>
  <si>
    <t>57.7A 26V 1.5kW 19.7V Bidirectional 16V SMC ESD and Surge Protection (TVS/ESD) ROHS</t>
  </si>
  <si>
    <t>https://lcsc.com/product-detail/ESD-and-Surge-Protection-TVS-ESD_hongjiacheng-hongjiacheng-SMCJ16CA_C41411764.html</t>
  </si>
  <si>
    <t>41411766</t>
  </si>
  <si>
    <t>SMCJ7.0CA</t>
  </si>
  <si>
    <t>https://www.lcsc.com/datasheet/lcsc_datasheet_2411041728_hongjiacheng-SMCJ7-0CA_C41411766.pdf</t>
  </si>
  <si>
    <t>8.6V</t>
  </si>
  <si>
    <t>125A 12V 1.5kW 8.6V Bidirectional 7V SMC ESD and Surge Protection (TVS/ESD) ROHS</t>
  </si>
  <si>
    <t>https://lcsc.com/product-detail/ESD-and-Surge-Protection-TVS-ESD_hongjiacheng-hongjiacheng-SMCJ7.0CA_C41411766.html</t>
  </si>
  <si>
    <t>41376094</t>
  </si>
  <si>
    <t>SMCJ6.0CA</t>
  </si>
  <si>
    <t>https://www.lcsc.com/datasheet/lcsc_datasheet_2501071555_hongjiacheng-SMCJ6-0CA_C41376094.pdf</t>
  </si>
  <si>
    <t>145.7A 10.3V 1.5kW 7.37V Bidirectional 6V SMC ESD and Surge Protection (TVS/ESD) ROHS</t>
  </si>
  <si>
    <t>https://lcsc.com/product-detail/ESD-and-Surge-Protection-TVS-ESD_hongjiacheng-hongjiacheng-SMCJ6.0CA_C41376094.html</t>
  </si>
  <si>
    <t>41411744</t>
  </si>
  <si>
    <t>SMCJ100CA</t>
  </si>
  <si>
    <t>https://www.lcsc.com/datasheet/lcsc_datasheet_2501071555_hongjiacheng-SMCJ100CA_C41411744.pdf</t>
  </si>
  <si>
    <t>100V</t>
  </si>
  <si>
    <t>9.3A 162V 1.5kW 123V Bidirectional 100V SMC ESD and Surge Protection (TVS/ESD) ROHS</t>
  </si>
  <si>
    <t>https://lcsc.com/product-detail/ESD-and-Surge-Protection-TVS-ESD_hongjiacheng-hongjiacheng-SMCJ100CA_C41411744.html</t>
  </si>
  <si>
    <t>41411745</t>
  </si>
  <si>
    <t>SMCJ43CA</t>
  </si>
  <si>
    <t>https://www.lcsc.com/datasheet/lcsc_datasheet_2501071555_hongjiacheng-SMCJ43CA_C41411745.pdf</t>
  </si>
  <si>
    <t>21.7A 1.5kW 69.4V 52.8V Bidirectional 43V SMC ESD and Surge Protection (TVS/ESD) ROHS</t>
  </si>
  <si>
    <t>https://lcsc.com/product-detail/ESD-and-Surge-Protection-TVS-ESD_hongjiacheng-hongjiacheng-SMCJ43CA_C41411745.html</t>
  </si>
  <si>
    <t>41411746</t>
  </si>
  <si>
    <t>SMCJ70CA</t>
  </si>
  <si>
    <t>https://www.lcsc.com/datasheet/lcsc_datasheet_2501071555_hongjiacheng-SMCJ70CA_C41411746.pdf</t>
  </si>
  <si>
    <t>70V</t>
  </si>
  <si>
    <t>13.3A 113V 1.5kW 86V Bidirectional 70V SMC ESD and Surge Protection (TVS/ESD) ROHS</t>
  </si>
  <si>
    <t>https://lcsc.com/product-detail/ESD-and-Surge-Protection-TVS-ESD_hongjiacheng-hongjiacheng-SMCJ70CA_C41411746.html</t>
  </si>
  <si>
    <t>41411749</t>
  </si>
  <si>
    <t>SMCJ64CA</t>
  </si>
  <si>
    <t>https://www.lcsc.com/datasheet/lcsc_datasheet_2501071555_hongjiacheng-SMCJ64CA_C41411749.pdf</t>
  </si>
  <si>
    <t>14.6A 103V 1.5kW 78.6V Bidirectional 64V SMC ESD and Surge Protection (TVS/ESD) ROHS</t>
  </si>
  <si>
    <t>https://lcsc.com/product-detail/ESD-and-Surge-Protection-TVS-ESD_hongjiacheng-hongjiacheng-SMCJ64CA_C41411749.html</t>
  </si>
  <si>
    <t>41411751</t>
  </si>
  <si>
    <t>SMCJ51CA</t>
  </si>
  <si>
    <t>https://www.lcsc.com/datasheet/lcsc_datasheet_2501071555_hongjiacheng-SMCJ51CA_C41411751.pdf</t>
  </si>
  <si>
    <t>18.2A 82.4V 1.5kW 62.7V Bidirectional 51V SMC ESD and Surge Protection (TVS/ESD) ROHS</t>
  </si>
  <si>
    <t>https://lcsc.com/product-detail/ESD-and-Surge-Protection-TVS-ESD_hongjiacheng-hongjiacheng-SMCJ51CA_C41411751.html</t>
  </si>
  <si>
    <t>41411755</t>
  </si>
  <si>
    <t>SMCJ75CA</t>
  </si>
  <si>
    <t>https://www.lcsc.com/datasheet/lcsc_datasheet_2501071555_hongjiacheng-SMCJ75CA_C41411755.pdf</t>
  </si>
  <si>
    <t>75V</t>
  </si>
  <si>
    <t>12.4A 1.5kW 121V 92.1V Bidirectional 75V SMC ESD and Surge Protection (TVS/ESD) ROHS</t>
  </si>
  <si>
    <t>https://lcsc.com/product-detail/ESD-and-Surge-Protection-TVS-ESD_hongjiacheng-hongjiacheng-SMCJ75CA_C41411755.html</t>
  </si>
  <si>
    <t>41411757</t>
  </si>
  <si>
    <t>SMCJ150CA</t>
  </si>
  <si>
    <t>https://www.lcsc.com/datasheet/lcsc_datasheet_2501071555_hongjiacheng-SMCJ150CA_C41411757.pdf</t>
  </si>
  <si>
    <t>6.2A 243V 1.5kW 185V Bidirectional 150V SMC ESD and Surge Protection (TVS/ESD) ROHS</t>
  </si>
  <si>
    <t>https://lcsc.com/product-detail/ESD-and-Surge-Protection-TVS-ESD_hongjiacheng-hongjiacheng-SMCJ150CA_C41411757.html</t>
  </si>
  <si>
    <t>41411758</t>
  </si>
  <si>
    <t>SMCJ6.5CA</t>
  </si>
  <si>
    <t>https://www.lcsc.com/datasheet/lcsc_datasheet_2501071555_hongjiacheng-SMCJ6-5CA_C41411758.pdf</t>
  </si>
  <si>
    <t>134A 11.2V 1.5kW 7.98V Bidirectional 6.5V SMC ESD and Surge Protection (TVS/ESD) ROHS</t>
  </si>
  <si>
    <t>https://lcsc.com/product-detail/ESD-and-Surge-Protection-TVS-ESD_hongjiacheng-hongjiacheng-SMCJ6.5CA_C41411758.html</t>
  </si>
  <si>
    <t>41411759</t>
  </si>
  <si>
    <t>SMCJ22CA</t>
  </si>
  <si>
    <t>https://www.lcsc.com/datasheet/lcsc_datasheet_2501071555_hongjiacheng-SMCJ22CA_C41411759.pdf</t>
  </si>
  <si>
    <t>42.3A 35.5V 1.5kW 26.9V Bidirectional 22V SMC ESD and Surge Protection (TVS/ESD) ROHS</t>
  </si>
  <si>
    <t>https://lcsc.com/product-detail/ESD-and-Surge-Protection-TVS-ESD_hongjiacheng-hongjiacheng-SMCJ22CA_C41411759.html</t>
  </si>
  <si>
    <t>41411760</t>
  </si>
  <si>
    <t>SMCJ10CA</t>
  </si>
  <si>
    <t>https://www.lcsc.com/datasheet/lcsc_datasheet_2501071555_hongjiacheng-SMCJ10CA_C41411760.pdf</t>
  </si>
  <si>
    <t>88.3A 17V 1.5kW 12.3V Bidirectional 10V SMC ESD and Surge Protection (TVS/ESD) ROHS</t>
  </si>
  <si>
    <t>https://lcsc.com/product-detail/ESD-and-Surge-Protection-TVS-ESD_hongjiacheng-hongjiacheng-SMCJ10CA_C41411760.html</t>
  </si>
  <si>
    <t>41411761</t>
  </si>
  <si>
    <t>SMCJ54CA</t>
  </si>
  <si>
    <t>https://www.lcsc.com/datasheet/lcsc_datasheet_2501071555_hongjiacheng-SMCJ54CA_C41411761.pdf</t>
  </si>
  <si>
    <t>54V</t>
  </si>
  <si>
    <t>17.3A 87.1V 1.5kW 66.3V Bidirectional 54V SMC ESD and Surge Protection (TVS/ESD) ROHS</t>
  </si>
  <si>
    <t>https://lcsc.com/product-detail/ESD-and-Surge-Protection-TVS-ESD_hongjiacheng-hongjiacheng-SMCJ54CA_C41411761.html</t>
  </si>
  <si>
    <t>41411763</t>
  </si>
  <si>
    <t>SMCJ13CA</t>
  </si>
  <si>
    <t>https://www.lcsc.com/datasheet/lcsc_datasheet_2501071555_hongjiacheng-SMCJ13CA_C41411763.pdf</t>
  </si>
  <si>
    <t>13V</t>
  </si>
  <si>
    <t>69.8A 21.5V 1.5kW 15.9V Bidirectional 13V SMC ESD and Surge Protection (TVS/ESD) ROHS</t>
  </si>
  <si>
    <t>https://lcsc.com/product-detail/ESD-and-Surge-Protection-TVS-ESD_hongjiacheng-hongjiacheng-SMCJ13CA_C41411763.html</t>
  </si>
  <si>
    <t>41411765</t>
  </si>
  <si>
    <t>SMCJ48CA</t>
  </si>
  <si>
    <t>https://www.lcsc.com/datasheet/lcsc_datasheet_2501071555_hongjiacheng-SMCJ48CA_C41411765.pdf</t>
  </si>
  <si>
    <t>19.4A 77.4V 1.5kW 58.9V Bidirectional 48V SMC ESD and Surge Protection (TVS/ESD) ROHS</t>
  </si>
  <si>
    <t>https://lcsc.com/product-detail/ESD-and-Surge-Protection-TVS-ESD_hongjiacheng-hongjiacheng-SMCJ48CA_C41411765.html</t>
  </si>
  <si>
    <t>42371538</t>
  </si>
  <si>
    <t>SMCJ28A</t>
  </si>
  <si>
    <t>https://www.lcsc.com/datasheet/lcsc_datasheet_2501071555_hongjiacheng-SMCJ28A_C42371538.pdf</t>
  </si>
  <si>
    <t>33.1A 45.4V 1.5kW 34.4V 28V SMC ESD and Surge Protection (TVS/ESD) ROHS</t>
  </si>
  <si>
    <t>https://lcsc.com/product-detail/ESD-and-Surge-Protection-TVS-ESD_hongjiacheng-hongjiacheng-SMCJ28A_C42371538.html</t>
  </si>
  <si>
    <t>42371542</t>
  </si>
  <si>
    <t>SMCJ100A</t>
  </si>
  <si>
    <t>https://www.lcsc.com/datasheet/lcsc_datasheet_2501071555_hongjiacheng-SMCJ100A_C42371542.pdf</t>
  </si>
  <si>
    <t>9.3A 162V 1.5kW 123V 100V SMC ESD and Surge Protection (TVS/ESD) ROHS</t>
  </si>
  <si>
    <t>https://lcsc.com/product-detail/ESD-and-Surge-Protection-TVS-ESD_hongjiacheng-hongjiacheng-SMCJ100A_C42371542.html</t>
  </si>
  <si>
    <t>42371543</t>
  </si>
  <si>
    <t>SMCJ78A</t>
  </si>
  <si>
    <t>https://www.lcsc.com/datasheet/lcsc_datasheet_2501071555_hongjiacheng-SMCJ78A_C42371543.pdf</t>
  </si>
  <si>
    <t>78V</t>
  </si>
  <si>
    <t>11.9A 1.5kW 126V 95.8V 78V SMC ESD and Surge Protection (TVS/ESD) ROHS</t>
  </si>
  <si>
    <t>https://lcsc.com/product-detail/ESD-and-Surge-Protection-TVS-ESD_hongjiacheng-hongjiacheng-SMCJ78A_C42371543.html</t>
  </si>
  <si>
    <t>42371544</t>
  </si>
  <si>
    <t>SMCJ22A</t>
  </si>
  <si>
    <t>https://www.lcsc.com/datasheet/lcsc_datasheet_2501071555_hongjiacheng-SMCJ22A_C42371544.pdf</t>
  </si>
  <si>
    <t>42.3A 35.5V 1.5kW 26.9V 22V SMC ESD and Surge Protection (TVS/ESD) ROHS</t>
  </si>
  <si>
    <t>https://lcsc.com/product-detail/ESD-and-Surge-Protection-TVS-ESD_hongjiacheng-hongjiacheng-SMCJ22A_C42371544.html</t>
  </si>
  <si>
    <t>42371545</t>
  </si>
  <si>
    <t>SMCJ26A</t>
  </si>
  <si>
    <t>https://www.lcsc.com/datasheet/lcsc_datasheet_2501071555_hongjiacheng-SMCJ26A_C42371545.pdf</t>
  </si>
  <si>
    <t>SMC ESD and Surge Protection (TVS/ESD) ROHS</t>
  </si>
  <si>
    <t>https://lcsc.com/product-detail/ESD-and-Surge-Protection-TVS-ESD_hongjiacheng-hongjiacheng-SMCJ26A_C42371545.html</t>
  </si>
  <si>
    <t>42371547</t>
  </si>
  <si>
    <t>SMCJ58A</t>
  </si>
  <si>
    <t>https://www.lcsc.com/datasheet/lcsc_datasheet_2501071555_hongjiacheng-SMCJ58A_C42371547.pdf</t>
  </si>
  <si>
    <t>16.1A 93.6V 1.5kW 71.2V 58V SMC ESD and Surge Protection (TVS/ESD) ROHS</t>
  </si>
  <si>
    <t>https://lcsc.com/product-detail/ESD-and-Surge-Protection-TVS-ESD_hongjiacheng-hongjiacheng-SMCJ58A_C42371547.html</t>
  </si>
  <si>
    <t>42371549</t>
  </si>
  <si>
    <t>SMCJ51A</t>
  </si>
  <si>
    <t>https://www.lcsc.com/datasheet/lcsc_datasheet_2501071555_hongjiacheng-SMCJ51A_C42371549.pdf</t>
  </si>
  <si>
    <t>https://lcsc.com/product-detail/ESD-and-Surge-Protection-TVS-ESD_hongjiacheng-hongjiacheng-SMCJ51A_C42371549.html</t>
  </si>
  <si>
    <t>42371550</t>
  </si>
  <si>
    <t>SMCJ15A</t>
  </si>
  <si>
    <t>https://www.lcsc.com/datasheet/lcsc_datasheet_2501071555_hongjiacheng-SMCJ15A_C42371550.pdf</t>
  </si>
  <si>
    <t>61.5A 24.4V 1.5kW 18.5V 15V SMC ESD and Surge Protection (TVS/ESD) ROHS</t>
  </si>
  <si>
    <t>https://lcsc.com/product-detail/ESD-and-Surge-Protection-TVS-ESD_hongjiacheng-hongjiacheng-SMCJ15A_C42371550.html</t>
  </si>
  <si>
    <t>42371551</t>
  </si>
  <si>
    <t>SMDJ64CA</t>
  </si>
  <si>
    <t>https://lcsc.com/product-detail/ESD-and-Surge-Protection-TVS-ESD_hongjiacheng-hongjiacheng-SMDJ64CA_C42371551.html</t>
  </si>
  <si>
    <t>42371552</t>
  </si>
  <si>
    <t>SMDJ30CA</t>
  </si>
  <si>
    <t>https://www.lcsc.com/datasheet/lcsc_datasheet_2501071555_hongjiacheng-SMDJ30CA_C42371552.pdf</t>
  </si>
  <si>
    <t>2uA</t>
  </si>
  <si>
    <t>62A 48.4V 3kW 36.8V 30V SMC ESD and Surge Protection (TVS/ESD) ROHS</t>
  </si>
  <si>
    <t>https://lcsc.com/product-detail/ESD-and-Surge-Protection-TVS-ESD_hongjiacheng-hongjiacheng-SMDJ30CA_C42371552.html</t>
  </si>
  <si>
    <t>42371555</t>
  </si>
  <si>
    <t>SMDJ33CA</t>
  </si>
  <si>
    <t>https://www.lcsc.com/datasheet/lcsc_datasheet_2501071555_hongjiacheng-SMDJ33CA_C42371555.pdf</t>
  </si>
  <si>
    <t>https://lcsc.com/product-detail/ESD-and-Surge-Protection-TVS-ESD_hongjiacheng-hongjiacheng-SMDJ33CA_C42371555.html</t>
  </si>
  <si>
    <t>42371556</t>
  </si>
  <si>
    <t>SMDJ36CA</t>
  </si>
  <si>
    <t>https://www.lcsc.com/datasheet/lcsc_datasheet_2501071555_hongjiacheng-SMDJ36CA_C42371556.pdf</t>
  </si>
  <si>
    <t>51.6A 58.1V 3kW 44.2V 36V SMC ESD and Surge Protection (TVS/ESD) ROHS</t>
  </si>
  <si>
    <t>https://lcsc.com/product-detail/ESD-and-Surge-Protection-TVS-ESD_hongjiacheng-hongjiacheng-SMDJ36CA_C42371556.html</t>
  </si>
  <si>
    <t>42371557</t>
  </si>
  <si>
    <t>SMDJ40CA</t>
  </si>
  <si>
    <t>https://www.lcsc.com/datasheet/lcsc_datasheet_2501071555_hongjiacheng-SMDJ40CA_C42371557.pdf</t>
  </si>
  <si>
    <t>https://lcsc.com/product-detail/ESD-and-Surge-Protection-TVS-ESD_hongjiacheng-hongjiacheng-SMDJ40CA_C42371557.html</t>
  </si>
  <si>
    <t>42371558</t>
  </si>
  <si>
    <t>SMDJ85CA</t>
  </si>
  <si>
    <t>https://www.lcsc.com/datasheet/lcsc_datasheet_2501071555_hongjiacheng-SMDJ85CA_C42371558.pdf</t>
  </si>
  <si>
    <t>https://lcsc.com/product-detail/ESD-and-Surge-Protection-TVS-ESD_hongjiacheng-hongjiacheng-SMDJ85CA_C42371558.html</t>
  </si>
  <si>
    <t>42371716</t>
  </si>
  <si>
    <t>SMDJ26CA</t>
  </si>
  <si>
    <t>https://www.lcsc.com/datasheet/lcsc_datasheet_2501071555_hongjiacheng-SMDJ26CA_C42371716.pdf</t>
  </si>
  <si>
    <t>71.3A 42.1V 3kW 31.9V 26V SMC ESD and Surge Protection (TVS/ESD) ROHS</t>
  </si>
  <si>
    <t>https://lcsc.com/product-detail/ESD-and-Surge-Protection-TVS-ESD_hongjiacheng-hongjiacheng-SMDJ26CA_C42371716.html</t>
  </si>
  <si>
    <t>42371719</t>
  </si>
  <si>
    <t>SMDJ45CA</t>
  </si>
  <si>
    <t>https://www.lcsc.com/datasheet/lcsc_datasheet_2501071555_hongjiacheng-SMDJ45CA_C42371719.pdf</t>
  </si>
  <si>
    <t>41.3A 72.7V 3kW 55.3V 45V SMC ESD and Surge Protection (TVS/ESD) ROHS</t>
  </si>
  <si>
    <t>https://lcsc.com/product-detail/ESD-and-Surge-Protection-TVS-ESD_hongjiacheng-hongjiacheng-SMDJ45CA_C42371719.html</t>
  </si>
  <si>
    <t>42371721</t>
  </si>
  <si>
    <t>SMDJ28A</t>
  </si>
  <si>
    <t>https://www.lcsc.com/datasheet/lcsc_datasheet_2501071555_hongjiacheng-SMDJ28A_C42371721.pdf</t>
  </si>
  <si>
    <t>https://lcsc.com/product-detail/ESD-and-Surge-Protection-TVS-ESD_hongjiacheng-hongjiacheng-SMDJ28A_C42371721.html</t>
  </si>
  <si>
    <t>42371722</t>
  </si>
  <si>
    <t>SMDJ24CA</t>
  </si>
  <si>
    <t>https://www.lcsc.com/datasheet/lcsc_datasheet_2501071555_hongjiacheng-SMDJ24CA_C42371722.pdf</t>
  </si>
  <si>
    <t>77.1A 38.9V 3kW 29.5V 24V SMC ESD and Surge Protection (TVS/ESD) ROHS</t>
  </si>
  <si>
    <t>https://lcsc.com/product-detail/ESD-and-Surge-Protection-TVS-ESD_hongjiacheng-hongjiacheng-SMDJ24CA_C42371722.html</t>
  </si>
  <si>
    <t>42371723</t>
  </si>
  <si>
    <t>SMDJ16A</t>
  </si>
  <si>
    <t>https://www.lcsc.com/datasheet/lcsc_datasheet_2501071555_hongjiacheng-SMDJ16A_C42371723.pdf</t>
  </si>
  <si>
    <t>115.4A 26V 3kW 19.7V 16V SMC ESD and Surge Protection (TVS/ESD) ROHS</t>
  </si>
  <si>
    <t>https://lcsc.com/product-detail/ESD-and-Surge-Protection-TVS-ESD_hongjiacheng-hongjiacheng-SMDJ16A_C42371723.html</t>
  </si>
  <si>
    <t>42371724</t>
  </si>
  <si>
    <t>SMDJ58A</t>
  </si>
  <si>
    <t>https://www.lcsc.com/datasheet/lcsc_datasheet_2501071555_hongjiacheng-SMDJ58A_C42371724.pdf</t>
  </si>
  <si>
    <t>https://lcsc.com/product-detail/ESD-and-Surge-Protection-TVS-ESD_hongjiacheng-hongjiacheng-SMDJ58A_C42371724.html</t>
  </si>
  <si>
    <t>42371725</t>
  </si>
  <si>
    <t>SMDJ15CA</t>
  </si>
  <si>
    <t>https://www.lcsc.com/datasheet/lcsc_datasheet_2501071555_hongjiacheng-SMDJ15CA_C42371725.pdf</t>
  </si>
  <si>
    <t>123A 24.4V 3kW 18.5V 15V SMC ESD and Surge Protection (TVS/ESD) ROHS</t>
  </si>
  <si>
    <t>https://lcsc.com/product-detail/ESD-and-Surge-Protection-TVS-ESD_hongjiacheng-hongjiacheng-SMDJ15CA_C42371725.html</t>
  </si>
  <si>
    <t>42371727</t>
  </si>
  <si>
    <t>5.0SMDJ28CA</t>
  </si>
  <si>
    <t>https://www.lcsc.com/datasheet/lcsc_datasheet_2501071555_hongjiacheng-5-0SMDJ28CA_C42371727.pdf</t>
  </si>
  <si>
    <t>110.1A 45.4V 5kW 34.4V 28V SMC ESD and Surge Protection (TVS/ESD) ROHS</t>
  </si>
  <si>
    <t>https://lcsc.com/product-detail/ESD-and-Surge-Protection-TVS-ESD_hongjiacheng-hongjiacheng-5.0SMDJ28CA_C42371727.html</t>
  </si>
  <si>
    <t>42371730</t>
  </si>
  <si>
    <t>5.0SMDJ30CA</t>
  </si>
  <si>
    <t>https://www.lcsc.com/datasheet/lcsc_datasheet_2501071555_hongjiacheng-5-0SMDJ30CA_C42371730.pdf</t>
  </si>
  <si>
    <t>https://lcsc.com/product-detail/ESD-and-Surge-Protection-TVS-ESD_hongjiacheng-hongjiacheng-5.0SMDJ30CA_C42371730.html</t>
  </si>
  <si>
    <t>42394420</t>
  </si>
  <si>
    <t>SMCJ6.0A</t>
  </si>
  <si>
    <t>https://www.lcsc.com/datasheet/lcsc_datasheet_2501071555_hongjiacheng-SMCJ6-0A_C42394420.pdf</t>
  </si>
  <si>
    <t>https://lcsc.com/product-detail/ESD-and-Surge-Protection-TVS-ESD_hongjiacheng-hongjiacheng-SMCJ6.0A_C42394420.html</t>
  </si>
  <si>
    <t>42394428</t>
  </si>
  <si>
    <t>SMCJ85CA</t>
  </si>
  <si>
    <t>https://www.lcsc.com/datasheet/lcsc_datasheet_2501071555_hongjiacheng-SMCJ85CA_C42394428.pdf</t>
  </si>
  <si>
    <t>https://lcsc.com/product-detail/ESD-and-Surge-Protection-TVS-ESD_hongjiacheng-hongjiacheng-SMCJ85CA_C42394428.html</t>
  </si>
  <si>
    <t>42394438</t>
  </si>
  <si>
    <t>SMDJ60CA</t>
  </si>
  <si>
    <t>https://www.lcsc.com/datasheet/lcsc_datasheet_2501071555_hongjiacheng-SMDJ60CA_C42394438.pdf</t>
  </si>
  <si>
    <t>31A 3kW 96.8V 73.7V 60V SMC ESD and Surge Protection (TVS/ESD) ROHS</t>
  </si>
  <si>
    <t>https://lcsc.com/product-detail/ESD-and-Surge-Protection-TVS-ESD_hongjiacheng-hongjiacheng-SMDJ60CA_C42394438.html</t>
  </si>
  <si>
    <t>19077497</t>
  </si>
  <si>
    <t>SMF5.0A</t>
  </si>
  <si>
    <t>SOD-123FL</t>
  </si>
  <si>
    <t>https://wmsc.lcsc.com/wmsc/upload/file/pdf/v2/lcsc/2312041000_hongjiacheng-SMF5-0A_C19077497.pdf</t>
  </si>
  <si>
    <t>19077498</t>
  </si>
  <si>
    <t>SMF5.0CA</t>
  </si>
  <si>
    <t>https://wmsc.lcsc.com/wmsc/upload/file/pdf/v2/lcsc/2312041000_hongjiacheng-SMF5-0CA_C19077498.pdf</t>
  </si>
  <si>
    <t>19077501</t>
  </si>
  <si>
    <t>SMF6.5CA</t>
  </si>
  <si>
    <t>https://wmsc.lcsc.com/wmsc/upload/file/pdf/v2/lcsc/2403231900_hongjiacheng-SMF6-5CA_C19077501.pdf</t>
  </si>
  <si>
    <t>19077514</t>
  </si>
  <si>
    <t>SMF24A</t>
  </si>
  <si>
    <t>https://wmsc.lcsc.com/wmsc/upload/file/pdf/v2/lcsc/2312041000_hongjiacheng-SMF24A_C19077514.pdf</t>
  </si>
  <si>
    <t>26.7V</t>
  </si>
  <si>
    <t>5.1A 38.9V 200W 26.7V Unidirectional 24V SOD-123FL ESD and Surge Protection (TVS/ESD) ROHS</t>
  </si>
  <si>
    <t>https://lcsc.com/product-detail/ESD-and-Surge-Protection-TVS-ESD_hongjiacheng-hongjiacheng-SMF24A_C19077514.html</t>
  </si>
  <si>
    <t>19077518</t>
  </si>
  <si>
    <t>SMF30A</t>
  </si>
  <si>
    <t>https://wmsc.lcsc.com/wmsc/upload/file/pdf/v2/lcsc/2312041000_hongjiacheng-SMF30A_C19077518.pdf</t>
  </si>
  <si>
    <t>33.3V</t>
  </si>
  <si>
    <t>48.4V</t>
  </si>
  <si>
    <t>4.1A 48.4V 200W 33.3V Unidirectional 30V SOD-123FL ESD and Surge Protection (TVS/ESD) ROHS</t>
  </si>
  <si>
    <t>https://lcsc.com/product-detail/ESD-and-Surge-Protection-TVS-ESD_hongjiacheng-hongjiacheng-SMF30A_C19077518.html</t>
  </si>
  <si>
    <t>19077499</t>
  </si>
  <si>
    <t>SMF6.0A</t>
  </si>
  <si>
    <t>https://wmsc.lcsc.com/wmsc/upload/file/pdf/v2/lcsc/2312011957_hongjiacheng-SMF6-0A_C19077499.pdf</t>
  </si>
  <si>
    <t>41376087</t>
  </si>
  <si>
    <t>SMF13A</t>
  </si>
  <si>
    <t>https://www.lcsc.com/datasheet/lcsc_datasheet_2409191648_hongjiacheng-SMF13A_C41376087.pdf</t>
  </si>
  <si>
    <t>SOD-123FL ESD and Surge Protection (TVS/ESD) ROHS</t>
  </si>
  <si>
    <t>https://lcsc.com/product-detail/ESD-and-Surge-Protection-TVS-ESD_hongjiacheng-hongjiacheng-SMF13A_C41376087.html</t>
  </si>
  <si>
    <t>41411783</t>
  </si>
  <si>
    <t>SMF14CA</t>
  </si>
  <si>
    <t>https://www.lcsc.com/datasheet/lcsc_datasheet_2409201747_hongjiacheng-SMF14CA_C41411783.pdf</t>
  </si>
  <si>
    <t>https://lcsc.com/product-detail/ESD-and-Surge-Protection-TVS-ESD_hongjiacheng-hongjiacheng-SMF14CA_C41411783.html</t>
  </si>
  <si>
    <t>41376086</t>
  </si>
  <si>
    <t>SMF36A</t>
  </si>
  <si>
    <t>https://www.lcsc.com/datasheet/lcsc_datasheet_2411041728_hongjiacheng-SMF36A_C41376086.pdf</t>
  </si>
  <si>
    <t>44.2V</t>
  </si>
  <si>
    <t>58.1V</t>
  </si>
  <si>
    <t>3.44A 58.1V 200W 44.2V Unidirectional 36V SOD-123FL ESD and Surge Protection (TVS/ESD) ROHS</t>
  </si>
  <si>
    <t>https://lcsc.com/product-detail/ESD-and-Surge-Protection-TVS-ESD_hongjiacheng-hongjiacheng-SMF36A_C41376086.html</t>
  </si>
  <si>
    <t>41376088</t>
  </si>
  <si>
    <t>SMF7.0A</t>
  </si>
  <si>
    <t>https://www.lcsc.com/datasheet/lcsc_datasheet_2411041728_hongjiacheng-SMF7-0A_C41376088.pdf</t>
  </si>
  <si>
    <t>100uA</t>
  </si>
  <si>
    <t>16.67A 12V 200W 8.6V Unidirectional 7V SOD-123FL ESD and Surge Protection (TVS/ESD) ROHS</t>
  </si>
  <si>
    <t>https://lcsc.com/product-detail/ESD-and-Surge-Protection-TVS-ESD_hongjiacheng-hongjiacheng-SMF7.0A_C41376088.html</t>
  </si>
  <si>
    <t>19077510</t>
  </si>
  <si>
    <t>SMF15CA</t>
  </si>
  <si>
    <t>https://wmsc.lcsc.com/wmsc/upload/file/pdf/v2/lcsc/2312041000_hongjiacheng-SMF15CA_C19077510.pdf</t>
  </si>
  <si>
    <t>3.4A 58.1V 200W 40V Bidirectional 36V SOD-123FL ESD and Surge Protection (TVS/ESD) ROHS</t>
  </si>
  <si>
    <t>https://lcsc.com/product-detail/ESD-and-Surge-Protection-TVS-ESD_hongjiacheng-hongjiacheng-SMF15CA_C19077510.html</t>
  </si>
  <si>
    <t>41376089</t>
  </si>
  <si>
    <t>SMF6.5A</t>
  </si>
  <si>
    <t>https://www.lcsc.com/datasheet/lcsc_datasheet_2501071555_hongjiacheng-SMF6-5A_C41376089.pdf</t>
  </si>
  <si>
    <t>250uA</t>
  </si>
  <si>
    <t>17.86A 11.2V 200W 7.98V Unidirectional 6.5V SOD-123FL ESD and Surge Protection (TVS/ESD) ROHS</t>
  </si>
  <si>
    <t>https://lcsc.com/product-detail/ESD-and-Surge-Protection-TVS-ESD_hongjiacheng-hongjiacheng-SMF6.5A_C41376089.html</t>
  </si>
  <si>
    <t>41376090</t>
  </si>
  <si>
    <t>SMF26A</t>
  </si>
  <si>
    <t>https://www.lcsc.com/datasheet/lcsc_datasheet_2501071555_hongjiacheng-SMF26A_C41376090.pdf</t>
  </si>
  <si>
    <t>4.8A 42.1V 200W 31.9V Unidirectional 26V SOD-123FL ESD and Surge Protection (TVS/ESD) ROHS</t>
  </si>
  <si>
    <t>https://lcsc.com/product-detail/ESD-and-Surge-Protection-TVS-ESD_hongjiacheng-hongjiacheng-SMF26A_C41376090.html</t>
  </si>
  <si>
    <t>41376091</t>
  </si>
  <si>
    <t>SMF28A</t>
  </si>
  <si>
    <t>https://www.lcsc.com/datasheet/lcsc_datasheet_2501071555_hongjiacheng-SMF28A_C41376091.pdf</t>
  </si>
  <si>
    <t>4.41A 45.4V 200W 34.4V Unidirectional 28V SOD-123FL ESD and Surge Protection (TVS/ESD) ROHS</t>
  </si>
  <si>
    <t>https://lcsc.com/product-detail/ESD-and-Surge-Protection-TVS-ESD_hongjiacheng-hongjiacheng-SMF28A_C41376091.html</t>
  </si>
  <si>
    <t>41376092</t>
  </si>
  <si>
    <t>SMF60CA</t>
  </si>
  <si>
    <t>https://www.lcsc.com/datasheet/lcsc_datasheet_2501071555_hongjiacheng-SMF60CA_C41376092.pdf</t>
  </si>
  <si>
    <t>2.1A 96.8V 200W 73.7V Bidirectional 60V SOD-123FL ESD and Surge Protection (TVS/ESD) ROHS</t>
  </si>
  <si>
    <t>https://lcsc.com/product-detail/ESD-and-Surge-Protection-TVS-ESD_hongjiacheng-hongjiacheng-SMF60CA_C41376092.html</t>
  </si>
  <si>
    <t>41411782</t>
  </si>
  <si>
    <t>SMF20A</t>
  </si>
  <si>
    <t>https://www.lcsc.com/datasheet/lcsc_datasheet_2409201747_hongjiacheng-SMF20A_C41411782.pdf</t>
  </si>
  <si>
    <t>https://lcsc.com/product-detail/ESD-and-Surge-Protection-TVS-ESD_hongjiacheng-hongjiacheng-SMF20A_C41411782.html</t>
  </si>
  <si>
    <t>42371747</t>
  </si>
  <si>
    <t>SMF20CA</t>
  </si>
  <si>
    <t>https://www.lcsc.com/datasheet/lcsc_datasheet_2501071555_hongjiacheng-SMF20CA_C42371747.pdf</t>
  </si>
  <si>
    <t>6.2A 32.4V 200W 24.5V 20V SOD-123FL ESD and Surge Protection (TVS/ESD) ROHS</t>
  </si>
  <si>
    <t>https://lcsc.com/product-detail/ESD-and-Surge-Protection-TVS-ESD_hongjiacheng-hongjiacheng-SMF20CA_C42371747.html</t>
  </si>
  <si>
    <t>42371749</t>
  </si>
  <si>
    <t>SMF40CA</t>
  </si>
  <si>
    <t>https://www.lcsc.com/datasheet/lcsc_datasheet_2501071555_hongjiacheng-SMF40CA_C42371749.pdf</t>
  </si>
  <si>
    <t>3.1A 200W 64.5V 49.1V 40V SOD-123FL ESD and Surge Protection (TVS/ESD) ROHS</t>
  </si>
  <si>
    <t>https://lcsc.com/product-detail/ESD-and-Surge-Protection-TVS-ESD_hongjiacheng-hongjiacheng-SMF40CA_C42371749.html</t>
  </si>
  <si>
    <t>42371752</t>
  </si>
  <si>
    <t>SMF150CA</t>
  </si>
  <si>
    <t>https://www.lcsc.com/datasheet/lcsc_datasheet_2501071555_hongjiacheng-SMF150CA_C42371752.pdf</t>
  </si>
  <si>
    <t>800mA 243V 200W 185V 150V SOD-123FL ESD and Surge Protection (TVS/ESD) ROHS</t>
  </si>
  <si>
    <t>https://lcsc.com/product-detail/ESD-and-Surge-Protection-TVS-ESD_hongjiacheng-hongjiacheng-SMF150CA_C42371752.html</t>
  </si>
  <si>
    <t>42371753</t>
  </si>
  <si>
    <t>SMF58CA</t>
  </si>
  <si>
    <t>https://www.lcsc.com/datasheet/lcsc_datasheet_2501071555_hongjiacheng-SMF58CA_C42371753.pdf</t>
  </si>
  <si>
    <t>2.1A 93.6V 200W 71.2V 58V SOD-123FL ESD and Surge Protection (TVS/ESD) ROHS</t>
  </si>
  <si>
    <t>https://lcsc.com/product-detail/ESD-and-Surge-Protection-TVS-ESD_hongjiacheng-hongjiacheng-SMF58CA_C42371753.html</t>
  </si>
  <si>
    <t>42371754</t>
  </si>
  <si>
    <t>SMF48A</t>
  </si>
  <si>
    <t>https://www.lcsc.com/datasheet/lcsc_datasheet_2501071555_hongjiacheng-SMF48A_C42371754.pdf</t>
  </si>
  <si>
    <t>2.6A 77.4V 200W 58.9V 48V SOD-123FL ESD and Surge Protection (TVS/ESD) ROHS</t>
  </si>
  <si>
    <t>https://lcsc.com/product-detail/ESD-and-Surge-Protection-TVS-ESD_hongjiacheng-hongjiacheng-SMF48A_C42371754.html</t>
  </si>
  <si>
    <t>19077509</t>
  </si>
  <si>
    <t>SMF15A</t>
  </si>
  <si>
    <t>https://wmsc.lcsc.com/wmsc/upload/file/pdf/v2/lcsc/2312041000_hongjiacheng-SMF15A_C19077509.pdf</t>
  </si>
  <si>
    <t>8.2A 24.4V 200W 16.7V Unidirectional 15V SOD-123FL ESD and Surge Protection (TVS/ESD) ROHS</t>
  </si>
  <si>
    <t>https://lcsc.com/product-detail/ESD-and-Surge-Protection-TVS-ESD_hongjiacheng-hongjiacheng-SMF15A_C19077509.html</t>
  </si>
  <si>
    <t>19077500</t>
  </si>
  <si>
    <t>SMF6.0CA</t>
  </si>
  <si>
    <t>https://wmsc.lcsc.com/wmsc/upload/file/pdf/v2/lcsc/2312041000_hongjiacheng-SMF6-0CA_C19077500.pdf</t>
  </si>
  <si>
    <t>400uA</t>
  </si>
  <si>
    <t>19.4A@10/1000us 10.3V 200W@10/1000us 7.37V Bidirectional 6V SOD-123FL ESD and Surge Protection (TVS/ESD) ROHS</t>
  </si>
  <si>
    <t>https://lcsc.com/product-detail/ESD-and-Surge-Protection-TVS-ESD_hongjiacheng-hongjiacheng-SMF6.0CA_C19077500.html</t>
  </si>
  <si>
    <t>19077511</t>
  </si>
  <si>
    <t>SMF16CA</t>
  </si>
  <si>
    <t>https://wmsc.lcsc.com/wmsc/upload/file/pdf/v2/lcsc/2312041000_hongjiacheng-SMF16CA_C19077511.pdf</t>
  </si>
  <si>
    <t>7.7A@10/1000us 26V 200W@10/1000us 19.7V Bidirectional 16V SOD-123FL ESD and Surge Protection (TVS/ESD) ROHS</t>
  </si>
  <si>
    <t>https://lcsc.com/product-detail/ESD-and-Surge-Protection-TVS-ESD_hongjiacheng-hongjiacheng-SMF16CA_C19077511.html</t>
  </si>
  <si>
    <t>42413887</t>
  </si>
  <si>
    <t>H36VND3U</t>
  </si>
  <si>
    <t>SOD-323</t>
  </si>
  <si>
    <t>SOD-323 ESD and Surge Protection (TVS/ESD) ROHS</t>
  </si>
  <si>
    <t>https://lcsc.com/product-detail/ESD-and-Surge-Protection-TVS-ESD_hongjiacheng-hongjiacheng-H36VND3U_C42413887.html</t>
  </si>
  <si>
    <t>42413899</t>
  </si>
  <si>
    <t>H5VND5BA</t>
  </si>
  <si>
    <t>SOD-523</t>
  </si>
  <si>
    <t>SOD-523 ESD and Surge Protection (TVS/ESD) ROHS</t>
  </si>
  <si>
    <t>https://lcsc.com/product-detail/ESD-and-Surge-Protection-TVS-ESD_hongjiacheng-hongjiacheng-H5VND5BA_C42413899.html</t>
  </si>
  <si>
    <t>22395520</t>
  </si>
  <si>
    <t>H5VUT1B</t>
  </si>
  <si>
    <t>SOT-143</t>
  </si>
  <si>
    <t>https://wmsc.lcsc.com/wmsc/upload/file/pdf/v2/lcsc/2405091603_hongjiacheng-H5VUT1B_C22395520.pdf</t>
  </si>
  <si>
    <t>42413902</t>
  </si>
  <si>
    <t>SM08</t>
  </si>
  <si>
    <t>SOT-23</t>
  </si>
  <si>
    <t>https://www.lcsc.com/datasheet/lcsc_datasheet_2501211440_hongjiacheng-SM08_C42413902.pdf</t>
  </si>
  <si>
    <t>SOT-23 ESD and Surge Protection (TVS/ESD) ROHS</t>
  </si>
  <si>
    <t>https://lcsc.com/product-detail/ESD-and-Surge-Protection-TVS-ESD_hongjiacheng-hongjiacheng-SM08_C42413902.html</t>
  </si>
  <si>
    <t>42413903</t>
  </si>
  <si>
    <t>SM12</t>
  </si>
  <si>
    <t>https://www.lcsc.com/datasheet/lcsc_datasheet_2501211440_hongjiacheng-SM12_C42413903.pdf</t>
  </si>
  <si>
    <t>https://lcsc.com/product-detail/ESD-and-Surge-Protection-TVS-ESD_hongjiacheng-hongjiacheng-SM12_C42413903.html</t>
  </si>
  <si>
    <t>42413904</t>
  </si>
  <si>
    <t>SM18</t>
  </si>
  <si>
    <t>https://www.lcsc.com/datasheet/lcsc_datasheet_2501211440_hongjiacheng-SM18_C42413904.pdf</t>
  </si>
  <si>
    <t>https://lcsc.com/product-detail/ESD-and-Surge-Protection-TVS-ESD_hongjiacheng-hongjiacheng-SM18_C42413904.html</t>
  </si>
  <si>
    <t>42413905</t>
  </si>
  <si>
    <t>SM24</t>
  </si>
  <si>
    <t>https://www.lcsc.com/datasheet/lcsc_datasheet_2501211440_hongjiacheng-SM24_C42413905.pdf</t>
  </si>
  <si>
    <t>https://lcsc.com/product-detail/ESD-and-Surge-Protection-TVS-ESD_hongjiacheng-hongjiacheng-SM24_C42413905.html</t>
  </si>
  <si>
    <t>42413906</t>
  </si>
  <si>
    <t>SM36</t>
  </si>
  <si>
    <t>https://www.lcsc.com/datasheet/lcsc_datasheet_2501211440_hongjiacheng-SM36_C42413906.pdf</t>
  </si>
  <si>
    <t>https://lcsc.com/product-detail/ESD-and-Surge-Protection-TVS-ESD_hongjiacheng-hongjiacheng-SM36_C42413906.html</t>
  </si>
  <si>
    <t>15879</t>
  </si>
  <si>
    <t>279</t>
  </si>
  <si>
    <t>SMF05CT1G</t>
  </si>
  <si>
    <t>SC-88</t>
  </si>
  <si>
    <t>onsemi</t>
  </si>
  <si>
    <t>https://www.lcsc.com/datasheet/lcsc_datasheet_1810311712_onsemi-SMF05CT1G_C15879.pdf</t>
  </si>
  <si>
    <t>-40℃~+125℃@(Tj)</t>
  </si>
  <si>
    <t>6.2V 12.5V 5V SOT-363-6(SC-70-6)  ESD Protection Devices ROHS</t>
  </si>
  <si>
    <t>https://lcsc.com/product-detail/ESD-Protection-Devices_onsemi-onsemi-SMF05CT1G_C15879.html</t>
  </si>
  <si>
    <t>2925441</t>
  </si>
  <si>
    <t>Liown</t>
  </si>
  <si>
    <t>https://wmsc.lcsc.com/wmsc/upload/file/pdf/v2/lcsc/2312271606_Liown-SMBJ30CA_C2925441.pdf</t>
  </si>
  <si>
    <t>600W</t>
  </si>
  <si>
    <t>12.4A</t>
  </si>
  <si>
    <t>48.4V 33.3V 30V SMB(DO-214AA)  TVS ROHS</t>
  </si>
  <si>
    <t>https://lcsc.com/product-detail/TVS_Liown-Liown-SMBJ30CA_C2925441.html</t>
  </si>
  <si>
    <t>2925451</t>
  </si>
  <si>
    <t>https://wmsc.lcsc.com/wmsc/upload/file/pdf/v2/lcsc/2312271606_Liown-SMBJ6-0CA_C2925451.pdf</t>
  </si>
  <si>
    <t>6.67V</t>
  </si>
  <si>
    <t>10.3V</t>
  </si>
  <si>
    <t>58.3A</t>
  </si>
  <si>
    <t>10.3V 6.67V 6V SMB(DO-214AA)  TVS ROHS</t>
  </si>
  <si>
    <t>https://lcsc.com/product-detail/TVS_Liown-Liown-SMBJ6.0CA_C2925451.html</t>
  </si>
  <si>
    <t>19077587</t>
  </si>
  <si>
    <t>1436</t>
  </si>
  <si>
    <t>SMBJ33CA</t>
  </si>
  <si>
    <t>https://wmsc.lcsc.com/wmsc/upload/file/pdf/v2/lcsc/2403240415_hongjiacheng-SMBJ33CA_C19077587.pdf</t>
  </si>
  <si>
    <t>19077535</t>
  </si>
  <si>
    <t>SMAJ15A</t>
  </si>
  <si>
    <t>https://www.lcsc.com/datasheet/lcsc_datasheet_2411041728_hongjiacheng-SMAJ15A_C19077535.pdf</t>
  </si>
  <si>
    <t>2925443</t>
  </si>
  <si>
    <t>278</t>
  </si>
  <si>
    <t>SMA(DO-214AC)</t>
  </si>
  <si>
    <t>https://wmsc.lcsc.com/wmsc/upload/file/pdf/v2/lcsc/2312271606_Liown-SMAJ5-0A_C2925443.pdf</t>
  </si>
  <si>
    <t>400W</t>
  </si>
  <si>
    <t>43.5A</t>
  </si>
  <si>
    <t>9.2V 6.4V 5V SMA(DO-214AC)  TVS ROHS</t>
  </si>
  <si>
    <t>https://lcsc.com/product-detail/TVS_Liown-Liown-SMAJ5.0A_C2925443.html</t>
  </si>
  <si>
    <t>78395</t>
  </si>
  <si>
    <t>P6SMB6.8CA/TR13</t>
  </si>
  <si>
    <t>Brightking Elec (TAIWAN)</t>
  </si>
  <si>
    <t>https://www.lcsc.com/datasheet/lcsc_datasheet_1810181007_Brightking-P6SMB6-8CA-TR13_C78395.pdf</t>
  </si>
  <si>
    <t>6.45V</t>
  </si>
  <si>
    <t>10.5V</t>
  </si>
  <si>
    <t>58.1A</t>
  </si>
  <si>
    <t>10.5V 6.45V 5.8V SMB(DO-214AA)  TVS ROHS</t>
  </si>
  <si>
    <t>https://lcsc.com/product-detail/TVS_Brightking-Brightking-P6SMB6.8CA-TR13_C78395.html</t>
  </si>
  <si>
    <t>32677</t>
  </si>
  <si>
    <t>PSM712-LF-T7</t>
  </si>
  <si>
    <t>ProTek Devices</t>
  </si>
  <si>
    <t>https://www.lcsc.com/datasheet/lcsc_datasheet_1811061632_ProTek-Devices-PSM712-LF-T7_C32677.pdf</t>
  </si>
  <si>
    <t>13.3V</t>
  </si>
  <si>
    <t>19V</t>
  </si>
  <si>
    <t>19V 13.3V 12V SOT-23(TO-236)  TVS ROHS</t>
  </si>
  <si>
    <t>https://lcsc.com/product-detail/TVS_ProTek-Devices-ProTek-Devices-PSM712-LF-T7_C32677.html</t>
  </si>
  <si>
    <t>85364</t>
  </si>
  <si>
    <t>SRV05-4-P-T7</t>
  </si>
  <si>
    <t>SOT-23-6</t>
  </si>
  <si>
    <t>https://www.lcsc.com/datasheet/lcsc_datasheet_1809192313_ProTek-Devices-SRV05-4-P-T7_C85364.pdf</t>
  </si>
  <si>
    <t>1A@8/20us</t>
  </si>
  <si>
    <t>12V 6V 5V SOT-23-6  TVS ROHS</t>
  </si>
  <si>
    <t>https://lcsc.com/product-detail/TVS_ProTek-Devices-ProTek-Devices-SRV05-4-P-T7_C85364.html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</si>
</sst>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B812DD8-FA74-420A-B5F9-68E43BA9D0D5}" autoFormatId="16" applyNumberFormats="0" applyBorderFormats="0" applyFontFormats="0" applyPatternFormats="0" applyAlignmentFormats="0" applyWidthHeightFormats="0">
  <queryTableRefresh nextId="20">
    <queryTableFields count="19">
      <queryTableField id="1" name="lcsc" tableColumnId="1"/>
      <queryTableField id="2" name="category_id" tableColumnId="2"/>
      <queryTableField id="3" name="mfr" tableColumnId="3"/>
      <queryTableField id="4" name="package" tableColumnId="4"/>
      <queryTableField id="5" name="manufacturer" tableColumnId="5"/>
      <queryTableField id="6" name="basic" tableColumnId="6"/>
      <queryTableField id="7" name="preferred" tableColumnId="7"/>
      <queryTableField id="8" name="datasheet" tableColumnId="8"/>
      <queryTableField id="9" name="extra.attributes.Operating Temperature" tableColumnId="9"/>
      <queryTableField id="10" name="extra.attributes.Type" tableColumnId="10"/>
      <queryTableField id="11" name="extra.attributes.Breakdown Voltage" tableColumnId="11"/>
      <queryTableField id="12" name="extra.attributes.Maximum Clamping Voltage" tableColumnId="12"/>
      <queryTableField id="13" name="extra.attributes.Reverse Stand-Off Voltage (Vrwm)" tableColumnId="13"/>
      <queryTableField id="14" name="extra.attributes.Reverse Leakage Current (Ir)" tableColumnId="14"/>
      <queryTableField id="15" name="extra.attributes.Peak Pulse Power Dissipation (Ppp)@10/1000us" tableColumnId="15"/>
      <queryTableField id="16" name="extra.attributes.Peak Pulse Current (Ipp)@10/1000us" tableColumnId="16"/>
      <queryTableField id="17" name="extra.attributes.polarity" tableColumnId="17"/>
      <queryTableField id="18" name="extra.description" tableColumnId="18"/>
      <queryTableField id="19" name="extra.url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5CDF01-9FE0-4F6D-81F7-78C453B7D1FF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 Name" tableColumnId="1"/>
      <queryTableField id="2" name="JLCPCB" tableColumnId="2"/>
      <queryTableField id="3" name="Package" tableColumnId="3"/>
      <queryTableField id="4" name="ki_keywords" tableColumnId="4"/>
      <queryTableField id="5" name="Datasheet" tableColumnId="5"/>
      <queryTableField id="6" name="Voltage" tableColumnId="6"/>
      <queryTableField id="7" name="Tolerance" tableColumnId="7"/>
      <queryTableField id="8" name="Value" tableColumnId="8"/>
      <queryTableField id="9" name="Tempco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FC2C54-4BD4-436A-B89C-597C10101059}" autoFormatId="16" applyNumberFormats="0" applyBorderFormats="0" applyFontFormats="0" applyPatternFormats="0" applyAlignmentFormats="0" applyWidthHeightFormats="0">
  <queryTableRefresh nextId="15" unboundColumnsRight="1">
    <queryTableFields count="10">
      <queryTableField id="13" name="Symbol Name" tableColumnId="13"/>
      <queryTableField id="1" name="JLCPCB" tableColumnId="1"/>
      <queryTableField id="2" name="Package" tableColumnId="2"/>
      <queryTableField id="3" name="ki_keywords" tableColumnId="3"/>
      <queryTableField id="4" name="datasheet" tableColumnId="4"/>
      <queryTableField id="5" name="Value" tableColumnId="5"/>
      <queryTableField id="6" name="Power" tableColumnId="6"/>
      <queryTableField id="7" name="Tolerance" tableColumnId="7"/>
      <queryTableField id="8" name="Tempco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E645B-EED6-4F1D-8CF8-61602A930210}" name="Get_TSV" displayName="Get_TSV" ref="A1:S174" tableType="queryTable" totalsRowShown="0">
  <autoFilter ref="A1:S174" xr:uid="{0AEE645B-EED6-4F1D-8CF8-61602A930210}"/>
  <tableColumns count="19">
    <tableColumn id="1" xr3:uid="{32A69692-20A3-44A0-A77B-70D7EE88212E}" uniqueName="1" name="lcsc" queryTableFieldId="1" dataDxfId="7"/>
    <tableColumn id="2" xr3:uid="{3F143A7C-8E98-4DF7-9F8D-2037C1143EFD}" uniqueName="2" name="category_id" queryTableFieldId="2" dataDxfId="6"/>
    <tableColumn id="3" xr3:uid="{3B31A072-47D0-47AB-9C9F-D558E88990C6}" uniqueName="3" name="mfr" queryTableFieldId="3" dataDxfId="5"/>
    <tableColumn id="4" xr3:uid="{AA9E7676-4E94-40A6-A83F-E48C1634E757}" uniqueName="4" name="package" queryTableFieldId="4" dataDxfId="4"/>
    <tableColumn id="5" xr3:uid="{F4CA3D8C-0BBE-4CED-9D77-18BC8FD654A8}" uniqueName="5" name="manufacturer" queryTableFieldId="5" dataDxfId="3"/>
    <tableColumn id="6" xr3:uid="{0014B83B-01AE-438F-9493-254785D82757}" uniqueName="6" name="basic" queryTableFieldId="6" dataDxfId="2"/>
    <tableColumn id="7" xr3:uid="{63C9965D-9070-4372-81D8-E5CDDC36E4E3}" uniqueName="7" name="preferred" queryTableFieldId="7" dataDxfId="1"/>
    <tableColumn id="8" xr3:uid="{47976BA2-40DB-4CEB-A6EE-965CF71CF0D2}" uniqueName="8" name="datasheet" queryTableFieldId="8" dataDxfId="0"/>
    <tableColumn id="9" xr3:uid="{99F5D882-0989-4096-AF39-FEC7D10ECF30}" uniqueName="9" name="extra.attributes.Operating Temperature" queryTableFieldId="9"/>
    <tableColumn id="10" xr3:uid="{5E83C55A-A51D-4F24-BF8A-D2F6636361C5}" uniqueName="10" name="extra.attributes.Type" queryTableFieldId="10"/>
    <tableColumn id="11" xr3:uid="{F2F2BB66-34E7-4191-AC69-483B02EB08FD}" uniqueName="11" name="extra.attributes.Breakdown Voltage" queryTableFieldId="11"/>
    <tableColumn id="12" xr3:uid="{F445EDEB-A838-40CC-9E53-C6E486A4CC4B}" uniqueName="12" name="extra.attributes.Maximum Clamping Voltage" queryTableFieldId="12"/>
    <tableColumn id="13" xr3:uid="{559463FD-2751-45D3-93BD-F7DD1971DC35}" uniqueName="13" name="extra.attributes.Reverse Stand-Off Voltage (Vrwm)" queryTableFieldId="13"/>
    <tableColumn id="14" xr3:uid="{2EE1D941-8C7B-4878-80CF-6309F258F218}" uniqueName="14" name="extra.attributes.Reverse Leakage Current (Ir)" queryTableFieldId="14"/>
    <tableColumn id="15" xr3:uid="{BD910E2D-AFFE-4FAE-82A1-377F780EC7BD}" uniqueName="15" name="extra.attributes.Peak Pulse Power Dissipation (Ppp)@10/1000us" queryTableFieldId="15"/>
    <tableColumn id="16" xr3:uid="{CDCB212A-FEC5-441A-8757-EC57B1BAD163}" uniqueName="16" name="extra.attributes.Peak Pulse Current (Ipp)@10/1000us" queryTableFieldId="16"/>
    <tableColumn id="17" xr3:uid="{B167DC85-B1C9-442A-900E-0611A98EED0E}" uniqueName="17" name="extra.attributes.polarity" queryTableFieldId="17"/>
    <tableColumn id="18" xr3:uid="{8C2A717F-BB00-4E4A-AFD0-C21BD821C264}" uniqueName="18" name="extra.description" queryTableFieldId="18"/>
    <tableColumn id="19" xr3:uid="{F36AAE5E-B1DE-4A0C-B732-7DA86EDA44CC}" uniqueName="19" name="extra.url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5D81F3-8BF2-43EB-A8B0-0C91BD912B8A}" name="Get_Capacitors" displayName="Get_Capacitors" ref="A1:J14" tableType="queryTable" totalsRowShown="0">
  <autoFilter ref="A1:J14" xr:uid="{475D81F3-8BF2-43EB-A8B0-0C91BD912B8A}"/>
  <tableColumns count="10">
    <tableColumn id="1" xr3:uid="{709D841A-9F4C-4224-B74B-4D2888E0295C}" uniqueName="1" name="Symbol Name" queryTableFieldId="1"/>
    <tableColumn id="2" xr3:uid="{A7323BE2-6366-4E5B-9067-24817A235706}" uniqueName="2" name="JLCPCB" queryTableFieldId="2" dataDxfId="20"/>
    <tableColumn id="3" xr3:uid="{19EB87E0-7330-40E5-ADB0-71AE3289B889}" uniqueName="3" name="Package" queryTableFieldId="3" dataDxfId="19"/>
    <tableColumn id="4" xr3:uid="{608165C3-0961-450E-BC08-8DC5FE2C6DCC}" uniqueName="4" name="ki_keywords" queryTableFieldId="4" dataDxfId="18"/>
    <tableColumn id="5" xr3:uid="{7303285C-F070-44D8-B640-839305A35991}" uniqueName="5" name="Datasheet" queryTableFieldId="5" dataDxfId="17"/>
    <tableColumn id="6" xr3:uid="{7C3F08D3-2767-409D-AD56-BFA0971E914D}" uniqueName="6" name="Voltage" queryTableFieldId="6"/>
    <tableColumn id="7" xr3:uid="{A0D3BCED-421D-453F-B708-036286764B7F}" uniqueName="7" name="Tolerance" queryTableFieldId="7"/>
    <tableColumn id="8" xr3:uid="{F2929A31-62BC-4BC0-A1DD-07C96ACD08E0}" uniqueName="8" name="Value" queryTableFieldId="8"/>
    <tableColumn id="9" xr3:uid="{592B9DAB-EF36-4109-B63A-3B9F6F8A9BED}" uniqueName="9" name="Tempco" queryTableFieldId="9"/>
    <tableColumn id="10" xr3:uid="{6E581DA3-7053-41A1-9CB2-E6FB4FBB99B6}" uniqueName="10" name="Description" queryTableFieldId="10" dataDxfId="16">
      <calculatedColumnFormula array="1">CAP_DESC_COMPACT(Get_Capacitors[[#This Row],[Value]],Get_Capacitors[[#This Row],[Voltage]],Get_Capacitors[[#This Row],[Tempco]],Get_Capacitors[[#This Row],[Tolerance]])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6ED7F8-06B5-484E-8C94-07D924BAFF54}" name="Get_Resistors" displayName="Get_Resistors" ref="A1:J98" tableType="queryTable" totalsRowShown="0">
  <autoFilter ref="A1:J98" xr:uid="{4C6ED7F8-06B5-484E-8C94-07D924BAFF54}"/>
  <tableColumns count="10">
    <tableColumn id="13" xr3:uid="{671F92F0-D39E-41B8-A02D-F24E10A1F2D7}" uniqueName="13" name="Symbol Name" queryTableFieldId="13"/>
    <tableColumn id="1" xr3:uid="{D1AE1ED6-F4A7-405A-A17D-2719FFF7F8D9}" uniqueName="1" name="JLCPCB" queryTableFieldId="1" dataDxfId="15"/>
    <tableColumn id="2" xr3:uid="{1F0EC7C0-1A92-4432-A28E-8D469009AB4D}" uniqueName="2" name="Package" queryTableFieldId="2" dataDxfId="14"/>
    <tableColumn id="3" xr3:uid="{EB869A35-896E-4444-AEEB-748C88338F79}" uniqueName="3" name="ki_keywords" queryTableFieldId="3" dataDxfId="13"/>
    <tableColumn id="4" xr3:uid="{31D24645-F216-408C-BBD3-3F4F72E2155E}" uniqueName="4" name="datasheet" queryTableFieldId="4" dataDxfId="12"/>
    <tableColumn id="5" xr3:uid="{9B4BD8F6-60B2-4F30-ACB1-AD2CD7369BE6}" uniqueName="5" name="Value" queryTableFieldId="5"/>
    <tableColumn id="6" xr3:uid="{7FE74FDB-6AF2-4098-8FC9-2F2A7481789A}" uniqueName="6" name="Power" queryTableFieldId="6"/>
    <tableColumn id="7" xr3:uid="{FA4D11C5-1B1F-4F58-83F0-E987590F2965}" uniqueName="7" name="Tolerance" queryTableFieldId="7"/>
    <tableColumn id="8" xr3:uid="{D5497287-BB61-4A98-932E-19F8596F80E5}" uniqueName="8" name="Tempco" queryTableFieldId="8"/>
    <tableColumn id="9" xr3:uid="{2D3A8EEC-9C31-4231-B2CB-FB592FA50087}" uniqueName="9" name="Description" queryTableFieldId="9" dataDxfId="11">
      <calculatedColumnFormula array="1">RES_DESC_COMPACT(Get_Resistors[[#This Row],[Value]],Get_Resistors[[#This Row],[Power]],Get_Resistors[[#This Row],[Tolerance]],Get_Resistors[[#This Row],[Tempco]])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70E313-BA1C-4DC5-B4BC-E4FAB23BD185}" name="Params" displayName="Params" ref="A1:A2" totalsRowShown="0">
  <autoFilter ref="A1:A2" xr:uid="{B370E313-BA1C-4DC5-B4BC-E4FAB23BD185}"/>
  <tableColumns count="1">
    <tableColumn id="1" xr3:uid="{B99FE651-A794-4126-8884-9949A08A2EF2}" name="BasePath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EC1A-0B8C-4F01-B04E-8D97CBFBD6E1}">
  <dimension ref="A1:S174"/>
  <sheetViews>
    <sheetView tabSelected="1" topLeftCell="A34" workbookViewId="0">
      <selection activeCell="K60" sqref="K60:L60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6.7109375" bestFit="1" customWidth="1"/>
    <col min="4" max="4" width="15" bestFit="1" customWidth="1"/>
    <col min="5" max="5" width="23.140625" bestFit="1" customWidth="1"/>
    <col min="6" max="6" width="8" bestFit="1" customWidth="1"/>
    <col min="7" max="7" width="11.85546875" bestFit="1" customWidth="1"/>
    <col min="8" max="8" width="14.5703125" customWidth="1"/>
    <col min="9" max="9" width="15.7109375" customWidth="1"/>
    <col min="10" max="10" width="22.42578125" bestFit="1" customWidth="1"/>
    <col min="11" max="11" width="30.28515625" customWidth="1"/>
    <col min="12" max="12" width="43.7109375" bestFit="1" customWidth="1"/>
    <col min="13" max="13" width="49.7109375" bestFit="1" customWidth="1"/>
    <col min="14" max="14" width="44.7109375" bestFit="1" customWidth="1"/>
    <col min="15" max="15" width="61.7109375" bestFit="1" customWidth="1"/>
    <col min="16" max="16" width="51.42578125" bestFit="1" customWidth="1"/>
    <col min="17" max="17" width="25.140625" bestFit="1" customWidth="1"/>
    <col min="18" max="19" width="81.140625" bestFit="1" customWidth="1"/>
  </cols>
  <sheetData>
    <row r="1" spans="1:19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0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</row>
    <row r="2" spans="1:19" x14ac:dyDescent="0.25">
      <c r="A2" s="1" t="s">
        <v>381</v>
      </c>
      <c r="B2" s="1" t="s">
        <v>382</v>
      </c>
      <c r="C2" s="1" t="s">
        <v>383</v>
      </c>
      <c r="D2" s="1" t="s">
        <v>384</v>
      </c>
      <c r="E2" s="1" t="s">
        <v>385</v>
      </c>
      <c r="F2" s="1" t="s">
        <v>386</v>
      </c>
      <c r="G2" s="1" t="s">
        <v>387</v>
      </c>
      <c r="H2" s="1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391</v>
      </c>
      <c r="N2" t="s">
        <v>393</v>
      </c>
      <c r="O2" t="s">
        <v>394</v>
      </c>
      <c r="P2" t="s">
        <v>395</v>
      </c>
      <c r="Q2" t="s">
        <v>396</v>
      </c>
      <c r="R2" t="s">
        <v>397</v>
      </c>
      <c r="S2" t="s">
        <v>398</v>
      </c>
    </row>
    <row r="3" spans="1:19" x14ac:dyDescent="0.25">
      <c r="A3" s="1" t="s">
        <v>399</v>
      </c>
      <c r="B3" s="1" t="s">
        <v>382</v>
      </c>
      <c r="C3" s="1" t="s">
        <v>400</v>
      </c>
      <c r="D3" s="1" t="s">
        <v>401</v>
      </c>
      <c r="E3" s="1" t="s">
        <v>385</v>
      </c>
      <c r="F3" s="1" t="s">
        <v>386</v>
      </c>
      <c r="G3" s="1" t="s">
        <v>387</v>
      </c>
      <c r="H3" s="1" t="s">
        <v>402</v>
      </c>
    </row>
    <row r="4" spans="1:19" x14ac:dyDescent="0.25">
      <c r="A4" s="1" t="s">
        <v>403</v>
      </c>
      <c r="B4" s="1" t="s">
        <v>382</v>
      </c>
      <c r="C4" s="1" t="s">
        <v>404</v>
      </c>
      <c r="D4" s="1" t="s">
        <v>401</v>
      </c>
      <c r="E4" s="1" t="s">
        <v>385</v>
      </c>
      <c r="F4" s="1" t="s">
        <v>386</v>
      </c>
      <c r="G4" s="1" t="s">
        <v>387</v>
      </c>
      <c r="H4" s="1" t="s">
        <v>405</v>
      </c>
      <c r="I4" t="s">
        <v>389</v>
      </c>
      <c r="J4" t="s">
        <v>390</v>
      </c>
      <c r="K4" t="s">
        <v>406</v>
      </c>
      <c r="L4" t="s">
        <v>407</v>
      </c>
      <c r="M4" t="s">
        <v>408</v>
      </c>
      <c r="N4" t="s">
        <v>409</v>
      </c>
      <c r="O4" t="s">
        <v>410</v>
      </c>
      <c r="P4" t="s">
        <v>411</v>
      </c>
      <c r="Q4" t="s">
        <v>412</v>
      </c>
      <c r="R4" t="s">
        <v>413</v>
      </c>
      <c r="S4" t="s">
        <v>414</v>
      </c>
    </row>
    <row r="5" spans="1:19" x14ac:dyDescent="0.25">
      <c r="A5" s="1" t="s">
        <v>415</v>
      </c>
      <c r="B5" s="1" t="s">
        <v>382</v>
      </c>
      <c r="C5" s="1" t="s">
        <v>416</v>
      </c>
      <c r="D5" s="1" t="s">
        <v>401</v>
      </c>
      <c r="E5" s="1" t="s">
        <v>385</v>
      </c>
      <c r="F5" s="1" t="s">
        <v>386</v>
      </c>
      <c r="G5" s="1" t="s">
        <v>387</v>
      </c>
      <c r="H5" s="1" t="s">
        <v>417</v>
      </c>
      <c r="R5" t="s">
        <v>418</v>
      </c>
      <c r="S5" t="s">
        <v>419</v>
      </c>
    </row>
    <row r="6" spans="1:19" x14ac:dyDescent="0.25">
      <c r="A6" s="1" t="s">
        <v>420</v>
      </c>
      <c r="B6" s="1" t="s">
        <v>382</v>
      </c>
      <c r="C6" s="1" t="s">
        <v>421</v>
      </c>
      <c r="D6" s="1" t="s">
        <v>422</v>
      </c>
      <c r="E6" s="1" t="s">
        <v>385</v>
      </c>
      <c r="F6" s="1" t="s">
        <v>386</v>
      </c>
      <c r="G6" s="1" t="s">
        <v>387</v>
      </c>
      <c r="H6" s="1" t="s">
        <v>423</v>
      </c>
    </row>
    <row r="7" spans="1:19" x14ac:dyDescent="0.25">
      <c r="A7" s="1" t="s">
        <v>424</v>
      </c>
      <c r="B7" s="1" t="s">
        <v>382</v>
      </c>
      <c r="C7" s="1" t="s">
        <v>425</v>
      </c>
      <c r="D7" s="1" t="s">
        <v>426</v>
      </c>
      <c r="E7" s="1" t="s">
        <v>385</v>
      </c>
      <c r="F7" s="1" t="s">
        <v>386</v>
      </c>
      <c r="G7" s="1" t="s">
        <v>387</v>
      </c>
      <c r="H7" s="1" t="s">
        <v>427</v>
      </c>
    </row>
    <row r="8" spans="1:19" x14ac:dyDescent="0.25">
      <c r="A8" s="1" t="s">
        <v>428</v>
      </c>
      <c r="B8" s="1" t="s">
        <v>382</v>
      </c>
      <c r="C8" s="1" t="s">
        <v>429</v>
      </c>
      <c r="D8" s="1" t="s">
        <v>430</v>
      </c>
      <c r="E8" s="1" t="s">
        <v>385</v>
      </c>
      <c r="F8" s="1" t="s">
        <v>386</v>
      </c>
      <c r="G8" s="1" t="s">
        <v>387</v>
      </c>
      <c r="H8" s="1" t="s">
        <v>431</v>
      </c>
      <c r="I8" t="s">
        <v>389</v>
      </c>
      <c r="J8" t="s">
        <v>432</v>
      </c>
      <c r="K8" t="s">
        <v>433</v>
      </c>
      <c r="L8" t="s">
        <v>434</v>
      </c>
      <c r="M8" t="s">
        <v>435</v>
      </c>
      <c r="N8" t="s">
        <v>436</v>
      </c>
      <c r="Q8" t="s">
        <v>396</v>
      </c>
      <c r="R8" t="s">
        <v>437</v>
      </c>
      <c r="S8" t="s">
        <v>438</v>
      </c>
    </row>
    <row r="9" spans="1:19" x14ac:dyDescent="0.25">
      <c r="A9" s="1" t="s">
        <v>439</v>
      </c>
      <c r="B9" s="1" t="s">
        <v>382</v>
      </c>
      <c r="C9" s="1" t="s">
        <v>440</v>
      </c>
      <c r="D9" s="1" t="s">
        <v>430</v>
      </c>
      <c r="E9" s="1" t="s">
        <v>385</v>
      </c>
      <c r="F9" s="1" t="s">
        <v>386</v>
      </c>
      <c r="G9" s="1" t="s">
        <v>387</v>
      </c>
      <c r="H9" s="1" t="s">
        <v>441</v>
      </c>
      <c r="I9" t="s">
        <v>389</v>
      </c>
      <c r="J9" t="s">
        <v>432</v>
      </c>
      <c r="K9" t="s">
        <v>442</v>
      </c>
      <c r="L9" t="s">
        <v>443</v>
      </c>
      <c r="M9" t="s">
        <v>444</v>
      </c>
      <c r="N9" t="s">
        <v>436</v>
      </c>
      <c r="Q9" t="s">
        <v>396</v>
      </c>
      <c r="R9" t="s">
        <v>445</v>
      </c>
      <c r="S9" t="s">
        <v>446</v>
      </c>
    </row>
    <row r="10" spans="1:19" x14ac:dyDescent="0.25">
      <c r="A10" s="1" t="s">
        <v>447</v>
      </c>
      <c r="B10" s="1" t="s">
        <v>382</v>
      </c>
      <c r="C10" s="1" t="s">
        <v>448</v>
      </c>
      <c r="D10" s="1" t="s">
        <v>430</v>
      </c>
      <c r="E10" s="1" t="s">
        <v>385</v>
      </c>
      <c r="F10" s="1" t="s">
        <v>386</v>
      </c>
      <c r="G10" s="1" t="s">
        <v>387</v>
      </c>
      <c r="H10" s="1" t="s">
        <v>449</v>
      </c>
      <c r="I10" t="s">
        <v>389</v>
      </c>
      <c r="J10" t="s">
        <v>432</v>
      </c>
      <c r="K10" t="s">
        <v>450</v>
      </c>
      <c r="L10" t="s">
        <v>451</v>
      </c>
      <c r="M10" t="s">
        <v>452</v>
      </c>
      <c r="N10" t="s">
        <v>436</v>
      </c>
      <c r="Q10" t="s">
        <v>396</v>
      </c>
      <c r="R10" t="s">
        <v>453</v>
      </c>
      <c r="S10" t="s">
        <v>454</v>
      </c>
    </row>
    <row r="11" spans="1:19" x14ac:dyDescent="0.25">
      <c r="A11" s="1" t="s">
        <v>455</v>
      </c>
      <c r="B11" s="1" t="s">
        <v>382</v>
      </c>
      <c r="C11" s="1" t="s">
        <v>456</v>
      </c>
      <c r="D11" s="1" t="s">
        <v>430</v>
      </c>
      <c r="E11" s="1" t="s">
        <v>385</v>
      </c>
      <c r="F11" s="1" t="s">
        <v>386</v>
      </c>
      <c r="G11" s="1" t="s">
        <v>387</v>
      </c>
      <c r="H11" s="1" t="s">
        <v>457</v>
      </c>
      <c r="I11" t="s">
        <v>389</v>
      </c>
      <c r="J11" t="s">
        <v>432</v>
      </c>
      <c r="K11" t="s">
        <v>458</v>
      </c>
      <c r="L11" t="s">
        <v>459</v>
      </c>
      <c r="M11" t="s">
        <v>460</v>
      </c>
      <c r="N11" t="s">
        <v>461</v>
      </c>
      <c r="Q11" t="s">
        <v>396</v>
      </c>
      <c r="R11" t="s">
        <v>462</v>
      </c>
      <c r="S11" t="s">
        <v>463</v>
      </c>
    </row>
    <row r="12" spans="1:19" x14ac:dyDescent="0.25">
      <c r="A12" s="1" t="s">
        <v>464</v>
      </c>
      <c r="B12" s="1" t="s">
        <v>382</v>
      </c>
      <c r="C12" s="1" t="s">
        <v>465</v>
      </c>
      <c r="D12" s="1" t="s">
        <v>430</v>
      </c>
      <c r="E12" s="1" t="s">
        <v>385</v>
      </c>
      <c r="F12" s="1" t="s">
        <v>386</v>
      </c>
      <c r="G12" s="1" t="s">
        <v>387</v>
      </c>
      <c r="H12" s="1" t="s">
        <v>466</v>
      </c>
      <c r="I12" t="s">
        <v>389</v>
      </c>
      <c r="J12" t="s">
        <v>432</v>
      </c>
      <c r="K12" t="s">
        <v>467</v>
      </c>
      <c r="L12" t="s">
        <v>468</v>
      </c>
      <c r="M12" t="s">
        <v>469</v>
      </c>
      <c r="N12" t="s">
        <v>436</v>
      </c>
      <c r="Q12" t="s">
        <v>396</v>
      </c>
      <c r="R12" t="s">
        <v>470</v>
      </c>
      <c r="S12" t="s">
        <v>471</v>
      </c>
    </row>
    <row r="13" spans="1:19" x14ac:dyDescent="0.25">
      <c r="A13" s="1" t="s">
        <v>472</v>
      </c>
      <c r="B13" s="1" t="s">
        <v>382</v>
      </c>
      <c r="C13" s="1" t="s">
        <v>473</v>
      </c>
      <c r="D13" s="1" t="s">
        <v>430</v>
      </c>
      <c r="E13" s="1" t="s">
        <v>385</v>
      </c>
      <c r="F13" s="1" t="s">
        <v>386</v>
      </c>
      <c r="G13" s="1" t="s">
        <v>387</v>
      </c>
      <c r="H13" s="1" t="s">
        <v>474</v>
      </c>
      <c r="I13" t="s">
        <v>389</v>
      </c>
      <c r="J13" t="s">
        <v>432</v>
      </c>
      <c r="K13" t="s">
        <v>475</v>
      </c>
      <c r="L13" t="s">
        <v>476</v>
      </c>
      <c r="M13" t="s">
        <v>477</v>
      </c>
      <c r="N13" t="s">
        <v>436</v>
      </c>
      <c r="Q13" t="s">
        <v>412</v>
      </c>
      <c r="R13" t="s">
        <v>478</v>
      </c>
      <c r="S13" t="s">
        <v>479</v>
      </c>
    </row>
    <row r="14" spans="1:19" x14ac:dyDescent="0.25">
      <c r="A14" s="1" t="s">
        <v>480</v>
      </c>
      <c r="B14" s="1" t="s">
        <v>382</v>
      </c>
      <c r="C14" s="1" t="s">
        <v>481</v>
      </c>
      <c r="D14" s="1" t="s">
        <v>430</v>
      </c>
      <c r="E14" s="1" t="s">
        <v>385</v>
      </c>
      <c r="F14" s="1" t="s">
        <v>386</v>
      </c>
      <c r="G14" s="1" t="s">
        <v>387</v>
      </c>
      <c r="H14" s="1" t="s">
        <v>482</v>
      </c>
      <c r="I14" t="s">
        <v>389</v>
      </c>
      <c r="J14" t="s">
        <v>432</v>
      </c>
      <c r="K14" t="s">
        <v>483</v>
      </c>
      <c r="L14" t="s">
        <v>484</v>
      </c>
      <c r="M14" t="s">
        <v>485</v>
      </c>
      <c r="N14" t="s">
        <v>436</v>
      </c>
      <c r="Q14" t="s">
        <v>396</v>
      </c>
      <c r="R14" t="s">
        <v>486</v>
      </c>
      <c r="S14" t="s">
        <v>487</v>
      </c>
    </row>
    <row r="15" spans="1:19" x14ac:dyDescent="0.25">
      <c r="A15" s="1" t="s">
        <v>439</v>
      </c>
      <c r="B15" s="1" t="s">
        <v>382</v>
      </c>
      <c r="C15" s="1" t="s">
        <v>440</v>
      </c>
      <c r="D15" s="1" t="s">
        <v>430</v>
      </c>
      <c r="E15" s="1" t="s">
        <v>385</v>
      </c>
      <c r="F15" s="1" t="s">
        <v>386</v>
      </c>
      <c r="G15" s="1" t="s">
        <v>387</v>
      </c>
      <c r="H15" s="1" t="s">
        <v>441</v>
      </c>
      <c r="I15" t="s">
        <v>389</v>
      </c>
      <c r="J15" t="s">
        <v>432</v>
      </c>
      <c r="K15" t="s">
        <v>442</v>
      </c>
      <c r="L15" t="s">
        <v>443</v>
      </c>
      <c r="M15" t="s">
        <v>444</v>
      </c>
      <c r="N15" t="s">
        <v>436</v>
      </c>
      <c r="Q15" t="s">
        <v>396</v>
      </c>
      <c r="R15" t="s">
        <v>445</v>
      </c>
      <c r="S15" t="s">
        <v>446</v>
      </c>
    </row>
    <row r="16" spans="1:19" x14ac:dyDescent="0.25">
      <c r="A16" s="1" t="s">
        <v>488</v>
      </c>
      <c r="B16" s="1" t="s">
        <v>382</v>
      </c>
      <c r="C16" s="1" t="s">
        <v>489</v>
      </c>
      <c r="D16" s="1" t="s">
        <v>430</v>
      </c>
      <c r="E16" s="1" t="s">
        <v>385</v>
      </c>
      <c r="F16" s="1" t="s">
        <v>386</v>
      </c>
      <c r="G16" s="1" t="s">
        <v>387</v>
      </c>
      <c r="H16" s="1" t="s">
        <v>490</v>
      </c>
      <c r="I16" t="s">
        <v>491</v>
      </c>
      <c r="J16" t="s">
        <v>432</v>
      </c>
      <c r="M16" t="s">
        <v>492</v>
      </c>
      <c r="N16" t="s">
        <v>436</v>
      </c>
      <c r="R16" t="s">
        <v>493</v>
      </c>
      <c r="S16" t="s">
        <v>494</v>
      </c>
    </row>
    <row r="17" spans="1:19" x14ac:dyDescent="0.25">
      <c r="A17" s="1" t="s">
        <v>495</v>
      </c>
      <c r="B17" s="1" t="s">
        <v>382</v>
      </c>
      <c r="C17" s="1" t="s">
        <v>496</v>
      </c>
      <c r="D17" s="1" t="s">
        <v>430</v>
      </c>
      <c r="E17" s="1" t="s">
        <v>385</v>
      </c>
      <c r="F17" s="1" t="s">
        <v>386</v>
      </c>
      <c r="G17" s="1" t="s">
        <v>387</v>
      </c>
      <c r="H17" s="1" t="s">
        <v>497</v>
      </c>
      <c r="I17" t="s">
        <v>498</v>
      </c>
      <c r="J17" t="s">
        <v>432</v>
      </c>
      <c r="M17" t="s">
        <v>391</v>
      </c>
      <c r="N17" t="s">
        <v>436</v>
      </c>
      <c r="R17" t="s">
        <v>499</v>
      </c>
      <c r="S17" t="s">
        <v>500</v>
      </c>
    </row>
    <row r="18" spans="1:19" x14ac:dyDescent="0.25">
      <c r="A18" s="1" t="s">
        <v>501</v>
      </c>
      <c r="B18" s="1" t="s">
        <v>382</v>
      </c>
      <c r="C18" s="1" t="s">
        <v>502</v>
      </c>
      <c r="D18" s="1" t="s">
        <v>430</v>
      </c>
      <c r="E18" s="1" t="s">
        <v>385</v>
      </c>
      <c r="F18" s="1" t="s">
        <v>386</v>
      </c>
      <c r="G18" s="1" t="s">
        <v>387</v>
      </c>
      <c r="H18" s="1" t="s">
        <v>503</v>
      </c>
      <c r="I18" t="s">
        <v>498</v>
      </c>
      <c r="J18" t="s">
        <v>432</v>
      </c>
      <c r="M18" t="s">
        <v>504</v>
      </c>
      <c r="N18" t="s">
        <v>436</v>
      </c>
      <c r="R18" t="s">
        <v>505</v>
      </c>
      <c r="S18" t="s">
        <v>506</v>
      </c>
    </row>
    <row r="19" spans="1:19" x14ac:dyDescent="0.25">
      <c r="A19" s="1" t="s">
        <v>507</v>
      </c>
      <c r="B19" s="1" t="s">
        <v>382</v>
      </c>
      <c r="C19" s="1" t="s">
        <v>508</v>
      </c>
      <c r="D19" s="1" t="s">
        <v>430</v>
      </c>
      <c r="E19" s="1" t="s">
        <v>385</v>
      </c>
      <c r="F19" s="1" t="s">
        <v>386</v>
      </c>
      <c r="G19" s="1" t="s">
        <v>387</v>
      </c>
      <c r="H19" s="1" t="s">
        <v>509</v>
      </c>
      <c r="I19" t="s">
        <v>498</v>
      </c>
      <c r="J19" t="s">
        <v>432</v>
      </c>
      <c r="M19" t="s">
        <v>392</v>
      </c>
      <c r="N19" t="s">
        <v>436</v>
      </c>
      <c r="R19" t="s">
        <v>510</v>
      </c>
      <c r="S19" t="s">
        <v>511</v>
      </c>
    </row>
    <row r="20" spans="1:19" x14ac:dyDescent="0.25">
      <c r="A20" s="1" t="s">
        <v>507</v>
      </c>
      <c r="B20" s="1" t="s">
        <v>382</v>
      </c>
      <c r="C20" s="1" t="s">
        <v>508</v>
      </c>
      <c r="D20" s="1" t="s">
        <v>430</v>
      </c>
      <c r="E20" s="1" t="s">
        <v>385</v>
      </c>
      <c r="F20" s="1" t="s">
        <v>386</v>
      </c>
      <c r="G20" s="1" t="s">
        <v>387</v>
      </c>
      <c r="H20" s="1" t="s">
        <v>509</v>
      </c>
      <c r="I20" t="s">
        <v>498</v>
      </c>
      <c r="J20" t="s">
        <v>432</v>
      </c>
      <c r="M20" t="s">
        <v>392</v>
      </c>
      <c r="N20" t="s">
        <v>436</v>
      </c>
      <c r="R20" t="s">
        <v>510</v>
      </c>
      <c r="S20" t="s">
        <v>511</v>
      </c>
    </row>
    <row r="21" spans="1:19" x14ac:dyDescent="0.25">
      <c r="A21" s="1" t="s">
        <v>512</v>
      </c>
      <c r="B21" s="1" t="s">
        <v>382</v>
      </c>
      <c r="C21" s="1" t="s">
        <v>513</v>
      </c>
      <c r="D21" s="1" t="s">
        <v>430</v>
      </c>
      <c r="E21" s="1" t="s">
        <v>385</v>
      </c>
      <c r="F21" s="1" t="s">
        <v>386</v>
      </c>
      <c r="G21" s="1" t="s">
        <v>387</v>
      </c>
      <c r="H21" s="1" t="s">
        <v>514</v>
      </c>
      <c r="I21" t="s">
        <v>498</v>
      </c>
      <c r="J21" t="s">
        <v>432</v>
      </c>
      <c r="M21" t="s">
        <v>515</v>
      </c>
      <c r="N21" t="s">
        <v>498</v>
      </c>
      <c r="R21" t="s">
        <v>516</v>
      </c>
      <c r="S21" t="s">
        <v>517</v>
      </c>
    </row>
    <row r="22" spans="1:19" x14ac:dyDescent="0.25">
      <c r="A22" s="1" t="s">
        <v>512</v>
      </c>
      <c r="B22" s="1" t="s">
        <v>382</v>
      </c>
      <c r="C22" s="1" t="s">
        <v>513</v>
      </c>
      <c r="D22" s="1" t="s">
        <v>430</v>
      </c>
      <c r="E22" s="1" t="s">
        <v>385</v>
      </c>
      <c r="F22" s="1" t="s">
        <v>386</v>
      </c>
      <c r="G22" s="1" t="s">
        <v>387</v>
      </c>
      <c r="H22" s="1" t="s">
        <v>514</v>
      </c>
      <c r="I22" t="s">
        <v>498</v>
      </c>
      <c r="J22" t="s">
        <v>432</v>
      </c>
      <c r="M22" t="s">
        <v>515</v>
      </c>
      <c r="N22" t="s">
        <v>498</v>
      </c>
      <c r="R22" t="s">
        <v>516</v>
      </c>
      <c r="S22" t="s">
        <v>517</v>
      </c>
    </row>
    <row r="23" spans="1:19" x14ac:dyDescent="0.25">
      <c r="A23" s="1" t="s">
        <v>518</v>
      </c>
      <c r="B23" s="1" t="s">
        <v>382</v>
      </c>
      <c r="C23" s="1" t="s">
        <v>519</v>
      </c>
      <c r="D23" s="1" t="s">
        <v>430</v>
      </c>
      <c r="E23" s="1" t="s">
        <v>385</v>
      </c>
      <c r="F23" s="1" t="s">
        <v>386</v>
      </c>
      <c r="G23" s="1" t="s">
        <v>387</v>
      </c>
      <c r="H23" s="1" t="s">
        <v>520</v>
      </c>
      <c r="I23" t="s">
        <v>498</v>
      </c>
      <c r="J23" t="s">
        <v>432</v>
      </c>
      <c r="M23" t="s">
        <v>521</v>
      </c>
      <c r="N23" t="s">
        <v>436</v>
      </c>
      <c r="R23" t="s">
        <v>522</v>
      </c>
      <c r="S23" t="s">
        <v>523</v>
      </c>
    </row>
    <row r="24" spans="1:19" x14ac:dyDescent="0.25">
      <c r="A24" s="1" t="s">
        <v>524</v>
      </c>
      <c r="B24" s="1" t="s">
        <v>382</v>
      </c>
      <c r="C24" s="1" t="s">
        <v>525</v>
      </c>
      <c r="D24" s="1" t="s">
        <v>430</v>
      </c>
      <c r="E24" s="1" t="s">
        <v>385</v>
      </c>
      <c r="F24" s="1" t="s">
        <v>386</v>
      </c>
      <c r="G24" s="1" t="s">
        <v>387</v>
      </c>
      <c r="H24" s="1" t="s">
        <v>526</v>
      </c>
      <c r="I24" t="s">
        <v>498</v>
      </c>
      <c r="J24" t="s">
        <v>432</v>
      </c>
      <c r="M24" t="s">
        <v>408</v>
      </c>
      <c r="N24" t="s">
        <v>498</v>
      </c>
      <c r="R24" t="s">
        <v>527</v>
      </c>
      <c r="S24" t="s">
        <v>528</v>
      </c>
    </row>
    <row r="25" spans="1:19" x14ac:dyDescent="0.25">
      <c r="A25" s="1" t="s">
        <v>529</v>
      </c>
      <c r="B25" s="1" t="s">
        <v>382</v>
      </c>
      <c r="C25" s="1" t="s">
        <v>530</v>
      </c>
      <c r="D25" s="1" t="s">
        <v>430</v>
      </c>
      <c r="E25" s="1" t="s">
        <v>385</v>
      </c>
      <c r="F25" s="1" t="s">
        <v>386</v>
      </c>
      <c r="G25" s="1" t="s">
        <v>387</v>
      </c>
      <c r="H25" s="1" t="s">
        <v>531</v>
      </c>
      <c r="I25" t="s">
        <v>498</v>
      </c>
      <c r="J25" t="s">
        <v>432</v>
      </c>
      <c r="M25" t="s">
        <v>532</v>
      </c>
      <c r="N25" t="s">
        <v>436</v>
      </c>
      <c r="R25" t="s">
        <v>533</v>
      </c>
      <c r="S25" t="s">
        <v>534</v>
      </c>
    </row>
    <row r="26" spans="1:19" x14ac:dyDescent="0.25">
      <c r="A26" s="1" t="s">
        <v>535</v>
      </c>
      <c r="B26" s="1" t="s">
        <v>382</v>
      </c>
      <c r="C26" s="1" t="s">
        <v>536</v>
      </c>
      <c r="D26" s="1" t="s">
        <v>430</v>
      </c>
      <c r="E26" s="1" t="s">
        <v>385</v>
      </c>
      <c r="F26" s="1" t="s">
        <v>386</v>
      </c>
      <c r="G26" s="1" t="s">
        <v>387</v>
      </c>
      <c r="H26" s="1" t="s">
        <v>537</v>
      </c>
      <c r="I26" t="s">
        <v>491</v>
      </c>
      <c r="J26" t="s">
        <v>432</v>
      </c>
      <c r="M26" t="s">
        <v>532</v>
      </c>
      <c r="N26" t="s">
        <v>436</v>
      </c>
      <c r="R26" t="s">
        <v>538</v>
      </c>
      <c r="S26" t="s">
        <v>539</v>
      </c>
    </row>
    <row r="27" spans="1:19" x14ac:dyDescent="0.25">
      <c r="A27" s="1" t="s">
        <v>540</v>
      </c>
      <c r="B27" s="1" t="s">
        <v>382</v>
      </c>
      <c r="C27" s="1" t="s">
        <v>541</v>
      </c>
      <c r="D27" s="1" t="s">
        <v>430</v>
      </c>
      <c r="E27" s="1" t="s">
        <v>385</v>
      </c>
      <c r="F27" s="1" t="s">
        <v>386</v>
      </c>
      <c r="G27" s="1" t="s">
        <v>387</v>
      </c>
      <c r="H27" s="1" t="s">
        <v>542</v>
      </c>
      <c r="I27" t="s">
        <v>491</v>
      </c>
      <c r="J27" t="s">
        <v>432</v>
      </c>
      <c r="M27" t="s">
        <v>543</v>
      </c>
      <c r="N27" t="s">
        <v>436</v>
      </c>
      <c r="R27" t="s">
        <v>544</v>
      </c>
      <c r="S27" t="s">
        <v>545</v>
      </c>
    </row>
    <row r="28" spans="1:19" x14ac:dyDescent="0.25">
      <c r="A28" s="1" t="s">
        <v>546</v>
      </c>
      <c r="B28" s="1" t="s">
        <v>382</v>
      </c>
      <c r="C28" s="1" t="s">
        <v>547</v>
      </c>
      <c r="D28" s="1" t="s">
        <v>430</v>
      </c>
      <c r="E28" s="1" t="s">
        <v>385</v>
      </c>
      <c r="F28" s="1" t="s">
        <v>386</v>
      </c>
      <c r="G28" s="1" t="s">
        <v>387</v>
      </c>
      <c r="H28" s="1" t="s">
        <v>548</v>
      </c>
      <c r="I28" t="s">
        <v>491</v>
      </c>
      <c r="J28" t="s">
        <v>432</v>
      </c>
      <c r="M28" t="s">
        <v>504</v>
      </c>
      <c r="N28" t="s">
        <v>436</v>
      </c>
      <c r="R28" t="s">
        <v>549</v>
      </c>
      <c r="S28" t="s">
        <v>550</v>
      </c>
    </row>
    <row r="29" spans="1:19" x14ac:dyDescent="0.25">
      <c r="A29" s="1" t="s">
        <v>551</v>
      </c>
      <c r="B29" s="1" t="s">
        <v>382</v>
      </c>
      <c r="C29" s="1" t="s">
        <v>552</v>
      </c>
      <c r="D29" s="1" t="s">
        <v>430</v>
      </c>
      <c r="E29" s="1" t="s">
        <v>385</v>
      </c>
      <c r="F29" s="1" t="s">
        <v>386</v>
      </c>
      <c r="G29" s="1" t="s">
        <v>387</v>
      </c>
      <c r="H29" s="1" t="s">
        <v>553</v>
      </c>
      <c r="I29" t="s">
        <v>498</v>
      </c>
      <c r="J29" t="s">
        <v>432</v>
      </c>
      <c r="M29" t="s">
        <v>554</v>
      </c>
      <c r="N29" t="s">
        <v>436</v>
      </c>
      <c r="R29" t="s">
        <v>555</v>
      </c>
      <c r="S29" t="s">
        <v>556</v>
      </c>
    </row>
    <row r="30" spans="1:19" x14ac:dyDescent="0.25">
      <c r="A30" s="1" t="s">
        <v>557</v>
      </c>
      <c r="B30" s="1" t="s">
        <v>382</v>
      </c>
      <c r="C30" s="1" t="s">
        <v>558</v>
      </c>
      <c r="D30" s="1" t="s">
        <v>430</v>
      </c>
      <c r="E30" s="1" t="s">
        <v>385</v>
      </c>
      <c r="F30" s="1" t="s">
        <v>386</v>
      </c>
      <c r="G30" s="1" t="s">
        <v>387</v>
      </c>
      <c r="H30" s="1" t="s">
        <v>559</v>
      </c>
      <c r="I30" t="s">
        <v>491</v>
      </c>
      <c r="J30" t="s">
        <v>432</v>
      </c>
      <c r="M30" t="s">
        <v>560</v>
      </c>
      <c r="N30" t="s">
        <v>561</v>
      </c>
      <c r="R30" t="s">
        <v>562</v>
      </c>
      <c r="S30" t="s">
        <v>563</v>
      </c>
    </row>
    <row r="31" spans="1:19" x14ac:dyDescent="0.25">
      <c r="A31" s="1" t="s">
        <v>557</v>
      </c>
      <c r="B31" s="1" t="s">
        <v>382</v>
      </c>
      <c r="C31" s="1" t="s">
        <v>558</v>
      </c>
      <c r="D31" s="1" t="s">
        <v>430</v>
      </c>
      <c r="E31" s="1" t="s">
        <v>385</v>
      </c>
      <c r="F31" s="1" t="s">
        <v>386</v>
      </c>
      <c r="G31" s="1" t="s">
        <v>387</v>
      </c>
      <c r="H31" s="1" t="s">
        <v>559</v>
      </c>
      <c r="I31" t="s">
        <v>491</v>
      </c>
      <c r="J31" t="s">
        <v>432</v>
      </c>
      <c r="M31" t="s">
        <v>560</v>
      </c>
      <c r="N31" t="s">
        <v>561</v>
      </c>
      <c r="R31" t="s">
        <v>562</v>
      </c>
      <c r="S31" t="s">
        <v>563</v>
      </c>
    </row>
    <row r="32" spans="1:19" x14ac:dyDescent="0.25">
      <c r="A32" s="1" t="s">
        <v>564</v>
      </c>
      <c r="B32" s="1" t="s">
        <v>382</v>
      </c>
      <c r="C32" s="1" t="s">
        <v>565</v>
      </c>
      <c r="D32" s="1" t="s">
        <v>566</v>
      </c>
      <c r="E32" s="1" t="s">
        <v>385</v>
      </c>
      <c r="F32" s="1" t="s">
        <v>386</v>
      </c>
      <c r="G32" s="1" t="s">
        <v>387</v>
      </c>
      <c r="H32" s="1" t="s">
        <v>567</v>
      </c>
      <c r="I32" t="s">
        <v>491</v>
      </c>
      <c r="M32" t="s">
        <v>568</v>
      </c>
      <c r="N32" t="s">
        <v>436</v>
      </c>
      <c r="R32" t="s">
        <v>569</v>
      </c>
      <c r="S32" t="s">
        <v>570</v>
      </c>
    </row>
    <row r="33" spans="1:19" x14ac:dyDescent="0.25">
      <c r="A33" s="1" t="s">
        <v>571</v>
      </c>
      <c r="B33" s="1" t="s">
        <v>382</v>
      </c>
      <c r="C33" s="1" t="s">
        <v>572</v>
      </c>
      <c r="D33" s="1" t="s">
        <v>573</v>
      </c>
      <c r="E33" s="1" t="s">
        <v>385</v>
      </c>
      <c r="F33" s="1" t="s">
        <v>386</v>
      </c>
      <c r="G33" s="1" t="s">
        <v>387</v>
      </c>
      <c r="H33" s="1" t="s">
        <v>574</v>
      </c>
    </row>
    <row r="34" spans="1:19" x14ac:dyDescent="0.25">
      <c r="A34" s="1" t="s">
        <v>575</v>
      </c>
      <c r="B34" s="1" t="s">
        <v>382</v>
      </c>
      <c r="C34" s="1" t="s">
        <v>576</v>
      </c>
      <c r="D34" s="1" t="s">
        <v>573</v>
      </c>
      <c r="E34" s="1" t="s">
        <v>385</v>
      </c>
      <c r="F34" s="1" t="s">
        <v>386</v>
      </c>
      <c r="G34" s="1" t="s">
        <v>387</v>
      </c>
      <c r="H34" s="1" t="s">
        <v>577</v>
      </c>
      <c r="I34" t="s">
        <v>389</v>
      </c>
      <c r="J34" t="s">
        <v>432</v>
      </c>
      <c r="K34" t="s">
        <v>578</v>
      </c>
      <c r="L34" t="s">
        <v>579</v>
      </c>
      <c r="M34" t="s">
        <v>580</v>
      </c>
      <c r="N34" t="s">
        <v>581</v>
      </c>
      <c r="Q34" t="s">
        <v>412</v>
      </c>
      <c r="R34" t="s">
        <v>582</v>
      </c>
      <c r="S34" t="s">
        <v>583</v>
      </c>
    </row>
    <row r="35" spans="1:19" x14ac:dyDescent="0.25">
      <c r="A35" s="1" t="s">
        <v>584</v>
      </c>
      <c r="B35" s="1" t="s">
        <v>382</v>
      </c>
      <c r="C35" s="1" t="s">
        <v>585</v>
      </c>
      <c r="D35" s="1" t="s">
        <v>573</v>
      </c>
      <c r="E35" s="1" t="s">
        <v>385</v>
      </c>
      <c r="F35" s="1" t="s">
        <v>386</v>
      </c>
      <c r="G35" s="1" t="s">
        <v>387</v>
      </c>
      <c r="H35" s="1" t="s">
        <v>586</v>
      </c>
      <c r="I35" t="s">
        <v>389</v>
      </c>
      <c r="J35" t="s">
        <v>432</v>
      </c>
      <c r="K35" t="s">
        <v>442</v>
      </c>
      <c r="L35" t="s">
        <v>443</v>
      </c>
      <c r="M35" t="s">
        <v>444</v>
      </c>
      <c r="N35" t="s">
        <v>581</v>
      </c>
      <c r="Q35" t="s">
        <v>396</v>
      </c>
      <c r="R35" t="s">
        <v>587</v>
      </c>
      <c r="S35" t="s">
        <v>588</v>
      </c>
    </row>
    <row r="36" spans="1:19" x14ac:dyDescent="0.25">
      <c r="A36" s="1" t="s">
        <v>589</v>
      </c>
      <c r="B36" s="1" t="s">
        <v>382</v>
      </c>
      <c r="C36" s="1" t="s">
        <v>590</v>
      </c>
      <c r="D36" s="1" t="s">
        <v>573</v>
      </c>
      <c r="E36" s="1" t="s">
        <v>385</v>
      </c>
      <c r="F36" s="1" t="s">
        <v>386</v>
      </c>
      <c r="G36" s="1" t="s">
        <v>387</v>
      </c>
      <c r="H36" s="1" t="s">
        <v>591</v>
      </c>
      <c r="I36" t="s">
        <v>389</v>
      </c>
      <c r="J36" t="s">
        <v>432</v>
      </c>
      <c r="K36" t="s">
        <v>592</v>
      </c>
      <c r="L36" t="s">
        <v>593</v>
      </c>
      <c r="M36" t="s">
        <v>554</v>
      </c>
      <c r="N36" t="s">
        <v>581</v>
      </c>
      <c r="Q36" t="s">
        <v>412</v>
      </c>
      <c r="R36" t="s">
        <v>594</v>
      </c>
      <c r="S36" t="s">
        <v>595</v>
      </c>
    </row>
    <row r="37" spans="1:19" x14ac:dyDescent="0.25">
      <c r="A37" s="1" t="s">
        <v>596</v>
      </c>
      <c r="B37" s="1" t="s">
        <v>382</v>
      </c>
      <c r="C37" s="1" t="s">
        <v>597</v>
      </c>
      <c r="D37" s="1" t="s">
        <v>573</v>
      </c>
      <c r="E37" s="1" t="s">
        <v>385</v>
      </c>
      <c r="F37" s="1" t="s">
        <v>386</v>
      </c>
      <c r="G37" s="1" t="s">
        <v>387</v>
      </c>
      <c r="H37" s="1" t="s">
        <v>598</v>
      </c>
      <c r="I37" t="s">
        <v>389</v>
      </c>
      <c r="J37" t="s">
        <v>432</v>
      </c>
      <c r="K37" t="s">
        <v>442</v>
      </c>
      <c r="L37" t="s">
        <v>443</v>
      </c>
      <c r="M37" t="s">
        <v>444</v>
      </c>
      <c r="N37" t="s">
        <v>581</v>
      </c>
      <c r="Q37" t="s">
        <v>412</v>
      </c>
      <c r="R37" t="s">
        <v>599</v>
      </c>
      <c r="S37" t="s">
        <v>600</v>
      </c>
    </row>
    <row r="38" spans="1:19" x14ac:dyDescent="0.25">
      <c r="A38" s="1" t="s">
        <v>601</v>
      </c>
      <c r="B38" s="1" t="s">
        <v>382</v>
      </c>
      <c r="C38" s="1" t="s">
        <v>602</v>
      </c>
      <c r="D38" s="1" t="s">
        <v>573</v>
      </c>
      <c r="E38" s="1" t="s">
        <v>385</v>
      </c>
      <c r="F38" s="1" t="s">
        <v>386</v>
      </c>
      <c r="G38" s="1" t="s">
        <v>387</v>
      </c>
      <c r="H38" s="1" t="s">
        <v>603</v>
      </c>
      <c r="I38" t="s">
        <v>389</v>
      </c>
      <c r="J38" t="s">
        <v>432</v>
      </c>
      <c r="K38" t="s">
        <v>604</v>
      </c>
      <c r="L38" t="s">
        <v>605</v>
      </c>
      <c r="M38" t="s">
        <v>606</v>
      </c>
      <c r="N38" t="s">
        <v>581</v>
      </c>
      <c r="Q38" t="s">
        <v>412</v>
      </c>
      <c r="R38" t="s">
        <v>607</v>
      </c>
      <c r="S38" t="s">
        <v>608</v>
      </c>
    </row>
    <row r="39" spans="1:19" x14ac:dyDescent="0.25">
      <c r="A39" s="1" t="s">
        <v>609</v>
      </c>
      <c r="B39" s="1" t="s">
        <v>382</v>
      </c>
      <c r="C39" s="1" t="s">
        <v>610</v>
      </c>
      <c r="D39" s="1" t="s">
        <v>573</v>
      </c>
      <c r="E39" s="1" t="s">
        <v>385</v>
      </c>
      <c r="F39" s="1" t="s">
        <v>386</v>
      </c>
      <c r="G39" s="1" t="s">
        <v>387</v>
      </c>
      <c r="H39" s="1" t="s">
        <v>611</v>
      </c>
      <c r="I39" t="s">
        <v>389</v>
      </c>
      <c r="J39" t="s">
        <v>432</v>
      </c>
      <c r="K39" t="s">
        <v>467</v>
      </c>
      <c r="L39" t="s">
        <v>468</v>
      </c>
      <c r="M39" t="s">
        <v>469</v>
      </c>
      <c r="N39" t="s">
        <v>581</v>
      </c>
      <c r="Q39" t="s">
        <v>396</v>
      </c>
      <c r="R39" t="s">
        <v>612</v>
      </c>
      <c r="S39" t="s">
        <v>613</v>
      </c>
    </row>
    <row r="40" spans="1:19" x14ac:dyDescent="0.25">
      <c r="A40" s="1" t="s">
        <v>614</v>
      </c>
      <c r="B40" s="1" t="s">
        <v>382</v>
      </c>
      <c r="C40" s="1" t="s">
        <v>615</v>
      </c>
      <c r="D40" s="1" t="s">
        <v>573</v>
      </c>
      <c r="E40" s="1" t="s">
        <v>385</v>
      </c>
      <c r="F40" s="1" t="s">
        <v>386</v>
      </c>
      <c r="G40" s="1" t="s">
        <v>387</v>
      </c>
      <c r="H40" s="1" t="s">
        <v>616</v>
      </c>
      <c r="I40" t="s">
        <v>389</v>
      </c>
      <c r="J40" t="s">
        <v>432</v>
      </c>
      <c r="K40" t="s">
        <v>617</v>
      </c>
      <c r="L40" t="s">
        <v>543</v>
      </c>
      <c r="M40" t="s">
        <v>407</v>
      </c>
      <c r="N40" t="s">
        <v>581</v>
      </c>
      <c r="Q40" t="s">
        <v>412</v>
      </c>
      <c r="R40" t="s">
        <v>618</v>
      </c>
      <c r="S40" t="s">
        <v>619</v>
      </c>
    </row>
    <row r="41" spans="1:19" x14ac:dyDescent="0.25">
      <c r="A41" s="1" t="s">
        <v>620</v>
      </c>
      <c r="B41" s="1" t="s">
        <v>382</v>
      </c>
      <c r="C41" s="1" t="s">
        <v>621</v>
      </c>
      <c r="D41" s="1" t="s">
        <v>573</v>
      </c>
      <c r="E41" s="1" t="s">
        <v>385</v>
      </c>
      <c r="F41" s="1" t="s">
        <v>386</v>
      </c>
      <c r="G41" s="1" t="s">
        <v>387</v>
      </c>
      <c r="H41" s="1" t="s">
        <v>622</v>
      </c>
      <c r="I41" t="s">
        <v>389</v>
      </c>
      <c r="J41" t="s">
        <v>432</v>
      </c>
      <c r="K41" t="s">
        <v>433</v>
      </c>
      <c r="L41" t="s">
        <v>434</v>
      </c>
      <c r="M41" t="s">
        <v>435</v>
      </c>
      <c r="N41" t="s">
        <v>581</v>
      </c>
      <c r="Q41" t="s">
        <v>412</v>
      </c>
      <c r="R41" t="s">
        <v>623</v>
      </c>
      <c r="S41" t="s">
        <v>624</v>
      </c>
    </row>
    <row r="42" spans="1:19" x14ac:dyDescent="0.25">
      <c r="A42" s="1" t="s">
        <v>625</v>
      </c>
      <c r="B42" s="1" t="s">
        <v>382</v>
      </c>
      <c r="C42" s="1" t="s">
        <v>626</v>
      </c>
      <c r="D42" s="1" t="s">
        <v>573</v>
      </c>
      <c r="E42" s="1" t="s">
        <v>385</v>
      </c>
      <c r="F42" s="1" t="s">
        <v>386</v>
      </c>
      <c r="G42" s="1" t="s">
        <v>387</v>
      </c>
      <c r="H42" s="1" t="s">
        <v>627</v>
      </c>
      <c r="I42" t="s">
        <v>389</v>
      </c>
      <c r="J42" t="s">
        <v>432</v>
      </c>
      <c r="K42" t="s">
        <v>628</v>
      </c>
      <c r="L42" t="s">
        <v>629</v>
      </c>
      <c r="M42" t="s">
        <v>121</v>
      </c>
      <c r="N42" t="s">
        <v>436</v>
      </c>
      <c r="Q42" t="s">
        <v>412</v>
      </c>
      <c r="R42" t="s">
        <v>630</v>
      </c>
      <c r="S42" t="s">
        <v>631</v>
      </c>
    </row>
    <row r="43" spans="1:19" x14ac:dyDescent="0.25">
      <c r="A43" s="1" t="s">
        <v>632</v>
      </c>
      <c r="B43" s="1" t="s">
        <v>382</v>
      </c>
      <c r="C43" s="1" t="s">
        <v>633</v>
      </c>
      <c r="D43" s="1" t="s">
        <v>573</v>
      </c>
      <c r="E43" s="1" t="s">
        <v>385</v>
      </c>
      <c r="F43" s="1" t="s">
        <v>386</v>
      </c>
      <c r="G43" s="1" t="s">
        <v>387</v>
      </c>
      <c r="H43" s="1" t="s">
        <v>634</v>
      </c>
      <c r="I43" t="s">
        <v>389</v>
      </c>
      <c r="J43" t="s">
        <v>432</v>
      </c>
      <c r="K43" t="s">
        <v>635</v>
      </c>
      <c r="L43" t="s">
        <v>636</v>
      </c>
      <c r="M43" t="s">
        <v>637</v>
      </c>
      <c r="N43" t="s">
        <v>581</v>
      </c>
      <c r="Q43" t="s">
        <v>412</v>
      </c>
      <c r="R43" t="s">
        <v>638</v>
      </c>
      <c r="S43" t="s">
        <v>639</v>
      </c>
    </row>
    <row r="44" spans="1:19" x14ac:dyDescent="0.25">
      <c r="A44" s="1" t="s">
        <v>640</v>
      </c>
      <c r="B44" s="1" t="s">
        <v>382</v>
      </c>
      <c r="C44" s="1" t="s">
        <v>641</v>
      </c>
      <c r="D44" s="1" t="s">
        <v>573</v>
      </c>
      <c r="E44" s="1" t="s">
        <v>385</v>
      </c>
      <c r="F44" s="1" t="s">
        <v>386</v>
      </c>
      <c r="G44" s="1" t="s">
        <v>387</v>
      </c>
      <c r="H44" s="1" t="s">
        <v>642</v>
      </c>
      <c r="I44" t="s">
        <v>389</v>
      </c>
      <c r="J44" t="s">
        <v>432</v>
      </c>
      <c r="K44" t="s">
        <v>643</v>
      </c>
      <c r="L44" t="s">
        <v>644</v>
      </c>
      <c r="M44" t="s">
        <v>645</v>
      </c>
      <c r="N44" t="s">
        <v>581</v>
      </c>
      <c r="Q44" t="s">
        <v>412</v>
      </c>
      <c r="R44" t="s">
        <v>646</v>
      </c>
      <c r="S44" t="s">
        <v>647</v>
      </c>
    </row>
    <row r="45" spans="1:19" x14ac:dyDescent="0.25">
      <c r="A45" s="1" t="s">
        <v>648</v>
      </c>
      <c r="B45" s="1" t="s">
        <v>382</v>
      </c>
      <c r="C45" s="1" t="s">
        <v>649</v>
      </c>
      <c r="D45" s="1" t="s">
        <v>573</v>
      </c>
      <c r="E45" s="1" t="s">
        <v>385</v>
      </c>
      <c r="F45" s="1" t="s">
        <v>386</v>
      </c>
      <c r="G45" s="1" t="s">
        <v>387</v>
      </c>
      <c r="H45" s="1" t="s">
        <v>650</v>
      </c>
      <c r="I45" t="s">
        <v>389</v>
      </c>
      <c r="J45" t="s">
        <v>432</v>
      </c>
      <c r="K45" t="s">
        <v>651</v>
      </c>
      <c r="L45" t="s">
        <v>652</v>
      </c>
      <c r="M45" t="s">
        <v>543</v>
      </c>
      <c r="N45" t="s">
        <v>581</v>
      </c>
      <c r="Q45" t="s">
        <v>412</v>
      </c>
      <c r="R45" t="s">
        <v>653</v>
      </c>
      <c r="S45" t="s">
        <v>654</v>
      </c>
    </row>
    <row r="46" spans="1:19" x14ac:dyDescent="0.25">
      <c r="A46" s="1" t="s">
        <v>655</v>
      </c>
      <c r="B46" s="1" t="s">
        <v>382</v>
      </c>
      <c r="C46" s="1" t="s">
        <v>656</v>
      </c>
      <c r="D46" s="1" t="s">
        <v>573</v>
      </c>
      <c r="E46" s="1" t="s">
        <v>385</v>
      </c>
      <c r="F46" s="1" t="s">
        <v>386</v>
      </c>
      <c r="G46" s="1" t="s">
        <v>387</v>
      </c>
      <c r="H46" s="1" t="s">
        <v>657</v>
      </c>
    </row>
    <row r="47" spans="1:19" x14ac:dyDescent="0.25">
      <c r="A47" s="1" t="s">
        <v>658</v>
      </c>
      <c r="B47" s="1" t="s">
        <v>382</v>
      </c>
      <c r="C47" s="1" t="s">
        <v>659</v>
      </c>
      <c r="D47" s="1" t="s">
        <v>573</v>
      </c>
      <c r="E47" s="1" t="s">
        <v>385</v>
      </c>
      <c r="F47" s="1" t="s">
        <v>386</v>
      </c>
      <c r="G47" s="1" t="s">
        <v>387</v>
      </c>
      <c r="H47" s="1" t="s">
        <v>660</v>
      </c>
      <c r="I47" t="s">
        <v>498</v>
      </c>
      <c r="J47" t="s">
        <v>432</v>
      </c>
      <c r="M47" t="s">
        <v>661</v>
      </c>
      <c r="N47" t="s">
        <v>581</v>
      </c>
      <c r="R47" t="s">
        <v>662</v>
      </c>
      <c r="S47" t="s">
        <v>663</v>
      </c>
    </row>
    <row r="48" spans="1:19" x14ac:dyDescent="0.25">
      <c r="A48" s="1" t="s">
        <v>664</v>
      </c>
      <c r="B48" s="1" t="s">
        <v>382</v>
      </c>
      <c r="C48" s="1" t="s">
        <v>665</v>
      </c>
      <c r="D48" s="1" t="s">
        <v>573</v>
      </c>
      <c r="E48" s="1" t="s">
        <v>385</v>
      </c>
      <c r="F48" s="1" t="s">
        <v>386</v>
      </c>
      <c r="G48" s="1" t="s">
        <v>387</v>
      </c>
      <c r="H48" s="1" t="s">
        <v>666</v>
      </c>
      <c r="R48" t="s">
        <v>667</v>
      </c>
      <c r="S48" t="s">
        <v>668</v>
      </c>
    </row>
    <row r="49" spans="1:19" x14ac:dyDescent="0.25">
      <c r="A49" s="1" t="s">
        <v>669</v>
      </c>
      <c r="B49" s="1" t="s">
        <v>382</v>
      </c>
      <c r="C49" s="1" t="s">
        <v>670</v>
      </c>
      <c r="D49" s="1" t="s">
        <v>573</v>
      </c>
      <c r="E49" s="1" t="s">
        <v>385</v>
      </c>
      <c r="F49" s="1" t="s">
        <v>386</v>
      </c>
      <c r="G49" s="1" t="s">
        <v>387</v>
      </c>
      <c r="H49" s="1" t="s">
        <v>671</v>
      </c>
      <c r="I49" t="s">
        <v>491</v>
      </c>
      <c r="M49" t="s">
        <v>560</v>
      </c>
      <c r="N49" t="s">
        <v>561</v>
      </c>
      <c r="R49" t="s">
        <v>672</v>
      </c>
      <c r="S49" t="s">
        <v>673</v>
      </c>
    </row>
    <row r="50" spans="1:19" x14ac:dyDescent="0.25">
      <c r="A50" s="1" t="s">
        <v>674</v>
      </c>
      <c r="B50" s="1" t="s">
        <v>382</v>
      </c>
      <c r="C50" s="1" t="s">
        <v>675</v>
      </c>
      <c r="D50" s="1" t="s">
        <v>573</v>
      </c>
      <c r="E50" s="1" t="s">
        <v>385</v>
      </c>
      <c r="F50" s="1" t="s">
        <v>386</v>
      </c>
      <c r="G50" s="1" t="s">
        <v>387</v>
      </c>
      <c r="H50" s="1" t="s">
        <v>676</v>
      </c>
      <c r="I50" t="s">
        <v>491</v>
      </c>
      <c r="M50" t="s">
        <v>677</v>
      </c>
      <c r="N50" t="s">
        <v>678</v>
      </c>
      <c r="R50" t="s">
        <v>679</v>
      </c>
      <c r="S50" t="s">
        <v>680</v>
      </c>
    </row>
    <row r="51" spans="1:19" x14ac:dyDescent="0.25">
      <c r="A51" s="1" t="s">
        <v>681</v>
      </c>
      <c r="B51" s="1" t="s">
        <v>382</v>
      </c>
      <c r="C51" s="1" t="s">
        <v>682</v>
      </c>
      <c r="D51" s="1" t="s">
        <v>573</v>
      </c>
      <c r="E51" s="1" t="s">
        <v>385</v>
      </c>
      <c r="F51" s="1" t="s">
        <v>386</v>
      </c>
      <c r="G51" s="1" t="s">
        <v>387</v>
      </c>
      <c r="H51" s="1" t="s">
        <v>683</v>
      </c>
      <c r="I51" t="s">
        <v>491</v>
      </c>
      <c r="M51" t="s">
        <v>435</v>
      </c>
      <c r="N51" t="s">
        <v>581</v>
      </c>
      <c r="R51" t="s">
        <v>684</v>
      </c>
      <c r="S51" t="s">
        <v>685</v>
      </c>
    </row>
    <row r="52" spans="1:19" x14ac:dyDescent="0.25">
      <c r="A52" s="1" t="s">
        <v>686</v>
      </c>
      <c r="B52" s="1" t="s">
        <v>382</v>
      </c>
      <c r="C52" s="1" t="s">
        <v>687</v>
      </c>
      <c r="D52" s="1" t="s">
        <v>573</v>
      </c>
      <c r="E52" s="1" t="s">
        <v>385</v>
      </c>
      <c r="F52" s="1" t="s">
        <v>386</v>
      </c>
      <c r="G52" s="1" t="s">
        <v>387</v>
      </c>
      <c r="H52" s="1" t="s">
        <v>688</v>
      </c>
      <c r="R52" t="s">
        <v>667</v>
      </c>
      <c r="S52" t="s">
        <v>689</v>
      </c>
    </row>
    <row r="53" spans="1:19" x14ac:dyDescent="0.25">
      <c r="A53" s="1" t="s">
        <v>690</v>
      </c>
      <c r="B53" s="1" t="s">
        <v>382</v>
      </c>
      <c r="C53" s="1" t="s">
        <v>691</v>
      </c>
      <c r="D53" s="1" t="s">
        <v>573</v>
      </c>
      <c r="E53" s="1" t="s">
        <v>385</v>
      </c>
      <c r="F53" s="1" t="s">
        <v>386</v>
      </c>
      <c r="G53" s="1" t="s">
        <v>387</v>
      </c>
      <c r="H53" s="1" t="s">
        <v>692</v>
      </c>
      <c r="R53" t="s">
        <v>667</v>
      </c>
      <c r="S53" t="s">
        <v>693</v>
      </c>
    </row>
    <row r="54" spans="1:19" x14ac:dyDescent="0.25">
      <c r="A54" s="1" t="s">
        <v>694</v>
      </c>
      <c r="B54" s="1" t="s">
        <v>382</v>
      </c>
      <c r="C54" s="1" t="s">
        <v>695</v>
      </c>
      <c r="D54" s="1" t="s">
        <v>573</v>
      </c>
      <c r="E54" s="1" t="s">
        <v>385</v>
      </c>
      <c r="F54" s="1" t="s">
        <v>386</v>
      </c>
      <c r="G54" s="1" t="s">
        <v>387</v>
      </c>
      <c r="H54" s="1" t="s">
        <v>696</v>
      </c>
      <c r="R54" t="s">
        <v>667</v>
      </c>
      <c r="S54" t="s">
        <v>697</v>
      </c>
    </row>
    <row r="55" spans="1:19" x14ac:dyDescent="0.25">
      <c r="A55" s="1" t="s">
        <v>698</v>
      </c>
      <c r="B55" s="1" t="s">
        <v>382</v>
      </c>
      <c r="C55" s="1" t="s">
        <v>699</v>
      </c>
      <c r="D55" s="1" t="s">
        <v>573</v>
      </c>
      <c r="E55" s="1" t="s">
        <v>385</v>
      </c>
      <c r="F55" s="1" t="s">
        <v>386</v>
      </c>
      <c r="G55" s="1" t="s">
        <v>387</v>
      </c>
      <c r="H55" s="1" t="s">
        <v>700</v>
      </c>
      <c r="R55" t="s">
        <v>667</v>
      </c>
      <c r="S55" t="s">
        <v>701</v>
      </c>
    </row>
    <row r="56" spans="1:19" x14ac:dyDescent="0.25">
      <c r="A56" s="1" t="s">
        <v>702</v>
      </c>
      <c r="B56" s="1" t="s">
        <v>382</v>
      </c>
      <c r="C56" s="1" t="s">
        <v>703</v>
      </c>
      <c r="D56" s="1" t="s">
        <v>573</v>
      </c>
      <c r="E56" s="1" t="s">
        <v>385</v>
      </c>
      <c r="F56" s="1" t="s">
        <v>386</v>
      </c>
      <c r="G56" s="1" t="s">
        <v>387</v>
      </c>
      <c r="H56" s="1" t="s">
        <v>704</v>
      </c>
      <c r="I56" t="s">
        <v>491</v>
      </c>
      <c r="M56" t="s">
        <v>568</v>
      </c>
      <c r="N56" t="s">
        <v>581</v>
      </c>
      <c r="R56" t="s">
        <v>705</v>
      </c>
      <c r="S56" t="s">
        <v>706</v>
      </c>
    </row>
    <row r="57" spans="1:19" x14ac:dyDescent="0.25">
      <c r="A57" s="1" t="s">
        <v>707</v>
      </c>
      <c r="B57" s="1" t="s">
        <v>382</v>
      </c>
      <c r="C57" s="1" t="s">
        <v>708</v>
      </c>
      <c r="D57" s="1" t="s">
        <v>573</v>
      </c>
      <c r="E57" s="1" t="s">
        <v>385</v>
      </c>
      <c r="F57" s="1" t="s">
        <v>386</v>
      </c>
      <c r="G57" s="1" t="s">
        <v>387</v>
      </c>
      <c r="H57" s="1" t="s">
        <v>709</v>
      </c>
      <c r="R57" t="s">
        <v>667</v>
      </c>
      <c r="S57" t="s">
        <v>710</v>
      </c>
    </row>
    <row r="58" spans="1:19" x14ac:dyDescent="0.25">
      <c r="A58" s="1" t="s">
        <v>711</v>
      </c>
      <c r="B58" s="1" t="s">
        <v>382</v>
      </c>
      <c r="C58" s="1" t="s">
        <v>712</v>
      </c>
      <c r="D58" s="1" t="s">
        <v>573</v>
      </c>
      <c r="E58" s="1" t="s">
        <v>385</v>
      </c>
      <c r="F58" s="1" t="s">
        <v>386</v>
      </c>
      <c r="G58" s="1" t="s">
        <v>387</v>
      </c>
      <c r="H58" s="1" t="s">
        <v>713</v>
      </c>
      <c r="R58" t="s">
        <v>667</v>
      </c>
      <c r="S58" t="s">
        <v>714</v>
      </c>
    </row>
    <row r="59" spans="1:19" x14ac:dyDescent="0.25">
      <c r="A59" s="1" t="s">
        <v>694</v>
      </c>
      <c r="B59" s="1" t="s">
        <v>382</v>
      </c>
      <c r="C59" s="1" t="s">
        <v>695</v>
      </c>
      <c r="D59" s="1" t="s">
        <v>573</v>
      </c>
      <c r="E59" s="1" t="s">
        <v>385</v>
      </c>
      <c r="F59" s="1" t="s">
        <v>386</v>
      </c>
      <c r="G59" s="1" t="s">
        <v>387</v>
      </c>
      <c r="H59" s="1" t="s">
        <v>696</v>
      </c>
      <c r="R59" t="s">
        <v>667</v>
      </c>
      <c r="S59" t="s">
        <v>697</v>
      </c>
    </row>
    <row r="60" spans="1:19" x14ac:dyDescent="0.25">
      <c r="A60" s="1" t="s">
        <v>715</v>
      </c>
      <c r="B60" s="1" t="s">
        <v>382</v>
      </c>
      <c r="C60" s="1" t="s">
        <v>716</v>
      </c>
      <c r="D60" s="1" t="s">
        <v>573</v>
      </c>
      <c r="E60" s="1" t="s">
        <v>385</v>
      </c>
      <c r="F60" s="1" t="s">
        <v>386</v>
      </c>
      <c r="G60" s="1" t="s">
        <v>387</v>
      </c>
      <c r="H60" s="1" t="s">
        <v>717</v>
      </c>
      <c r="I60" t="s">
        <v>498</v>
      </c>
      <c r="J60" t="s">
        <v>432</v>
      </c>
      <c r="M60" t="s">
        <v>391</v>
      </c>
      <c r="N60" t="s">
        <v>581</v>
      </c>
      <c r="R60" t="s">
        <v>718</v>
      </c>
      <c r="S60" t="s">
        <v>719</v>
      </c>
    </row>
    <row r="61" spans="1:19" x14ac:dyDescent="0.25">
      <c r="A61" s="1" t="s">
        <v>720</v>
      </c>
      <c r="B61" s="1" t="s">
        <v>382</v>
      </c>
      <c r="C61" s="1" t="s">
        <v>721</v>
      </c>
      <c r="D61" s="1" t="s">
        <v>573</v>
      </c>
      <c r="E61" s="1" t="s">
        <v>385</v>
      </c>
      <c r="F61" s="1" t="s">
        <v>386</v>
      </c>
      <c r="G61" s="1" t="s">
        <v>387</v>
      </c>
      <c r="H61" s="1" t="s">
        <v>722</v>
      </c>
      <c r="I61" t="s">
        <v>498</v>
      </c>
      <c r="J61" t="s">
        <v>432</v>
      </c>
      <c r="M61" t="s">
        <v>723</v>
      </c>
      <c r="N61" t="s">
        <v>581</v>
      </c>
      <c r="R61" t="s">
        <v>724</v>
      </c>
      <c r="S61" t="s">
        <v>725</v>
      </c>
    </row>
    <row r="62" spans="1:19" x14ac:dyDescent="0.25">
      <c r="A62" s="1" t="s">
        <v>726</v>
      </c>
      <c r="B62" s="1" t="s">
        <v>382</v>
      </c>
      <c r="C62" s="1" t="s">
        <v>727</v>
      </c>
      <c r="D62" s="1" t="s">
        <v>573</v>
      </c>
      <c r="E62" s="1" t="s">
        <v>385</v>
      </c>
      <c r="F62" s="1" t="s">
        <v>386</v>
      </c>
      <c r="G62" s="1" t="s">
        <v>387</v>
      </c>
      <c r="H62" s="1" t="s">
        <v>728</v>
      </c>
      <c r="I62" t="s">
        <v>498</v>
      </c>
      <c r="J62" t="s">
        <v>432</v>
      </c>
      <c r="M62" t="s">
        <v>521</v>
      </c>
      <c r="N62" t="s">
        <v>581</v>
      </c>
      <c r="R62" t="s">
        <v>729</v>
      </c>
      <c r="S62" t="s">
        <v>730</v>
      </c>
    </row>
    <row r="63" spans="1:19" x14ac:dyDescent="0.25">
      <c r="A63" s="1" t="s">
        <v>731</v>
      </c>
      <c r="B63" s="1" t="s">
        <v>382</v>
      </c>
      <c r="C63" s="1" t="s">
        <v>732</v>
      </c>
      <c r="D63" s="1" t="s">
        <v>573</v>
      </c>
      <c r="E63" s="1" t="s">
        <v>385</v>
      </c>
      <c r="F63" s="1" t="s">
        <v>386</v>
      </c>
      <c r="G63" s="1" t="s">
        <v>387</v>
      </c>
      <c r="H63" s="1" t="s">
        <v>733</v>
      </c>
      <c r="I63" t="s">
        <v>498</v>
      </c>
      <c r="J63" t="s">
        <v>432</v>
      </c>
      <c r="M63" t="s">
        <v>515</v>
      </c>
      <c r="N63" t="s">
        <v>734</v>
      </c>
      <c r="R63" t="s">
        <v>735</v>
      </c>
      <c r="S63" t="s">
        <v>736</v>
      </c>
    </row>
    <row r="64" spans="1:19" x14ac:dyDescent="0.25">
      <c r="A64" s="1" t="s">
        <v>731</v>
      </c>
      <c r="B64" s="1" t="s">
        <v>382</v>
      </c>
      <c r="C64" s="1" t="s">
        <v>732</v>
      </c>
      <c r="D64" s="1" t="s">
        <v>573</v>
      </c>
      <c r="E64" s="1" t="s">
        <v>385</v>
      </c>
      <c r="F64" s="1" t="s">
        <v>386</v>
      </c>
      <c r="G64" s="1" t="s">
        <v>387</v>
      </c>
      <c r="H64" s="1" t="s">
        <v>733</v>
      </c>
      <c r="I64" t="s">
        <v>498</v>
      </c>
      <c r="J64" t="s">
        <v>432</v>
      </c>
      <c r="M64" t="s">
        <v>515</v>
      </c>
      <c r="N64" t="s">
        <v>734</v>
      </c>
      <c r="R64" t="s">
        <v>735</v>
      </c>
      <c r="S64" t="s">
        <v>736</v>
      </c>
    </row>
    <row r="65" spans="1:19" x14ac:dyDescent="0.25">
      <c r="A65" s="1" t="s">
        <v>737</v>
      </c>
      <c r="B65" s="1" t="s">
        <v>382</v>
      </c>
      <c r="C65" s="1" t="s">
        <v>738</v>
      </c>
      <c r="D65" s="1" t="s">
        <v>573</v>
      </c>
      <c r="E65" s="1" t="s">
        <v>385</v>
      </c>
      <c r="F65" s="1" t="s">
        <v>386</v>
      </c>
      <c r="G65" s="1" t="s">
        <v>387</v>
      </c>
      <c r="H65" s="1" t="s">
        <v>739</v>
      </c>
      <c r="I65" t="s">
        <v>491</v>
      </c>
      <c r="J65" t="s">
        <v>432</v>
      </c>
      <c r="M65" t="s">
        <v>504</v>
      </c>
      <c r="N65" t="s">
        <v>581</v>
      </c>
      <c r="R65" t="s">
        <v>740</v>
      </c>
      <c r="S65" t="s">
        <v>741</v>
      </c>
    </row>
    <row r="66" spans="1:19" x14ac:dyDescent="0.25">
      <c r="A66" s="1" t="s">
        <v>737</v>
      </c>
      <c r="B66" s="1" t="s">
        <v>382</v>
      </c>
      <c r="C66" s="1" t="s">
        <v>738</v>
      </c>
      <c r="D66" s="1" t="s">
        <v>573</v>
      </c>
      <c r="E66" s="1" t="s">
        <v>385</v>
      </c>
      <c r="F66" s="1" t="s">
        <v>386</v>
      </c>
      <c r="G66" s="1" t="s">
        <v>387</v>
      </c>
      <c r="H66" s="1" t="s">
        <v>739</v>
      </c>
      <c r="I66" t="s">
        <v>491</v>
      </c>
      <c r="J66" t="s">
        <v>432</v>
      </c>
      <c r="M66" t="s">
        <v>504</v>
      </c>
      <c r="N66" t="s">
        <v>581</v>
      </c>
      <c r="R66" t="s">
        <v>740</v>
      </c>
      <c r="S66" t="s">
        <v>741</v>
      </c>
    </row>
    <row r="67" spans="1:19" x14ac:dyDescent="0.25">
      <c r="A67" s="1" t="s">
        <v>742</v>
      </c>
      <c r="B67" s="1" t="s">
        <v>382</v>
      </c>
      <c r="C67" s="1" t="s">
        <v>743</v>
      </c>
      <c r="D67" s="1" t="s">
        <v>573</v>
      </c>
      <c r="E67" s="1" t="s">
        <v>385</v>
      </c>
      <c r="F67" s="1" t="s">
        <v>386</v>
      </c>
      <c r="G67" s="1" t="s">
        <v>387</v>
      </c>
      <c r="H67" s="1" t="s">
        <v>744</v>
      </c>
      <c r="I67" t="s">
        <v>498</v>
      </c>
      <c r="J67" t="s">
        <v>432</v>
      </c>
      <c r="M67" t="s">
        <v>408</v>
      </c>
      <c r="N67" t="s">
        <v>734</v>
      </c>
      <c r="R67" t="s">
        <v>745</v>
      </c>
      <c r="S67" t="s">
        <v>746</v>
      </c>
    </row>
    <row r="68" spans="1:19" x14ac:dyDescent="0.25">
      <c r="A68" s="1" t="s">
        <v>747</v>
      </c>
      <c r="B68" s="1" t="s">
        <v>382</v>
      </c>
      <c r="C68" s="1" t="s">
        <v>748</v>
      </c>
      <c r="D68" s="1" t="s">
        <v>573</v>
      </c>
      <c r="E68" s="1" t="s">
        <v>385</v>
      </c>
      <c r="F68" s="1" t="s">
        <v>386</v>
      </c>
      <c r="G68" s="1" t="s">
        <v>387</v>
      </c>
      <c r="H68" s="1" t="s">
        <v>749</v>
      </c>
      <c r="I68" t="s">
        <v>491</v>
      </c>
      <c r="J68" t="s">
        <v>432</v>
      </c>
      <c r="M68" t="s">
        <v>750</v>
      </c>
      <c r="N68" t="s">
        <v>751</v>
      </c>
      <c r="R68" t="s">
        <v>752</v>
      </c>
      <c r="S68" t="s">
        <v>753</v>
      </c>
    </row>
    <row r="69" spans="1:19" x14ac:dyDescent="0.25">
      <c r="A69" s="1" t="s">
        <v>754</v>
      </c>
      <c r="B69" s="1" t="s">
        <v>382</v>
      </c>
      <c r="C69" s="1" t="s">
        <v>755</v>
      </c>
      <c r="D69" s="1" t="s">
        <v>573</v>
      </c>
      <c r="E69" s="1" t="s">
        <v>385</v>
      </c>
      <c r="F69" s="1" t="s">
        <v>386</v>
      </c>
      <c r="G69" s="1" t="s">
        <v>387</v>
      </c>
      <c r="H69" s="1" t="s">
        <v>756</v>
      </c>
      <c r="I69" t="s">
        <v>491</v>
      </c>
      <c r="J69" t="s">
        <v>432</v>
      </c>
      <c r="M69" t="s">
        <v>757</v>
      </c>
      <c r="N69" t="s">
        <v>581</v>
      </c>
      <c r="R69" t="s">
        <v>758</v>
      </c>
      <c r="S69" t="s">
        <v>759</v>
      </c>
    </row>
    <row r="70" spans="1:19" x14ac:dyDescent="0.25">
      <c r="A70" s="1" t="s">
        <v>760</v>
      </c>
      <c r="B70" s="1" t="s">
        <v>382</v>
      </c>
      <c r="C70" s="1" t="s">
        <v>761</v>
      </c>
      <c r="D70" s="1" t="s">
        <v>573</v>
      </c>
      <c r="E70" s="1" t="s">
        <v>385</v>
      </c>
      <c r="F70" s="1" t="s">
        <v>386</v>
      </c>
      <c r="G70" s="1" t="s">
        <v>387</v>
      </c>
      <c r="H70" s="1" t="s">
        <v>762</v>
      </c>
      <c r="I70" t="s">
        <v>491</v>
      </c>
      <c r="J70" t="s">
        <v>432</v>
      </c>
      <c r="M70" t="s">
        <v>392</v>
      </c>
      <c r="N70" t="s">
        <v>581</v>
      </c>
      <c r="R70" t="s">
        <v>763</v>
      </c>
      <c r="S70" t="s">
        <v>764</v>
      </c>
    </row>
    <row r="71" spans="1:19" x14ac:dyDescent="0.25">
      <c r="A71" s="1" t="s">
        <v>765</v>
      </c>
      <c r="B71" s="1" t="s">
        <v>382</v>
      </c>
      <c r="C71" s="1" t="s">
        <v>766</v>
      </c>
      <c r="D71" s="1" t="s">
        <v>573</v>
      </c>
      <c r="E71" s="1" t="s">
        <v>385</v>
      </c>
      <c r="F71" s="1" t="s">
        <v>386</v>
      </c>
      <c r="G71" s="1" t="s">
        <v>387</v>
      </c>
      <c r="H71" s="1" t="s">
        <v>767</v>
      </c>
      <c r="I71" t="s">
        <v>498</v>
      </c>
      <c r="J71" t="s">
        <v>432</v>
      </c>
      <c r="M71" t="s">
        <v>543</v>
      </c>
      <c r="N71" t="s">
        <v>581</v>
      </c>
      <c r="R71" t="s">
        <v>768</v>
      </c>
      <c r="S71" t="s">
        <v>769</v>
      </c>
    </row>
    <row r="72" spans="1:19" x14ac:dyDescent="0.25">
      <c r="A72" s="1" t="s">
        <v>770</v>
      </c>
      <c r="B72" s="1" t="s">
        <v>382</v>
      </c>
      <c r="C72" s="1" t="s">
        <v>771</v>
      </c>
      <c r="D72" s="1" t="s">
        <v>573</v>
      </c>
      <c r="E72" s="1" t="s">
        <v>385</v>
      </c>
      <c r="F72" s="1" t="s">
        <v>386</v>
      </c>
      <c r="G72" s="1" t="s">
        <v>387</v>
      </c>
      <c r="H72" s="1" t="s">
        <v>772</v>
      </c>
      <c r="I72" t="s">
        <v>491</v>
      </c>
      <c r="J72" t="s">
        <v>432</v>
      </c>
      <c r="M72" t="s">
        <v>532</v>
      </c>
      <c r="N72" t="s">
        <v>581</v>
      </c>
      <c r="R72" t="s">
        <v>773</v>
      </c>
      <c r="S72" t="s">
        <v>774</v>
      </c>
    </row>
    <row r="73" spans="1:19" x14ac:dyDescent="0.25">
      <c r="A73" s="1" t="s">
        <v>775</v>
      </c>
      <c r="B73" s="1" t="s">
        <v>382</v>
      </c>
      <c r="C73" s="1" t="s">
        <v>776</v>
      </c>
      <c r="D73" s="1" t="s">
        <v>573</v>
      </c>
      <c r="E73" s="1" t="s">
        <v>385</v>
      </c>
      <c r="F73" s="1" t="s">
        <v>386</v>
      </c>
      <c r="G73" s="1" t="s">
        <v>387</v>
      </c>
      <c r="H73" s="1" t="s">
        <v>777</v>
      </c>
      <c r="I73" t="s">
        <v>491</v>
      </c>
      <c r="J73" t="s">
        <v>432</v>
      </c>
      <c r="M73" t="s">
        <v>504</v>
      </c>
      <c r="N73" t="s">
        <v>581</v>
      </c>
      <c r="R73" t="s">
        <v>778</v>
      </c>
      <c r="S73" t="s">
        <v>779</v>
      </c>
    </row>
    <row r="74" spans="1:19" x14ac:dyDescent="0.25">
      <c r="A74" s="1" t="s">
        <v>775</v>
      </c>
      <c r="B74" s="1" t="s">
        <v>382</v>
      </c>
      <c r="C74" s="1" t="s">
        <v>776</v>
      </c>
      <c r="D74" s="1" t="s">
        <v>573</v>
      </c>
      <c r="E74" s="1" t="s">
        <v>385</v>
      </c>
      <c r="F74" s="1" t="s">
        <v>386</v>
      </c>
      <c r="G74" s="1" t="s">
        <v>387</v>
      </c>
      <c r="H74" s="1" t="s">
        <v>777</v>
      </c>
      <c r="I74" t="s">
        <v>491</v>
      </c>
      <c r="J74" t="s">
        <v>432</v>
      </c>
      <c r="M74" t="s">
        <v>504</v>
      </c>
      <c r="N74" t="s">
        <v>581</v>
      </c>
      <c r="R74" t="s">
        <v>778</v>
      </c>
      <c r="S74" t="s">
        <v>779</v>
      </c>
    </row>
    <row r="75" spans="1:19" x14ac:dyDescent="0.25">
      <c r="A75" s="1" t="s">
        <v>780</v>
      </c>
      <c r="B75" s="1" t="s">
        <v>382</v>
      </c>
      <c r="C75" s="1" t="s">
        <v>781</v>
      </c>
      <c r="D75" s="1" t="s">
        <v>782</v>
      </c>
      <c r="E75" s="1" t="s">
        <v>385</v>
      </c>
      <c r="F75" s="1" t="s">
        <v>386</v>
      </c>
      <c r="G75" s="1" t="s">
        <v>387</v>
      </c>
      <c r="H75" s="1" t="s">
        <v>783</v>
      </c>
      <c r="I75" t="s">
        <v>491</v>
      </c>
      <c r="M75" t="s">
        <v>784</v>
      </c>
      <c r="N75" t="s">
        <v>751</v>
      </c>
      <c r="R75" t="s">
        <v>785</v>
      </c>
      <c r="S75" t="s">
        <v>786</v>
      </c>
    </row>
    <row r="76" spans="1:19" x14ac:dyDescent="0.25">
      <c r="A76" s="1" t="s">
        <v>787</v>
      </c>
      <c r="B76" s="1" t="s">
        <v>382</v>
      </c>
      <c r="C76" s="1" t="s">
        <v>788</v>
      </c>
      <c r="D76" s="1" t="s">
        <v>782</v>
      </c>
      <c r="E76" s="1" t="s">
        <v>385</v>
      </c>
      <c r="F76" s="1" t="s">
        <v>386</v>
      </c>
      <c r="G76" s="1" t="s">
        <v>387</v>
      </c>
      <c r="H76" s="1" t="s">
        <v>789</v>
      </c>
      <c r="R76" t="s">
        <v>790</v>
      </c>
      <c r="S76" t="s">
        <v>791</v>
      </c>
    </row>
    <row r="77" spans="1:19" x14ac:dyDescent="0.25">
      <c r="A77" s="1" t="s">
        <v>792</v>
      </c>
      <c r="B77" s="1" t="s">
        <v>382</v>
      </c>
      <c r="C77" s="1" t="s">
        <v>793</v>
      </c>
      <c r="D77" s="1" t="s">
        <v>782</v>
      </c>
      <c r="E77" s="1" t="s">
        <v>385</v>
      </c>
      <c r="F77" s="1" t="s">
        <v>386</v>
      </c>
      <c r="G77" s="1" t="s">
        <v>387</v>
      </c>
      <c r="H77" s="1" t="s">
        <v>794</v>
      </c>
      <c r="R77" t="s">
        <v>790</v>
      </c>
      <c r="S77" t="s">
        <v>795</v>
      </c>
    </row>
    <row r="78" spans="1:19" x14ac:dyDescent="0.25">
      <c r="A78" s="1" t="s">
        <v>796</v>
      </c>
      <c r="B78" s="1" t="s">
        <v>382</v>
      </c>
      <c r="C78" s="1" t="s">
        <v>797</v>
      </c>
      <c r="D78" s="1" t="s">
        <v>798</v>
      </c>
      <c r="E78" s="1" t="s">
        <v>385</v>
      </c>
      <c r="F78" s="1" t="s">
        <v>386</v>
      </c>
      <c r="G78" s="1" t="s">
        <v>387</v>
      </c>
      <c r="H78" s="1" t="s">
        <v>799</v>
      </c>
      <c r="I78" t="s">
        <v>491</v>
      </c>
      <c r="M78" t="s">
        <v>800</v>
      </c>
      <c r="N78" t="s">
        <v>436</v>
      </c>
      <c r="R78" t="s">
        <v>801</v>
      </c>
      <c r="S78" t="s">
        <v>802</v>
      </c>
    </row>
    <row r="79" spans="1:19" x14ac:dyDescent="0.25">
      <c r="A79" s="1" t="s">
        <v>803</v>
      </c>
      <c r="B79" s="1" t="s">
        <v>382</v>
      </c>
      <c r="C79" s="1" t="s">
        <v>804</v>
      </c>
      <c r="D79" s="1" t="s">
        <v>798</v>
      </c>
      <c r="E79" s="1" t="s">
        <v>385</v>
      </c>
      <c r="F79" s="1" t="s">
        <v>386</v>
      </c>
      <c r="G79" s="1" t="s">
        <v>387</v>
      </c>
      <c r="H79" s="1" t="s">
        <v>805</v>
      </c>
      <c r="R79" t="s">
        <v>790</v>
      </c>
      <c r="S79" t="s">
        <v>806</v>
      </c>
    </row>
    <row r="80" spans="1:19" x14ac:dyDescent="0.25">
      <c r="A80" s="1" t="s">
        <v>807</v>
      </c>
      <c r="B80" s="1" t="s">
        <v>382</v>
      </c>
      <c r="C80" s="1" t="s">
        <v>808</v>
      </c>
      <c r="D80" s="1" t="s">
        <v>798</v>
      </c>
      <c r="E80" s="1" t="s">
        <v>385</v>
      </c>
      <c r="F80" s="1" t="s">
        <v>386</v>
      </c>
      <c r="G80" s="1" t="s">
        <v>387</v>
      </c>
      <c r="H80" s="1" t="s">
        <v>809</v>
      </c>
      <c r="I80" t="s">
        <v>491</v>
      </c>
      <c r="M80" t="s">
        <v>810</v>
      </c>
      <c r="N80" t="s">
        <v>436</v>
      </c>
      <c r="R80" t="s">
        <v>811</v>
      </c>
      <c r="S80" t="s">
        <v>812</v>
      </c>
    </row>
    <row r="81" spans="1:19" x14ac:dyDescent="0.25">
      <c r="A81" s="1" t="s">
        <v>803</v>
      </c>
      <c r="B81" s="1" t="s">
        <v>382</v>
      </c>
      <c r="C81" s="1" t="s">
        <v>804</v>
      </c>
      <c r="D81" s="1" t="s">
        <v>798</v>
      </c>
      <c r="E81" s="1" t="s">
        <v>385</v>
      </c>
      <c r="F81" s="1" t="s">
        <v>386</v>
      </c>
      <c r="G81" s="1" t="s">
        <v>387</v>
      </c>
      <c r="H81" s="1" t="s">
        <v>805</v>
      </c>
      <c r="R81" t="s">
        <v>790</v>
      </c>
      <c r="S81" t="s">
        <v>806</v>
      </c>
    </row>
    <row r="82" spans="1:19" x14ac:dyDescent="0.25">
      <c r="A82" s="1" t="s">
        <v>813</v>
      </c>
      <c r="B82" s="1" t="s">
        <v>382</v>
      </c>
      <c r="C82" s="1" t="s">
        <v>814</v>
      </c>
      <c r="D82" s="1" t="s">
        <v>815</v>
      </c>
      <c r="E82" s="1" t="s">
        <v>385</v>
      </c>
      <c r="F82" s="1" t="s">
        <v>386</v>
      </c>
      <c r="G82" s="1" t="s">
        <v>387</v>
      </c>
      <c r="H82" s="1" t="s">
        <v>816</v>
      </c>
      <c r="I82" t="s">
        <v>389</v>
      </c>
      <c r="J82" t="s">
        <v>432</v>
      </c>
      <c r="K82" t="s">
        <v>651</v>
      </c>
      <c r="L82" t="s">
        <v>652</v>
      </c>
      <c r="M82" t="s">
        <v>543</v>
      </c>
      <c r="N82" t="s">
        <v>581</v>
      </c>
      <c r="Q82" t="s">
        <v>396</v>
      </c>
      <c r="R82" t="s">
        <v>817</v>
      </c>
      <c r="S82" t="s">
        <v>818</v>
      </c>
    </row>
    <row r="83" spans="1:19" x14ac:dyDescent="0.25">
      <c r="A83" s="1" t="s">
        <v>819</v>
      </c>
      <c r="B83" s="1" t="s">
        <v>382</v>
      </c>
      <c r="C83" s="1" t="s">
        <v>820</v>
      </c>
      <c r="D83" s="1" t="s">
        <v>815</v>
      </c>
      <c r="E83" s="1" t="s">
        <v>385</v>
      </c>
      <c r="F83" s="1" t="s">
        <v>386</v>
      </c>
      <c r="G83" s="1" t="s">
        <v>387</v>
      </c>
      <c r="H83" s="1" t="s">
        <v>821</v>
      </c>
      <c r="I83" t="s">
        <v>389</v>
      </c>
      <c r="J83" t="s">
        <v>432</v>
      </c>
      <c r="K83" t="s">
        <v>822</v>
      </c>
      <c r="L83" t="s">
        <v>823</v>
      </c>
      <c r="M83" t="s">
        <v>392</v>
      </c>
      <c r="N83" t="s">
        <v>581</v>
      </c>
      <c r="Q83" t="s">
        <v>396</v>
      </c>
      <c r="R83" t="s">
        <v>824</v>
      </c>
      <c r="S83" t="s">
        <v>825</v>
      </c>
    </row>
    <row r="84" spans="1:19" x14ac:dyDescent="0.25">
      <c r="A84" s="1" t="s">
        <v>826</v>
      </c>
      <c r="B84" s="1" t="s">
        <v>382</v>
      </c>
      <c r="C84" s="1" t="s">
        <v>827</v>
      </c>
      <c r="D84" s="1" t="s">
        <v>815</v>
      </c>
      <c r="E84" s="1" t="s">
        <v>385</v>
      </c>
      <c r="F84" s="1" t="s">
        <v>386</v>
      </c>
      <c r="G84" s="1" t="s">
        <v>387</v>
      </c>
      <c r="H84" s="1" t="s">
        <v>828</v>
      </c>
      <c r="I84" t="s">
        <v>389</v>
      </c>
      <c r="J84" t="s">
        <v>432</v>
      </c>
      <c r="K84" t="s">
        <v>829</v>
      </c>
      <c r="L84" t="s">
        <v>830</v>
      </c>
      <c r="M84" t="s">
        <v>391</v>
      </c>
      <c r="N84" t="s">
        <v>581</v>
      </c>
      <c r="Q84" t="s">
        <v>396</v>
      </c>
      <c r="R84" t="s">
        <v>831</v>
      </c>
      <c r="S84" t="s">
        <v>832</v>
      </c>
    </row>
    <row r="85" spans="1:19" x14ac:dyDescent="0.25">
      <c r="A85" s="1" t="s">
        <v>833</v>
      </c>
      <c r="B85" s="1" t="s">
        <v>382</v>
      </c>
      <c r="C85" s="1" t="s">
        <v>834</v>
      </c>
      <c r="D85" s="1" t="s">
        <v>815</v>
      </c>
      <c r="E85" s="1" t="s">
        <v>385</v>
      </c>
      <c r="F85" s="1" t="s">
        <v>386</v>
      </c>
      <c r="G85" s="1" t="s">
        <v>387</v>
      </c>
      <c r="H85" s="1" t="s">
        <v>835</v>
      </c>
      <c r="I85" t="s">
        <v>389</v>
      </c>
      <c r="J85" t="s">
        <v>432</v>
      </c>
      <c r="K85" t="s">
        <v>836</v>
      </c>
      <c r="L85" t="s">
        <v>837</v>
      </c>
      <c r="M85" t="s">
        <v>838</v>
      </c>
      <c r="N85" t="s">
        <v>581</v>
      </c>
      <c r="Q85" t="s">
        <v>396</v>
      </c>
      <c r="R85" t="s">
        <v>839</v>
      </c>
      <c r="S85" t="s">
        <v>840</v>
      </c>
    </row>
    <row r="86" spans="1:19" x14ac:dyDescent="0.25">
      <c r="A86" s="1" t="s">
        <v>841</v>
      </c>
      <c r="B86" s="1" t="s">
        <v>382</v>
      </c>
      <c r="C86" s="1" t="s">
        <v>842</v>
      </c>
      <c r="D86" s="1" t="s">
        <v>815</v>
      </c>
      <c r="E86" s="1" t="s">
        <v>385</v>
      </c>
      <c r="F86" s="1" t="s">
        <v>386</v>
      </c>
      <c r="G86" s="1" t="s">
        <v>387</v>
      </c>
      <c r="H86" s="1" t="s">
        <v>843</v>
      </c>
      <c r="I86" t="s">
        <v>389</v>
      </c>
      <c r="J86" t="s">
        <v>432</v>
      </c>
      <c r="K86" t="s">
        <v>677</v>
      </c>
      <c r="L86" t="s">
        <v>844</v>
      </c>
      <c r="M86" t="s">
        <v>408</v>
      </c>
      <c r="N86" t="s">
        <v>734</v>
      </c>
      <c r="Q86" t="s">
        <v>396</v>
      </c>
      <c r="R86" t="s">
        <v>845</v>
      </c>
      <c r="S86" t="s">
        <v>846</v>
      </c>
    </row>
    <row r="87" spans="1:19" x14ac:dyDescent="0.25">
      <c r="A87" s="1" t="s">
        <v>847</v>
      </c>
      <c r="B87" s="1" t="s">
        <v>382</v>
      </c>
      <c r="C87" s="1" t="s">
        <v>848</v>
      </c>
      <c r="D87" s="1" t="s">
        <v>815</v>
      </c>
      <c r="E87" s="1" t="s">
        <v>385</v>
      </c>
      <c r="F87" s="1" t="s">
        <v>386</v>
      </c>
      <c r="G87" s="1" t="s">
        <v>387</v>
      </c>
      <c r="H87" s="1" t="s">
        <v>849</v>
      </c>
      <c r="I87" t="s">
        <v>389</v>
      </c>
      <c r="J87" t="s">
        <v>432</v>
      </c>
      <c r="K87" t="s">
        <v>850</v>
      </c>
      <c r="L87" t="s">
        <v>851</v>
      </c>
      <c r="M87" t="s">
        <v>757</v>
      </c>
      <c r="N87" t="s">
        <v>581</v>
      </c>
      <c r="Q87" t="s">
        <v>396</v>
      </c>
      <c r="R87" t="s">
        <v>852</v>
      </c>
      <c r="S87" t="s">
        <v>853</v>
      </c>
    </row>
    <row r="88" spans="1:19" x14ac:dyDescent="0.25">
      <c r="A88" s="1" t="s">
        <v>854</v>
      </c>
      <c r="B88" s="1" t="s">
        <v>382</v>
      </c>
      <c r="C88" s="1" t="s">
        <v>855</v>
      </c>
      <c r="D88" s="1" t="s">
        <v>815</v>
      </c>
      <c r="E88" s="1" t="s">
        <v>385</v>
      </c>
      <c r="F88" s="1" t="s">
        <v>386</v>
      </c>
      <c r="G88" s="1" t="s">
        <v>387</v>
      </c>
      <c r="H88" s="1" t="s">
        <v>856</v>
      </c>
      <c r="I88" t="s">
        <v>389</v>
      </c>
      <c r="J88" t="s">
        <v>432</v>
      </c>
      <c r="K88" t="s">
        <v>635</v>
      </c>
      <c r="L88" t="s">
        <v>636</v>
      </c>
      <c r="M88" t="s">
        <v>637</v>
      </c>
      <c r="N88" t="s">
        <v>581</v>
      </c>
      <c r="Q88" t="s">
        <v>396</v>
      </c>
      <c r="R88" t="s">
        <v>857</v>
      </c>
      <c r="S88" t="s">
        <v>858</v>
      </c>
    </row>
    <row r="89" spans="1:19" x14ac:dyDescent="0.25">
      <c r="A89" s="1" t="s">
        <v>859</v>
      </c>
      <c r="B89" s="1" t="s">
        <v>382</v>
      </c>
      <c r="C89" s="1" t="s">
        <v>860</v>
      </c>
      <c r="D89" s="1" t="s">
        <v>815</v>
      </c>
      <c r="E89" s="1" t="s">
        <v>385</v>
      </c>
      <c r="F89" s="1" t="s">
        <v>386</v>
      </c>
      <c r="G89" s="1" t="s">
        <v>387</v>
      </c>
      <c r="H89" s="1" t="s">
        <v>861</v>
      </c>
      <c r="I89" t="s">
        <v>389</v>
      </c>
      <c r="J89" t="s">
        <v>432</v>
      </c>
      <c r="K89" t="s">
        <v>862</v>
      </c>
      <c r="L89" t="s">
        <v>863</v>
      </c>
      <c r="M89" t="s">
        <v>864</v>
      </c>
      <c r="N89" t="s">
        <v>581</v>
      </c>
      <c r="Q89" t="s">
        <v>396</v>
      </c>
      <c r="R89" t="s">
        <v>865</v>
      </c>
      <c r="S89" t="s">
        <v>866</v>
      </c>
    </row>
    <row r="90" spans="1:19" x14ac:dyDescent="0.25">
      <c r="A90" s="1" t="s">
        <v>867</v>
      </c>
      <c r="B90" s="1" t="s">
        <v>382</v>
      </c>
      <c r="C90" s="1" t="s">
        <v>868</v>
      </c>
      <c r="D90" s="1" t="s">
        <v>815</v>
      </c>
      <c r="E90" s="1" t="s">
        <v>385</v>
      </c>
      <c r="F90" s="1" t="s">
        <v>386</v>
      </c>
      <c r="G90" s="1" t="s">
        <v>387</v>
      </c>
      <c r="H90" s="1" t="s">
        <v>869</v>
      </c>
      <c r="I90" t="s">
        <v>389</v>
      </c>
      <c r="J90" t="s">
        <v>432</v>
      </c>
      <c r="K90" t="s">
        <v>617</v>
      </c>
      <c r="L90" t="s">
        <v>543</v>
      </c>
      <c r="M90" t="s">
        <v>407</v>
      </c>
      <c r="N90" t="s">
        <v>581</v>
      </c>
      <c r="Q90" t="s">
        <v>396</v>
      </c>
      <c r="R90" t="s">
        <v>870</v>
      </c>
      <c r="S90" t="s">
        <v>871</v>
      </c>
    </row>
    <row r="91" spans="1:19" x14ac:dyDescent="0.25">
      <c r="A91" s="1" t="s">
        <v>872</v>
      </c>
      <c r="B91" s="1" t="s">
        <v>382</v>
      </c>
      <c r="C91" s="1" t="s">
        <v>873</v>
      </c>
      <c r="D91" s="1" t="s">
        <v>815</v>
      </c>
      <c r="E91" s="1" t="s">
        <v>385</v>
      </c>
      <c r="F91" s="1" t="s">
        <v>386</v>
      </c>
      <c r="G91" s="1" t="s">
        <v>387</v>
      </c>
      <c r="H91" s="1" t="s">
        <v>874</v>
      </c>
      <c r="I91" t="s">
        <v>389</v>
      </c>
      <c r="J91" t="s">
        <v>432</v>
      </c>
      <c r="K91" t="s">
        <v>875</v>
      </c>
      <c r="L91" t="s">
        <v>391</v>
      </c>
      <c r="M91" t="s">
        <v>677</v>
      </c>
      <c r="N91" t="s">
        <v>678</v>
      </c>
      <c r="Q91" t="s">
        <v>396</v>
      </c>
      <c r="R91" t="s">
        <v>876</v>
      </c>
      <c r="S91" t="s">
        <v>877</v>
      </c>
    </row>
    <row r="92" spans="1:19" x14ac:dyDescent="0.25">
      <c r="A92" s="1" t="s">
        <v>878</v>
      </c>
      <c r="B92" s="1" t="s">
        <v>382</v>
      </c>
      <c r="C92" s="1" t="s">
        <v>879</v>
      </c>
      <c r="D92" s="1" t="s">
        <v>815</v>
      </c>
      <c r="E92" s="1" t="s">
        <v>385</v>
      </c>
      <c r="F92" s="1" t="s">
        <v>386</v>
      </c>
      <c r="G92" s="1" t="s">
        <v>387</v>
      </c>
      <c r="H92" s="1" t="s">
        <v>880</v>
      </c>
      <c r="I92" t="s">
        <v>491</v>
      </c>
      <c r="J92" t="s">
        <v>432</v>
      </c>
      <c r="M92" t="s">
        <v>515</v>
      </c>
      <c r="N92" t="s">
        <v>734</v>
      </c>
      <c r="R92" t="s">
        <v>881</v>
      </c>
      <c r="S92" t="s">
        <v>882</v>
      </c>
    </row>
    <row r="93" spans="1:19" x14ac:dyDescent="0.25">
      <c r="A93" s="1" t="s">
        <v>883</v>
      </c>
      <c r="B93" s="1" t="s">
        <v>382</v>
      </c>
      <c r="C93" s="1" t="s">
        <v>884</v>
      </c>
      <c r="D93" s="1" t="s">
        <v>815</v>
      </c>
      <c r="E93" s="1" t="s">
        <v>385</v>
      </c>
      <c r="F93" s="1" t="s">
        <v>386</v>
      </c>
      <c r="G93" s="1" t="s">
        <v>387</v>
      </c>
      <c r="H93" s="1" t="s">
        <v>885</v>
      </c>
      <c r="I93" t="s">
        <v>491</v>
      </c>
      <c r="J93" t="s">
        <v>432</v>
      </c>
      <c r="M93" t="s">
        <v>886</v>
      </c>
      <c r="N93" t="s">
        <v>581</v>
      </c>
      <c r="R93" t="s">
        <v>887</v>
      </c>
      <c r="S93" t="s">
        <v>888</v>
      </c>
    </row>
    <row r="94" spans="1:19" x14ac:dyDescent="0.25">
      <c r="A94" s="1" t="s">
        <v>889</v>
      </c>
      <c r="B94" s="1" t="s">
        <v>382</v>
      </c>
      <c r="C94" s="1" t="s">
        <v>890</v>
      </c>
      <c r="D94" s="1" t="s">
        <v>815</v>
      </c>
      <c r="E94" s="1" t="s">
        <v>385</v>
      </c>
      <c r="F94" s="1" t="s">
        <v>386</v>
      </c>
      <c r="G94" s="1" t="s">
        <v>387</v>
      </c>
      <c r="H94" s="1" t="s">
        <v>891</v>
      </c>
      <c r="I94" t="s">
        <v>491</v>
      </c>
      <c r="J94" t="s">
        <v>432</v>
      </c>
      <c r="M94" t="s">
        <v>444</v>
      </c>
      <c r="N94" t="s">
        <v>581</v>
      </c>
      <c r="R94" t="s">
        <v>892</v>
      </c>
      <c r="S94" t="s">
        <v>893</v>
      </c>
    </row>
    <row r="95" spans="1:19" x14ac:dyDescent="0.25">
      <c r="A95" s="1" t="s">
        <v>894</v>
      </c>
      <c r="B95" s="1" t="s">
        <v>382</v>
      </c>
      <c r="C95" s="1" t="s">
        <v>895</v>
      </c>
      <c r="D95" s="1" t="s">
        <v>815</v>
      </c>
      <c r="E95" s="1" t="s">
        <v>385</v>
      </c>
      <c r="F95" s="1" t="s">
        <v>386</v>
      </c>
      <c r="G95" s="1" t="s">
        <v>387</v>
      </c>
      <c r="H95" s="1" t="s">
        <v>896</v>
      </c>
      <c r="I95" t="s">
        <v>491</v>
      </c>
      <c r="J95" t="s">
        <v>432</v>
      </c>
      <c r="M95" t="s">
        <v>897</v>
      </c>
      <c r="N95" t="s">
        <v>581</v>
      </c>
      <c r="R95" t="s">
        <v>898</v>
      </c>
      <c r="S95" t="s">
        <v>899</v>
      </c>
    </row>
    <row r="96" spans="1:19" x14ac:dyDescent="0.25">
      <c r="A96" s="1" t="s">
        <v>900</v>
      </c>
      <c r="B96" s="1" t="s">
        <v>382</v>
      </c>
      <c r="C96" s="1" t="s">
        <v>901</v>
      </c>
      <c r="D96" s="1" t="s">
        <v>815</v>
      </c>
      <c r="E96" s="1" t="s">
        <v>385</v>
      </c>
      <c r="F96" s="1" t="s">
        <v>386</v>
      </c>
      <c r="G96" s="1" t="s">
        <v>387</v>
      </c>
      <c r="H96" s="1" t="s">
        <v>902</v>
      </c>
      <c r="I96" t="s">
        <v>491</v>
      </c>
      <c r="J96" t="s">
        <v>432</v>
      </c>
      <c r="M96" t="s">
        <v>452</v>
      </c>
      <c r="N96" t="s">
        <v>581</v>
      </c>
      <c r="R96" t="s">
        <v>903</v>
      </c>
      <c r="S96" t="s">
        <v>904</v>
      </c>
    </row>
    <row r="97" spans="1:19" x14ac:dyDescent="0.25">
      <c r="A97" s="1" t="s">
        <v>905</v>
      </c>
      <c r="B97" s="1" t="s">
        <v>382</v>
      </c>
      <c r="C97" s="1" t="s">
        <v>906</v>
      </c>
      <c r="D97" s="1" t="s">
        <v>815</v>
      </c>
      <c r="E97" s="1" t="s">
        <v>385</v>
      </c>
      <c r="F97" s="1" t="s">
        <v>386</v>
      </c>
      <c r="G97" s="1" t="s">
        <v>387</v>
      </c>
      <c r="H97" s="1" t="s">
        <v>907</v>
      </c>
      <c r="I97" t="s">
        <v>491</v>
      </c>
      <c r="J97" t="s">
        <v>432</v>
      </c>
      <c r="M97" t="s">
        <v>469</v>
      </c>
      <c r="N97" t="s">
        <v>581</v>
      </c>
      <c r="R97" t="s">
        <v>908</v>
      </c>
      <c r="S97" t="s">
        <v>909</v>
      </c>
    </row>
    <row r="98" spans="1:19" x14ac:dyDescent="0.25">
      <c r="A98" s="1" t="s">
        <v>910</v>
      </c>
      <c r="B98" s="1" t="s">
        <v>382</v>
      </c>
      <c r="C98" s="1" t="s">
        <v>911</v>
      </c>
      <c r="D98" s="1" t="s">
        <v>815</v>
      </c>
      <c r="E98" s="1" t="s">
        <v>385</v>
      </c>
      <c r="F98" s="1" t="s">
        <v>386</v>
      </c>
      <c r="G98" s="1" t="s">
        <v>387</v>
      </c>
      <c r="H98" s="1" t="s">
        <v>912</v>
      </c>
      <c r="I98" t="s">
        <v>491</v>
      </c>
      <c r="J98" t="s">
        <v>432</v>
      </c>
      <c r="M98" t="s">
        <v>913</v>
      </c>
      <c r="N98" t="s">
        <v>581</v>
      </c>
      <c r="R98" t="s">
        <v>914</v>
      </c>
      <c r="S98" t="s">
        <v>915</v>
      </c>
    </row>
    <row r="99" spans="1:19" x14ac:dyDescent="0.25">
      <c r="A99" s="1" t="s">
        <v>916</v>
      </c>
      <c r="B99" s="1" t="s">
        <v>382</v>
      </c>
      <c r="C99" s="1" t="s">
        <v>917</v>
      </c>
      <c r="D99" s="1" t="s">
        <v>815</v>
      </c>
      <c r="E99" s="1" t="s">
        <v>385</v>
      </c>
      <c r="F99" s="1" t="s">
        <v>386</v>
      </c>
      <c r="G99" s="1" t="s">
        <v>387</v>
      </c>
      <c r="H99" s="1" t="s">
        <v>918</v>
      </c>
      <c r="I99" t="s">
        <v>491</v>
      </c>
      <c r="J99" t="s">
        <v>432</v>
      </c>
      <c r="M99" t="s">
        <v>800</v>
      </c>
      <c r="N99" t="s">
        <v>581</v>
      </c>
      <c r="R99" t="s">
        <v>919</v>
      </c>
      <c r="S99" t="s">
        <v>920</v>
      </c>
    </row>
    <row r="100" spans="1:19" x14ac:dyDescent="0.25">
      <c r="A100" s="1" t="s">
        <v>921</v>
      </c>
      <c r="B100" s="1" t="s">
        <v>382</v>
      </c>
      <c r="C100" s="1" t="s">
        <v>922</v>
      </c>
      <c r="D100" s="1" t="s">
        <v>815</v>
      </c>
      <c r="E100" s="1" t="s">
        <v>385</v>
      </c>
      <c r="F100" s="1" t="s">
        <v>386</v>
      </c>
      <c r="G100" s="1" t="s">
        <v>387</v>
      </c>
      <c r="H100" s="1" t="s">
        <v>923</v>
      </c>
      <c r="I100" t="s">
        <v>491</v>
      </c>
      <c r="J100" t="s">
        <v>432</v>
      </c>
      <c r="M100" t="s">
        <v>750</v>
      </c>
      <c r="N100" t="s">
        <v>751</v>
      </c>
      <c r="R100" t="s">
        <v>924</v>
      </c>
      <c r="S100" t="s">
        <v>925</v>
      </c>
    </row>
    <row r="101" spans="1:19" x14ac:dyDescent="0.25">
      <c r="A101" s="1" t="s">
        <v>926</v>
      </c>
      <c r="B101" s="1" t="s">
        <v>382</v>
      </c>
      <c r="C101" s="1" t="s">
        <v>927</v>
      </c>
      <c r="D101" s="1" t="s">
        <v>815</v>
      </c>
      <c r="E101" s="1" t="s">
        <v>385</v>
      </c>
      <c r="F101" s="1" t="s">
        <v>386</v>
      </c>
      <c r="G101" s="1" t="s">
        <v>387</v>
      </c>
      <c r="H101" s="1" t="s">
        <v>928</v>
      </c>
      <c r="I101" t="s">
        <v>491</v>
      </c>
      <c r="J101" t="s">
        <v>432</v>
      </c>
      <c r="M101" t="s">
        <v>606</v>
      </c>
      <c r="N101" t="s">
        <v>581</v>
      </c>
      <c r="R101" t="s">
        <v>929</v>
      </c>
      <c r="S101" t="s">
        <v>930</v>
      </c>
    </row>
    <row r="102" spans="1:19" x14ac:dyDescent="0.25">
      <c r="A102" s="1" t="s">
        <v>931</v>
      </c>
      <c r="B102" s="1" t="s">
        <v>382</v>
      </c>
      <c r="C102" s="1" t="s">
        <v>932</v>
      </c>
      <c r="D102" s="1" t="s">
        <v>815</v>
      </c>
      <c r="E102" s="1" t="s">
        <v>385</v>
      </c>
      <c r="F102" s="1" t="s">
        <v>386</v>
      </c>
      <c r="G102" s="1" t="s">
        <v>387</v>
      </c>
      <c r="H102" s="1" t="s">
        <v>933</v>
      </c>
      <c r="I102" t="s">
        <v>491</v>
      </c>
      <c r="J102" t="s">
        <v>432</v>
      </c>
      <c r="M102" t="s">
        <v>121</v>
      </c>
      <c r="N102" t="s">
        <v>436</v>
      </c>
      <c r="R102" t="s">
        <v>934</v>
      </c>
      <c r="S102" t="s">
        <v>935</v>
      </c>
    </row>
    <row r="103" spans="1:19" x14ac:dyDescent="0.25">
      <c r="A103" s="1" t="s">
        <v>936</v>
      </c>
      <c r="B103" s="1" t="s">
        <v>382</v>
      </c>
      <c r="C103" s="1" t="s">
        <v>937</v>
      </c>
      <c r="D103" s="1" t="s">
        <v>815</v>
      </c>
      <c r="E103" s="1" t="s">
        <v>385</v>
      </c>
      <c r="F103" s="1" t="s">
        <v>386</v>
      </c>
      <c r="G103" s="1" t="s">
        <v>387</v>
      </c>
      <c r="H103" s="1" t="s">
        <v>938</v>
      </c>
      <c r="I103" t="s">
        <v>491</v>
      </c>
      <c r="J103" t="s">
        <v>432</v>
      </c>
      <c r="M103" t="s">
        <v>939</v>
      </c>
      <c r="N103" t="s">
        <v>581</v>
      </c>
      <c r="R103" t="s">
        <v>940</v>
      </c>
      <c r="S103" t="s">
        <v>941</v>
      </c>
    </row>
    <row r="104" spans="1:19" x14ac:dyDescent="0.25">
      <c r="A104" s="1" t="s">
        <v>942</v>
      </c>
      <c r="B104" s="1" t="s">
        <v>382</v>
      </c>
      <c r="C104" s="1" t="s">
        <v>943</v>
      </c>
      <c r="D104" s="1" t="s">
        <v>815</v>
      </c>
      <c r="E104" s="1" t="s">
        <v>385</v>
      </c>
      <c r="F104" s="1" t="s">
        <v>386</v>
      </c>
      <c r="G104" s="1" t="s">
        <v>387</v>
      </c>
      <c r="H104" s="1" t="s">
        <v>944</v>
      </c>
      <c r="I104" t="s">
        <v>491</v>
      </c>
      <c r="J104" t="s">
        <v>432</v>
      </c>
      <c r="M104" t="s">
        <v>945</v>
      </c>
      <c r="N104" t="s">
        <v>581</v>
      </c>
      <c r="R104" t="s">
        <v>946</v>
      </c>
      <c r="S104" t="s">
        <v>947</v>
      </c>
    </row>
    <row r="105" spans="1:19" x14ac:dyDescent="0.25">
      <c r="A105" s="1" t="s">
        <v>948</v>
      </c>
      <c r="B105" s="1" t="s">
        <v>382</v>
      </c>
      <c r="C105" s="1" t="s">
        <v>949</v>
      </c>
      <c r="D105" s="1" t="s">
        <v>815</v>
      </c>
      <c r="E105" s="1" t="s">
        <v>385</v>
      </c>
      <c r="F105" s="1" t="s">
        <v>386</v>
      </c>
      <c r="G105" s="1" t="s">
        <v>387</v>
      </c>
      <c r="H105" s="1" t="s">
        <v>950</v>
      </c>
      <c r="I105" t="s">
        <v>491</v>
      </c>
      <c r="J105" t="s">
        <v>432</v>
      </c>
      <c r="M105" t="s">
        <v>554</v>
      </c>
      <c r="N105" t="s">
        <v>581</v>
      </c>
      <c r="R105" t="s">
        <v>951</v>
      </c>
      <c r="S105" t="s">
        <v>952</v>
      </c>
    </row>
    <row r="106" spans="1:19" x14ac:dyDescent="0.25">
      <c r="A106" s="1" t="s">
        <v>953</v>
      </c>
      <c r="B106" s="1" t="s">
        <v>382</v>
      </c>
      <c r="C106" s="1" t="s">
        <v>954</v>
      </c>
      <c r="D106" s="1" t="s">
        <v>815</v>
      </c>
      <c r="E106" s="1" t="s">
        <v>385</v>
      </c>
      <c r="F106" s="1" t="s">
        <v>386</v>
      </c>
      <c r="G106" s="1" t="s">
        <v>387</v>
      </c>
      <c r="H106" s="1" t="s">
        <v>955</v>
      </c>
      <c r="I106" t="s">
        <v>491</v>
      </c>
      <c r="M106" t="s">
        <v>521</v>
      </c>
      <c r="N106" t="s">
        <v>581</v>
      </c>
      <c r="R106" t="s">
        <v>956</v>
      </c>
      <c r="S106" t="s">
        <v>957</v>
      </c>
    </row>
    <row r="107" spans="1:19" x14ac:dyDescent="0.25">
      <c r="A107" s="1" t="s">
        <v>958</v>
      </c>
      <c r="B107" s="1" t="s">
        <v>382</v>
      </c>
      <c r="C107" s="1" t="s">
        <v>959</v>
      </c>
      <c r="D107" s="1" t="s">
        <v>815</v>
      </c>
      <c r="E107" s="1" t="s">
        <v>385</v>
      </c>
      <c r="F107" s="1" t="s">
        <v>386</v>
      </c>
      <c r="G107" s="1" t="s">
        <v>387</v>
      </c>
      <c r="H107" s="1" t="s">
        <v>960</v>
      </c>
      <c r="I107" t="s">
        <v>491</v>
      </c>
      <c r="M107" t="s">
        <v>886</v>
      </c>
      <c r="N107" t="s">
        <v>581</v>
      </c>
      <c r="R107" t="s">
        <v>961</v>
      </c>
      <c r="S107" t="s">
        <v>962</v>
      </c>
    </row>
    <row r="108" spans="1:19" x14ac:dyDescent="0.25">
      <c r="A108" s="1" t="s">
        <v>963</v>
      </c>
      <c r="B108" s="1" t="s">
        <v>382</v>
      </c>
      <c r="C108" s="1" t="s">
        <v>964</v>
      </c>
      <c r="D108" s="1" t="s">
        <v>815</v>
      </c>
      <c r="E108" s="1" t="s">
        <v>385</v>
      </c>
      <c r="F108" s="1" t="s">
        <v>386</v>
      </c>
      <c r="G108" s="1" t="s">
        <v>387</v>
      </c>
      <c r="H108" s="1" t="s">
        <v>965</v>
      </c>
      <c r="I108" t="s">
        <v>491</v>
      </c>
      <c r="M108" t="s">
        <v>966</v>
      </c>
      <c r="N108" t="s">
        <v>581</v>
      </c>
      <c r="R108" t="s">
        <v>967</v>
      </c>
      <c r="S108" t="s">
        <v>968</v>
      </c>
    </row>
    <row r="109" spans="1:19" x14ac:dyDescent="0.25">
      <c r="A109" s="1" t="s">
        <v>969</v>
      </c>
      <c r="B109" s="1" t="s">
        <v>382</v>
      </c>
      <c r="C109" s="1" t="s">
        <v>970</v>
      </c>
      <c r="D109" s="1" t="s">
        <v>815</v>
      </c>
      <c r="E109" s="1" t="s">
        <v>385</v>
      </c>
      <c r="F109" s="1" t="s">
        <v>386</v>
      </c>
      <c r="G109" s="1" t="s">
        <v>387</v>
      </c>
      <c r="H109" s="1" t="s">
        <v>971</v>
      </c>
      <c r="I109" t="s">
        <v>491</v>
      </c>
      <c r="M109" t="s">
        <v>606</v>
      </c>
      <c r="N109" t="s">
        <v>581</v>
      </c>
      <c r="R109" t="s">
        <v>972</v>
      </c>
      <c r="S109" t="s">
        <v>973</v>
      </c>
    </row>
    <row r="110" spans="1:19" x14ac:dyDescent="0.25">
      <c r="A110" s="1" t="s">
        <v>974</v>
      </c>
      <c r="B110" s="1" t="s">
        <v>382</v>
      </c>
      <c r="C110" s="1" t="s">
        <v>975</v>
      </c>
      <c r="D110" s="1" t="s">
        <v>815</v>
      </c>
      <c r="E110" s="1" t="s">
        <v>385</v>
      </c>
      <c r="F110" s="1" t="s">
        <v>386</v>
      </c>
      <c r="G110" s="1" t="s">
        <v>387</v>
      </c>
      <c r="H110" s="1" t="s">
        <v>976</v>
      </c>
      <c r="R110" t="s">
        <v>977</v>
      </c>
      <c r="S110" t="s">
        <v>978</v>
      </c>
    </row>
    <row r="111" spans="1:19" x14ac:dyDescent="0.25">
      <c r="A111" s="1" t="s">
        <v>979</v>
      </c>
      <c r="B111" s="1" t="s">
        <v>382</v>
      </c>
      <c r="C111" s="1" t="s">
        <v>980</v>
      </c>
      <c r="D111" s="1" t="s">
        <v>815</v>
      </c>
      <c r="E111" s="1" t="s">
        <v>385</v>
      </c>
      <c r="F111" s="1" t="s">
        <v>386</v>
      </c>
      <c r="G111" s="1" t="s">
        <v>387</v>
      </c>
      <c r="H111" s="1" t="s">
        <v>981</v>
      </c>
      <c r="I111" t="s">
        <v>491</v>
      </c>
      <c r="M111" t="s">
        <v>477</v>
      </c>
      <c r="N111" t="s">
        <v>581</v>
      </c>
      <c r="R111" t="s">
        <v>982</v>
      </c>
      <c r="S111" t="s">
        <v>983</v>
      </c>
    </row>
    <row r="112" spans="1:19" x14ac:dyDescent="0.25">
      <c r="A112" s="1" t="s">
        <v>984</v>
      </c>
      <c r="B112" s="1" t="s">
        <v>382</v>
      </c>
      <c r="C112" s="1" t="s">
        <v>985</v>
      </c>
      <c r="D112" s="1" t="s">
        <v>815</v>
      </c>
      <c r="E112" s="1" t="s">
        <v>385</v>
      </c>
      <c r="F112" s="1" t="s">
        <v>386</v>
      </c>
      <c r="G112" s="1" t="s">
        <v>387</v>
      </c>
      <c r="H112" s="1" t="s">
        <v>986</v>
      </c>
      <c r="R112" t="s">
        <v>977</v>
      </c>
      <c r="S112" t="s">
        <v>987</v>
      </c>
    </row>
    <row r="113" spans="1:19" x14ac:dyDescent="0.25">
      <c r="A113" s="1" t="s">
        <v>988</v>
      </c>
      <c r="B113" s="1" t="s">
        <v>382</v>
      </c>
      <c r="C113" s="1" t="s">
        <v>989</v>
      </c>
      <c r="D113" s="1" t="s">
        <v>815</v>
      </c>
      <c r="E113" s="1" t="s">
        <v>385</v>
      </c>
      <c r="F113" s="1" t="s">
        <v>386</v>
      </c>
      <c r="G113" s="1" t="s">
        <v>387</v>
      </c>
      <c r="H113" s="1" t="s">
        <v>990</v>
      </c>
      <c r="I113" t="s">
        <v>491</v>
      </c>
      <c r="M113" t="s">
        <v>661</v>
      </c>
      <c r="N113" t="s">
        <v>581</v>
      </c>
      <c r="R113" t="s">
        <v>991</v>
      </c>
      <c r="S113" t="s">
        <v>992</v>
      </c>
    </row>
    <row r="114" spans="1:19" x14ac:dyDescent="0.25">
      <c r="A114" s="1" t="s">
        <v>993</v>
      </c>
      <c r="B114" s="1" t="s">
        <v>382</v>
      </c>
      <c r="C114" s="1" t="s">
        <v>994</v>
      </c>
      <c r="D114" s="1" t="s">
        <v>815</v>
      </c>
      <c r="E114" s="1" t="s">
        <v>385</v>
      </c>
      <c r="F114" s="1" t="s">
        <v>386</v>
      </c>
      <c r="G114" s="1" t="s">
        <v>387</v>
      </c>
      <c r="H114" s="1" t="s">
        <v>417</v>
      </c>
      <c r="R114" t="s">
        <v>977</v>
      </c>
      <c r="S114" t="s">
        <v>995</v>
      </c>
    </row>
    <row r="115" spans="1:19" x14ac:dyDescent="0.25">
      <c r="A115" s="1" t="s">
        <v>996</v>
      </c>
      <c r="B115" s="1" t="s">
        <v>382</v>
      </c>
      <c r="C115" s="1" t="s">
        <v>997</v>
      </c>
      <c r="D115" s="1" t="s">
        <v>815</v>
      </c>
      <c r="E115" s="1" t="s">
        <v>385</v>
      </c>
      <c r="F115" s="1" t="s">
        <v>386</v>
      </c>
      <c r="G115" s="1" t="s">
        <v>387</v>
      </c>
      <c r="H115" s="1" t="s">
        <v>998</v>
      </c>
      <c r="I115" t="s">
        <v>491</v>
      </c>
      <c r="M115" t="s">
        <v>532</v>
      </c>
      <c r="N115" t="s">
        <v>999</v>
      </c>
      <c r="R115" t="s">
        <v>1000</v>
      </c>
      <c r="S115" t="s">
        <v>1001</v>
      </c>
    </row>
    <row r="116" spans="1:19" x14ac:dyDescent="0.25">
      <c r="A116" s="1" t="s">
        <v>1002</v>
      </c>
      <c r="B116" s="1" t="s">
        <v>382</v>
      </c>
      <c r="C116" s="1" t="s">
        <v>1003</v>
      </c>
      <c r="D116" s="1" t="s">
        <v>815</v>
      </c>
      <c r="E116" s="1" t="s">
        <v>385</v>
      </c>
      <c r="F116" s="1" t="s">
        <v>386</v>
      </c>
      <c r="G116" s="1" t="s">
        <v>387</v>
      </c>
      <c r="H116" s="1" t="s">
        <v>1004</v>
      </c>
      <c r="R116" t="s">
        <v>977</v>
      </c>
      <c r="S116" t="s">
        <v>1005</v>
      </c>
    </row>
    <row r="117" spans="1:19" x14ac:dyDescent="0.25">
      <c r="A117" s="1" t="s">
        <v>1006</v>
      </c>
      <c r="B117" s="1" t="s">
        <v>382</v>
      </c>
      <c r="C117" s="1" t="s">
        <v>1007</v>
      </c>
      <c r="D117" s="1" t="s">
        <v>815</v>
      </c>
      <c r="E117" s="1" t="s">
        <v>385</v>
      </c>
      <c r="F117" s="1" t="s">
        <v>386</v>
      </c>
      <c r="G117" s="1" t="s">
        <v>387</v>
      </c>
      <c r="H117" s="1" t="s">
        <v>1008</v>
      </c>
      <c r="I117" t="s">
        <v>491</v>
      </c>
      <c r="M117" t="s">
        <v>504</v>
      </c>
      <c r="N117" t="s">
        <v>999</v>
      </c>
      <c r="R117" t="s">
        <v>1009</v>
      </c>
      <c r="S117" t="s">
        <v>1010</v>
      </c>
    </row>
    <row r="118" spans="1:19" x14ac:dyDescent="0.25">
      <c r="A118" s="1" t="s">
        <v>1011</v>
      </c>
      <c r="B118" s="1" t="s">
        <v>382</v>
      </c>
      <c r="C118" s="1" t="s">
        <v>1012</v>
      </c>
      <c r="D118" s="1" t="s">
        <v>815</v>
      </c>
      <c r="E118" s="1" t="s">
        <v>385</v>
      </c>
      <c r="F118" s="1" t="s">
        <v>386</v>
      </c>
      <c r="G118" s="1" t="s">
        <v>387</v>
      </c>
      <c r="H118" s="1" t="s">
        <v>1013</v>
      </c>
      <c r="R118" t="s">
        <v>977</v>
      </c>
      <c r="S118" t="s">
        <v>1014</v>
      </c>
    </row>
    <row r="119" spans="1:19" x14ac:dyDescent="0.25">
      <c r="A119" s="1" t="s">
        <v>1015</v>
      </c>
      <c r="B119" s="1" t="s">
        <v>382</v>
      </c>
      <c r="C119" s="1" t="s">
        <v>1016</v>
      </c>
      <c r="D119" s="1" t="s">
        <v>815</v>
      </c>
      <c r="E119" s="1" t="s">
        <v>385</v>
      </c>
      <c r="F119" s="1" t="s">
        <v>386</v>
      </c>
      <c r="G119" s="1" t="s">
        <v>387</v>
      </c>
      <c r="H119" s="1" t="s">
        <v>1017</v>
      </c>
      <c r="R119" t="s">
        <v>977</v>
      </c>
      <c r="S119" t="s">
        <v>1018</v>
      </c>
    </row>
    <row r="120" spans="1:19" x14ac:dyDescent="0.25">
      <c r="A120" s="1" t="s">
        <v>1019</v>
      </c>
      <c r="B120" s="1" t="s">
        <v>382</v>
      </c>
      <c r="C120" s="1" t="s">
        <v>1020</v>
      </c>
      <c r="D120" s="1" t="s">
        <v>815</v>
      </c>
      <c r="E120" s="1" t="s">
        <v>385</v>
      </c>
      <c r="F120" s="1" t="s">
        <v>386</v>
      </c>
      <c r="G120" s="1" t="s">
        <v>387</v>
      </c>
      <c r="H120" s="1" t="s">
        <v>1021</v>
      </c>
      <c r="I120" t="s">
        <v>491</v>
      </c>
      <c r="M120" t="s">
        <v>543</v>
      </c>
      <c r="N120" t="s">
        <v>999</v>
      </c>
      <c r="R120" t="s">
        <v>1022</v>
      </c>
      <c r="S120" t="s">
        <v>1023</v>
      </c>
    </row>
    <row r="121" spans="1:19" x14ac:dyDescent="0.25">
      <c r="A121" s="1" t="s">
        <v>1024</v>
      </c>
      <c r="B121" s="1" t="s">
        <v>382</v>
      </c>
      <c r="C121" s="1" t="s">
        <v>1025</v>
      </c>
      <c r="D121" s="1" t="s">
        <v>815</v>
      </c>
      <c r="E121" s="1" t="s">
        <v>385</v>
      </c>
      <c r="F121" s="1" t="s">
        <v>386</v>
      </c>
      <c r="G121" s="1" t="s">
        <v>387</v>
      </c>
      <c r="H121" s="1" t="s">
        <v>1026</v>
      </c>
      <c r="I121" t="s">
        <v>491</v>
      </c>
      <c r="M121" t="s">
        <v>838</v>
      </c>
      <c r="N121" t="s">
        <v>999</v>
      </c>
      <c r="R121" t="s">
        <v>1027</v>
      </c>
      <c r="S121" t="s">
        <v>1028</v>
      </c>
    </row>
    <row r="122" spans="1:19" x14ac:dyDescent="0.25">
      <c r="A122" s="1" t="s">
        <v>1029</v>
      </c>
      <c r="B122" s="1" t="s">
        <v>382</v>
      </c>
      <c r="C122" s="1" t="s">
        <v>1030</v>
      </c>
      <c r="D122" s="1" t="s">
        <v>815</v>
      </c>
      <c r="E122" s="1" t="s">
        <v>385</v>
      </c>
      <c r="F122" s="1" t="s">
        <v>386</v>
      </c>
      <c r="G122" s="1" t="s">
        <v>387</v>
      </c>
      <c r="H122" s="1" t="s">
        <v>1031</v>
      </c>
      <c r="R122" t="s">
        <v>977</v>
      </c>
      <c r="S122" t="s">
        <v>1032</v>
      </c>
    </row>
    <row r="123" spans="1:19" x14ac:dyDescent="0.25">
      <c r="A123" s="1" t="s">
        <v>1033</v>
      </c>
      <c r="B123" s="1" t="s">
        <v>382</v>
      </c>
      <c r="C123" s="1" t="s">
        <v>1034</v>
      </c>
      <c r="D123" s="1" t="s">
        <v>815</v>
      </c>
      <c r="E123" s="1" t="s">
        <v>385</v>
      </c>
      <c r="F123" s="1" t="s">
        <v>386</v>
      </c>
      <c r="G123" s="1" t="s">
        <v>387</v>
      </c>
      <c r="H123" s="1" t="s">
        <v>1035</v>
      </c>
      <c r="I123" t="s">
        <v>491</v>
      </c>
      <c r="M123" t="s">
        <v>392</v>
      </c>
      <c r="N123" t="s">
        <v>999</v>
      </c>
      <c r="R123" t="s">
        <v>1036</v>
      </c>
      <c r="S123" t="s">
        <v>1037</v>
      </c>
    </row>
    <row r="124" spans="1:19" x14ac:dyDescent="0.25">
      <c r="A124" s="1" t="s">
        <v>1038</v>
      </c>
      <c r="B124" s="1" t="s">
        <v>382</v>
      </c>
      <c r="C124" s="1" t="s">
        <v>1039</v>
      </c>
      <c r="D124" s="1" t="s">
        <v>815</v>
      </c>
      <c r="E124" s="1" t="s">
        <v>385</v>
      </c>
      <c r="F124" s="1" t="s">
        <v>386</v>
      </c>
      <c r="G124" s="1" t="s">
        <v>387</v>
      </c>
      <c r="H124" s="1" t="s">
        <v>1040</v>
      </c>
      <c r="I124" t="s">
        <v>491</v>
      </c>
      <c r="M124" t="s">
        <v>407</v>
      </c>
      <c r="N124" t="s">
        <v>999</v>
      </c>
      <c r="R124" t="s">
        <v>1041</v>
      </c>
      <c r="S124" t="s">
        <v>1042</v>
      </c>
    </row>
    <row r="125" spans="1:19" x14ac:dyDescent="0.25">
      <c r="A125" s="1" t="s">
        <v>1043</v>
      </c>
      <c r="B125" s="1" t="s">
        <v>382</v>
      </c>
      <c r="C125" s="1" t="s">
        <v>1044</v>
      </c>
      <c r="D125" s="1" t="s">
        <v>815</v>
      </c>
      <c r="E125" s="1" t="s">
        <v>385</v>
      </c>
      <c r="F125" s="1" t="s">
        <v>386</v>
      </c>
      <c r="G125" s="1" t="s">
        <v>387</v>
      </c>
      <c r="H125" s="1" t="s">
        <v>1045</v>
      </c>
      <c r="R125" t="s">
        <v>977</v>
      </c>
      <c r="S125" t="s">
        <v>1046</v>
      </c>
    </row>
    <row r="126" spans="1:19" x14ac:dyDescent="0.25">
      <c r="A126" s="1" t="s">
        <v>1047</v>
      </c>
      <c r="B126" s="1" t="s">
        <v>382</v>
      </c>
      <c r="C126" s="1" t="s">
        <v>1048</v>
      </c>
      <c r="D126" s="1" t="s">
        <v>815</v>
      </c>
      <c r="E126" s="1" t="s">
        <v>385</v>
      </c>
      <c r="F126" s="1" t="s">
        <v>386</v>
      </c>
      <c r="G126" s="1" t="s">
        <v>387</v>
      </c>
      <c r="H126" s="1" t="s">
        <v>1049</v>
      </c>
      <c r="I126" t="s">
        <v>491</v>
      </c>
      <c r="M126" t="s">
        <v>661</v>
      </c>
      <c r="N126" t="s">
        <v>999</v>
      </c>
      <c r="R126" t="s">
        <v>1050</v>
      </c>
      <c r="S126" t="s">
        <v>1051</v>
      </c>
    </row>
    <row r="127" spans="1:19" x14ac:dyDescent="0.25">
      <c r="A127" s="1" t="s">
        <v>1052</v>
      </c>
      <c r="B127" s="1" t="s">
        <v>382</v>
      </c>
      <c r="C127" s="1" t="s">
        <v>1053</v>
      </c>
      <c r="D127" s="1" t="s">
        <v>815</v>
      </c>
      <c r="E127" s="1" t="s">
        <v>385</v>
      </c>
      <c r="F127" s="1" t="s">
        <v>386</v>
      </c>
      <c r="G127" s="1" t="s">
        <v>387</v>
      </c>
      <c r="H127" s="1" t="s">
        <v>1054</v>
      </c>
      <c r="I127" t="s">
        <v>491</v>
      </c>
      <c r="M127" t="s">
        <v>521</v>
      </c>
      <c r="N127" t="s">
        <v>436</v>
      </c>
      <c r="R127" t="s">
        <v>1055</v>
      </c>
      <c r="S127" t="s">
        <v>1056</v>
      </c>
    </row>
    <row r="128" spans="1:19" x14ac:dyDescent="0.25">
      <c r="A128" s="1" t="s">
        <v>1057</v>
      </c>
      <c r="B128" s="1" t="s">
        <v>382</v>
      </c>
      <c r="C128" s="1" t="s">
        <v>1058</v>
      </c>
      <c r="D128" s="1" t="s">
        <v>815</v>
      </c>
      <c r="E128" s="1" t="s">
        <v>385</v>
      </c>
      <c r="F128" s="1" t="s">
        <v>386</v>
      </c>
      <c r="G128" s="1" t="s">
        <v>387</v>
      </c>
      <c r="H128" s="1" t="s">
        <v>1059</v>
      </c>
      <c r="R128" t="s">
        <v>977</v>
      </c>
      <c r="S128" t="s">
        <v>1060</v>
      </c>
    </row>
    <row r="129" spans="1:19" x14ac:dyDescent="0.25">
      <c r="A129" s="1" t="s">
        <v>1061</v>
      </c>
      <c r="B129" s="1" t="s">
        <v>382</v>
      </c>
      <c r="C129" s="1" t="s">
        <v>1062</v>
      </c>
      <c r="D129" s="1" t="s">
        <v>815</v>
      </c>
      <c r="E129" s="1" t="s">
        <v>385</v>
      </c>
      <c r="F129" s="1" t="s">
        <v>386</v>
      </c>
      <c r="G129" s="1" t="s">
        <v>387</v>
      </c>
      <c r="H129" s="1" t="s">
        <v>1063</v>
      </c>
      <c r="R129" t="s">
        <v>977</v>
      </c>
      <c r="S129" t="s">
        <v>1064</v>
      </c>
    </row>
    <row r="130" spans="1:19" x14ac:dyDescent="0.25">
      <c r="A130" s="1" t="s">
        <v>1065</v>
      </c>
      <c r="B130" s="1" t="s">
        <v>382</v>
      </c>
      <c r="C130" s="1" t="s">
        <v>1066</v>
      </c>
      <c r="D130" s="1" t="s">
        <v>815</v>
      </c>
      <c r="E130" s="1" t="s">
        <v>385</v>
      </c>
      <c r="F130" s="1" t="s">
        <v>386</v>
      </c>
      <c r="G130" s="1" t="s">
        <v>387</v>
      </c>
      <c r="H130" s="1" t="s">
        <v>1067</v>
      </c>
      <c r="R130" t="s">
        <v>977</v>
      </c>
      <c r="S130" t="s">
        <v>1068</v>
      </c>
    </row>
    <row r="131" spans="1:19" x14ac:dyDescent="0.25">
      <c r="A131" s="1" t="s">
        <v>1069</v>
      </c>
      <c r="B131" s="1" t="s">
        <v>382</v>
      </c>
      <c r="C131" s="1" t="s">
        <v>1070</v>
      </c>
      <c r="D131" s="1" t="s">
        <v>815</v>
      </c>
      <c r="E131" s="1" t="s">
        <v>385</v>
      </c>
      <c r="F131" s="1" t="s">
        <v>386</v>
      </c>
      <c r="G131" s="1" t="s">
        <v>387</v>
      </c>
      <c r="H131" s="1" t="s">
        <v>1071</v>
      </c>
      <c r="I131" t="s">
        <v>491</v>
      </c>
      <c r="M131" t="s">
        <v>864</v>
      </c>
      <c r="N131" t="s">
        <v>999</v>
      </c>
      <c r="R131" t="s">
        <v>1072</v>
      </c>
      <c r="S131" t="s">
        <v>1073</v>
      </c>
    </row>
    <row r="132" spans="1:19" x14ac:dyDescent="0.25">
      <c r="A132" s="1" t="s">
        <v>921</v>
      </c>
      <c r="B132" s="1" t="s">
        <v>382</v>
      </c>
      <c r="C132" s="1" t="s">
        <v>922</v>
      </c>
      <c r="D132" s="1" t="s">
        <v>815</v>
      </c>
      <c r="E132" s="1" t="s">
        <v>385</v>
      </c>
      <c r="F132" s="1" t="s">
        <v>386</v>
      </c>
      <c r="G132" s="1" t="s">
        <v>387</v>
      </c>
      <c r="H132" s="1" t="s">
        <v>923</v>
      </c>
      <c r="I132" t="s">
        <v>491</v>
      </c>
      <c r="J132" t="s">
        <v>432</v>
      </c>
      <c r="M132" t="s">
        <v>750</v>
      </c>
      <c r="N132" t="s">
        <v>751</v>
      </c>
      <c r="R132" t="s">
        <v>924</v>
      </c>
      <c r="S132" t="s">
        <v>925</v>
      </c>
    </row>
    <row r="133" spans="1:19" x14ac:dyDescent="0.25">
      <c r="A133" s="1" t="s">
        <v>1069</v>
      </c>
      <c r="B133" s="1" t="s">
        <v>382</v>
      </c>
      <c r="C133" s="1" t="s">
        <v>1070</v>
      </c>
      <c r="D133" s="1" t="s">
        <v>815</v>
      </c>
      <c r="E133" s="1" t="s">
        <v>385</v>
      </c>
      <c r="F133" s="1" t="s">
        <v>386</v>
      </c>
      <c r="G133" s="1" t="s">
        <v>387</v>
      </c>
      <c r="H133" s="1" t="s">
        <v>1071</v>
      </c>
      <c r="I133" t="s">
        <v>491</v>
      </c>
      <c r="M133" t="s">
        <v>864</v>
      </c>
      <c r="N133" t="s">
        <v>999</v>
      </c>
      <c r="R133" t="s">
        <v>1072</v>
      </c>
      <c r="S133" t="s">
        <v>1073</v>
      </c>
    </row>
    <row r="134" spans="1:19" x14ac:dyDescent="0.25">
      <c r="A134" s="1" t="s">
        <v>1074</v>
      </c>
      <c r="B134" s="1" t="s">
        <v>382</v>
      </c>
      <c r="C134" s="1" t="s">
        <v>1075</v>
      </c>
      <c r="D134" s="1" t="s">
        <v>1076</v>
      </c>
      <c r="E134" s="1" t="s">
        <v>385</v>
      </c>
      <c r="F134" s="1" t="s">
        <v>386</v>
      </c>
      <c r="G134" s="1" t="s">
        <v>387</v>
      </c>
      <c r="H134" s="1" t="s">
        <v>1077</v>
      </c>
    </row>
    <row r="135" spans="1:19" x14ac:dyDescent="0.25">
      <c r="A135" s="1" t="s">
        <v>1078</v>
      </c>
      <c r="B135" s="1" t="s">
        <v>382</v>
      </c>
      <c r="C135" s="1" t="s">
        <v>1079</v>
      </c>
      <c r="D135" s="1" t="s">
        <v>1076</v>
      </c>
      <c r="E135" s="1" t="s">
        <v>385</v>
      </c>
      <c r="F135" s="1" t="s">
        <v>386</v>
      </c>
      <c r="G135" s="1" t="s">
        <v>387</v>
      </c>
      <c r="H135" s="1" t="s">
        <v>1080</v>
      </c>
    </row>
    <row r="136" spans="1:19" x14ac:dyDescent="0.25">
      <c r="A136" s="1" t="s">
        <v>1081</v>
      </c>
      <c r="B136" s="1" t="s">
        <v>382</v>
      </c>
      <c r="C136" s="1" t="s">
        <v>1082</v>
      </c>
      <c r="D136" s="1" t="s">
        <v>1076</v>
      </c>
      <c r="E136" s="1" t="s">
        <v>385</v>
      </c>
      <c r="F136" s="1" t="s">
        <v>386</v>
      </c>
      <c r="G136" s="1" t="s">
        <v>387</v>
      </c>
      <c r="H136" s="1" t="s">
        <v>1083</v>
      </c>
    </row>
    <row r="137" spans="1:19" x14ac:dyDescent="0.25">
      <c r="A137" s="1" t="s">
        <v>1084</v>
      </c>
      <c r="B137" s="1" t="s">
        <v>382</v>
      </c>
      <c r="C137" s="1" t="s">
        <v>1085</v>
      </c>
      <c r="D137" s="1" t="s">
        <v>1076</v>
      </c>
      <c r="E137" s="1" t="s">
        <v>385</v>
      </c>
      <c r="F137" s="1" t="s">
        <v>386</v>
      </c>
      <c r="G137" s="1" t="s">
        <v>387</v>
      </c>
      <c r="H137" s="1" t="s">
        <v>1086</v>
      </c>
      <c r="I137" t="s">
        <v>389</v>
      </c>
      <c r="J137" t="s">
        <v>432</v>
      </c>
      <c r="K137" t="s">
        <v>1087</v>
      </c>
      <c r="L137" t="s">
        <v>823</v>
      </c>
      <c r="M137" t="s">
        <v>392</v>
      </c>
      <c r="N137" t="s">
        <v>581</v>
      </c>
      <c r="Q137" t="s">
        <v>412</v>
      </c>
      <c r="R137" t="s">
        <v>1088</v>
      </c>
      <c r="S137" t="s">
        <v>1089</v>
      </c>
    </row>
    <row r="138" spans="1:19" x14ac:dyDescent="0.25">
      <c r="A138" s="1" t="s">
        <v>1090</v>
      </c>
      <c r="B138" s="1" t="s">
        <v>382</v>
      </c>
      <c r="C138" s="1" t="s">
        <v>1091</v>
      </c>
      <c r="D138" s="1" t="s">
        <v>1076</v>
      </c>
      <c r="E138" s="1" t="s">
        <v>385</v>
      </c>
      <c r="F138" s="1" t="s">
        <v>386</v>
      </c>
      <c r="G138" s="1" t="s">
        <v>387</v>
      </c>
      <c r="H138" s="1" t="s">
        <v>1092</v>
      </c>
      <c r="I138" t="s">
        <v>389</v>
      </c>
      <c r="J138" t="s">
        <v>432</v>
      </c>
      <c r="K138" t="s">
        <v>1093</v>
      </c>
      <c r="L138" t="s">
        <v>1094</v>
      </c>
      <c r="M138" t="s">
        <v>532</v>
      </c>
      <c r="N138" t="s">
        <v>581</v>
      </c>
      <c r="Q138" t="s">
        <v>412</v>
      </c>
      <c r="R138" t="s">
        <v>1095</v>
      </c>
      <c r="S138" t="s">
        <v>1096</v>
      </c>
    </row>
    <row r="139" spans="1:19" x14ac:dyDescent="0.25">
      <c r="A139" s="1" t="s">
        <v>1097</v>
      </c>
      <c r="B139" s="1" t="s">
        <v>382</v>
      </c>
      <c r="C139" s="1" t="s">
        <v>1098</v>
      </c>
      <c r="D139" s="1" t="s">
        <v>1076</v>
      </c>
      <c r="E139" s="1" t="s">
        <v>385</v>
      </c>
      <c r="F139" s="1" t="s">
        <v>386</v>
      </c>
      <c r="G139" s="1" t="s">
        <v>387</v>
      </c>
      <c r="H139" s="1" t="s">
        <v>1099</v>
      </c>
    </row>
    <row r="140" spans="1:19" x14ac:dyDescent="0.25">
      <c r="A140" s="1" t="s">
        <v>1100</v>
      </c>
      <c r="B140" s="1" t="s">
        <v>382</v>
      </c>
      <c r="C140" s="1" t="s">
        <v>1101</v>
      </c>
      <c r="D140" s="1" t="s">
        <v>1076</v>
      </c>
      <c r="E140" s="1" t="s">
        <v>385</v>
      </c>
      <c r="F140" s="1" t="s">
        <v>386</v>
      </c>
      <c r="G140" s="1" t="s">
        <v>387</v>
      </c>
      <c r="H140" s="1" t="s">
        <v>1102</v>
      </c>
      <c r="R140" t="s">
        <v>1103</v>
      </c>
      <c r="S140" t="s">
        <v>1104</v>
      </c>
    </row>
    <row r="141" spans="1:19" x14ac:dyDescent="0.25">
      <c r="A141" s="1" t="s">
        <v>1105</v>
      </c>
      <c r="B141" s="1" t="s">
        <v>382</v>
      </c>
      <c r="C141" s="1" t="s">
        <v>1106</v>
      </c>
      <c r="D141" s="1" t="s">
        <v>1076</v>
      </c>
      <c r="E141" s="1" t="s">
        <v>385</v>
      </c>
      <c r="F141" s="1" t="s">
        <v>386</v>
      </c>
      <c r="G141" s="1" t="s">
        <v>387</v>
      </c>
      <c r="H141" s="1" t="s">
        <v>1107</v>
      </c>
      <c r="R141" t="s">
        <v>1103</v>
      </c>
      <c r="S141" t="s">
        <v>1108</v>
      </c>
    </row>
    <row r="142" spans="1:19" x14ac:dyDescent="0.25">
      <c r="A142" s="1" t="s">
        <v>1109</v>
      </c>
      <c r="B142" s="1" t="s">
        <v>382</v>
      </c>
      <c r="C142" s="1" t="s">
        <v>1110</v>
      </c>
      <c r="D142" s="1" t="s">
        <v>1076</v>
      </c>
      <c r="E142" s="1" t="s">
        <v>385</v>
      </c>
      <c r="F142" s="1" t="s">
        <v>386</v>
      </c>
      <c r="G142" s="1" t="s">
        <v>387</v>
      </c>
      <c r="H142" s="1" t="s">
        <v>1111</v>
      </c>
      <c r="I142" t="s">
        <v>389</v>
      </c>
      <c r="J142" t="s">
        <v>432</v>
      </c>
      <c r="K142" t="s">
        <v>1112</v>
      </c>
      <c r="L142" t="s">
        <v>1113</v>
      </c>
      <c r="M142" t="s">
        <v>504</v>
      </c>
      <c r="N142" t="s">
        <v>581</v>
      </c>
      <c r="Q142" t="s">
        <v>412</v>
      </c>
      <c r="R142" t="s">
        <v>1114</v>
      </c>
      <c r="S142" t="s">
        <v>1115</v>
      </c>
    </row>
    <row r="143" spans="1:19" x14ac:dyDescent="0.25">
      <c r="A143" s="1" t="s">
        <v>1116</v>
      </c>
      <c r="B143" s="1" t="s">
        <v>382</v>
      </c>
      <c r="C143" s="1" t="s">
        <v>1117</v>
      </c>
      <c r="D143" s="1" t="s">
        <v>1076</v>
      </c>
      <c r="E143" s="1" t="s">
        <v>385</v>
      </c>
      <c r="F143" s="1" t="s">
        <v>386</v>
      </c>
      <c r="G143" s="1" t="s">
        <v>387</v>
      </c>
      <c r="H143" s="1" t="s">
        <v>1118</v>
      </c>
      <c r="I143" t="s">
        <v>389</v>
      </c>
      <c r="J143" t="s">
        <v>432</v>
      </c>
      <c r="K143" t="s">
        <v>875</v>
      </c>
      <c r="L143" t="s">
        <v>391</v>
      </c>
      <c r="M143" t="s">
        <v>677</v>
      </c>
      <c r="N143" t="s">
        <v>1119</v>
      </c>
      <c r="Q143" t="s">
        <v>412</v>
      </c>
      <c r="R143" t="s">
        <v>1120</v>
      </c>
      <c r="S143" t="s">
        <v>1121</v>
      </c>
    </row>
    <row r="144" spans="1:19" x14ac:dyDescent="0.25">
      <c r="A144" s="1" t="s">
        <v>1122</v>
      </c>
      <c r="B144" s="1" t="s">
        <v>382</v>
      </c>
      <c r="C144" s="1" t="s">
        <v>1123</v>
      </c>
      <c r="D144" s="1" t="s">
        <v>1076</v>
      </c>
      <c r="E144" s="1" t="s">
        <v>385</v>
      </c>
      <c r="F144" s="1" t="s">
        <v>386</v>
      </c>
      <c r="G144" s="1" t="s">
        <v>387</v>
      </c>
      <c r="H144" s="1" t="s">
        <v>1124</v>
      </c>
      <c r="I144" t="s">
        <v>389</v>
      </c>
      <c r="J144" t="s">
        <v>432</v>
      </c>
      <c r="M144" t="s">
        <v>504</v>
      </c>
      <c r="N144" t="s">
        <v>581</v>
      </c>
      <c r="R144" t="s">
        <v>1125</v>
      </c>
      <c r="S144" t="s">
        <v>1126</v>
      </c>
    </row>
    <row r="145" spans="1:19" x14ac:dyDescent="0.25">
      <c r="A145" s="1" t="s">
        <v>1127</v>
      </c>
      <c r="B145" s="1" t="s">
        <v>382</v>
      </c>
      <c r="C145" s="1" t="s">
        <v>1128</v>
      </c>
      <c r="D145" s="1" t="s">
        <v>1076</v>
      </c>
      <c r="E145" s="1" t="s">
        <v>385</v>
      </c>
      <c r="F145" s="1" t="s">
        <v>386</v>
      </c>
      <c r="G145" s="1" t="s">
        <v>387</v>
      </c>
      <c r="H145" s="1" t="s">
        <v>1129</v>
      </c>
      <c r="I145" t="s">
        <v>498</v>
      </c>
      <c r="J145" t="s">
        <v>432</v>
      </c>
      <c r="M145" t="s">
        <v>750</v>
      </c>
      <c r="N145" t="s">
        <v>1130</v>
      </c>
      <c r="R145" t="s">
        <v>1131</v>
      </c>
      <c r="S145" t="s">
        <v>1132</v>
      </c>
    </row>
    <row r="146" spans="1:19" x14ac:dyDescent="0.25">
      <c r="A146" s="1" t="s">
        <v>1133</v>
      </c>
      <c r="B146" s="1" t="s">
        <v>382</v>
      </c>
      <c r="C146" s="1" t="s">
        <v>1134</v>
      </c>
      <c r="D146" s="1" t="s">
        <v>1076</v>
      </c>
      <c r="E146" s="1" t="s">
        <v>385</v>
      </c>
      <c r="F146" s="1" t="s">
        <v>386</v>
      </c>
      <c r="G146" s="1" t="s">
        <v>387</v>
      </c>
      <c r="H146" s="1" t="s">
        <v>1135</v>
      </c>
      <c r="I146" t="s">
        <v>491</v>
      </c>
      <c r="J146" t="s">
        <v>432</v>
      </c>
      <c r="M146" t="s">
        <v>543</v>
      </c>
      <c r="N146" t="s">
        <v>581</v>
      </c>
      <c r="R146" t="s">
        <v>1136</v>
      </c>
      <c r="S146" t="s">
        <v>1137</v>
      </c>
    </row>
    <row r="147" spans="1:19" x14ac:dyDescent="0.25">
      <c r="A147" s="1" t="s">
        <v>1138</v>
      </c>
      <c r="B147" s="1" t="s">
        <v>382</v>
      </c>
      <c r="C147" s="1" t="s">
        <v>1139</v>
      </c>
      <c r="D147" s="1" t="s">
        <v>1076</v>
      </c>
      <c r="E147" s="1" t="s">
        <v>385</v>
      </c>
      <c r="F147" s="1" t="s">
        <v>386</v>
      </c>
      <c r="G147" s="1" t="s">
        <v>387</v>
      </c>
      <c r="H147" s="1" t="s">
        <v>1140</v>
      </c>
      <c r="I147" t="s">
        <v>498</v>
      </c>
      <c r="J147" t="s">
        <v>432</v>
      </c>
      <c r="M147" t="s">
        <v>521</v>
      </c>
      <c r="N147" t="s">
        <v>581</v>
      </c>
      <c r="R147" t="s">
        <v>1141</v>
      </c>
      <c r="S147" t="s">
        <v>1142</v>
      </c>
    </row>
    <row r="148" spans="1:19" x14ac:dyDescent="0.25">
      <c r="A148" s="1" t="s">
        <v>1143</v>
      </c>
      <c r="B148" s="1" t="s">
        <v>382</v>
      </c>
      <c r="C148" s="1" t="s">
        <v>1144</v>
      </c>
      <c r="D148" s="1" t="s">
        <v>1076</v>
      </c>
      <c r="E148" s="1" t="s">
        <v>385</v>
      </c>
      <c r="F148" s="1" t="s">
        <v>386</v>
      </c>
      <c r="G148" s="1" t="s">
        <v>387</v>
      </c>
      <c r="H148" s="1" t="s">
        <v>1145</v>
      </c>
      <c r="I148" t="s">
        <v>491</v>
      </c>
      <c r="J148" t="s">
        <v>432</v>
      </c>
      <c r="M148" t="s">
        <v>864</v>
      </c>
      <c r="N148" t="s">
        <v>581</v>
      </c>
      <c r="R148" t="s">
        <v>1146</v>
      </c>
      <c r="S148" t="s">
        <v>1147</v>
      </c>
    </row>
    <row r="149" spans="1:19" x14ac:dyDescent="0.25">
      <c r="A149" s="1" t="s">
        <v>1148</v>
      </c>
      <c r="B149" s="1" t="s">
        <v>382</v>
      </c>
      <c r="C149" s="1" t="s">
        <v>1149</v>
      </c>
      <c r="D149" s="1" t="s">
        <v>1076</v>
      </c>
      <c r="E149" s="1" t="s">
        <v>385</v>
      </c>
      <c r="F149" s="1" t="s">
        <v>386</v>
      </c>
      <c r="G149" s="1" t="s">
        <v>387</v>
      </c>
      <c r="H149" s="1" t="s">
        <v>1150</v>
      </c>
      <c r="R149" t="s">
        <v>1103</v>
      </c>
      <c r="S149" t="s">
        <v>1151</v>
      </c>
    </row>
    <row r="150" spans="1:19" x14ac:dyDescent="0.25">
      <c r="A150" s="1" t="s">
        <v>1152</v>
      </c>
      <c r="B150" s="1" t="s">
        <v>382</v>
      </c>
      <c r="C150" s="1" t="s">
        <v>1153</v>
      </c>
      <c r="D150" s="1" t="s">
        <v>1076</v>
      </c>
      <c r="E150" s="1" t="s">
        <v>385</v>
      </c>
      <c r="F150" s="1" t="s">
        <v>386</v>
      </c>
      <c r="G150" s="1" t="s">
        <v>387</v>
      </c>
      <c r="H150" s="1" t="s">
        <v>1154</v>
      </c>
      <c r="I150" t="s">
        <v>491</v>
      </c>
      <c r="M150" t="s">
        <v>637</v>
      </c>
      <c r="N150" t="s">
        <v>581</v>
      </c>
      <c r="R150" t="s">
        <v>1155</v>
      </c>
      <c r="S150" t="s">
        <v>1156</v>
      </c>
    </row>
    <row r="151" spans="1:19" x14ac:dyDescent="0.25">
      <c r="A151" s="1" t="s">
        <v>1157</v>
      </c>
      <c r="B151" s="1" t="s">
        <v>382</v>
      </c>
      <c r="C151" s="1" t="s">
        <v>1158</v>
      </c>
      <c r="D151" s="1" t="s">
        <v>1076</v>
      </c>
      <c r="E151" s="1" t="s">
        <v>385</v>
      </c>
      <c r="F151" s="1" t="s">
        <v>386</v>
      </c>
      <c r="G151" s="1" t="s">
        <v>387</v>
      </c>
      <c r="H151" s="1" t="s">
        <v>1159</v>
      </c>
      <c r="I151" t="s">
        <v>491</v>
      </c>
      <c r="M151" t="s">
        <v>723</v>
      </c>
      <c r="N151" t="s">
        <v>581</v>
      </c>
      <c r="R151" t="s">
        <v>1160</v>
      </c>
      <c r="S151" t="s">
        <v>1161</v>
      </c>
    </row>
    <row r="152" spans="1:19" x14ac:dyDescent="0.25">
      <c r="A152" s="1" t="s">
        <v>1162</v>
      </c>
      <c r="B152" s="1" t="s">
        <v>382</v>
      </c>
      <c r="C152" s="1" t="s">
        <v>1163</v>
      </c>
      <c r="D152" s="1" t="s">
        <v>1076</v>
      </c>
      <c r="E152" s="1" t="s">
        <v>385</v>
      </c>
      <c r="F152" s="1" t="s">
        <v>386</v>
      </c>
      <c r="G152" s="1" t="s">
        <v>387</v>
      </c>
      <c r="H152" s="1" t="s">
        <v>1164</v>
      </c>
      <c r="I152" t="s">
        <v>491</v>
      </c>
      <c r="M152" t="s">
        <v>800</v>
      </c>
      <c r="N152" t="s">
        <v>581</v>
      </c>
      <c r="R152" t="s">
        <v>1165</v>
      </c>
      <c r="S152" t="s">
        <v>1166</v>
      </c>
    </row>
    <row r="153" spans="1:19" x14ac:dyDescent="0.25">
      <c r="A153" s="1" t="s">
        <v>1167</v>
      </c>
      <c r="B153" s="1" t="s">
        <v>382</v>
      </c>
      <c r="C153" s="1" t="s">
        <v>1168</v>
      </c>
      <c r="D153" s="1" t="s">
        <v>1076</v>
      </c>
      <c r="E153" s="1" t="s">
        <v>385</v>
      </c>
      <c r="F153" s="1" t="s">
        <v>386</v>
      </c>
      <c r="G153" s="1" t="s">
        <v>387</v>
      </c>
      <c r="H153" s="1" t="s">
        <v>1169</v>
      </c>
      <c r="I153" t="s">
        <v>491</v>
      </c>
      <c r="M153" t="s">
        <v>477</v>
      </c>
      <c r="N153" t="s">
        <v>581</v>
      </c>
      <c r="R153" t="s">
        <v>1170</v>
      </c>
      <c r="S153" t="s">
        <v>1171</v>
      </c>
    </row>
    <row r="154" spans="1:19" x14ac:dyDescent="0.25">
      <c r="A154" s="1" t="s">
        <v>1172</v>
      </c>
      <c r="B154" s="1" t="s">
        <v>382</v>
      </c>
      <c r="C154" s="1" t="s">
        <v>1173</v>
      </c>
      <c r="D154" s="1" t="s">
        <v>1076</v>
      </c>
      <c r="E154" s="1" t="s">
        <v>385</v>
      </c>
      <c r="F154" s="1" t="s">
        <v>386</v>
      </c>
      <c r="G154" s="1" t="s">
        <v>387</v>
      </c>
      <c r="H154" s="1" t="s">
        <v>1174</v>
      </c>
      <c r="I154" t="s">
        <v>491</v>
      </c>
      <c r="M154" t="s">
        <v>554</v>
      </c>
      <c r="N154" t="s">
        <v>581</v>
      </c>
      <c r="R154" t="s">
        <v>1175</v>
      </c>
      <c r="S154" t="s">
        <v>1176</v>
      </c>
    </row>
    <row r="155" spans="1:19" x14ac:dyDescent="0.25">
      <c r="A155" s="1" t="s">
        <v>1177</v>
      </c>
      <c r="B155" s="1" t="s">
        <v>382</v>
      </c>
      <c r="C155" s="1" t="s">
        <v>1178</v>
      </c>
      <c r="D155" s="1" t="s">
        <v>1076</v>
      </c>
      <c r="E155" s="1" t="s">
        <v>385</v>
      </c>
      <c r="F155" s="1" t="s">
        <v>386</v>
      </c>
      <c r="G155" s="1" t="s">
        <v>387</v>
      </c>
      <c r="H155" s="1" t="s">
        <v>1179</v>
      </c>
      <c r="I155" t="s">
        <v>498</v>
      </c>
      <c r="J155" t="s">
        <v>432</v>
      </c>
      <c r="M155" t="s">
        <v>661</v>
      </c>
      <c r="N155" t="s">
        <v>581</v>
      </c>
      <c r="R155" t="s">
        <v>1180</v>
      </c>
      <c r="S155" t="s">
        <v>1181</v>
      </c>
    </row>
    <row r="156" spans="1:19" x14ac:dyDescent="0.25">
      <c r="A156" s="1" t="s">
        <v>1182</v>
      </c>
      <c r="B156" s="1" t="s">
        <v>382</v>
      </c>
      <c r="C156" s="1" t="s">
        <v>1183</v>
      </c>
      <c r="D156" s="1" t="s">
        <v>1076</v>
      </c>
      <c r="E156" s="1" t="s">
        <v>385</v>
      </c>
      <c r="F156" s="1" t="s">
        <v>386</v>
      </c>
      <c r="G156" s="1" t="s">
        <v>387</v>
      </c>
      <c r="H156" s="1" t="s">
        <v>1184</v>
      </c>
      <c r="I156" t="s">
        <v>491</v>
      </c>
      <c r="J156" t="s">
        <v>432</v>
      </c>
      <c r="M156" t="s">
        <v>515</v>
      </c>
      <c r="N156" t="s">
        <v>1185</v>
      </c>
      <c r="R156" t="s">
        <v>1186</v>
      </c>
      <c r="S156" t="s">
        <v>1187</v>
      </c>
    </row>
    <row r="157" spans="1:19" x14ac:dyDescent="0.25">
      <c r="A157" s="1" t="s">
        <v>1188</v>
      </c>
      <c r="B157" s="1" t="s">
        <v>382</v>
      </c>
      <c r="C157" s="1" t="s">
        <v>1189</v>
      </c>
      <c r="D157" s="1" t="s">
        <v>1076</v>
      </c>
      <c r="E157" s="1" t="s">
        <v>385</v>
      </c>
      <c r="F157" s="1" t="s">
        <v>386</v>
      </c>
      <c r="G157" s="1" t="s">
        <v>387</v>
      </c>
      <c r="H157" s="1" t="s">
        <v>1190</v>
      </c>
      <c r="I157" t="s">
        <v>491</v>
      </c>
      <c r="J157" t="s">
        <v>432</v>
      </c>
      <c r="M157" t="s">
        <v>407</v>
      </c>
      <c r="N157" t="s">
        <v>581</v>
      </c>
      <c r="R157" t="s">
        <v>1191</v>
      </c>
      <c r="S157" t="s">
        <v>1192</v>
      </c>
    </row>
    <row r="158" spans="1:19" x14ac:dyDescent="0.25">
      <c r="A158" s="1" t="s">
        <v>1193</v>
      </c>
      <c r="B158" s="1" t="s">
        <v>382</v>
      </c>
      <c r="C158" s="1" t="s">
        <v>1194</v>
      </c>
      <c r="D158" s="1" t="s">
        <v>1195</v>
      </c>
      <c r="E158" s="1" t="s">
        <v>385</v>
      </c>
      <c r="F158" s="1" t="s">
        <v>386</v>
      </c>
      <c r="G158" s="1" t="s">
        <v>387</v>
      </c>
      <c r="H158" s="1" t="s">
        <v>417</v>
      </c>
      <c r="R158" t="s">
        <v>1196</v>
      </c>
      <c r="S158" t="s">
        <v>1197</v>
      </c>
    </row>
    <row r="159" spans="1:19" x14ac:dyDescent="0.25">
      <c r="A159" s="1" t="s">
        <v>1198</v>
      </c>
      <c r="B159" s="1" t="s">
        <v>382</v>
      </c>
      <c r="C159" s="1" t="s">
        <v>1199</v>
      </c>
      <c r="D159" s="1" t="s">
        <v>1200</v>
      </c>
      <c r="E159" s="1" t="s">
        <v>385</v>
      </c>
      <c r="F159" s="1" t="s">
        <v>386</v>
      </c>
      <c r="G159" s="1" t="s">
        <v>387</v>
      </c>
      <c r="H159" s="1" t="s">
        <v>417</v>
      </c>
      <c r="R159" t="s">
        <v>1201</v>
      </c>
      <c r="S159" t="s">
        <v>1202</v>
      </c>
    </row>
    <row r="160" spans="1:19" x14ac:dyDescent="0.25">
      <c r="A160" s="1" t="s">
        <v>1203</v>
      </c>
      <c r="B160" s="1" t="s">
        <v>382</v>
      </c>
      <c r="C160" s="1" t="s">
        <v>1204</v>
      </c>
      <c r="D160" s="1" t="s">
        <v>1205</v>
      </c>
      <c r="E160" s="1" t="s">
        <v>385</v>
      </c>
      <c r="F160" s="1" t="s">
        <v>386</v>
      </c>
      <c r="G160" s="1" t="s">
        <v>387</v>
      </c>
      <c r="H160" s="1" t="s">
        <v>1206</v>
      </c>
    </row>
    <row r="161" spans="1:19" x14ac:dyDescent="0.25">
      <c r="A161" s="1" t="s">
        <v>1207</v>
      </c>
      <c r="B161" s="1" t="s">
        <v>382</v>
      </c>
      <c r="C161" s="1" t="s">
        <v>1208</v>
      </c>
      <c r="D161" s="1" t="s">
        <v>1209</v>
      </c>
      <c r="E161" s="1" t="s">
        <v>385</v>
      </c>
      <c r="F161" s="1" t="s">
        <v>386</v>
      </c>
      <c r="G161" s="1" t="s">
        <v>387</v>
      </c>
      <c r="H161" s="1" t="s">
        <v>1210</v>
      </c>
      <c r="R161" t="s">
        <v>1211</v>
      </c>
      <c r="S161" t="s">
        <v>1212</v>
      </c>
    </row>
    <row r="162" spans="1:19" x14ac:dyDescent="0.25">
      <c r="A162" s="1" t="s">
        <v>1213</v>
      </c>
      <c r="B162" s="1" t="s">
        <v>382</v>
      </c>
      <c r="C162" s="1" t="s">
        <v>1214</v>
      </c>
      <c r="D162" s="1" t="s">
        <v>1209</v>
      </c>
      <c r="E162" s="1" t="s">
        <v>385</v>
      </c>
      <c r="F162" s="1" t="s">
        <v>386</v>
      </c>
      <c r="G162" s="1" t="s">
        <v>387</v>
      </c>
      <c r="H162" s="1" t="s">
        <v>1215</v>
      </c>
      <c r="R162" t="s">
        <v>1211</v>
      </c>
      <c r="S162" t="s">
        <v>1216</v>
      </c>
    </row>
    <row r="163" spans="1:19" x14ac:dyDescent="0.25">
      <c r="A163" s="1" t="s">
        <v>1217</v>
      </c>
      <c r="B163" s="1" t="s">
        <v>382</v>
      </c>
      <c r="C163" s="1" t="s">
        <v>1218</v>
      </c>
      <c r="D163" s="1" t="s">
        <v>1209</v>
      </c>
      <c r="E163" s="1" t="s">
        <v>385</v>
      </c>
      <c r="F163" s="1" t="s">
        <v>386</v>
      </c>
      <c r="G163" s="1" t="s">
        <v>387</v>
      </c>
      <c r="H163" s="1" t="s">
        <v>1219</v>
      </c>
      <c r="R163" t="s">
        <v>1211</v>
      </c>
      <c r="S163" t="s">
        <v>1220</v>
      </c>
    </row>
    <row r="164" spans="1:19" x14ac:dyDescent="0.25">
      <c r="A164" s="1" t="s">
        <v>1221</v>
      </c>
      <c r="B164" s="1" t="s">
        <v>382</v>
      </c>
      <c r="C164" s="1" t="s">
        <v>1222</v>
      </c>
      <c r="D164" s="1" t="s">
        <v>1209</v>
      </c>
      <c r="E164" s="1" t="s">
        <v>385</v>
      </c>
      <c r="F164" s="1" t="s">
        <v>386</v>
      </c>
      <c r="G164" s="1" t="s">
        <v>387</v>
      </c>
      <c r="H164" s="1" t="s">
        <v>1223</v>
      </c>
      <c r="R164" t="s">
        <v>1211</v>
      </c>
      <c r="S164" t="s">
        <v>1224</v>
      </c>
    </row>
    <row r="165" spans="1:19" x14ac:dyDescent="0.25">
      <c r="A165" s="1" t="s">
        <v>1225</v>
      </c>
      <c r="B165" s="1" t="s">
        <v>382</v>
      </c>
      <c r="C165" s="1" t="s">
        <v>1226</v>
      </c>
      <c r="D165" s="1" t="s">
        <v>1209</v>
      </c>
      <c r="E165" s="1" t="s">
        <v>385</v>
      </c>
      <c r="F165" s="1" t="s">
        <v>386</v>
      </c>
      <c r="G165" s="1" t="s">
        <v>387</v>
      </c>
      <c r="H165" s="1" t="s">
        <v>1227</v>
      </c>
      <c r="R165" t="s">
        <v>1211</v>
      </c>
      <c r="S165" t="s">
        <v>1228</v>
      </c>
    </row>
    <row r="166" spans="1:19" x14ac:dyDescent="0.25">
      <c r="A166" s="1" t="s">
        <v>1229</v>
      </c>
      <c r="B166" s="1" t="s">
        <v>1230</v>
      </c>
      <c r="C166" s="1" t="s">
        <v>1231</v>
      </c>
      <c r="D166" s="1" t="s">
        <v>1232</v>
      </c>
      <c r="E166" s="1" t="s">
        <v>1233</v>
      </c>
      <c r="F166" s="1" t="s">
        <v>386</v>
      </c>
      <c r="G166" s="1" t="s">
        <v>387</v>
      </c>
      <c r="H166" s="1" t="s">
        <v>1234</v>
      </c>
      <c r="I166" t="s">
        <v>1235</v>
      </c>
      <c r="M166" t="s">
        <v>408</v>
      </c>
      <c r="R166" t="s">
        <v>1236</v>
      </c>
      <c r="S166" t="s">
        <v>1237</v>
      </c>
    </row>
    <row r="167" spans="1:19" x14ac:dyDescent="0.25">
      <c r="A167" s="1" t="s">
        <v>1238</v>
      </c>
      <c r="B167" s="1" t="s">
        <v>1230</v>
      </c>
      <c r="C167" s="1" t="s">
        <v>536</v>
      </c>
      <c r="D167" s="1" t="s">
        <v>798</v>
      </c>
      <c r="E167" s="1" t="s">
        <v>1239</v>
      </c>
      <c r="F167" s="1" t="s">
        <v>386</v>
      </c>
      <c r="G167" s="1" t="s">
        <v>387</v>
      </c>
      <c r="H167" s="1" t="s">
        <v>1240</v>
      </c>
      <c r="K167" t="s">
        <v>1093</v>
      </c>
      <c r="L167" t="s">
        <v>1094</v>
      </c>
      <c r="M167" t="s">
        <v>532</v>
      </c>
      <c r="N167" t="s">
        <v>581</v>
      </c>
      <c r="O167" t="s">
        <v>1241</v>
      </c>
      <c r="P167" t="s">
        <v>1242</v>
      </c>
      <c r="R167" t="s">
        <v>1243</v>
      </c>
      <c r="S167" t="s">
        <v>1244</v>
      </c>
    </row>
    <row r="168" spans="1:19" x14ac:dyDescent="0.25">
      <c r="A168" s="1" t="s">
        <v>1245</v>
      </c>
      <c r="B168" s="1" t="s">
        <v>1230</v>
      </c>
      <c r="C168" s="1" t="s">
        <v>513</v>
      </c>
      <c r="D168" s="1" t="s">
        <v>798</v>
      </c>
      <c r="E168" s="1" t="s">
        <v>1239</v>
      </c>
      <c r="F168" s="1" t="s">
        <v>386</v>
      </c>
      <c r="G168" s="1" t="s">
        <v>387</v>
      </c>
      <c r="H168" s="1" t="s">
        <v>1246</v>
      </c>
      <c r="K168" t="s">
        <v>1247</v>
      </c>
      <c r="L168" t="s">
        <v>1248</v>
      </c>
      <c r="M168" t="s">
        <v>515</v>
      </c>
      <c r="N168" t="s">
        <v>734</v>
      </c>
      <c r="O168" t="s">
        <v>1241</v>
      </c>
      <c r="P168" t="s">
        <v>1249</v>
      </c>
      <c r="R168" t="s">
        <v>1250</v>
      </c>
      <c r="S168" t="s">
        <v>1251</v>
      </c>
    </row>
    <row r="169" spans="1:19" x14ac:dyDescent="0.25">
      <c r="A169" s="1" t="s">
        <v>1252</v>
      </c>
      <c r="B169" s="1" t="s">
        <v>1253</v>
      </c>
      <c r="C169" s="1" t="s">
        <v>1254</v>
      </c>
      <c r="D169" s="1" t="s">
        <v>430</v>
      </c>
      <c r="E169" s="1" t="s">
        <v>385</v>
      </c>
      <c r="F169" s="1" t="s">
        <v>386</v>
      </c>
      <c r="G169" s="1" t="s">
        <v>387</v>
      </c>
      <c r="H169" s="1" t="s">
        <v>1255</v>
      </c>
    </row>
    <row r="170" spans="1:19" x14ac:dyDescent="0.25">
      <c r="A170" s="1" t="s">
        <v>1256</v>
      </c>
      <c r="B170" s="1" t="s">
        <v>1253</v>
      </c>
      <c r="C170" s="1" t="s">
        <v>1257</v>
      </c>
      <c r="D170" s="1" t="s">
        <v>573</v>
      </c>
      <c r="E170" s="1" t="s">
        <v>385</v>
      </c>
      <c r="F170" s="1" t="s">
        <v>386</v>
      </c>
      <c r="G170" s="1" t="s">
        <v>387</v>
      </c>
      <c r="H170" s="1" t="s">
        <v>1258</v>
      </c>
    </row>
    <row r="171" spans="1:19" x14ac:dyDescent="0.25">
      <c r="A171" s="1" t="s">
        <v>1259</v>
      </c>
      <c r="B171" s="1" t="s">
        <v>1260</v>
      </c>
      <c r="C171" s="1" t="s">
        <v>743</v>
      </c>
      <c r="D171" s="1" t="s">
        <v>1261</v>
      </c>
      <c r="E171" s="1" t="s">
        <v>1239</v>
      </c>
      <c r="F171" s="1" t="s">
        <v>386</v>
      </c>
      <c r="G171" s="1" t="s">
        <v>387</v>
      </c>
      <c r="H171" s="1" t="s">
        <v>1262</v>
      </c>
      <c r="K171" t="s">
        <v>784</v>
      </c>
      <c r="L171" t="s">
        <v>844</v>
      </c>
      <c r="M171" t="s">
        <v>408</v>
      </c>
      <c r="N171" t="s">
        <v>734</v>
      </c>
      <c r="O171" t="s">
        <v>1263</v>
      </c>
      <c r="P171" t="s">
        <v>1264</v>
      </c>
      <c r="R171" t="s">
        <v>1265</v>
      </c>
      <c r="S171" t="s">
        <v>1266</v>
      </c>
    </row>
    <row r="172" spans="1:19" x14ac:dyDescent="0.25">
      <c r="A172" s="1" t="s">
        <v>1267</v>
      </c>
      <c r="B172" s="1" t="s">
        <v>1260</v>
      </c>
      <c r="C172" s="1" t="s">
        <v>1268</v>
      </c>
      <c r="D172" s="1" t="s">
        <v>798</v>
      </c>
      <c r="E172" s="1" t="s">
        <v>1269</v>
      </c>
      <c r="F172" s="1" t="s">
        <v>387</v>
      </c>
      <c r="G172" s="1" t="s">
        <v>386</v>
      </c>
      <c r="H172" s="1" t="s">
        <v>1270</v>
      </c>
      <c r="K172" t="s">
        <v>1271</v>
      </c>
      <c r="L172" t="s">
        <v>1272</v>
      </c>
      <c r="M172" t="s">
        <v>560</v>
      </c>
      <c r="O172" t="s">
        <v>1241</v>
      </c>
      <c r="P172" t="s">
        <v>1273</v>
      </c>
      <c r="R172" t="s">
        <v>1274</v>
      </c>
      <c r="S172" t="s">
        <v>1275</v>
      </c>
    </row>
    <row r="173" spans="1:19" x14ac:dyDescent="0.25">
      <c r="A173" s="1" t="s">
        <v>1276</v>
      </c>
      <c r="B173" s="1" t="s">
        <v>1260</v>
      </c>
      <c r="C173" s="1" t="s">
        <v>1277</v>
      </c>
      <c r="D173" s="1" t="s">
        <v>1209</v>
      </c>
      <c r="E173" s="1" t="s">
        <v>1278</v>
      </c>
      <c r="F173" s="1" t="s">
        <v>387</v>
      </c>
      <c r="G173" s="1" t="s">
        <v>386</v>
      </c>
      <c r="H173" s="1" t="s">
        <v>1279</v>
      </c>
      <c r="K173" t="s">
        <v>1280</v>
      </c>
      <c r="L173" t="s">
        <v>1281</v>
      </c>
      <c r="M173" t="s">
        <v>391</v>
      </c>
      <c r="R173" t="s">
        <v>1282</v>
      </c>
      <c r="S173" t="s">
        <v>1283</v>
      </c>
    </row>
    <row r="174" spans="1:19" x14ac:dyDescent="0.25">
      <c r="A174" s="1" t="s">
        <v>1284</v>
      </c>
      <c r="B174" s="1" t="s">
        <v>1260</v>
      </c>
      <c r="C174" s="1" t="s">
        <v>1285</v>
      </c>
      <c r="D174" s="1" t="s">
        <v>1286</v>
      </c>
      <c r="E174" s="1" t="s">
        <v>1278</v>
      </c>
      <c r="F174" s="1" t="s">
        <v>386</v>
      </c>
      <c r="G174" s="1" t="s">
        <v>387</v>
      </c>
      <c r="H174" s="1" t="s">
        <v>1287</v>
      </c>
      <c r="K174" t="s">
        <v>515</v>
      </c>
      <c r="L174" t="s">
        <v>391</v>
      </c>
      <c r="M174" t="s">
        <v>408</v>
      </c>
      <c r="P174" t="s">
        <v>1288</v>
      </c>
      <c r="R174" t="s">
        <v>1289</v>
      </c>
      <c r="S174" t="s">
        <v>1290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C88E-B706-453C-AEEC-60290DFC9A63}">
  <dimension ref="A1:J14"/>
  <sheetViews>
    <sheetView workbookViewId="0">
      <selection sqref="A1:J14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0.5703125" bestFit="1" customWidth="1"/>
    <col min="4" max="4" width="21.85546875" bestFit="1" customWidth="1"/>
    <col min="5" max="5" width="81.140625" bestFit="1" customWidth="1"/>
    <col min="6" max="6" width="10" bestFit="1" customWidth="1"/>
    <col min="7" max="7" width="12.140625" bestFit="1" customWidth="1"/>
    <col min="8" max="8" width="8.28515625" bestFit="1" customWidth="1"/>
    <col min="9" max="9" width="10.42578125" bestFit="1" customWidth="1"/>
    <col min="10" max="10" width="19.28515625" bestFit="1" customWidth="1"/>
  </cols>
  <sheetData>
    <row r="1" spans="1:10" x14ac:dyDescent="0.25">
      <c r="A1" t="s">
        <v>339</v>
      </c>
      <c r="B1" t="s">
        <v>130</v>
      </c>
      <c r="C1" t="s">
        <v>132</v>
      </c>
      <c r="D1" t="s">
        <v>131</v>
      </c>
      <c r="E1" t="s">
        <v>344</v>
      </c>
      <c r="F1" t="s">
        <v>341</v>
      </c>
      <c r="G1" t="s">
        <v>135</v>
      </c>
      <c r="H1" t="s">
        <v>133</v>
      </c>
      <c r="I1" t="s">
        <v>136</v>
      </c>
      <c r="J1" t="s">
        <v>129</v>
      </c>
    </row>
    <row r="2" spans="1:10" x14ac:dyDescent="0.25">
      <c r="A2" t="s">
        <v>125</v>
      </c>
      <c r="B2" t="s">
        <v>346</v>
      </c>
      <c r="C2" t="s">
        <v>347</v>
      </c>
      <c r="D2" t="s">
        <v>342</v>
      </c>
      <c r="E2" t="s">
        <v>2</v>
      </c>
      <c r="F2" t="s">
        <v>112</v>
      </c>
      <c r="G2" t="s">
        <v>113</v>
      </c>
      <c r="H2" t="s">
        <v>125</v>
      </c>
      <c r="I2" t="s">
        <v>115</v>
      </c>
      <c r="J2" t="str" cm="1">
        <f t="array" ref="J2">CAP_DESC_COMPACT(Get_Capacitors[[#This Row],[Value]],Get_Capacitors[[#This Row],[Voltage]],Get_Capacitors[[#This Row],[Tempco]],Get_Capacitors[[#This Row],[Tolerance]])</f>
        <v>10nF 50V X7R ±10%</v>
      </c>
    </row>
    <row r="3" spans="1:10" x14ac:dyDescent="0.25">
      <c r="A3" t="s">
        <v>118</v>
      </c>
      <c r="B3" t="s">
        <v>348</v>
      </c>
      <c r="C3" t="s">
        <v>347</v>
      </c>
      <c r="D3" t="s">
        <v>342</v>
      </c>
      <c r="E3" t="s">
        <v>3</v>
      </c>
      <c r="F3" t="s">
        <v>112</v>
      </c>
      <c r="G3" t="s">
        <v>113</v>
      </c>
      <c r="H3" t="s">
        <v>118</v>
      </c>
      <c r="I3" t="s">
        <v>115</v>
      </c>
      <c r="J3" t="str" cm="1">
        <f t="array" ref="J3">CAP_DESC_COMPACT(Get_Capacitors[[#This Row],[Value]],Get_Capacitors[[#This Row],[Voltage]],Get_Capacitors[[#This Row],[Tempco]],Get_Capacitors[[#This Row],[Tolerance]])</f>
        <v>1uF 50V X7R ±10%</v>
      </c>
    </row>
    <row r="4" spans="1:10" x14ac:dyDescent="0.25">
      <c r="A4" t="s">
        <v>123</v>
      </c>
      <c r="B4" t="s">
        <v>349</v>
      </c>
      <c r="C4" t="s">
        <v>347</v>
      </c>
      <c r="D4" t="s">
        <v>343</v>
      </c>
      <c r="E4" t="s">
        <v>4</v>
      </c>
      <c r="F4" t="s">
        <v>112</v>
      </c>
      <c r="G4" t="s">
        <v>113</v>
      </c>
      <c r="H4" t="s">
        <v>123</v>
      </c>
      <c r="I4" t="s">
        <v>115</v>
      </c>
      <c r="J4" t="str" cm="1">
        <f t="array" ref="J4">CAP_DESC_COMPACT(Get_Capacitors[[#This Row],[Value]],Get_Capacitors[[#This Row],[Voltage]],Get_Capacitors[[#This Row],[Tempco]],Get_Capacitors[[#This Row],[Tolerance]])</f>
        <v>220nF 50V X7R ±10%</v>
      </c>
    </row>
    <row r="5" spans="1:10" x14ac:dyDescent="0.25">
      <c r="A5" t="s">
        <v>128</v>
      </c>
      <c r="B5" t="s">
        <v>350</v>
      </c>
      <c r="C5" t="s">
        <v>347</v>
      </c>
      <c r="D5" t="s">
        <v>343</v>
      </c>
      <c r="E5" t="s">
        <v>5</v>
      </c>
      <c r="F5" t="s">
        <v>121</v>
      </c>
      <c r="G5" t="s">
        <v>113</v>
      </c>
      <c r="H5" t="s">
        <v>128</v>
      </c>
      <c r="I5" t="s">
        <v>119</v>
      </c>
      <c r="J5" t="str" cm="1">
        <f t="array" ref="J5">CAP_DESC_COMPACT(Get_Capacitors[[#This Row],[Value]],Get_Capacitors[[#This Row],[Voltage]],Get_Capacitors[[#This Row],[Tempco]],Get_Capacitors[[#This Row],[Tolerance]])</f>
        <v>22uF 10V X5R ±10%</v>
      </c>
    </row>
    <row r="6" spans="1:10" x14ac:dyDescent="0.25">
      <c r="A6" t="s">
        <v>114</v>
      </c>
      <c r="B6" t="s">
        <v>351</v>
      </c>
      <c r="C6" t="s">
        <v>347</v>
      </c>
      <c r="D6" t="s">
        <v>342</v>
      </c>
      <c r="E6" t="s">
        <v>6</v>
      </c>
      <c r="F6" t="s">
        <v>352</v>
      </c>
      <c r="G6" t="s">
        <v>113</v>
      </c>
      <c r="H6" t="s">
        <v>114</v>
      </c>
      <c r="I6" t="s">
        <v>115</v>
      </c>
      <c r="J6" t="str" cm="1">
        <f t="array" ref="J6">CAP_DESC_COMPACT(Get_Capacitors[[#This Row],[Value]],Get_Capacitors[[#This Row],[Voltage]],Get_Capacitors[[#This Row],[Tempco]],Get_Capacitors[[#This Row],[Tolerance]])</f>
        <v>1nF 2kV X7R ±10%</v>
      </c>
    </row>
    <row r="7" spans="1:10" x14ac:dyDescent="0.25">
      <c r="A7" t="s">
        <v>128</v>
      </c>
      <c r="B7" t="s">
        <v>353</v>
      </c>
      <c r="C7" t="s">
        <v>347</v>
      </c>
      <c r="D7" t="s">
        <v>342</v>
      </c>
      <c r="E7" t="s">
        <v>7</v>
      </c>
      <c r="F7" t="s">
        <v>116</v>
      </c>
      <c r="G7" t="s">
        <v>113</v>
      </c>
      <c r="H7" t="s">
        <v>128</v>
      </c>
      <c r="I7" t="s">
        <v>119</v>
      </c>
      <c r="J7" t="str" cm="1">
        <f t="array" ref="J7">CAP_DESC_COMPACT(Get_Capacitors[[#This Row],[Value]],Get_Capacitors[[#This Row],[Voltage]],Get_Capacitors[[#This Row],[Tempco]],Get_Capacitors[[#This Row],[Tolerance]])</f>
        <v>22uF 25V X5R ±10%</v>
      </c>
    </row>
    <row r="8" spans="1:10" x14ac:dyDescent="0.25">
      <c r="A8" t="s">
        <v>122</v>
      </c>
      <c r="B8" t="s">
        <v>354</v>
      </c>
      <c r="C8" t="s">
        <v>347</v>
      </c>
      <c r="D8" t="s">
        <v>342</v>
      </c>
      <c r="E8" t="s">
        <v>8</v>
      </c>
      <c r="F8" t="s">
        <v>112</v>
      </c>
      <c r="G8" t="s">
        <v>113</v>
      </c>
      <c r="H8" t="s">
        <v>122</v>
      </c>
      <c r="I8" t="s">
        <v>119</v>
      </c>
      <c r="J8" t="str" cm="1">
        <f t="array" ref="J8">CAP_DESC_COMPACT(Get_Capacitors[[#This Row],[Value]],Get_Capacitors[[#This Row],[Voltage]],Get_Capacitors[[#This Row],[Tempco]],Get_Capacitors[[#This Row],[Tolerance]])</f>
        <v>10uF 50V X5R ±10%</v>
      </c>
    </row>
    <row r="9" spans="1:10" x14ac:dyDescent="0.25">
      <c r="A9" t="s">
        <v>355</v>
      </c>
      <c r="B9" t="s">
        <v>356</v>
      </c>
      <c r="C9" t="s">
        <v>347</v>
      </c>
      <c r="D9" t="s">
        <v>342</v>
      </c>
      <c r="E9" t="s">
        <v>9</v>
      </c>
      <c r="F9" t="s">
        <v>126</v>
      </c>
      <c r="G9" t="s">
        <v>127</v>
      </c>
      <c r="H9" t="s">
        <v>355</v>
      </c>
      <c r="I9" t="s">
        <v>119</v>
      </c>
      <c r="J9" t="str" cm="1">
        <f t="array" ref="J9">CAP_DESC_COMPACT(Get_Capacitors[[#This Row],[Value]],Get_Capacitors[[#This Row],[Voltage]],Get_Capacitors[[#This Row],[Tempco]],Get_Capacitors[[#This Row],[Tolerance]])</f>
        <v>100uF 6.3V X5R ±20%</v>
      </c>
    </row>
    <row r="10" spans="1:10" x14ac:dyDescent="0.25">
      <c r="A10" t="s">
        <v>117</v>
      </c>
      <c r="B10" t="s">
        <v>357</v>
      </c>
      <c r="C10" t="s">
        <v>347</v>
      </c>
      <c r="D10" t="s">
        <v>342</v>
      </c>
      <c r="E10" t="s">
        <v>10</v>
      </c>
      <c r="F10" t="s">
        <v>112</v>
      </c>
      <c r="G10" t="s">
        <v>113</v>
      </c>
      <c r="H10" t="s">
        <v>117</v>
      </c>
      <c r="I10" t="s">
        <v>115</v>
      </c>
      <c r="J10" t="str" cm="1">
        <f t="array" ref="J10">CAP_DESC_COMPACT(Get_Capacitors[[#This Row],[Value]],Get_Capacitors[[#This Row],[Voltage]],Get_Capacitors[[#This Row],[Tempco]],Get_Capacitors[[#This Row],[Tolerance]])</f>
        <v>100nF 50V X7R ±10%</v>
      </c>
    </row>
    <row r="11" spans="1:10" x14ac:dyDescent="0.25">
      <c r="A11" t="s">
        <v>120</v>
      </c>
      <c r="B11" t="s">
        <v>358</v>
      </c>
      <c r="C11" t="s">
        <v>347</v>
      </c>
      <c r="D11" t="s">
        <v>342</v>
      </c>
      <c r="E11" t="s">
        <v>11</v>
      </c>
      <c r="F11" t="s">
        <v>112</v>
      </c>
      <c r="G11" t="s">
        <v>113</v>
      </c>
      <c r="H11" t="s">
        <v>120</v>
      </c>
      <c r="I11" t="s">
        <v>115</v>
      </c>
      <c r="J11" t="str" cm="1">
        <f t="array" ref="J11">CAP_DESC_COMPACT(Get_Capacitors[[#This Row],[Value]],Get_Capacitors[[#This Row],[Voltage]],Get_Capacitors[[#This Row],[Tempco]],Get_Capacitors[[#This Row],[Tolerance]])</f>
        <v>4.7uF 50V X7R ±10%</v>
      </c>
    </row>
    <row r="12" spans="1:10" x14ac:dyDescent="0.25">
      <c r="A12" t="s">
        <v>114</v>
      </c>
      <c r="B12" t="s">
        <v>359</v>
      </c>
      <c r="C12" t="s">
        <v>347</v>
      </c>
      <c r="D12" t="s">
        <v>343</v>
      </c>
      <c r="E12" t="s">
        <v>12</v>
      </c>
      <c r="F12" t="s">
        <v>360</v>
      </c>
      <c r="G12" t="s">
        <v>113</v>
      </c>
      <c r="H12" t="s">
        <v>114</v>
      </c>
      <c r="I12" t="s">
        <v>115</v>
      </c>
      <c r="J12" t="str" cm="1">
        <f t="array" ref="J12">CAP_DESC_COMPACT(Get_Capacitors[[#This Row],[Value]],Get_Capacitors[[#This Row],[Voltage]],Get_Capacitors[[#This Row],[Tempco]],Get_Capacitors[[#This Row],[Tolerance]])</f>
        <v>1nF 500V X7R ±10%</v>
      </c>
    </row>
    <row r="13" spans="1:10" x14ac:dyDescent="0.25">
      <c r="A13" t="s">
        <v>124</v>
      </c>
      <c r="B13" t="s">
        <v>361</v>
      </c>
      <c r="C13" t="s">
        <v>347</v>
      </c>
      <c r="D13" t="s">
        <v>342</v>
      </c>
      <c r="E13" t="s">
        <v>13</v>
      </c>
      <c r="F13" t="s">
        <v>112</v>
      </c>
      <c r="G13" t="s">
        <v>113</v>
      </c>
      <c r="H13" t="s">
        <v>124</v>
      </c>
      <c r="I13" t="s">
        <v>115</v>
      </c>
      <c r="J13" t="str" cm="1">
        <f t="array" ref="J13">CAP_DESC_COMPACT(Get_Capacitors[[#This Row],[Value]],Get_Capacitors[[#This Row],[Voltage]],Get_Capacitors[[#This Row],[Tempco]],Get_Capacitors[[#This Row],[Tolerance]])</f>
        <v>2.2uF 50V X7R ±10%</v>
      </c>
    </row>
    <row r="14" spans="1:10" x14ac:dyDescent="0.25">
      <c r="A14" t="s">
        <v>345</v>
      </c>
      <c r="B14" t="s">
        <v>362</v>
      </c>
      <c r="C14" t="s">
        <v>347</v>
      </c>
      <c r="D14" t="s">
        <v>342</v>
      </c>
      <c r="E14" t="s">
        <v>14</v>
      </c>
      <c r="F14" t="s">
        <v>121</v>
      </c>
      <c r="G14" t="s">
        <v>127</v>
      </c>
      <c r="H14" t="s">
        <v>345</v>
      </c>
      <c r="I14" t="s">
        <v>119</v>
      </c>
      <c r="J14" t="str" cm="1">
        <f t="array" ref="J14">CAP_DESC_COMPACT(Get_Capacitors[[#This Row],[Value]],Get_Capacitors[[#This Row],[Voltage]],Get_Capacitors[[#This Row],[Tempco]],Get_Capacitors[[#This Row],[Tolerance]])</f>
        <v>47uF 10V X5R ±20%</v>
      </c>
    </row>
  </sheetData>
  <phoneticPr fontId="18" type="noConversion"/>
  <conditionalFormatting sqref="A1:A1048576">
    <cfRule type="duplicateValues" dxfId="1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D2E2-103E-4A19-B5D4-31665B45B821}">
  <dimension ref="A1:J98"/>
  <sheetViews>
    <sheetView workbookViewId="0">
      <selection sqref="A1:J98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0.5703125" bestFit="1" customWidth="1"/>
    <col min="4" max="4" width="17.42578125" bestFit="1" customWidth="1"/>
    <col min="5" max="5" width="81.140625" bestFit="1" customWidth="1"/>
    <col min="6" max="6" width="8.28515625" bestFit="1" customWidth="1"/>
    <col min="7" max="7" width="8.85546875" bestFit="1" customWidth="1"/>
    <col min="8" max="8" width="12.140625" bestFit="1" customWidth="1"/>
    <col min="9" max="9" width="11.7109375" customWidth="1"/>
    <col min="10" max="10" width="29.7109375" bestFit="1" customWidth="1"/>
  </cols>
  <sheetData>
    <row r="1" spans="1:10" x14ac:dyDescent="0.25">
      <c r="A1" t="s">
        <v>339</v>
      </c>
      <c r="B1" t="s">
        <v>130</v>
      </c>
      <c r="C1" t="s">
        <v>132</v>
      </c>
      <c r="D1" t="s">
        <v>131</v>
      </c>
      <c r="E1" t="s">
        <v>0</v>
      </c>
      <c r="F1" t="s">
        <v>133</v>
      </c>
      <c r="G1" t="s">
        <v>134</v>
      </c>
      <c r="H1" t="s">
        <v>135</v>
      </c>
      <c r="I1" t="s">
        <v>136</v>
      </c>
      <c r="J1" t="s">
        <v>129</v>
      </c>
    </row>
    <row r="2" spans="1:10" x14ac:dyDescent="0.25">
      <c r="A2" t="s">
        <v>139</v>
      </c>
      <c r="B2" t="s">
        <v>137</v>
      </c>
      <c r="C2" t="s">
        <v>1</v>
      </c>
      <c r="D2" t="s">
        <v>138</v>
      </c>
      <c r="E2" t="s">
        <v>15</v>
      </c>
      <c r="F2" t="s">
        <v>139</v>
      </c>
      <c r="G2" t="s">
        <v>140</v>
      </c>
      <c r="H2" t="s">
        <v>141</v>
      </c>
      <c r="I2" t="s">
        <v>142</v>
      </c>
      <c r="J2" t="str" cm="1">
        <f t="array" ref="J2">RES_DESC_COMPACT(Get_Resistors[[#This Row],[Value]],Get_Resistors[[#This Row],[Power]],Get_Resistors[[#This Row],[Tolerance]],Get_Resistors[[#This Row],[Tempco]])</f>
        <v>1.5kΩ 125mW ±1% ±100ppm/℃</v>
      </c>
    </row>
    <row r="3" spans="1:10" x14ac:dyDescent="0.25">
      <c r="A3" t="s">
        <v>144</v>
      </c>
      <c r="B3" t="s">
        <v>143</v>
      </c>
      <c r="C3" t="s">
        <v>1</v>
      </c>
      <c r="D3" t="s">
        <v>138</v>
      </c>
      <c r="E3" t="s">
        <v>16</v>
      </c>
      <c r="F3" t="s">
        <v>144</v>
      </c>
      <c r="G3" t="s">
        <v>140</v>
      </c>
      <c r="H3" t="s">
        <v>141</v>
      </c>
      <c r="I3" t="s">
        <v>142</v>
      </c>
      <c r="J3" t="str" cm="1">
        <f t="array" ref="J3">RES_DESC_COMPACT(Get_Resistors[[#This Row],[Value]],Get_Resistors[[#This Row],[Power]],Get_Resistors[[#This Row],[Tolerance]],Get_Resistors[[#This Row],[Tempco]])</f>
        <v>20kΩ 125mW ±1% ±100ppm/℃</v>
      </c>
    </row>
    <row r="4" spans="1:10" x14ac:dyDescent="0.25">
      <c r="A4" t="s">
        <v>147</v>
      </c>
      <c r="B4" t="s">
        <v>145</v>
      </c>
      <c r="C4" t="s">
        <v>1</v>
      </c>
      <c r="D4" t="s">
        <v>146</v>
      </c>
      <c r="E4" t="s">
        <v>17</v>
      </c>
      <c r="F4" t="s">
        <v>147</v>
      </c>
      <c r="G4" t="s">
        <v>140</v>
      </c>
      <c r="H4" t="s">
        <v>141</v>
      </c>
      <c r="I4" t="s">
        <v>142</v>
      </c>
      <c r="J4" t="str" cm="1">
        <f t="array" ref="J4">RES_DESC_COMPACT(Get_Resistors[[#This Row],[Value]],Get_Resistors[[#This Row],[Power]],Get_Resistors[[#This Row],[Tolerance]],Get_Resistors[[#This Row],[Tempco]])</f>
        <v>36kΩ 125mW ±1% ±100ppm/℃</v>
      </c>
    </row>
    <row r="5" spans="1:10" x14ac:dyDescent="0.25">
      <c r="A5" t="s">
        <v>149</v>
      </c>
      <c r="B5" t="s">
        <v>148</v>
      </c>
      <c r="C5" t="s">
        <v>1</v>
      </c>
      <c r="D5" t="s">
        <v>138</v>
      </c>
      <c r="E5" t="s">
        <v>18</v>
      </c>
      <c r="F5" t="s">
        <v>149</v>
      </c>
      <c r="G5" t="s">
        <v>140</v>
      </c>
      <c r="H5" t="s">
        <v>141</v>
      </c>
      <c r="I5" t="s">
        <v>142</v>
      </c>
      <c r="J5" t="str" cm="1">
        <f t="array" ref="J5">RES_DESC_COMPACT(Get_Resistors[[#This Row],[Value]],Get_Resistors[[#This Row],[Power]],Get_Resistors[[#This Row],[Tolerance]],Get_Resistors[[#This Row],[Tempco]])</f>
        <v>5.6kΩ 125mW ±1% ±100ppm/℃</v>
      </c>
    </row>
    <row r="6" spans="1:10" x14ac:dyDescent="0.25">
      <c r="A6" t="s">
        <v>151</v>
      </c>
      <c r="B6" t="s">
        <v>150</v>
      </c>
      <c r="C6" t="s">
        <v>1</v>
      </c>
      <c r="D6" t="s">
        <v>138</v>
      </c>
      <c r="E6" t="s">
        <v>19</v>
      </c>
      <c r="F6" t="s">
        <v>151</v>
      </c>
      <c r="G6" t="s">
        <v>140</v>
      </c>
      <c r="H6" t="s">
        <v>141</v>
      </c>
      <c r="I6" t="s">
        <v>142</v>
      </c>
      <c r="J6" t="str" cm="1">
        <f t="array" ref="J6">RES_DESC_COMPACT(Get_Resistors[[#This Row],[Value]],Get_Resistors[[#This Row],[Power]],Get_Resistors[[#This Row],[Tolerance]],Get_Resistors[[#This Row],[Tempco]])</f>
        <v>1.2kΩ 125mW ±1% ±100ppm/℃</v>
      </c>
    </row>
    <row r="7" spans="1:10" x14ac:dyDescent="0.25">
      <c r="A7" t="s">
        <v>153</v>
      </c>
      <c r="B7" t="s">
        <v>152</v>
      </c>
      <c r="C7" t="s">
        <v>1</v>
      </c>
      <c r="D7" t="s">
        <v>146</v>
      </c>
      <c r="E7" t="s">
        <v>20</v>
      </c>
      <c r="F7" t="s">
        <v>153</v>
      </c>
      <c r="G7" t="s">
        <v>140</v>
      </c>
      <c r="H7" t="s">
        <v>141</v>
      </c>
      <c r="I7" t="s">
        <v>142</v>
      </c>
      <c r="J7" t="str" cm="1">
        <f t="array" ref="J7">RES_DESC_COMPACT(Get_Resistors[[#This Row],[Value]],Get_Resistors[[#This Row],[Power]],Get_Resistors[[#This Row],[Tolerance]],Get_Resistors[[#This Row],[Tempco]])</f>
        <v>1.8kΩ 125mW ±1% ±100ppm/℃</v>
      </c>
    </row>
    <row r="8" spans="1:10" x14ac:dyDescent="0.25">
      <c r="A8" t="s">
        <v>155</v>
      </c>
      <c r="B8" t="s">
        <v>154</v>
      </c>
      <c r="C8" t="s">
        <v>1</v>
      </c>
      <c r="D8" t="s">
        <v>138</v>
      </c>
      <c r="E8" t="s">
        <v>21</v>
      </c>
      <c r="F8" t="s">
        <v>155</v>
      </c>
      <c r="G8" t="s">
        <v>140</v>
      </c>
      <c r="H8" t="s">
        <v>141</v>
      </c>
      <c r="I8" t="s">
        <v>142</v>
      </c>
      <c r="J8" t="str" cm="1">
        <f t="array" ref="J8">RES_DESC_COMPACT(Get_Resistors[[#This Row],[Value]],Get_Resistors[[#This Row],[Power]],Get_Resistors[[#This Row],[Tolerance]],Get_Resistors[[#This Row],[Tempco]])</f>
        <v>100Ω 125mW ±1% ±100ppm/℃</v>
      </c>
    </row>
    <row r="9" spans="1:10" x14ac:dyDescent="0.25">
      <c r="A9" t="s">
        <v>157</v>
      </c>
      <c r="B9" t="s">
        <v>156</v>
      </c>
      <c r="C9" t="s">
        <v>1</v>
      </c>
      <c r="D9" t="s">
        <v>138</v>
      </c>
      <c r="E9" t="s">
        <v>22</v>
      </c>
      <c r="F9" t="s">
        <v>157</v>
      </c>
      <c r="G9" t="s">
        <v>140</v>
      </c>
      <c r="H9" t="s">
        <v>141</v>
      </c>
      <c r="I9" t="s">
        <v>142</v>
      </c>
      <c r="J9" t="str" cm="1">
        <f t="array" ref="J9">RES_DESC_COMPACT(Get_Resistors[[#This Row],[Value]],Get_Resistors[[#This Row],[Power]],Get_Resistors[[#This Row],[Tolerance]],Get_Resistors[[#This Row],[Tempco]])</f>
        <v>10kΩ 125mW ±1% ±100ppm/℃</v>
      </c>
    </row>
    <row r="10" spans="1:10" x14ac:dyDescent="0.25">
      <c r="A10" t="s">
        <v>159</v>
      </c>
      <c r="B10" t="s">
        <v>158</v>
      </c>
      <c r="C10" t="s">
        <v>1</v>
      </c>
      <c r="D10" t="s">
        <v>138</v>
      </c>
      <c r="E10" t="s">
        <v>23</v>
      </c>
      <c r="F10" t="s">
        <v>159</v>
      </c>
      <c r="G10" t="s">
        <v>140</v>
      </c>
      <c r="H10" t="s">
        <v>141</v>
      </c>
      <c r="I10" t="s">
        <v>160</v>
      </c>
      <c r="J10" t="str" cm="1">
        <f t="array" ref="J10">RES_DESC_COMPACT(Get_Resistors[[#This Row],[Value]],Get_Resistors[[#This Row],[Power]],Get_Resistors[[#This Row],[Tolerance]],Get_Resistors[[#This Row],[Tempco]])</f>
        <v>10Ω 125mW ±1% ±200ppm/℃</v>
      </c>
    </row>
    <row r="11" spans="1:10" x14ac:dyDescent="0.25">
      <c r="A11" t="s">
        <v>162</v>
      </c>
      <c r="B11" t="s">
        <v>161</v>
      </c>
      <c r="C11" t="s">
        <v>1</v>
      </c>
      <c r="D11" t="s">
        <v>146</v>
      </c>
      <c r="E11" t="s">
        <v>24</v>
      </c>
      <c r="F11" t="s">
        <v>162</v>
      </c>
      <c r="G11" t="s">
        <v>140</v>
      </c>
      <c r="H11" t="s">
        <v>141</v>
      </c>
      <c r="I11" t="s">
        <v>142</v>
      </c>
      <c r="J11" t="str" cm="1">
        <f t="array" ref="J11">RES_DESC_COMPACT(Get_Resistors[[#This Row],[Value]],Get_Resistors[[#This Row],[Power]],Get_Resistors[[#This Row],[Tolerance]],Get_Resistors[[#This Row],[Tempco]])</f>
        <v>11kΩ 125mW ±1% ±100ppm/℃</v>
      </c>
    </row>
    <row r="12" spans="1:10" x14ac:dyDescent="0.25">
      <c r="A12" t="s">
        <v>164</v>
      </c>
      <c r="B12" t="s">
        <v>163</v>
      </c>
      <c r="C12" t="s">
        <v>1</v>
      </c>
      <c r="D12" t="s">
        <v>146</v>
      </c>
      <c r="E12" t="s">
        <v>25</v>
      </c>
      <c r="F12" t="s">
        <v>164</v>
      </c>
      <c r="G12" t="s">
        <v>140</v>
      </c>
      <c r="H12" t="s">
        <v>141</v>
      </c>
      <c r="I12" t="s">
        <v>142</v>
      </c>
      <c r="J12" t="str" cm="1">
        <f t="array" ref="J12">RES_DESC_COMPACT(Get_Resistors[[#This Row],[Value]],Get_Resistors[[#This Row],[Power]],Get_Resistors[[#This Row],[Tolerance]],Get_Resistors[[#This Row],[Tempco]])</f>
        <v>120kΩ 125mW ±1% ±100ppm/℃</v>
      </c>
    </row>
    <row r="13" spans="1:10" x14ac:dyDescent="0.25">
      <c r="A13" t="s">
        <v>166</v>
      </c>
      <c r="B13" t="s">
        <v>165</v>
      </c>
      <c r="C13" t="s">
        <v>1</v>
      </c>
      <c r="D13" t="s">
        <v>138</v>
      </c>
      <c r="E13" t="s">
        <v>26</v>
      </c>
      <c r="F13" t="s">
        <v>166</v>
      </c>
      <c r="G13" t="s">
        <v>140</v>
      </c>
      <c r="H13" t="s">
        <v>141</v>
      </c>
      <c r="I13" t="s">
        <v>142</v>
      </c>
      <c r="J13" t="str" cm="1">
        <f t="array" ref="J13">RES_DESC_COMPACT(Get_Resistors[[#This Row],[Value]],Get_Resistors[[#This Row],[Power]],Get_Resistors[[#This Row],[Tolerance]],Get_Resistors[[#This Row],[Tempco]])</f>
        <v>120Ω 125mW ±1% ±100ppm/℃</v>
      </c>
    </row>
    <row r="14" spans="1:10" x14ac:dyDescent="0.25">
      <c r="A14" t="s">
        <v>168</v>
      </c>
      <c r="B14" t="s">
        <v>167</v>
      </c>
      <c r="C14" t="s">
        <v>1</v>
      </c>
      <c r="D14" t="s">
        <v>138</v>
      </c>
      <c r="E14" t="s">
        <v>27</v>
      </c>
      <c r="F14" t="s">
        <v>168</v>
      </c>
      <c r="G14" t="s">
        <v>140</v>
      </c>
      <c r="H14" t="s">
        <v>141</v>
      </c>
      <c r="I14" t="s">
        <v>142</v>
      </c>
      <c r="J14" t="str" cm="1">
        <f t="array" ref="J14">RES_DESC_COMPACT(Get_Resistors[[#This Row],[Value]],Get_Resistors[[#This Row],[Power]],Get_Resistors[[#This Row],[Tolerance]],Get_Resistors[[#This Row],[Tempco]])</f>
        <v>12kΩ 125mW ±1% ±100ppm/℃</v>
      </c>
    </row>
    <row r="15" spans="1:10" x14ac:dyDescent="0.25">
      <c r="A15" t="s">
        <v>170</v>
      </c>
      <c r="B15" t="s">
        <v>169</v>
      </c>
      <c r="C15" t="s">
        <v>1</v>
      </c>
      <c r="D15" t="s">
        <v>146</v>
      </c>
      <c r="E15" t="s">
        <v>28</v>
      </c>
      <c r="F15" t="s">
        <v>170</v>
      </c>
      <c r="G15" t="s">
        <v>140</v>
      </c>
      <c r="H15" t="s">
        <v>141</v>
      </c>
      <c r="I15" t="s">
        <v>142</v>
      </c>
      <c r="J15" t="str" cm="1">
        <f t="array" ref="J15">RES_DESC_COMPACT(Get_Resistors[[#This Row],[Value]],Get_Resistors[[#This Row],[Power]],Get_Resistors[[#This Row],[Tolerance]],Get_Resistors[[#This Row],[Tempco]])</f>
        <v>13kΩ 125mW ±1% ±100ppm/℃</v>
      </c>
    </row>
    <row r="16" spans="1:10" x14ac:dyDescent="0.25">
      <c r="A16" t="s">
        <v>172</v>
      </c>
      <c r="B16" t="s">
        <v>171</v>
      </c>
      <c r="C16" t="s">
        <v>1</v>
      </c>
      <c r="D16" t="s">
        <v>138</v>
      </c>
      <c r="E16" t="s">
        <v>29</v>
      </c>
      <c r="F16" t="s">
        <v>172</v>
      </c>
      <c r="G16" t="s">
        <v>140</v>
      </c>
      <c r="H16" t="s">
        <v>141</v>
      </c>
      <c r="I16" t="s">
        <v>142</v>
      </c>
      <c r="J16" t="str" cm="1">
        <f t="array" ref="J16">RES_DESC_COMPACT(Get_Resistors[[#This Row],[Value]],Get_Resistors[[#This Row],[Power]],Get_Resistors[[#This Row],[Tolerance]],Get_Resistors[[#This Row],[Tempco]])</f>
        <v>150kΩ 125mW ±1% ±100ppm/℃</v>
      </c>
    </row>
    <row r="17" spans="1:10" x14ac:dyDescent="0.25">
      <c r="A17" t="s">
        <v>174</v>
      </c>
      <c r="B17" t="s">
        <v>173</v>
      </c>
      <c r="C17" t="s">
        <v>1</v>
      </c>
      <c r="D17" t="s">
        <v>138</v>
      </c>
      <c r="E17" t="s">
        <v>30</v>
      </c>
      <c r="F17" t="s">
        <v>174</v>
      </c>
      <c r="G17" t="s">
        <v>140</v>
      </c>
      <c r="H17" t="s">
        <v>141</v>
      </c>
      <c r="I17" t="s">
        <v>142</v>
      </c>
      <c r="J17" t="str" cm="1">
        <f t="array" ref="J17">RES_DESC_COMPACT(Get_Resistors[[#This Row],[Value]],Get_Resistors[[#This Row],[Power]],Get_Resistors[[#This Row],[Tolerance]],Get_Resistors[[#This Row],[Tempco]])</f>
        <v>150Ω 125mW ±1% ±100ppm/℃</v>
      </c>
    </row>
    <row r="18" spans="1:10" x14ac:dyDescent="0.25">
      <c r="A18" t="s">
        <v>176</v>
      </c>
      <c r="B18" t="s">
        <v>175</v>
      </c>
      <c r="C18" t="s">
        <v>1</v>
      </c>
      <c r="D18" t="s">
        <v>138</v>
      </c>
      <c r="E18" t="s">
        <v>31</v>
      </c>
      <c r="F18" t="s">
        <v>176</v>
      </c>
      <c r="G18" t="s">
        <v>140</v>
      </c>
      <c r="H18" t="s">
        <v>141</v>
      </c>
      <c r="I18" t="s">
        <v>142</v>
      </c>
      <c r="J18" t="str" cm="1">
        <f t="array" ref="J18">RES_DESC_COMPACT(Get_Resistors[[#This Row],[Value]],Get_Resistors[[#This Row],[Power]],Get_Resistors[[#This Row],[Tolerance]],Get_Resistors[[#This Row],[Tempco]])</f>
        <v>15kΩ 125mW ±1% ±100ppm/℃</v>
      </c>
    </row>
    <row r="19" spans="1:10" x14ac:dyDescent="0.25">
      <c r="A19" t="s">
        <v>178</v>
      </c>
      <c r="B19" t="s">
        <v>177</v>
      </c>
      <c r="C19" t="s">
        <v>1</v>
      </c>
      <c r="D19" t="s">
        <v>138</v>
      </c>
      <c r="E19" t="s">
        <v>32</v>
      </c>
      <c r="F19" t="s">
        <v>178</v>
      </c>
      <c r="G19" t="s">
        <v>140</v>
      </c>
      <c r="H19" t="s">
        <v>141</v>
      </c>
      <c r="I19" t="s">
        <v>179</v>
      </c>
      <c r="J19" t="str" cm="1">
        <f t="array" ref="J19">RES_DESC_COMPACT(Get_Resistors[[#This Row],[Value]],Get_Resistors[[#This Row],[Power]],Get_Resistors[[#This Row],[Tolerance]],Get_Resistors[[#This Row],[Tempco]])</f>
        <v>0Ω 125mW ±1% ±800ppm/℃</v>
      </c>
    </row>
    <row r="20" spans="1:10" x14ac:dyDescent="0.25">
      <c r="A20" t="s">
        <v>181</v>
      </c>
      <c r="B20" t="s">
        <v>180</v>
      </c>
      <c r="C20" t="s">
        <v>1</v>
      </c>
      <c r="D20" t="s">
        <v>146</v>
      </c>
      <c r="E20" t="s">
        <v>33</v>
      </c>
      <c r="F20" t="s">
        <v>181</v>
      </c>
      <c r="G20" t="s">
        <v>140</v>
      </c>
      <c r="H20" t="s">
        <v>141</v>
      </c>
      <c r="I20" t="s">
        <v>142</v>
      </c>
      <c r="J20" t="str" cm="1">
        <f t="array" ref="J20">RES_DESC_COMPACT(Get_Resistors[[#This Row],[Value]],Get_Resistors[[#This Row],[Power]],Get_Resistors[[#This Row],[Tolerance]],Get_Resistors[[#This Row],[Tempco]])</f>
        <v>15Ω 125mW ±1% ±100ppm/℃</v>
      </c>
    </row>
    <row r="21" spans="1:10" x14ac:dyDescent="0.25">
      <c r="A21" t="s">
        <v>183</v>
      </c>
      <c r="B21" t="s">
        <v>182</v>
      </c>
      <c r="C21" t="s">
        <v>1</v>
      </c>
      <c r="D21" t="s">
        <v>146</v>
      </c>
      <c r="E21" t="s">
        <v>34</v>
      </c>
      <c r="F21" t="s">
        <v>183</v>
      </c>
      <c r="G21" t="s">
        <v>140</v>
      </c>
      <c r="H21" t="s">
        <v>141</v>
      </c>
      <c r="I21" t="s">
        <v>142</v>
      </c>
      <c r="J21" t="str" cm="1">
        <f t="array" ref="J21">RES_DESC_COMPACT(Get_Resistors[[#This Row],[Value]],Get_Resistors[[#This Row],[Power]],Get_Resistors[[#This Row],[Tolerance]],Get_Resistors[[#This Row],[Tempco]])</f>
        <v>16kΩ 125mW ±1% ±100ppm/℃</v>
      </c>
    </row>
    <row r="22" spans="1:10" x14ac:dyDescent="0.25">
      <c r="A22" t="s">
        <v>185</v>
      </c>
      <c r="B22" t="s">
        <v>184</v>
      </c>
      <c r="C22" t="s">
        <v>1</v>
      </c>
      <c r="D22" t="s">
        <v>146</v>
      </c>
      <c r="E22" t="s">
        <v>35</v>
      </c>
      <c r="F22" t="s">
        <v>185</v>
      </c>
      <c r="G22" t="s">
        <v>140</v>
      </c>
      <c r="H22" t="s">
        <v>141</v>
      </c>
      <c r="I22" t="s">
        <v>142</v>
      </c>
      <c r="J22" t="str" cm="1">
        <f t="array" ref="J22">RES_DESC_COMPACT(Get_Resistors[[#This Row],[Value]],Get_Resistors[[#This Row],[Power]],Get_Resistors[[#This Row],[Tolerance]],Get_Resistors[[#This Row],[Tempco]])</f>
        <v>180kΩ 125mW ±1% ±100ppm/℃</v>
      </c>
    </row>
    <row r="23" spans="1:10" x14ac:dyDescent="0.25">
      <c r="A23" t="s">
        <v>187</v>
      </c>
      <c r="B23" t="s">
        <v>186</v>
      </c>
      <c r="C23" t="s">
        <v>1</v>
      </c>
      <c r="D23" t="s">
        <v>146</v>
      </c>
      <c r="E23" t="s">
        <v>36</v>
      </c>
      <c r="F23" t="s">
        <v>187</v>
      </c>
      <c r="G23" t="s">
        <v>140</v>
      </c>
      <c r="H23" t="s">
        <v>141</v>
      </c>
      <c r="I23" t="s">
        <v>142</v>
      </c>
      <c r="J23" t="str" cm="1">
        <f t="array" ref="J23">RES_DESC_COMPACT(Get_Resistors[[#This Row],[Value]],Get_Resistors[[#This Row],[Power]],Get_Resistors[[#This Row],[Tolerance]],Get_Resistors[[#This Row],[Tempco]])</f>
        <v>18kΩ 125mW ±1% ±100ppm/℃</v>
      </c>
    </row>
    <row r="24" spans="1:10" x14ac:dyDescent="0.25">
      <c r="A24" t="s">
        <v>189</v>
      </c>
      <c r="B24" t="s">
        <v>188</v>
      </c>
      <c r="C24" t="s">
        <v>1</v>
      </c>
      <c r="D24" t="s">
        <v>138</v>
      </c>
      <c r="E24" t="s">
        <v>37</v>
      </c>
      <c r="F24" t="s">
        <v>189</v>
      </c>
      <c r="G24" t="s">
        <v>140</v>
      </c>
      <c r="H24" t="s">
        <v>141</v>
      </c>
      <c r="I24" t="s">
        <v>142</v>
      </c>
      <c r="J24" t="str" cm="1">
        <f t="array" ref="J24">RES_DESC_COMPACT(Get_Resistors[[#This Row],[Value]],Get_Resistors[[#This Row],[Power]],Get_Resistors[[#This Row],[Tolerance]],Get_Resistors[[#This Row],[Tempco]])</f>
        <v>1kΩ 125mW ±1% ±100ppm/℃</v>
      </c>
    </row>
    <row r="25" spans="1:10" x14ac:dyDescent="0.25">
      <c r="A25" t="s">
        <v>191</v>
      </c>
      <c r="B25" t="s">
        <v>190</v>
      </c>
      <c r="C25" t="s">
        <v>1</v>
      </c>
      <c r="D25" t="s">
        <v>138</v>
      </c>
      <c r="E25" t="s">
        <v>38</v>
      </c>
      <c r="F25" t="s">
        <v>191</v>
      </c>
      <c r="G25" t="s">
        <v>140</v>
      </c>
      <c r="H25" t="s">
        <v>141</v>
      </c>
      <c r="I25" t="s">
        <v>142</v>
      </c>
      <c r="J25" t="str" cm="1">
        <f t="array" ref="J25">RES_DESC_COMPACT(Get_Resistors[[#This Row],[Value]],Get_Resistors[[#This Row],[Power]],Get_Resistors[[#This Row],[Tolerance]],Get_Resistors[[#This Row],[Tempco]])</f>
        <v>1MΩ 125mW ±1% ±100ppm/℃</v>
      </c>
    </row>
    <row r="26" spans="1:10" x14ac:dyDescent="0.25">
      <c r="A26" t="s">
        <v>193</v>
      </c>
      <c r="B26" t="s">
        <v>192</v>
      </c>
      <c r="C26" t="s">
        <v>1</v>
      </c>
      <c r="D26" t="s">
        <v>138</v>
      </c>
      <c r="E26" t="s">
        <v>39</v>
      </c>
      <c r="F26" t="s">
        <v>193</v>
      </c>
      <c r="G26" t="s">
        <v>140</v>
      </c>
      <c r="H26" t="s">
        <v>141</v>
      </c>
      <c r="I26" t="s">
        <v>142</v>
      </c>
      <c r="J26" t="str" cm="1">
        <f t="array" ref="J26">RES_DESC_COMPACT(Get_Resistors[[#This Row],[Value]],Get_Resistors[[#This Row],[Power]],Get_Resistors[[#This Row],[Tolerance]],Get_Resistors[[#This Row],[Tempco]])</f>
        <v>2.2kΩ 125mW ±1% ±100ppm/℃</v>
      </c>
    </row>
    <row r="27" spans="1:10" x14ac:dyDescent="0.25">
      <c r="A27" t="s">
        <v>195</v>
      </c>
      <c r="B27" t="s">
        <v>194</v>
      </c>
      <c r="C27" t="s">
        <v>1</v>
      </c>
      <c r="D27" t="s">
        <v>138</v>
      </c>
      <c r="E27" t="s">
        <v>40</v>
      </c>
      <c r="F27" t="s">
        <v>195</v>
      </c>
      <c r="G27" t="s">
        <v>140</v>
      </c>
      <c r="H27" t="s">
        <v>141</v>
      </c>
      <c r="I27" t="s">
        <v>196</v>
      </c>
      <c r="J27" t="str" cm="1">
        <f t="array" ref="J27">RES_DESC_COMPACT(Get_Resistors[[#This Row],[Value]],Get_Resistors[[#This Row],[Power]],Get_Resistors[[#This Row],[Tolerance]],Get_Resistors[[#This Row],[Tempco]])</f>
        <v>2.2Ω 125mW ±1% ±400ppm/℃</v>
      </c>
    </row>
    <row r="28" spans="1:10" x14ac:dyDescent="0.25">
      <c r="A28" t="s">
        <v>198</v>
      </c>
      <c r="B28" t="s">
        <v>197</v>
      </c>
      <c r="C28" t="s">
        <v>1</v>
      </c>
      <c r="D28" t="s">
        <v>138</v>
      </c>
      <c r="E28" t="s">
        <v>41</v>
      </c>
      <c r="F28" t="s">
        <v>198</v>
      </c>
      <c r="G28" t="s">
        <v>140</v>
      </c>
      <c r="H28" t="s">
        <v>141</v>
      </c>
      <c r="I28" t="s">
        <v>142</v>
      </c>
      <c r="J28" t="str" cm="1">
        <f t="array" ref="J28">RES_DESC_COMPACT(Get_Resistors[[#This Row],[Value]],Get_Resistors[[#This Row],[Power]],Get_Resistors[[#This Row],[Tolerance]],Get_Resistors[[#This Row],[Tempco]])</f>
        <v>2.4kΩ 125mW ±1% ±100ppm/℃</v>
      </c>
    </row>
    <row r="29" spans="1:10" x14ac:dyDescent="0.25">
      <c r="A29" t="s">
        <v>200</v>
      </c>
      <c r="B29" t="s">
        <v>199</v>
      </c>
      <c r="C29" t="s">
        <v>1</v>
      </c>
      <c r="D29" t="s">
        <v>138</v>
      </c>
      <c r="E29" t="s">
        <v>42</v>
      </c>
      <c r="F29" t="s">
        <v>200</v>
      </c>
      <c r="G29" t="s">
        <v>140</v>
      </c>
      <c r="H29" t="s">
        <v>141</v>
      </c>
      <c r="I29" t="s">
        <v>142</v>
      </c>
      <c r="J29" t="str" cm="1">
        <f t="array" ref="J29">RES_DESC_COMPACT(Get_Resistors[[#This Row],[Value]],Get_Resistors[[#This Row],[Power]],Get_Resistors[[#This Row],[Tolerance]],Get_Resistors[[#This Row],[Tempco]])</f>
        <v>2.7kΩ 125mW ±1% ±100ppm/℃</v>
      </c>
    </row>
    <row r="30" spans="1:10" x14ac:dyDescent="0.25">
      <c r="A30" t="s">
        <v>202</v>
      </c>
      <c r="B30" t="s">
        <v>201</v>
      </c>
      <c r="C30" t="s">
        <v>1</v>
      </c>
      <c r="D30" t="s">
        <v>138</v>
      </c>
      <c r="E30" t="s">
        <v>43</v>
      </c>
      <c r="F30" t="s">
        <v>202</v>
      </c>
      <c r="G30" t="s">
        <v>140</v>
      </c>
      <c r="H30" t="s">
        <v>141</v>
      </c>
      <c r="I30" t="s">
        <v>142</v>
      </c>
      <c r="J30" t="str" cm="1">
        <f t="array" ref="J30">RES_DESC_COMPACT(Get_Resistors[[#This Row],[Value]],Get_Resistors[[#This Row],[Power]],Get_Resistors[[#This Row],[Tolerance]],Get_Resistors[[#This Row],[Tempco]])</f>
        <v>200kΩ 125mW ±1% ±100ppm/℃</v>
      </c>
    </row>
    <row r="31" spans="1:10" x14ac:dyDescent="0.25">
      <c r="A31" t="s">
        <v>204</v>
      </c>
      <c r="B31" t="s">
        <v>203</v>
      </c>
      <c r="C31" t="s">
        <v>1</v>
      </c>
      <c r="D31" t="s">
        <v>138</v>
      </c>
      <c r="E31" t="s">
        <v>44</v>
      </c>
      <c r="F31" t="s">
        <v>204</v>
      </c>
      <c r="G31" t="s">
        <v>140</v>
      </c>
      <c r="H31" t="s">
        <v>141</v>
      </c>
      <c r="I31" t="s">
        <v>142</v>
      </c>
      <c r="J31" t="str" cm="1">
        <f t="array" ref="J31">RES_DESC_COMPACT(Get_Resistors[[#This Row],[Value]],Get_Resistors[[#This Row],[Power]],Get_Resistors[[#This Row],[Tolerance]],Get_Resistors[[#This Row],[Tempco]])</f>
        <v>200Ω 125mW ±1% ±100ppm/℃</v>
      </c>
    </row>
    <row r="32" spans="1:10" x14ac:dyDescent="0.25">
      <c r="A32" t="s">
        <v>206</v>
      </c>
      <c r="B32" t="s">
        <v>205</v>
      </c>
      <c r="C32" t="s">
        <v>1</v>
      </c>
      <c r="D32" t="s">
        <v>138</v>
      </c>
      <c r="E32" t="s">
        <v>45</v>
      </c>
      <c r="F32" t="s">
        <v>206</v>
      </c>
      <c r="G32" t="s">
        <v>140</v>
      </c>
      <c r="H32" t="s">
        <v>141</v>
      </c>
      <c r="I32" t="s">
        <v>160</v>
      </c>
      <c r="J32" t="str" cm="1">
        <f t="array" ref="J32">RES_DESC_COMPACT(Get_Resistors[[#This Row],[Value]],Get_Resistors[[#This Row],[Power]],Get_Resistors[[#This Row],[Tolerance]],Get_Resistors[[#This Row],[Tempco]])</f>
        <v>20Ω 125mW ±1% ±200ppm/℃</v>
      </c>
    </row>
    <row r="33" spans="1:10" x14ac:dyDescent="0.25">
      <c r="A33" t="s">
        <v>208</v>
      </c>
      <c r="B33" t="s">
        <v>207</v>
      </c>
      <c r="C33" t="s">
        <v>1</v>
      </c>
      <c r="D33" t="s">
        <v>138</v>
      </c>
      <c r="E33" t="s">
        <v>46</v>
      </c>
      <c r="F33" t="s">
        <v>208</v>
      </c>
      <c r="G33" t="s">
        <v>140</v>
      </c>
      <c r="H33" t="s">
        <v>141</v>
      </c>
      <c r="I33" t="s">
        <v>142</v>
      </c>
      <c r="J33" t="str" cm="1">
        <f t="array" ref="J33">RES_DESC_COMPACT(Get_Resistors[[#This Row],[Value]],Get_Resistors[[#This Row],[Power]],Get_Resistors[[#This Row],[Tolerance]],Get_Resistors[[#This Row],[Tempco]])</f>
        <v>220kΩ 125mW ±1% ±100ppm/℃</v>
      </c>
    </row>
    <row r="34" spans="1:10" x14ac:dyDescent="0.25">
      <c r="A34" t="s">
        <v>210</v>
      </c>
      <c r="B34" t="s">
        <v>209</v>
      </c>
      <c r="C34" t="s">
        <v>1</v>
      </c>
      <c r="D34" t="s">
        <v>138</v>
      </c>
      <c r="E34" t="s">
        <v>47</v>
      </c>
      <c r="F34" t="s">
        <v>210</v>
      </c>
      <c r="G34" t="s">
        <v>140</v>
      </c>
      <c r="H34" t="s">
        <v>141</v>
      </c>
      <c r="I34" t="s">
        <v>142</v>
      </c>
      <c r="J34" t="str" cm="1">
        <f t="array" ref="J34">RES_DESC_COMPACT(Get_Resistors[[#This Row],[Value]],Get_Resistors[[#This Row],[Power]],Get_Resistors[[#This Row],[Tolerance]],Get_Resistors[[#This Row],[Tempco]])</f>
        <v>220Ω 125mW ±1% ±100ppm/℃</v>
      </c>
    </row>
    <row r="35" spans="1:10" x14ac:dyDescent="0.25">
      <c r="A35" t="s">
        <v>212</v>
      </c>
      <c r="B35" t="s">
        <v>211</v>
      </c>
      <c r="C35" t="s">
        <v>1</v>
      </c>
      <c r="D35" t="s">
        <v>138</v>
      </c>
      <c r="E35" t="s">
        <v>48</v>
      </c>
      <c r="F35" t="s">
        <v>212</v>
      </c>
      <c r="G35" t="s">
        <v>140</v>
      </c>
      <c r="H35" t="s">
        <v>141</v>
      </c>
      <c r="I35" t="s">
        <v>142</v>
      </c>
      <c r="J35" t="str" cm="1">
        <f t="array" ref="J35">RES_DESC_COMPACT(Get_Resistors[[#This Row],[Value]],Get_Resistors[[#This Row],[Power]],Get_Resistors[[#This Row],[Tolerance]],Get_Resistors[[#This Row],[Tempco]])</f>
        <v>22kΩ 125mW ±1% ±100ppm/℃</v>
      </c>
    </row>
    <row r="36" spans="1:10" x14ac:dyDescent="0.25">
      <c r="A36" t="s">
        <v>214</v>
      </c>
      <c r="B36" t="s">
        <v>213</v>
      </c>
      <c r="C36" t="s">
        <v>1</v>
      </c>
      <c r="D36" t="s">
        <v>138</v>
      </c>
      <c r="E36" t="s">
        <v>49</v>
      </c>
      <c r="F36" t="s">
        <v>214</v>
      </c>
      <c r="G36" t="s">
        <v>140</v>
      </c>
      <c r="H36" t="s">
        <v>141</v>
      </c>
      <c r="I36" t="s">
        <v>142</v>
      </c>
      <c r="J36" t="str" cm="1">
        <f t="array" ref="J36">RES_DESC_COMPACT(Get_Resistors[[#This Row],[Value]],Get_Resistors[[#This Row],[Power]],Get_Resistors[[#This Row],[Tolerance]],Get_Resistors[[#This Row],[Tempco]])</f>
        <v>22Ω 125mW ±1% ±100ppm/℃</v>
      </c>
    </row>
    <row r="37" spans="1:10" x14ac:dyDescent="0.25">
      <c r="A37" t="s">
        <v>216</v>
      </c>
      <c r="B37" t="s">
        <v>215</v>
      </c>
      <c r="C37" t="s">
        <v>1</v>
      </c>
      <c r="D37" t="s">
        <v>146</v>
      </c>
      <c r="E37" t="s">
        <v>50</v>
      </c>
      <c r="F37" t="s">
        <v>216</v>
      </c>
      <c r="G37" t="s">
        <v>140</v>
      </c>
      <c r="H37" t="s">
        <v>141</v>
      </c>
      <c r="I37" t="s">
        <v>142</v>
      </c>
      <c r="J37" t="str" cm="1">
        <f t="array" ref="J37">RES_DESC_COMPACT(Get_Resistors[[#This Row],[Value]],Get_Resistors[[#This Row],[Power]],Get_Resistors[[#This Row],[Tolerance]],Get_Resistors[[#This Row],[Tempco]])</f>
        <v>240Ω 125mW ±1% ±100ppm/℃</v>
      </c>
    </row>
    <row r="38" spans="1:10" x14ac:dyDescent="0.25">
      <c r="A38" t="s">
        <v>218</v>
      </c>
      <c r="B38" t="s">
        <v>217</v>
      </c>
      <c r="C38" t="s">
        <v>1</v>
      </c>
      <c r="D38" t="s">
        <v>138</v>
      </c>
      <c r="E38" t="s">
        <v>51</v>
      </c>
      <c r="F38" t="s">
        <v>218</v>
      </c>
      <c r="G38" t="s">
        <v>140</v>
      </c>
      <c r="H38" t="s">
        <v>141</v>
      </c>
      <c r="I38" t="s">
        <v>142</v>
      </c>
      <c r="J38" t="str" cm="1">
        <f t="array" ref="J38">RES_DESC_COMPACT(Get_Resistors[[#This Row],[Value]],Get_Resistors[[#This Row],[Power]],Get_Resistors[[#This Row],[Tolerance]],Get_Resistors[[#This Row],[Tempco]])</f>
        <v>24kΩ 125mW ±1% ±100ppm/℃</v>
      </c>
    </row>
    <row r="39" spans="1:10" x14ac:dyDescent="0.25">
      <c r="A39" t="s">
        <v>220</v>
      </c>
      <c r="B39" t="s">
        <v>219</v>
      </c>
      <c r="C39" t="s">
        <v>1</v>
      </c>
      <c r="D39" t="s">
        <v>146</v>
      </c>
      <c r="E39" t="s">
        <v>52</v>
      </c>
      <c r="F39" t="s">
        <v>220</v>
      </c>
      <c r="G39" t="s">
        <v>140</v>
      </c>
      <c r="H39" t="s">
        <v>141</v>
      </c>
      <c r="I39" t="s">
        <v>142</v>
      </c>
      <c r="J39" t="str" cm="1">
        <f t="array" ref="J39">RES_DESC_COMPACT(Get_Resistors[[#This Row],[Value]],Get_Resistors[[#This Row],[Power]],Get_Resistors[[#This Row],[Tolerance]],Get_Resistors[[#This Row],[Tempco]])</f>
        <v>270kΩ 125mW ±1% ±100ppm/℃</v>
      </c>
    </row>
    <row r="40" spans="1:10" x14ac:dyDescent="0.25">
      <c r="A40" t="s">
        <v>222</v>
      </c>
      <c r="B40" t="s">
        <v>221</v>
      </c>
      <c r="C40" t="s">
        <v>1</v>
      </c>
      <c r="D40" t="s">
        <v>146</v>
      </c>
      <c r="E40" t="s">
        <v>53</v>
      </c>
      <c r="F40" t="s">
        <v>222</v>
      </c>
      <c r="G40" t="s">
        <v>140</v>
      </c>
      <c r="H40" t="s">
        <v>141</v>
      </c>
      <c r="I40" t="s">
        <v>142</v>
      </c>
      <c r="J40" t="str" cm="1">
        <f t="array" ref="J40">RES_DESC_COMPACT(Get_Resistors[[#This Row],[Value]],Get_Resistors[[#This Row],[Power]],Get_Resistors[[#This Row],[Tolerance]],Get_Resistors[[#This Row],[Tempco]])</f>
        <v>270Ω 125mW ±1% ±100ppm/℃</v>
      </c>
    </row>
    <row r="41" spans="1:10" x14ac:dyDescent="0.25">
      <c r="A41" t="s">
        <v>224</v>
      </c>
      <c r="B41" t="s">
        <v>223</v>
      </c>
      <c r="C41" t="s">
        <v>1</v>
      </c>
      <c r="D41" t="s">
        <v>138</v>
      </c>
      <c r="E41" t="s">
        <v>54</v>
      </c>
      <c r="F41" t="s">
        <v>224</v>
      </c>
      <c r="G41" t="s">
        <v>140</v>
      </c>
      <c r="H41" t="s">
        <v>141</v>
      </c>
      <c r="I41" t="s">
        <v>142</v>
      </c>
      <c r="J41" t="str" cm="1">
        <f t="array" ref="J41">RES_DESC_COMPACT(Get_Resistors[[#This Row],[Value]],Get_Resistors[[#This Row],[Power]],Get_Resistors[[#This Row],[Tolerance]],Get_Resistors[[#This Row],[Tempco]])</f>
        <v>27kΩ 125mW ±1% ±100ppm/℃</v>
      </c>
    </row>
    <row r="42" spans="1:10" x14ac:dyDescent="0.25">
      <c r="A42" t="s">
        <v>226</v>
      </c>
      <c r="B42" t="s">
        <v>225</v>
      </c>
      <c r="C42" t="s">
        <v>1</v>
      </c>
      <c r="D42" t="s">
        <v>146</v>
      </c>
      <c r="E42" t="s">
        <v>55</v>
      </c>
      <c r="F42" t="s">
        <v>226</v>
      </c>
      <c r="G42" t="s">
        <v>140</v>
      </c>
      <c r="H42" t="s">
        <v>141</v>
      </c>
      <c r="I42" t="s">
        <v>142</v>
      </c>
      <c r="J42" t="str" cm="1">
        <f t="array" ref="J42">RES_DESC_COMPACT(Get_Resistors[[#This Row],[Value]],Get_Resistors[[#This Row],[Power]],Get_Resistors[[#This Row],[Tolerance]],Get_Resistors[[#This Row],[Tempco]])</f>
        <v>27Ω 125mW ±1% ±100ppm/℃</v>
      </c>
    </row>
    <row r="43" spans="1:10" x14ac:dyDescent="0.25">
      <c r="A43" t="s">
        <v>228</v>
      </c>
      <c r="B43" t="s">
        <v>227</v>
      </c>
      <c r="C43" t="s">
        <v>1</v>
      </c>
      <c r="D43" t="s">
        <v>138</v>
      </c>
      <c r="E43" t="s">
        <v>56</v>
      </c>
      <c r="F43" t="s">
        <v>228</v>
      </c>
      <c r="G43" t="s">
        <v>140</v>
      </c>
      <c r="H43" t="s">
        <v>141</v>
      </c>
      <c r="I43" t="s">
        <v>142</v>
      </c>
      <c r="J43" t="str" cm="1">
        <f t="array" ref="J43">RES_DESC_COMPACT(Get_Resistors[[#This Row],[Value]],Get_Resistors[[#This Row],[Power]],Get_Resistors[[#This Row],[Tolerance]],Get_Resistors[[#This Row],[Tempco]])</f>
        <v>2kΩ 125mW ±1% ±100ppm/℃</v>
      </c>
    </row>
    <row r="44" spans="1:10" x14ac:dyDescent="0.25">
      <c r="A44" t="s">
        <v>230</v>
      </c>
      <c r="B44" t="s">
        <v>229</v>
      </c>
      <c r="C44" t="s">
        <v>1</v>
      </c>
      <c r="D44" t="s">
        <v>146</v>
      </c>
      <c r="E44" t="s">
        <v>57</v>
      </c>
      <c r="F44" t="s">
        <v>230</v>
      </c>
      <c r="G44" t="s">
        <v>140</v>
      </c>
      <c r="H44" t="s">
        <v>141</v>
      </c>
      <c r="I44" t="s">
        <v>196</v>
      </c>
      <c r="J44" t="str" cm="1">
        <f t="array" ref="J44">RES_DESC_COMPACT(Get_Resistors[[#This Row],[Value]],Get_Resistors[[#This Row],[Power]],Get_Resistors[[#This Row],[Tolerance]],Get_Resistors[[#This Row],[Tempco]])</f>
        <v>2Ω 125mW ±1% ±400ppm/℃</v>
      </c>
    </row>
    <row r="45" spans="1:10" x14ac:dyDescent="0.25">
      <c r="A45" t="s">
        <v>232</v>
      </c>
      <c r="B45" t="s">
        <v>231</v>
      </c>
      <c r="C45" t="s">
        <v>1</v>
      </c>
      <c r="D45" t="s">
        <v>138</v>
      </c>
      <c r="E45" t="s">
        <v>58</v>
      </c>
      <c r="F45" t="s">
        <v>232</v>
      </c>
      <c r="G45" t="s">
        <v>140</v>
      </c>
      <c r="H45" t="s">
        <v>141</v>
      </c>
      <c r="I45" t="s">
        <v>142</v>
      </c>
      <c r="J45" t="str" cm="1">
        <f t="array" ref="J45">RES_DESC_COMPACT(Get_Resistors[[#This Row],[Value]],Get_Resistors[[#This Row],[Power]],Get_Resistors[[#This Row],[Tolerance]],Get_Resistors[[#This Row],[Tempco]])</f>
        <v>3.9kΩ 125mW ±1% ±100ppm/℃</v>
      </c>
    </row>
    <row r="46" spans="1:10" x14ac:dyDescent="0.25">
      <c r="A46" t="s">
        <v>234</v>
      </c>
      <c r="B46" t="s">
        <v>233</v>
      </c>
      <c r="C46" t="s">
        <v>1</v>
      </c>
      <c r="D46" t="s">
        <v>146</v>
      </c>
      <c r="E46" t="s">
        <v>59</v>
      </c>
      <c r="F46" t="s">
        <v>234</v>
      </c>
      <c r="G46" t="s">
        <v>140</v>
      </c>
      <c r="H46" t="s">
        <v>141</v>
      </c>
      <c r="I46" t="s">
        <v>142</v>
      </c>
      <c r="J46" t="str" cm="1">
        <f t="array" ref="J46">RES_DESC_COMPACT(Get_Resistors[[#This Row],[Value]],Get_Resistors[[#This Row],[Power]],Get_Resistors[[#This Row],[Tolerance]],Get_Resistors[[#This Row],[Tempco]])</f>
        <v>300kΩ 125mW ±1% ±100ppm/℃</v>
      </c>
    </row>
    <row r="47" spans="1:10" x14ac:dyDescent="0.25">
      <c r="A47" t="s">
        <v>236</v>
      </c>
      <c r="B47" t="s">
        <v>235</v>
      </c>
      <c r="C47" t="s">
        <v>1</v>
      </c>
      <c r="D47" t="s">
        <v>138</v>
      </c>
      <c r="E47" t="s">
        <v>60</v>
      </c>
      <c r="F47" t="s">
        <v>236</v>
      </c>
      <c r="G47" t="s">
        <v>140</v>
      </c>
      <c r="H47" t="s">
        <v>141</v>
      </c>
      <c r="I47" t="s">
        <v>142</v>
      </c>
      <c r="J47" t="str" cm="1">
        <f t="array" ref="J47">RES_DESC_COMPACT(Get_Resistors[[#This Row],[Value]],Get_Resistors[[#This Row],[Power]],Get_Resistors[[#This Row],[Tolerance]],Get_Resistors[[#This Row],[Tempco]])</f>
        <v>300Ω 125mW ±1% ±100ppm/℃</v>
      </c>
    </row>
    <row r="48" spans="1:10" x14ac:dyDescent="0.25">
      <c r="A48" t="s">
        <v>238</v>
      </c>
      <c r="B48" t="s">
        <v>237</v>
      </c>
      <c r="C48" t="s">
        <v>1</v>
      </c>
      <c r="D48" t="s">
        <v>138</v>
      </c>
      <c r="E48" t="s">
        <v>61</v>
      </c>
      <c r="F48" t="s">
        <v>238</v>
      </c>
      <c r="G48" t="s">
        <v>140</v>
      </c>
      <c r="H48" t="s">
        <v>141</v>
      </c>
      <c r="I48" t="s">
        <v>142</v>
      </c>
      <c r="J48" t="str" cm="1">
        <f t="array" ref="J48">RES_DESC_COMPACT(Get_Resistors[[#This Row],[Value]],Get_Resistors[[#This Row],[Power]],Get_Resistors[[#This Row],[Tolerance]],Get_Resistors[[#This Row],[Tempco]])</f>
        <v>30kΩ 125mW ±1% ±100ppm/℃</v>
      </c>
    </row>
    <row r="49" spans="1:10" x14ac:dyDescent="0.25">
      <c r="A49" t="s">
        <v>240</v>
      </c>
      <c r="B49" t="s">
        <v>239</v>
      </c>
      <c r="C49" t="s">
        <v>1</v>
      </c>
      <c r="D49" t="s">
        <v>146</v>
      </c>
      <c r="E49" t="s">
        <v>62</v>
      </c>
      <c r="F49" t="s">
        <v>240</v>
      </c>
      <c r="G49" t="s">
        <v>140</v>
      </c>
      <c r="H49" t="s">
        <v>141</v>
      </c>
      <c r="I49" t="s">
        <v>142</v>
      </c>
      <c r="J49" t="str" cm="1">
        <f t="array" ref="J49">RES_DESC_COMPACT(Get_Resistors[[#This Row],[Value]],Get_Resistors[[#This Row],[Power]],Get_Resistors[[#This Row],[Tolerance]],Get_Resistors[[#This Row],[Tempco]])</f>
        <v>330kΩ 125mW ±1% ±100ppm/℃</v>
      </c>
    </row>
    <row r="50" spans="1:10" x14ac:dyDescent="0.25">
      <c r="A50" t="s">
        <v>242</v>
      </c>
      <c r="B50" t="s">
        <v>241</v>
      </c>
      <c r="C50" t="s">
        <v>1</v>
      </c>
      <c r="D50" t="s">
        <v>138</v>
      </c>
      <c r="E50" t="s">
        <v>63</v>
      </c>
      <c r="F50" t="s">
        <v>242</v>
      </c>
      <c r="G50" t="s">
        <v>140</v>
      </c>
      <c r="H50" t="s">
        <v>141</v>
      </c>
      <c r="I50" t="s">
        <v>142</v>
      </c>
      <c r="J50" t="str" cm="1">
        <f t="array" ref="J50">RES_DESC_COMPACT(Get_Resistors[[#This Row],[Value]],Get_Resistors[[#This Row],[Power]],Get_Resistors[[#This Row],[Tolerance]],Get_Resistors[[#This Row],[Tempco]])</f>
        <v>330Ω 125mW ±1% ±100ppm/℃</v>
      </c>
    </row>
    <row r="51" spans="1:10" x14ac:dyDescent="0.25">
      <c r="A51" t="s">
        <v>244</v>
      </c>
      <c r="B51" t="s">
        <v>243</v>
      </c>
      <c r="C51" t="s">
        <v>1</v>
      </c>
      <c r="D51" t="s">
        <v>138</v>
      </c>
      <c r="E51" t="s">
        <v>64</v>
      </c>
      <c r="F51" t="s">
        <v>244</v>
      </c>
      <c r="G51" t="s">
        <v>140</v>
      </c>
      <c r="H51" t="s">
        <v>141</v>
      </c>
      <c r="I51" t="s">
        <v>142</v>
      </c>
      <c r="J51" t="str" cm="1">
        <f t="array" ref="J51">RES_DESC_COMPACT(Get_Resistors[[#This Row],[Value]],Get_Resistors[[#This Row],[Power]],Get_Resistors[[#This Row],[Tolerance]],Get_Resistors[[#This Row],[Tempco]])</f>
        <v>33kΩ 125mW ±1% ±100ppm/℃</v>
      </c>
    </row>
    <row r="52" spans="1:10" x14ac:dyDescent="0.25">
      <c r="A52" t="s">
        <v>246</v>
      </c>
      <c r="B52" t="s">
        <v>245</v>
      </c>
      <c r="C52" t="s">
        <v>1</v>
      </c>
      <c r="D52" t="s">
        <v>138</v>
      </c>
      <c r="E52" t="s">
        <v>65</v>
      </c>
      <c r="F52" t="s">
        <v>246</v>
      </c>
      <c r="G52" t="s">
        <v>140</v>
      </c>
      <c r="H52" t="s">
        <v>141</v>
      </c>
      <c r="I52" t="s">
        <v>160</v>
      </c>
      <c r="J52" t="str" cm="1">
        <f t="array" ref="J52">RES_DESC_COMPACT(Get_Resistors[[#This Row],[Value]],Get_Resistors[[#This Row],[Power]],Get_Resistors[[#This Row],[Tolerance]],Get_Resistors[[#This Row],[Tempco]])</f>
        <v>33Ω 125mW ±1% ±200ppm/℃</v>
      </c>
    </row>
    <row r="53" spans="1:10" x14ac:dyDescent="0.25">
      <c r="A53" t="s">
        <v>248</v>
      </c>
      <c r="B53" t="s">
        <v>247</v>
      </c>
      <c r="C53" t="s">
        <v>1</v>
      </c>
      <c r="D53" t="s">
        <v>138</v>
      </c>
      <c r="E53" t="s">
        <v>66</v>
      </c>
      <c r="F53" t="s">
        <v>248</v>
      </c>
      <c r="G53" t="s">
        <v>140</v>
      </c>
      <c r="H53" t="s">
        <v>141</v>
      </c>
      <c r="I53" t="s">
        <v>142</v>
      </c>
      <c r="J53" t="str" cm="1">
        <f t="array" ref="J53">RES_DESC_COMPACT(Get_Resistors[[#This Row],[Value]],Get_Resistors[[#This Row],[Power]],Get_Resistors[[#This Row],[Tolerance]],Get_Resistors[[#This Row],[Tempco]])</f>
        <v>390Ω 125mW ±1% ±100ppm/℃</v>
      </c>
    </row>
    <row r="54" spans="1:10" x14ac:dyDescent="0.25">
      <c r="A54" t="s">
        <v>250</v>
      </c>
      <c r="B54" t="s">
        <v>249</v>
      </c>
      <c r="C54" t="s">
        <v>1</v>
      </c>
      <c r="D54" t="s">
        <v>146</v>
      </c>
      <c r="E54" t="s">
        <v>67</v>
      </c>
      <c r="F54" t="s">
        <v>250</v>
      </c>
      <c r="G54" t="s">
        <v>140</v>
      </c>
      <c r="H54" t="s">
        <v>141</v>
      </c>
      <c r="I54" t="s">
        <v>142</v>
      </c>
      <c r="J54" t="str" cm="1">
        <f t="array" ref="J54">RES_DESC_COMPACT(Get_Resistors[[#This Row],[Value]],Get_Resistors[[#This Row],[Power]],Get_Resistors[[#This Row],[Tolerance]],Get_Resistors[[#This Row],[Tempco]])</f>
        <v>390kΩ 125mW ±1% ±100ppm/℃</v>
      </c>
    </row>
    <row r="55" spans="1:10" x14ac:dyDescent="0.25">
      <c r="A55" t="s">
        <v>252</v>
      </c>
      <c r="B55" t="s">
        <v>251</v>
      </c>
      <c r="C55" t="s">
        <v>1</v>
      </c>
      <c r="D55" t="s">
        <v>138</v>
      </c>
      <c r="E55" t="s">
        <v>68</v>
      </c>
      <c r="F55" t="s">
        <v>252</v>
      </c>
      <c r="G55" t="s">
        <v>140</v>
      </c>
      <c r="H55" t="s">
        <v>141</v>
      </c>
      <c r="I55" t="s">
        <v>142</v>
      </c>
      <c r="J55" t="str" cm="1">
        <f t="array" ref="J55">RES_DESC_COMPACT(Get_Resistors[[#This Row],[Value]],Get_Resistors[[#This Row],[Power]],Get_Resistors[[#This Row],[Tolerance]],Get_Resistors[[#This Row],[Tempco]])</f>
        <v>3kΩ 125mW ±1% ±100ppm/℃</v>
      </c>
    </row>
    <row r="56" spans="1:10" x14ac:dyDescent="0.25">
      <c r="A56" t="s">
        <v>254</v>
      </c>
      <c r="B56" t="s">
        <v>253</v>
      </c>
      <c r="C56" t="s">
        <v>1</v>
      </c>
      <c r="D56" t="s">
        <v>146</v>
      </c>
      <c r="E56" t="s">
        <v>69</v>
      </c>
      <c r="F56" t="s">
        <v>254</v>
      </c>
      <c r="G56" t="s">
        <v>140</v>
      </c>
      <c r="H56" t="s">
        <v>141</v>
      </c>
      <c r="I56" t="s">
        <v>142</v>
      </c>
      <c r="J56" t="str" cm="1">
        <f t="array" ref="J56">RES_DESC_COMPACT(Get_Resistors[[#This Row],[Value]],Get_Resistors[[#This Row],[Power]],Get_Resistors[[#This Row],[Tolerance]],Get_Resistors[[#This Row],[Tempco]])</f>
        <v>4.3kΩ 125mW ±1% ±100ppm/℃</v>
      </c>
    </row>
    <row r="57" spans="1:10" x14ac:dyDescent="0.25">
      <c r="A57" t="s">
        <v>256</v>
      </c>
      <c r="B57" t="s">
        <v>255</v>
      </c>
      <c r="C57" t="s">
        <v>1</v>
      </c>
      <c r="D57" t="s">
        <v>138</v>
      </c>
      <c r="E57" t="s">
        <v>70</v>
      </c>
      <c r="F57" t="s">
        <v>256</v>
      </c>
      <c r="G57" t="s">
        <v>140</v>
      </c>
      <c r="H57" t="s">
        <v>141</v>
      </c>
      <c r="I57" t="s">
        <v>142</v>
      </c>
      <c r="J57" t="str" cm="1">
        <f t="array" ref="J57">RES_DESC_COMPACT(Get_Resistors[[#This Row],[Value]],Get_Resistors[[#This Row],[Power]],Get_Resistors[[#This Row],[Tolerance]],Get_Resistors[[#This Row],[Tempco]])</f>
        <v>4.7kΩ 125mW ±1% ±100ppm/℃</v>
      </c>
    </row>
    <row r="58" spans="1:10" x14ac:dyDescent="0.25">
      <c r="A58" t="s">
        <v>258</v>
      </c>
      <c r="B58" t="s">
        <v>257</v>
      </c>
      <c r="C58" t="s">
        <v>1</v>
      </c>
      <c r="D58" t="s">
        <v>138</v>
      </c>
      <c r="E58" t="s">
        <v>71</v>
      </c>
      <c r="F58" t="s">
        <v>258</v>
      </c>
      <c r="G58" t="s">
        <v>140</v>
      </c>
      <c r="H58" t="s">
        <v>141</v>
      </c>
      <c r="I58" t="s">
        <v>160</v>
      </c>
      <c r="J58" t="str" cm="1">
        <f t="array" ref="J58">RES_DESC_COMPACT(Get_Resistors[[#This Row],[Value]],Get_Resistors[[#This Row],[Power]],Get_Resistors[[#This Row],[Tolerance]],Get_Resistors[[#This Row],[Tempco]])</f>
        <v>4.7Ω 125mW ±1% ±200ppm/℃</v>
      </c>
    </row>
    <row r="59" spans="1:10" x14ac:dyDescent="0.25">
      <c r="A59" t="s">
        <v>260</v>
      </c>
      <c r="B59" t="s">
        <v>259</v>
      </c>
      <c r="C59" t="s">
        <v>1</v>
      </c>
      <c r="D59" t="s">
        <v>146</v>
      </c>
      <c r="E59" t="s">
        <v>72</v>
      </c>
      <c r="F59" t="s">
        <v>260</v>
      </c>
      <c r="G59" t="s">
        <v>140</v>
      </c>
      <c r="H59" t="s">
        <v>141</v>
      </c>
      <c r="I59" t="s">
        <v>142</v>
      </c>
      <c r="J59" t="str" cm="1">
        <f t="array" ref="J59">RES_DESC_COMPACT(Get_Resistors[[#This Row],[Value]],Get_Resistors[[#This Row],[Power]],Get_Resistors[[#This Row],[Tolerance]],Get_Resistors[[#This Row],[Tempco]])</f>
        <v>4.99kΩ 125mW ±1% ±100ppm/℃</v>
      </c>
    </row>
    <row r="60" spans="1:10" x14ac:dyDescent="0.25">
      <c r="A60" t="s">
        <v>262</v>
      </c>
      <c r="B60" t="s">
        <v>261</v>
      </c>
      <c r="C60" t="s">
        <v>1</v>
      </c>
      <c r="D60" t="s">
        <v>146</v>
      </c>
      <c r="E60" t="s">
        <v>73</v>
      </c>
      <c r="F60" t="s">
        <v>262</v>
      </c>
      <c r="G60" t="s">
        <v>140</v>
      </c>
      <c r="H60" t="s">
        <v>141</v>
      </c>
      <c r="I60" t="s">
        <v>142</v>
      </c>
      <c r="J60" t="str" cm="1">
        <f t="array" ref="J60">RES_DESC_COMPACT(Get_Resistors[[#This Row],[Value]],Get_Resistors[[#This Row],[Power]],Get_Resistors[[#This Row],[Tolerance]],Get_Resistors[[#This Row],[Tempco]])</f>
        <v>43kΩ 125mW ±1% ±100ppm/℃</v>
      </c>
    </row>
    <row r="61" spans="1:10" x14ac:dyDescent="0.25">
      <c r="A61" t="s">
        <v>264</v>
      </c>
      <c r="B61" t="s">
        <v>263</v>
      </c>
      <c r="C61" t="s">
        <v>1</v>
      </c>
      <c r="D61" t="s">
        <v>138</v>
      </c>
      <c r="E61" t="s">
        <v>74</v>
      </c>
      <c r="F61" t="s">
        <v>264</v>
      </c>
      <c r="G61" t="s">
        <v>140</v>
      </c>
      <c r="H61" t="s">
        <v>141</v>
      </c>
      <c r="I61" t="s">
        <v>142</v>
      </c>
      <c r="J61" t="str" cm="1">
        <f t="array" ref="J61">RES_DESC_COMPACT(Get_Resistors[[#This Row],[Value]],Get_Resistors[[#This Row],[Power]],Get_Resistors[[#This Row],[Tolerance]],Get_Resistors[[#This Row],[Tempco]])</f>
        <v>470kΩ 125mW ±1% ±100ppm/℃</v>
      </c>
    </row>
    <row r="62" spans="1:10" x14ac:dyDescent="0.25">
      <c r="A62" t="s">
        <v>266</v>
      </c>
      <c r="B62" t="s">
        <v>265</v>
      </c>
      <c r="C62" t="s">
        <v>1</v>
      </c>
      <c r="D62" t="s">
        <v>138</v>
      </c>
      <c r="E62" t="s">
        <v>75</v>
      </c>
      <c r="F62" t="s">
        <v>266</v>
      </c>
      <c r="G62" t="s">
        <v>140</v>
      </c>
      <c r="H62" t="s">
        <v>141</v>
      </c>
      <c r="I62" t="s">
        <v>142</v>
      </c>
      <c r="J62" t="str" cm="1">
        <f t="array" ref="J62">RES_DESC_COMPACT(Get_Resistors[[#This Row],[Value]],Get_Resistors[[#This Row],[Power]],Get_Resistors[[#This Row],[Tolerance]],Get_Resistors[[#This Row],[Tempco]])</f>
        <v>470Ω 125mW ±1% ±100ppm/℃</v>
      </c>
    </row>
    <row r="63" spans="1:10" x14ac:dyDescent="0.25">
      <c r="A63" t="s">
        <v>268</v>
      </c>
      <c r="B63" t="s">
        <v>267</v>
      </c>
      <c r="C63" t="s">
        <v>1</v>
      </c>
      <c r="D63" t="s">
        <v>138</v>
      </c>
      <c r="E63" t="s">
        <v>76</v>
      </c>
      <c r="F63" t="s">
        <v>268</v>
      </c>
      <c r="G63" t="s">
        <v>140</v>
      </c>
      <c r="H63" t="s">
        <v>141</v>
      </c>
      <c r="I63" t="s">
        <v>142</v>
      </c>
      <c r="J63" t="str" cm="1">
        <f t="array" ref="J63">RES_DESC_COMPACT(Get_Resistors[[#This Row],[Value]],Get_Resistors[[#This Row],[Power]],Get_Resistors[[#This Row],[Tolerance]],Get_Resistors[[#This Row],[Tempco]])</f>
        <v>47kΩ 125mW ±1% ±100ppm/℃</v>
      </c>
    </row>
    <row r="64" spans="1:10" x14ac:dyDescent="0.25">
      <c r="A64" t="s">
        <v>270</v>
      </c>
      <c r="B64" t="s">
        <v>269</v>
      </c>
      <c r="C64" t="s">
        <v>1</v>
      </c>
      <c r="D64" t="s">
        <v>138</v>
      </c>
      <c r="E64" t="s">
        <v>77</v>
      </c>
      <c r="F64" t="s">
        <v>270</v>
      </c>
      <c r="G64" t="s">
        <v>140</v>
      </c>
      <c r="H64" t="s">
        <v>141</v>
      </c>
      <c r="I64" t="s">
        <v>160</v>
      </c>
      <c r="J64" t="str" cm="1">
        <f t="array" ref="J64">RES_DESC_COMPACT(Get_Resistors[[#This Row],[Value]],Get_Resistors[[#This Row],[Power]],Get_Resistors[[#This Row],[Tolerance]],Get_Resistors[[#This Row],[Tempco]])</f>
        <v>47Ω 125mW ±1% ±200ppm/℃</v>
      </c>
    </row>
    <row r="65" spans="1:10" x14ac:dyDescent="0.25">
      <c r="A65" t="s">
        <v>272</v>
      </c>
      <c r="B65" t="s">
        <v>271</v>
      </c>
      <c r="C65" t="s">
        <v>1</v>
      </c>
      <c r="D65" t="s">
        <v>146</v>
      </c>
      <c r="E65" t="s">
        <v>78</v>
      </c>
      <c r="F65" t="s">
        <v>272</v>
      </c>
      <c r="G65" t="s">
        <v>140</v>
      </c>
      <c r="H65" t="s">
        <v>141</v>
      </c>
      <c r="I65" t="s">
        <v>142</v>
      </c>
      <c r="J65" t="str" cm="1">
        <f t="array" ref="J65">RES_DESC_COMPACT(Get_Resistors[[#This Row],[Value]],Get_Resistors[[#This Row],[Power]],Get_Resistors[[#This Row],[Tolerance]],Get_Resistors[[#This Row],[Tempco]])</f>
        <v>49.9kΩ 125mW ±1% ±100ppm/℃</v>
      </c>
    </row>
    <row r="66" spans="1:10" x14ac:dyDescent="0.25">
      <c r="A66" t="s">
        <v>274</v>
      </c>
      <c r="B66" t="s">
        <v>273</v>
      </c>
      <c r="C66" t="s">
        <v>1</v>
      </c>
      <c r="D66" t="s">
        <v>138</v>
      </c>
      <c r="E66" t="s">
        <v>79</v>
      </c>
      <c r="F66" t="s">
        <v>274</v>
      </c>
      <c r="G66" t="s">
        <v>140</v>
      </c>
      <c r="H66" t="s">
        <v>141</v>
      </c>
      <c r="I66" t="s">
        <v>142</v>
      </c>
      <c r="J66" t="str" cm="1">
        <f t="array" ref="J66">RES_DESC_COMPACT(Get_Resistors[[#This Row],[Value]],Get_Resistors[[#This Row],[Power]],Get_Resistors[[#This Row],[Tolerance]],Get_Resistors[[#This Row],[Tempco]])</f>
        <v>49.9Ω 125mW ±1% ±100ppm/℃</v>
      </c>
    </row>
    <row r="67" spans="1:10" x14ac:dyDescent="0.25">
      <c r="A67" t="s">
        <v>276</v>
      </c>
      <c r="B67" t="s">
        <v>275</v>
      </c>
      <c r="C67" t="s">
        <v>1</v>
      </c>
      <c r="D67" t="s">
        <v>138</v>
      </c>
      <c r="E67" t="s">
        <v>80</v>
      </c>
      <c r="F67" t="s">
        <v>276</v>
      </c>
      <c r="G67" t="s">
        <v>140</v>
      </c>
      <c r="H67" t="s">
        <v>141</v>
      </c>
      <c r="I67" t="s">
        <v>196</v>
      </c>
      <c r="J67" t="str" cm="1">
        <f t="array" ref="J67">RES_DESC_COMPACT(Get_Resistors[[#This Row],[Value]],Get_Resistors[[#This Row],[Power]],Get_Resistors[[#This Row],[Tolerance]],Get_Resistors[[#This Row],[Tempco]])</f>
        <v>5.1Ω 125mW ±1% ±400ppm/℃</v>
      </c>
    </row>
    <row r="68" spans="1:10" x14ac:dyDescent="0.25">
      <c r="A68" t="s">
        <v>278</v>
      </c>
      <c r="B68" t="s">
        <v>277</v>
      </c>
      <c r="C68" t="s">
        <v>1</v>
      </c>
      <c r="D68" t="s">
        <v>146</v>
      </c>
      <c r="E68" t="s">
        <v>81</v>
      </c>
      <c r="F68" t="s">
        <v>278</v>
      </c>
      <c r="G68" t="s">
        <v>140</v>
      </c>
      <c r="H68" t="s">
        <v>141</v>
      </c>
      <c r="I68" t="s">
        <v>142</v>
      </c>
      <c r="J68" t="str" cm="1">
        <f t="array" ref="J68">RES_DESC_COMPACT(Get_Resistors[[#This Row],[Value]],Get_Resistors[[#This Row],[Power]],Get_Resistors[[#This Row],[Tolerance]],Get_Resistors[[#This Row],[Tempco]])</f>
        <v>510kΩ 125mW ±1% ±100ppm/℃</v>
      </c>
    </row>
    <row r="69" spans="1:10" x14ac:dyDescent="0.25">
      <c r="A69" t="s">
        <v>280</v>
      </c>
      <c r="B69" t="s">
        <v>279</v>
      </c>
      <c r="C69" t="s">
        <v>1</v>
      </c>
      <c r="D69" t="s">
        <v>138</v>
      </c>
      <c r="E69" t="s">
        <v>82</v>
      </c>
      <c r="F69" t="s">
        <v>280</v>
      </c>
      <c r="G69" t="s">
        <v>140</v>
      </c>
      <c r="H69" t="s">
        <v>141</v>
      </c>
      <c r="I69" t="s">
        <v>142</v>
      </c>
      <c r="J69" t="str" cm="1">
        <f t="array" ref="J69">RES_DESC_COMPACT(Get_Resistors[[#This Row],[Value]],Get_Resistors[[#This Row],[Power]],Get_Resistors[[#This Row],[Tolerance]],Get_Resistors[[#This Row],[Tempco]])</f>
        <v>510Ω 125mW ±1% ±100ppm/℃</v>
      </c>
    </row>
    <row r="70" spans="1:10" x14ac:dyDescent="0.25">
      <c r="A70" t="s">
        <v>282</v>
      </c>
      <c r="B70" t="s">
        <v>281</v>
      </c>
      <c r="C70" t="s">
        <v>1</v>
      </c>
      <c r="D70" t="s">
        <v>138</v>
      </c>
      <c r="E70" t="s">
        <v>83</v>
      </c>
      <c r="F70" t="s">
        <v>282</v>
      </c>
      <c r="G70" t="s">
        <v>140</v>
      </c>
      <c r="H70" t="s">
        <v>141</v>
      </c>
      <c r="I70" t="s">
        <v>142</v>
      </c>
      <c r="J70" t="str" cm="1">
        <f t="array" ref="J70">RES_DESC_COMPACT(Get_Resistors[[#This Row],[Value]],Get_Resistors[[#This Row],[Power]],Get_Resistors[[#This Row],[Tolerance]],Get_Resistors[[#This Row],[Tempco]])</f>
        <v>51kΩ 125mW ±1% ±100ppm/℃</v>
      </c>
    </row>
    <row r="71" spans="1:10" x14ac:dyDescent="0.25">
      <c r="A71" t="s">
        <v>284</v>
      </c>
      <c r="B71" t="s">
        <v>283</v>
      </c>
      <c r="C71" t="s">
        <v>1</v>
      </c>
      <c r="D71" t="s">
        <v>138</v>
      </c>
      <c r="E71" t="s">
        <v>84</v>
      </c>
      <c r="F71" t="s">
        <v>284</v>
      </c>
      <c r="G71" t="s">
        <v>140</v>
      </c>
      <c r="H71" t="s">
        <v>141</v>
      </c>
      <c r="I71" t="s">
        <v>142</v>
      </c>
      <c r="J71" t="str" cm="1">
        <f t="array" ref="J71">RES_DESC_COMPACT(Get_Resistors[[#This Row],[Value]],Get_Resistors[[#This Row],[Power]],Get_Resistors[[#This Row],[Tolerance]],Get_Resistors[[#This Row],[Tempco]])</f>
        <v>51Ω 125mW ±1% ±100ppm/℃</v>
      </c>
    </row>
    <row r="72" spans="1:10" x14ac:dyDescent="0.25">
      <c r="A72" t="s">
        <v>286</v>
      </c>
      <c r="B72" t="s">
        <v>285</v>
      </c>
      <c r="C72" t="s">
        <v>1</v>
      </c>
      <c r="D72" t="s">
        <v>146</v>
      </c>
      <c r="E72" t="s">
        <v>85</v>
      </c>
      <c r="F72" t="s">
        <v>286</v>
      </c>
      <c r="G72" t="s">
        <v>140</v>
      </c>
      <c r="H72" t="s">
        <v>141</v>
      </c>
      <c r="I72" t="s">
        <v>142</v>
      </c>
      <c r="J72" t="str" cm="1">
        <f t="array" ref="J72">RES_DESC_COMPACT(Get_Resistors[[#This Row],[Value]],Get_Resistors[[#This Row],[Power]],Get_Resistors[[#This Row],[Tolerance]],Get_Resistors[[#This Row],[Tempco]])</f>
        <v>56kΩ 125mW ±1% ±100ppm/℃</v>
      </c>
    </row>
    <row r="73" spans="1:10" x14ac:dyDescent="0.25">
      <c r="A73" t="s">
        <v>288</v>
      </c>
      <c r="B73" t="s">
        <v>287</v>
      </c>
      <c r="C73" t="s">
        <v>1</v>
      </c>
      <c r="D73" t="s">
        <v>146</v>
      </c>
      <c r="E73" t="s">
        <v>86</v>
      </c>
      <c r="F73" t="s">
        <v>288</v>
      </c>
      <c r="G73" t="s">
        <v>140</v>
      </c>
      <c r="H73" t="s">
        <v>141</v>
      </c>
      <c r="I73" t="s">
        <v>142</v>
      </c>
      <c r="J73" t="str" cm="1">
        <f t="array" ref="J73">RES_DESC_COMPACT(Get_Resistors[[#This Row],[Value]],Get_Resistors[[#This Row],[Power]],Get_Resistors[[#This Row],[Tolerance]],Get_Resistors[[#This Row],[Tempco]])</f>
        <v>56Ω 125mW ±1% ±100ppm/℃</v>
      </c>
    </row>
    <row r="74" spans="1:10" x14ac:dyDescent="0.25">
      <c r="A74" t="s">
        <v>290</v>
      </c>
      <c r="B74" t="s">
        <v>289</v>
      </c>
      <c r="C74" t="s">
        <v>1</v>
      </c>
      <c r="D74" t="s">
        <v>146</v>
      </c>
      <c r="E74" t="s">
        <v>87</v>
      </c>
      <c r="F74" t="s">
        <v>290</v>
      </c>
      <c r="G74" t="s">
        <v>140</v>
      </c>
      <c r="H74" t="s">
        <v>141</v>
      </c>
      <c r="I74" t="s">
        <v>142</v>
      </c>
      <c r="J74" t="str" cm="1">
        <f t="array" ref="J74">RES_DESC_COMPACT(Get_Resistors[[#This Row],[Value]],Get_Resistors[[#This Row],[Power]],Get_Resistors[[#This Row],[Tolerance]],Get_Resistors[[#This Row],[Tempco]])</f>
        <v>6.2kΩ 125mW ±1% ±100ppm/℃</v>
      </c>
    </row>
    <row r="75" spans="1:10" x14ac:dyDescent="0.25">
      <c r="A75" t="s">
        <v>292</v>
      </c>
      <c r="B75" t="s">
        <v>291</v>
      </c>
      <c r="C75" t="s">
        <v>1</v>
      </c>
      <c r="D75" t="s">
        <v>138</v>
      </c>
      <c r="E75" t="s">
        <v>88</v>
      </c>
      <c r="F75" t="s">
        <v>292</v>
      </c>
      <c r="G75" t="s">
        <v>140</v>
      </c>
      <c r="H75" t="s">
        <v>141</v>
      </c>
      <c r="I75" t="s">
        <v>142</v>
      </c>
      <c r="J75" t="str" cm="1">
        <f t="array" ref="J75">RES_DESC_COMPACT(Get_Resistors[[#This Row],[Value]],Get_Resistors[[#This Row],[Power]],Get_Resistors[[#This Row],[Tolerance]],Get_Resistors[[#This Row],[Tempco]])</f>
        <v>6.8kΩ 125mW ±1% ±100ppm/℃</v>
      </c>
    </row>
    <row r="76" spans="1:10" x14ac:dyDescent="0.25">
      <c r="A76" t="s">
        <v>294</v>
      </c>
      <c r="B76" t="s">
        <v>293</v>
      </c>
      <c r="C76" t="s">
        <v>1</v>
      </c>
      <c r="D76" t="s">
        <v>146</v>
      </c>
      <c r="E76" t="s">
        <v>89</v>
      </c>
      <c r="F76" t="s">
        <v>294</v>
      </c>
      <c r="G76" t="s">
        <v>140</v>
      </c>
      <c r="H76" t="s">
        <v>141</v>
      </c>
      <c r="I76" t="s">
        <v>142</v>
      </c>
      <c r="J76" t="str" cm="1">
        <f t="array" ref="J76">RES_DESC_COMPACT(Get_Resistors[[#This Row],[Value]],Get_Resistors[[#This Row],[Power]],Get_Resistors[[#This Row],[Tolerance]],Get_Resistors[[#This Row],[Tempco]])</f>
        <v>62kΩ 125mW ±1% ±100ppm/℃</v>
      </c>
    </row>
    <row r="77" spans="1:10" x14ac:dyDescent="0.25">
      <c r="A77" t="s">
        <v>296</v>
      </c>
      <c r="B77" t="s">
        <v>295</v>
      </c>
      <c r="C77" t="s">
        <v>1</v>
      </c>
      <c r="D77" t="s">
        <v>146</v>
      </c>
      <c r="E77" t="s">
        <v>90</v>
      </c>
      <c r="F77" t="s">
        <v>296</v>
      </c>
      <c r="G77" t="s">
        <v>140</v>
      </c>
      <c r="H77" t="s">
        <v>141</v>
      </c>
      <c r="I77" t="s">
        <v>142</v>
      </c>
      <c r="J77" t="str" cm="1">
        <f t="array" ref="J77">RES_DESC_COMPACT(Get_Resistors[[#This Row],[Value]],Get_Resistors[[#This Row],[Power]],Get_Resistors[[#This Row],[Tolerance]],Get_Resistors[[#This Row],[Tempco]])</f>
        <v>680kΩ 125mW ±1% ±100ppm/℃</v>
      </c>
    </row>
    <row r="78" spans="1:10" x14ac:dyDescent="0.25">
      <c r="A78" t="s">
        <v>298</v>
      </c>
      <c r="B78" t="s">
        <v>297</v>
      </c>
      <c r="C78" t="s">
        <v>1</v>
      </c>
      <c r="D78" t="s">
        <v>138</v>
      </c>
      <c r="E78" t="s">
        <v>91</v>
      </c>
      <c r="F78" t="s">
        <v>298</v>
      </c>
      <c r="G78" t="s">
        <v>140</v>
      </c>
      <c r="H78" t="s">
        <v>141</v>
      </c>
      <c r="I78" t="s">
        <v>142</v>
      </c>
      <c r="J78" t="str" cm="1">
        <f t="array" ref="J78">RES_DESC_COMPACT(Get_Resistors[[#This Row],[Value]],Get_Resistors[[#This Row],[Power]],Get_Resistors[[#This Row],[Tolerance]],Get_Resistors[[#This Row],[Tempco]])</f>
        <v>680Ω 125mW ±1% ±100ppm/℃</v>
      </c>
    </row>
    <row r="79" spans="1:10" x14ac:dyDescent="0.25">
      <c r="A79" t="s">
        <v>300</v>
      </c>
      <c r="B79" t="s">
        <v>299</v>
      </c>
      <c r="C79" t="s">
        <v>1</v>
      </c>
      <c r="D79" t="s">
        <v>138</v>
      </c>
      <c r="E79" t="s">
        <v>92</v>
      </c>
      <c r="F79" t="s">
        <v>300</v>
      </c>
      <c r="G79" t="s">
        <v>140</v>
      </c>
      <c r="H79" t="s">
        <v>141</v>
      </c>
      <c r="I79" t="s">
        <v>142</v>
      </c>
      <c r="J79" t="str" cm="1">
        <f t="array" ref="J79">RES_DESC_COMPACT(Get_Resistors[[#This Row],[Value]],Get_Resistors[[#This Row],[Power]],Get_Resistors[[#This Row],[Tolerance]],Get_Resistors[[#This Row],[Tempco]])</f>
        <v>68kΩ 125mW ±1% ±100ppm/℃</v>
      </c>
    </row>
    <row r="80" spans="1:10" x14ac:dyDescent="0.25">
      <c r="A80" t="s">
        <v>302</v>
      </c>
      <c r="B80" t="s">
        <v>301</v>
      </c>
      <c r="C80" t="s">
        <v>1</v>
      </c>
      <c r="D80" t="s">
        <v>146</v>
      </c>
      <c r="E80" t="s">
        <v>93</v>
      </c>
      <c r="F80" t="s">
        <v>302</v>
      </c>
      <c r="G80" t="s">
        <v>140</v>
      </c>
      <c r="H80" t="s">
        <v>141</v>
      </c>
      <c r="I80" t="s">
        <v>160</v>
      </c>
      <c r="J80" t="str" cm="1">
        <f t="array" ref="J80">RES_DESC_COMPACT(Get_Resistors[[#This Row],[Value]],Get_Resistors[[#This Row],[Power]],Get_Resistors[[#This Row],[Tolerance]],Get_Resistors[[#This Row],[Tempco]])</f>
        <v>68Ω 125mW ±1% ±200ppm/℃</v>
      </c>
    </row>
    <row r="81" spans="1:10" x14ac:dyDescent="0.25">
      <c r="A81" t="s">
        <v>304</v>
      </c>
      <c r="B81" t="s">
        <v>303</v>
      </c>
      <c r="C81" t="s">
        <v>1</v>
      </c>
      <c r="D81" t="s">
        <v>146</v>
      </c>
      <c r="E81" t="s">
        <v>94</v>
      </c>
      <c r="F81" t="s">
        <v>304</v>
      </c>
      <c r="G81" t="s">
        <v>140</v>
      </c>
      <c r="H81" t="s">
        <v>141</v>
      </c>
      <c r="I81" t="s">
        <v>142</v>
      </c>
      <c r="J81" t="str" cm="1">
        <f t="array" ref="J81">RES_DESC_COMPACT(Get_Resistors[[#This Row],[Value]],Get_Resistors[[#This Row],[Power]],Get_Resistors[[#This Row],[Tolerance]],Get_Resistors[[#This Row],[Tempco]])</f>
        <v>7.5kΩ 125mW ±1% ±100ppm/℃</v>
      </c>
    </row>
    <row r="82" spans="1:10" x14ac:dyDescent="0.25">
      <c r="A82" t="s">
        <v>306</v>
      </c>
      <c r="B82" t="s">
        <v>305</v>
      </c>
      <c r="C82" t="s">
        <v>1</v>
      </c>
      <c r="D82" t="s">
        <v>146</v>
      </c>
      <c r="E82" t="s">
        <v>95</v>
      </c>
      <c r="F82" t="s">
        <v>306</v>
      </c>
      <c r="G82" t="s">
        <v>140</v>
      </c>
      <c r="H82" t="s">
        <v>141</v>
      </c>
      <c r="I82" t="s">
        <v>142</v>
      </c>
      <c r="J82" t="str" cm="1">
        <f t="array" ref="J82">RES_DESC_COMPACT(Get_Resistors[[#This Row],[Value]],Get_Resistors[[#This Row],[Power]],Get_Resistors[[#This Row],[Tolerance]],Get_Resistors[[#This Row],[Tempco]])</f>
        <v>750Ω 125mW ±1% ±100ppm/℃</v>
      </c>
    </row>
    <row r="83" spans="1:10" x14ac:dyDescent="0.25">
      <c r="A83" t="s">
        <v>308</v>
      </c>
      <c r="B83" t="s">
        <v>307</v>
      </c>
      <c r="C83" t="s">
        <v>1</v>
      </c>
      <c r="D83" t="s">
        <v>146</v>
      </c>
      <c r="E83" t="s">
        <v>96</v>
      </c>
      <c r="F83" t="s">
        <v>308</v>
      </c>
      <c r="G83" t="s">
        <v>140</v>
      </c>
      <c r="H83" t="s">
        <v>141</v>
      </c>
      <c r="I83" t="s">
        <v>142</v>
      </c>
      <c r="J83" t="str" cm="1">
        <f t="array" ref="J83">RES_DESC_COMPACT(Get_Resistors[[#This Row],[Value]],Get_Resistors[[#This Row],[Power]],Get_Resistors[[#This Row],[Tolerance]],Get_Resistors[[#This Row],[Tempco]])</f>
        <v>75kΩ 125mW ±1% ±100ppm/℃</v>
      </c>
    </row>
    <row r="84" spans="1:10" x14ac:dyDescent="0.25">
      <c r="A84" t="s">
        <v>310</v>
      </c>
      <c r="B84" t="s">
        <v>309</v>
      </c>
      <c r="C84" t="s">
        <v>1</v>
      </c>
      <c r="D84" t="s">
        <v>138</v>
      </c>
      <c r="E84" t="s">
        <v>97</v>
      </c>
      <c r="F84" t="s">
        <v>310</v>
      </c>
      <c r="G84" t="s">
        <v>140</v>
      </c>
      <c r="H84" t="s">
        <v>141</v>
      </c>
      <c r="I84" t="s">
        <v>142</v>
      </c>
      <c r="J84" t="str" cm="1">
        <f t="array" ref="J84">RES_DESC_COMPACT(Get_Resistors[[#This Row],[Value]],Get_Resistors[[#This Row],[Power]],Get_Resistors[[#This Row],[Tolerance]],Get_Resistors[[#This Row],[Tempco]])</f>
        <v>8.2kΩ 125mW ±1% ±100ppm/℃</v>
      </c>
    </row>
    <row r="85" spans="1:10" x14ac:dyDescent="0.25">
      <c r="A85" t="s">
        <v>312</v>
      </c>
      <c r="B85" t="s">
        <v>311</v>
      </c>
      <c r="C85" t="s">
        <v>1</v>
      </c>
      <c r="D85" t="s">
        <v>146</v>
      </c>
      <c r="E85" t="s">
        <v>98</v>
      </c>
      <c r="F85" t="s">
        <v>312</v>
      </c>
      <c r="G85" t="s">
        <v>140</v>
      </c>
      <c r="H85" t="s">
        <v>141</v>
      </c>
      <c r="I85" t="s">
        <v>142</v>
      </c>
      <c r="J85" t="str" cm="1">
        <f t="array" ref="J85">RES_DESC_COMPACT(Get_Resistors[[#This Row],[Value]],Get_Resistors[[#This Row],[Power]],Get_Resistors[[#This Row],[Tolerance]],Get_Resistors[[#This Row],[Tempco]])</f>
        <v>820Ω 125mW ±1% ±100ppm/℃</v>
      </c>
    </row>
    <row r="86" spans="1:10" x14ac:dyDescent="0.25">
      <c r="A86" t="s">
        <v>314</v>
      </c>
      <c r="B86" t="s">
        <v>313</v>
      </c>
      <c r="C86" t="s">
        <v>1</v>
      </c>
      <c r="D86" t="s">
        <v>146</v>
      </c>
      <c r="E86" t="s">
        <v>99</v>
      </c>
      <c r="F86" t="s">
        <v>314</v>
      </c>
      <c r="G86" t="s">
        <v>140</v>
      </c>
      <c r="H86" t="s">
        <v>141</v>
      </c>
      <c r="I86" t="s">
        <v>142</v>
      </c>
      <c r="J86" t="str" cm="1">
        <f t="array" ref="J86">RES_DESC_COMPACT(Get_Resistors[[#This Row],[Value]],Get_Resistors[[#This Row],[Power]],Get_Resistors[[#This Row],[Tolerance]],Get_Resistors[[#This Row],[Tempco]])</f>
        <v>82kΩ 125mW ±1% ±100ppm/℃</v>
      </c>
    </row>
    <row r="87" spans="1:10" x14ac:dyDescent="0.25">
      <c r="A87" t="s">
        <v>316</v>
      </c>
      <c r="B87" t="s">
        <v>315</v>
      </c>
      <c r="C87" t="s">
        <v>1</v>
      </c>
      <c r="D87" t="s">
        <v>146</v>
      </c>
      <c r="E87" t="s">
        <v>100</v>
      </c>
      <c r="F87" t="s">
        <v>316</v>
      </c>
      <c r="G87" t="s">
        <v>140</v>
      </c>
      <c r="H87" t="s">
        <v>141</v>
      </c>
      <c r="I87" t="s">
        <v>142</v>
      </c>
      <c r="J87" t="str" cm="1">
        <f t="array" ref="J87">RES_DESC_COMPACT(Get_Resistors[[#This Row],[Value]],Get_Resistors[[#This Row],[Power]],Get_Resistors[[#This Row],[Tolerance]],Get_Resistors[[#This Row],[Tempco]])</f>
        <v>9.1kΩ 125mW ±1% ±100ppm/℃</v>
      </c>
    </row>
    <row r="88" spans="1:10" x14ac:dyDescent="0.25">
      <c r="A88" t="s">
        <v>318</v>
      </c>
      <c r="B88" t="s">
        <v>317</v>
      </c>
      <c r="C88" t="s">
        <v>1</v>
      </c>
      <c r="D88" t="s">
        <v>146</v>
      </c>
      <c r="E88" t="s">
        <v>101</v>
      </c>
      <c r="F88" t="s">
        <v>318</v>
      </c>
      <c r="G88" t="s">
        <v>140</v>
      </c>
      <c r="H88" t="s">
        <v>141</v>
      </c>
      <c r="I88" t="s">
        <v>142</v>
      </c>
      <c r="J88" t="str" cm="1">
        <f t="array" ref="J88">RES_DESC_COMPACT(Get_Resistors[[#This Row],[Value]],Get_Resistors[[#This Row],[Power]],Get_Resistors[[#This Row],[Tolerance]],Get_Resistors[[#This Row],[Tempco]])</f>
        <v>3.6kΩ 125mW ±1% ±100ppm/℃</v>
      </c>
    </row>
    <row r="89" spans="1:10" x14ac:dyDescent="0.25">
      <c r="A89" t="s">
        <v>320</v>
      </c>
      <c r="B89" t="s">
        <v>319</v>
      </c>
      <c r="C89" t="s">
        <v>1</v>
      </c>
      <c r="D89" t="s">
        <v>146</v>
      </c>
      <c r="E89" t="s">
        <v>102</v>
      </c>
      <c r="F89" t="s">
        <v>320</v>
      </c>
      <c r="G89" t="s">
        <v>140</v>
      </c>
      <c r="H89" t="s">
        <v>141</v>
      </c>
      <c r="I89" t="s">
        <v>142</v>
      </c>
      <c r="J89" t="str" cm="1">
        <f t="array" ref="J89">RES_DESC_COMPACT(Get_Resistors[[#This Row],[Value]],Get_Resistors[[#This Row],[Power]],Get_Resistors[[#This Row],[Tolerance]],Get_Resistors[[#This Row],[Tempco]])</f>
        <v>180Ω 125mW ±1% ±100ppm/℃</v>
      </c>
    </row>
    <row r="90" spans="1:10" x14ac:dyDescent="0.25">
      <c r="A90" t="s">
        <v>322</v>
      </c>
      <c r="B90" t="s">
        <v>321</v>
      </c>
      <c r="C90" t="s">
        <v>1</v>
      </c>
      <c r="D90" t="s">
        <v>138</v>
      </c>
      <c r="E90" t="s">
        <v>103</v>
      </c>
      <c r="F90" t="s">
        <v>322</v>
      </c>
      <c r="G90" t="s">
        <v>140</v>
      </c>
      <c r="H90" t="s">
        <v>141</v>
      </c>
      <c r="I90" t="s">
        <v>196</v>
      </c>
      <c r="J90" t="str" cm="1">
        <f t="array" ref="J90">RES_DESC_COMPACT(Get_Resistors[[#This Row],[Value]],Get_Resistors[[#This Row],[Power]],Get_Resistors[[#This Row],[Tolerance]],Get_Resistors[[#This Row],[Tempco]])</f>
        <v>1Ω 125mW ±1% ±400ppm/℃</v>
      </c>
    </row>
    <row r="91" spans="1:10" x14ac:dyDescent="0.25">
      <c r="A91" t="s">
        <v>324</v>
      </c>
      <c r="B91" t="s">
        <v>323</v>
      </c>
      <c r="C91" t="s">
        <v>1</v>
      </c>
      <c r="D91" t="s">
        <v>146</v>
      </c>
      <c r="E91" t="s">
        <v>104</v>
      </c>
      <c r="F91" t="s">
        <v>324</v>
      </c>
      <c r="G91" t="s">
        <v>140</v>
      </c>
      <c r="H91" t="s">
        <v>141</v>
      </c>
      <c r="I91" t="s">
        <v>142</v>
      </c>
      <c r="J91" t="str" cm="1">
        <f t="array" ref="J91">RES_DESC_COMPACT(Get_Resistors[[#This Row],[Value]],Get_Resistors[[#This Row],[Power]],Get_Resistors[[#This Row],[Tolerance]],Get_Resistors[[#This Row],[Tempco]])</f>
        <v>39kΩ 125mW ±1% ±100ppm/℃</v>
      </c>
    </row>
    <row r="92" spans="1:10" x14ac:dyDescent="0.25">
      <c r="A92" t="s">
        <v>326</v>
      </c>
      <c r="B92" t="s">
        <v>325</v>
      </c>
      <c r="C92" t="s">
        <v>1</v>
      </c>
      <c r="D92" t="s">
        <v>138</v>
      </c>
      <c r="E92" t="s">
        <v>105</v>
      </c>
      <c r="F92" t="s">
        <v>326</v>
      </c>
      <c r="G92" t="s">
        <v>140</v>
      </c>
      <c r="H92" t="s">
        <v>141</v>
      </c>
      <c r="I92" t="s">
        <v>142</v>
      </c>
      <c r="J92" t="str" cm="1">
        <f t="array" ref="J92">RES_DESC_COMPACT(Get_Resistors[[#This Row],[Value]],Get_Resistors[[#This Row],[Power]],Get_Resistors[[#This Row],[Tolerance]],Get_Resistors[[#This Row],[Tempco]])</f>
        <v>3.3kΩ 125mW ±1% ±100ppm/℃</v>
      </c>
    </row>
    <row r="93" spans="1:10" x14ac:dyDescent="0.25">
      <c r="A93" t="s">
        <v>328</v>
      </c>
      <c r="B93" t="s">
        <v>327</v>
      </c>
      <c r="C93" t="s">
        <v>1</v>
      </c>
      <c r="D93" t="s">
        <v>146</v>
      </c>
      <c r="E93" t="s">
        <v>106</v>
      </c>
      <c r="F93" t="s">
        <v>328</v>
      </c>
      <c r="G93" t="s">
        <v>140</v>
      </c>
      <c r="H93" t="s">
        <v>141</v>
      </c>
      <c r="I93" t="s">
        <v>142</v>
      </c>
      <c r="J93" t="str" cm="1">
        <f t="array" ref="J93">RES_DESC_COMPACT(Get_Resistors[[#This Row],[Value]],Get_Resistors[[#This Row],[Power]],Get_Resistors[[#This Row],[Tolerance]],Get_Resistors[[#This Row],[Tempco]])</f>
        <v>10MΩ 125mW ±1% ±100ppm/℃</v>
      </c>
    </row>
    <row r="94" spans="1:10" x14ac:dyDescent="0.25">
      <c r="A94" t="s">
        <v>330</v>
      </c>
      <c r="B94" t="s">
        <v>329</v>
      </c>
      <c r="C94" t="s">
        <v>1</v>
      </c>
      <c r="D94" t="s">
        <v>146</v>
      </c>
      <c r="E94" t="s">
        <v>107</v>
      </c>
      <c r="F94" t="s">
        <v>330</v>
      </c>
      <c r="G94" t="s">
        <v>140</v>
      </c>
      <c r="H94" t="s">
        <v>141</v>
      </c>
      <c r="I94" t="s">
        <v>142</v>
      </c>
      <c r="J94" t="str" cm="1">
        <f t="array" ref="J94">RES_DESC_COMPACT(Get_Resistors[[#This Row],[Value]],Get_Resistors[[#This Row],[Power]],Get_Resistors[[#This Row],[Tolerance]],Get_Resistors[[#This Row],[Tempco]])</f>
        <v>2MΩ 125mW ±1% ±100ppm/℃</v>
      </c>
    </row>
    <row r="95" spans="1:10" x14ac:dyDescent="0.25">
      <c r="A95" t="s">
        <v>332</v>
      </c>
      <c r="B95" t="s">
        <v>331</v>
      </c>
      <c r="C95" t="s">
        <v>1</v>
      </c>
      <c r="D95" t="s">
        <v>146</v>
      </c>
      <c r="E95" t="s">
        <v>108</v>
      </c>
      <c r="F95" t="s">
        <v>332</v>
      </c>
      <c r="G95" t="s">
        <v>140</v>
      </c>
      <c r="H95" t="s">
        <v>141</v>
      </c>
      <c r="I95" t="s">
        <v>142</v>
      </c>
      <c r="J95" t="str" cm="1">
        <f t="array" ref="J95">RES_DESC_COMPACT(Get_Resistors[[#This Row],[Value]],Get_Resistors[[#This Row],[Power]],Get_Resistors[[#This Row],[Tolerance]],Get_Resistors[[#This Row],[Tempco]])</f>
        <v>2.2MΩ 125mW ±1% ±100ppm/℃</v>
      </c>
    </row>
    <row r="96" spans="1:10" x14ac:dyDescent="0.25">
      <c r="A96" t="s">
        <v>334</v>
      </c>
      <c r="B96" t="s">
        <v>333</v>
      </c>
      <c r="C96" t="s">
        <v>1</v>
      </c>
      <c r="D96" t="s">
        <v>138</v>
      </c>
      <c r="E96" t="s">
        <v>109</v>
      </c>
      <c r="F96" t="s">
        <v>334</v>
      </c>
      <c r="G96" t="s">
        <v>140</v>
      </c>
      <c r="H96" t="s">
        <v>141</v>
      </c>
      <c r="I96" t="s">
        <v>142</v>
      </c>
      <c r="J96" t="str" cm="1">
        <f t="array" ref="J96">RES_DESC_COMPACT(Get_Resistors[[#This Row],[Value]],Get_Resistors[[#This Row],[Power]],Get_Resistors[[#This Row],[Tolerance]],Get_Resistors[[#This Row],[Tempco]])</f>
        <v>5.1kΩ 125mW ±1% ±100ppm/℃</v>
      </c>
    </row>
    <row r="97" spans="1:10" x14ac:dyDescent="0.25">
      <c r="A97" t="s">
        <v>336</v>
      </c>
      <c r="B97" t="s">
        <v>335</v>
      </c>
      <c r="C97" t="s">
        <v>1</v>
      </c>
      <c r="D97" t="s">
        <v>138</v>
      </c>
      <c r="E97" t="s">
        <v>110</v>
      </c>
      <c r="F97" t="s">
        <v>336</v>
      </c>
      <c r="G97" t="s">
        <v>140</v>
      </c>
      <c r="H97" t="s">
        <v>141</v>
      </c>
      <c r="I97" t="s">
        <v>142</v>
      </c>
      <c r="J97" t="str" cm="1">
        <f t="array" ref="J97">RES_DESC_COMPACT(Get_Resistors[[#This Row],[Value]],Get_Resistors[[#This Row],[Power]],Get_Resistors[[#This Row],[Tolerance]],Get_Resistors[[#This Row],[Tempco]])</f>
        <v>560Ω 125mW ±1% ±100ppm/℃</v>
      </c>
    </row>
    <row r="98" spans="1:10" x14ac:dyDescent="0.25">
      <c r="A98" t="s">
        <v>338</v>
      </c>
      <c r="B98" t="s">
        <v>337</v>
      </c>
      <c r="C98" t="s">
        <v>1</v>
      </c>
      <c r="D98" t="s">
        <v>138</v>
      </c>
      <c r="E98" t="s">
        <v>111</v>
      </c>
      <c r="F98" t="s">
        <v>338</v>
      </c>
      <c r="G98" t="s">
        <v>140</v>
      </c>
      <c r="H98" t="s">
        <v>141</v>
      </c>
      <c r="I98" t="s">
        <v>142</v>
      </c>
      <c r="J98" t="str" cm="1">
        <f t="array" ref="J98">RES_DESC_COMPACT(Get_Resistors[[#This Row],[Value]],Get_Resistors[[#This Row],[Power]],Get_Resistors[[#This Row],[Tolerance]],Get_Resistors[[#This Row],[Tempco]])</f>
        <v>100kΩ 125mW ±1% ±100ppm/℃</v>
      </c>
    </row>
  </sheetData>
  <phoneticPr fontId="18" type="noConversion"/>
  <conditionalFormatting sqref="A1:A1048576">
    <cfRule type="duplicateValues" dxfId="9" priority="1"/>
    <cfRule type="duplicateValues" dxfId="8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A595-8A41-4FAA-9F28-C3798CA06B34}">
  <dimension ref="A1:A2"/>
  <sheetViews>
    <sheetView workbookViewId="0">
      <selection activeCell="I13" sqref="I13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340</v>
      </c>
    </row>
    <row r="2" spans="1:1" x14ac:dyDescent="0.25">
      <c r="A2" t="str" cm="1">
        <f t="array" aca="1" ref="A2" ca="1">LEFT(CELL("filename"),FIND("[",CELL("filename"))-1)</f>
        <v>C:\Users\dbwal\VSCode\KiCAD\electronics-library\symbols\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48F35-E669-46B7-891A-31F87B2A9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TSV</vt:lpstr>
      <vt:lpstr>Capacitors</vt:lpstr>
      <vt:lpstr>Resistors</vt:lpstr>
      <vt:lpstr>Garbage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Walker</dc:creator>
  <cp:lastModifiedBy>David Walker</cp:lastModifiedBy>
  <dcterms:created xsi:type="dcterms:W3CDTF">2025-09-12T23:31:52Z</dcterms:created>
  <dcterms:modified xsi:type="dcterms:W3CDTF">2025-10-02T19:44:05Z</dcterms:modified>
</cp:coreProperties>
</file>