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cyavi\Desktop\"/>
    </mc:Choice>
  </mc:AlternateContent>
  <xr:revisionPtr revIDLastSave="0" documentId="13_ncr:1_{53508C8D-F27F-4E5F-ACFF-54F06CC36D79}" xr6:coauthVersionLast="47" xr6:coauthVersionMax="47" xr10:uidLastSave="{00000000-0000-0000-0000-000000000000}"/>
  <bookViews>
    <workbookView xWindow="-120" yWindow="-120" windowWidth="28110" windowHeight="16440" xr2:uid="{F0ED2204-CED2-4742-9098-A86C3B83C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" l="1"/>
  <c r="P33" i="1"/>
  <c r="B33" i="1"/>
  <c r="R33" i="1"/>
  <c r="S33" i="1"/>
  <c r="T33" i="1"/>
  <c r="U33" i="1"/>
  <c r="J33" i="1"/>
  <c r="J34" i="1" s="1"/>
  <c r="K33" i="1"/>
  <c r="K34" i="1" s="1"/>
  <c r="L33" i="1"/>
  <c r="L34" i="1" s="1"/>
  <c r="M33" i="1"/>
  <c r="M34" i="1" s="1"/>
  <c r="N33" i="1"/>
  <c r="N34" i="1" s="1"/>
  <c r="I33" i="1"/>
  <c r="I34" i="1" s="1"/>
  <c r="C33" i="1"/>
  <c r="D33" i="1"/>
  <c r="E33" i="1"/>
  <c r="F33" i="1"/>
  <c r="G33" i="1"/>
  <c r="V33" i="1"/>
  <c r="O33" i="1"/>
  <c r="H33" i="1"/>
  <c r="W33" i="1"/>
</calcChain>
</file>

<file path=xl/sharedStrings.xml><?xml version="1.0" encoding="utf-8"?>
<sst xmlns="http://schemas.openxmlformats.org/spreadsheetml/2006/main" count="41" uniqueCount="32">
  <si>
    <t>Exp1</t>
  </si>
  <si>
    <t>Exp2</t>
  </si>
  <si>
    <t>PPT #</t>
  </si>
  <si>
    <t>A1</t>
  </si>
  <si>
    <t>A2</t>
  </si>
  <si>
    <t>Derv.</t>
  </si>
  <si>
    <t>Wrd Acc.</t>
  </si>
  <si>
    <t>Dog</t>
  </si>
  <si>
    <t>Worker</t>
  </si>
  <si>
    <t>Cousin</t>
  </si>
  <si>
    <t>Driver</t>
  </si>
  <si>
    <t>Breath</t>
  </si>
  <si>
    <t>Speech</t>
  </si>
  <si>
    <t>Advice</t>
  </si>
  <si>
    <t>Church</t>
  </si>
  <si>
    <t>Dealer</t>
  </si>
  <si>
    <t>Extent</t>
  </si>
  <si>
    <t>Base</t>
  </si>
  <si>
    <t>Alpha 1 (A1)</t>
  </si>
  <si>
    <t>Alpha 2(A2)</t>
  </si>
  <si>
    <t>Dervived Formula (Derv.)</t>
  </si>
  <si>
    <t>G1</t>
  </si>
  <si>
    <t>G2</t>
  </si>
  <si>
    <t>Gamma 1(G1)</t>
  </si>
  <si>
    <t>Gamma 2(G2)</t>
  </si>
  <si>
    <t>AVG</t>
  </si>
  <si>
    <t>AVG[(A1+A2)/(G1+G2)]</t>
  </si>
  <si>
    <t>List of Spoken Random Words</t>
  </si>
  <si>
    <t>During the second part of the experiment</t>
  </si>
  <si>
    <r>
      <rPr>
        <b/>
        <sz val="11"/>
        <color theme="1"/>
        <rFont val="Calibri"/>
        <family val="2"/>
        <scheme val="minor"/>
      </rPr>
      <t>Clarification on what Derived Formula Means</t>
    </r>
    <r>
      <rPr>
        <sz val="11"/>
        <color theme="1"/>
        <rFont val="Calibri"/>
        <family val="2"/>
        <scheme val="minor"/>
      </rPr>
      <t xml:space="preserve"> - Based off of the documentation provided with the use of the application and a separate example experiment that was conducted in a presentation video that was provided with the application I deduced a formula that takes into account the various Alpha and gamma waves to find some kind of average. The goal is to see if the formula I made would be similar to the application's predetermined formula for the attention state. The performance grading are parameters that are set so that the experiment data has to meet a certain quality of a reading by comparing it to the baseline to then accept the data as confident/reliable.</t>
    </r>
  </si>
  <si>
    <t>Attention (Attn.)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</si>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</sst>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6" xfId="0" applyFont="1" applyFill="1" applyBorder="1"/>
    <xf numFmtId="0" fontId="0" fillId="0" borderId="0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Border="1" applyAlignment="1"/>
    <xf numFmtId="0" fontId="0" fillId="4" borderId="4" xfId="0" applyFill="1" applyBorder="1"/>
    <xf numFmtId="0" fontId="0" fillId="0" borderId="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/>
    <xf numFmtId="0" fontId="0" fillId="0" borderId="9" xfId="0" applyNumberFormat="1" applyBorder="1" applyAlignment="1"/>
    <xf numFmtId="0" fontId="0" fillId="5" borderId="8" xfId="0" applyFill="1" applyBorder="1"/>
    <xf numFmtId="0" fontId="2" fillId="5" borderId="7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5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A1+A2 and G1+G2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Alpha 1 (A1)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26990.300675675677</c:v>
                </c:pt>
                <c:pt idx="2">
                  <c:v>44341.13175675676</c:v>
                </c:pt>
                <c:pt idx="4">
                  <c:v>32271.93559322034</c:v>
                </c:pt>
                <c:pt idx="6">
                  <c:v>32954.37162162162</c:v>
                </c:pt>
                <c:pt idx="8">
                  <c:v>30480.192439862542</c:v>
                </c:pt>
                <c:pt idx="10">
                  <c:v>29870.01030927835</c:v>
                </c:pt>
                <c:pt idx="12">
                  <c:v>29001.588435374149</c:v>
                </c:pt>
                <c:pt idx="14">
                  <c:v>27072.62162162162</c:v>
                </c:pt>
                <c:pt idx="16">
                  <c:v>30573.432432432433</c:v>
                </c:pt>
                <c:pt idx="18">
                  <c:v>26249.85135135135</c:v>
                </c:pt>
                <c:pt idx="20">
                  <c:v>35863.092369477912</c:v>
                </c:pt>
                <c:pt idx="22">
                  <c:v>46400.975945017184</c:v>
                </c:pt>
                <c:pt idx="24">
                  <c:v>25272.233108108107</c:v>
                </c:pt>
                <c:pt idx="26">
                  <c:v>24927.850847457627</c:v>
                </c:pt>
                <c:pt idx="28">
                  <c:v>35796.079584775085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4D-4779-BCD0-5DD72B614AA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Alpha 2(A2)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25992.37162162162</c:v>
                </c:pt>
                <c:pt idx="2">
                  <c:v>32182.695945945947</c:v>
                </c:pt>
                <c:pt idx="4">
                  <c:v>27617.379661016948</c:v>
                </c:pt>
                <c:pt idx="6">
                  <c:v>25077.10472972973</c:v>
                </c:pt>
                <c:pt idx="8">
                  <c:v>27679.470790378007</c:v>
                </c:pt>
                <c:pt idx="10">
                  <c:v>27365.092783505155</c:v>
                </c:pt>
                <c:pt idx="12">
                  <c:v>25489.884353741498</c:v>
                </c:pt>
                <c:pt idx="14">
                  <c:v>26184.942567567567</c:v>
                </c:pt>
                <c:pt idx="16">
                  <c:v>27770.466216216217</c:v>
                </c:pt>
                <c:pt idx="18">
                  <c:v>28177.307432432433</c:v>
                </c:pt>
                <c:pt idx="20">
                  <c:v>30114.951807228917</c:v>
                </c:pt>
                <c:pt idx="22">
                  <c:v>33010.793814432989</c:v>
                </c:pt>
                <c:pt idx="24">
                  <c:v>23295.75337837838</c:v>
                </c:pt>
                <c:pt idx="26">
                  <c:v>26818.84406779661</c:v>
                </c:pt>
                <c:pt idx="28">
                  <c:v>27895.359861591696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4D-4779-BCD0-5DD72B614AA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Gamma 1(G1)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10944.418918918918</c:v>
                </c:pt>
                <c:pt idx="2">
                  <c:v>17605.695945945947</c:v>
                </c:pt>
                <c:pt idx="4">
                  <c:v>14745.918644067797</c:v>
                </c:pt>
                <c:pt idx="6">
                  <c:v>12829.503378378378</c:v>
                </c:pt>
                <c:pt idx="8">
                  <c:v>13449.955326460482</c:v>
                </c:pt>
                <c:pt idx="10">
                  <c:v>13844.838487972509</c:v>
                </c:pt>
                <c:pt idx="12">
                  <c:v>11247.027210884355</c:v>
                </c:pt>
                <c:pt idx="14">
                  <c:v>8755.719594594595</c:v>
                </c:pt>
                <c:pt idx="16">
                  <c:v>9597.375</c:v>
                </c:pt>
                <c:pt idx="18">
                  <c:v>11703.537162162162</c:v>
                </c:pt>
                <c:pt idx="20">
                  <c:v>13773.156626506025</c:v>
                </c:pt>
                <c:pt idx="22">
                  <c:v>21027.230240549827</c:v>
                </c:pt>
                <c:pt idx="24">
                  <c:v>20998.513513513513</c:v>
                </c:pt>
                <c:pt idx="26">
                  <c:v>10232.715254237288</c:v>
                </c:pt>
                <c:pt idx="28">
                  <c:v>12874.435986159169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4D-4779-BCD0-5DD72B614AA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Gamma 2(G2)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6176.0371621621625</c:v>
                </c:pt>
                <c:pt idx="2">
                  <c:v>9985.469594594595</c:v>
                </c:pt>
                <c:pt idx="4">
                  <c:v>8546.7830508474581</c:v>
                </c:pt>
                <c:pt idx="6">
                  <c:v>7251.27027027027</c:v>
                </c:pt>
                <c:pt idx="8">
                  <c:v>8257.5463917525776</c:v>
                </c:pt>
                <c:pt idx="10">
                  <c:v>7707.1408934707906</c:v>
                </c:pt>
                <c:pt idx="12">
                  <c:v>6587.2585034013609</c:v>
                </c:pt>
                <c:pt idx="14">
                  <c:v>5674.5506756756758</c:v>
                </c:pt>
                <c:pt idx="16">
                  <c:v>5710.8141891891892</c:v>
                </c:pt>
                <c:pt idx="18">
                  <c:v>6408.239864864865</c:v>
                </c:pt>
                <c:pt idx="20">
                  <c:v>8724.7108433734938</c:v>
                </c:pt>
                <c:pt idx="22">
                  <c:v>14344.797250859106</c:v>
                </c:pt>
                <c:pt idx="24">
                  <c:v>22187.29054054054</c:v>
                </c:pt>
                <c:pt idx="26">
                  <c:v>6593.2644067796609</c:v>
                </c:pt>
                <c:pt idx="28">
                  <c:v>8646.5570934256048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4D-4779-BCD0-5DD72B614A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74735776"/>
        <c:axId val="1274737440"/>
      </c:scatterChart>
      <c:valAx>
        <c:axId val="1274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</a:t>
                </a:r>
                <a:r>
                  <a:rPr lang="en-US" baseline="0"/>
                  <a:t> Participant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7440"/>
        <c:crosses val="autoZero"/>
        <c:crossBetween val="midCat"/>
      </c:valAx>
      <c:valAx>
        <c:axId val="1274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Readings in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A1+A2 and G1+G2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Alpha 1 (A1)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Sheet1!$I$3:$I$32</c:f>
              <c:numCache>
                <c:formatCode>0.00</c:formatCode>
                <c:ptCount val="30"/>
                <c:pt idx="0">
                  <c:v>26714.750830564783</c:v>
                </c:pt>
                <c:pt idx="2">
                  <c:v>32635.423841059604</c:v>
                </c:pt>
                <c:pt idx="4">
                  <c:v>32251.814569536426</c:v>
                </c:pt>
                <c:pt idx="6">
                  <c:v>30419.749163879598</c:v>
                </c:pt>
                <c:pt idx="8">
                  <c:v>31585.124161073825</c:v>
                </c:pt>
                <c:pt idx="10">
                  <c:v>31986.84827586207</c:v>
                </c:pt>
                <c:pt idx="12">
                  <c:v>27911.086092715232</c:v>
                </c:pt>
                <c:pt idx="14">
                  <c:v>33365.350993377484</c:v>
                </c:pt>
                <c:pt idx="16">
                  <c:v>27248.377049180326</c:v>
                </c:pt>
                <c:pt idx="18">
                  <c:v>31856.907284768211</c:v>
                </c:pt>
                <c:pt idx="20">
                  <c:v>32020.644736842107</c:v>
                </c:pt>
                <c:pt idx="22">
                  <c:v>49887.973509933778</c:v>
                </c:pt>
                <c:pt idx="24">
                  <c:v>32054.947019867548</c:v>
                </c:pt>
                <c:pt idx="26">
                  <c:v>24996.867549668874</c:v>
                </c:pt>
                <c:pt idx="28" formatCode="General">
                  <c:v>28350.384105960264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8-4A63-B9CF-97842F4A8D6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Alpha 2(A2)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Sheet1!$J$3:$J$32</c:f>
              <c:numCache>
                <c:formatCode>0.00</c:formatCode>
                <c:ptCount val="30"/>
                <c:pt idx="0">
                  <c:v>24379.950166112958</c:v>
                </c:pt>
                <c:pt idx="2">
                  <c:v>29936.645695364237</c:v>
                </c:pt>
                <c:pt idx="4">
                  <c:v>26988.529801324505</c:v>
                </c:pt>
                <c:pt idx="6">
                  <c:v>28641.598662207358</c:v>
                </c:pt>
                <c:pt idx="8">
                  <c:v>29901.419463087248</c:v>
                </c:pt>
                <c:pt idx="10">
                  <c:v>28156.317241379311</c:v>
                </c:pt>
                <c:pt idx="12">
                  <c:v>24599.880794701985</c:v>
                </c:pt>
                <c:pt idx="14">
                  <c:v>29235.364238410595</c:v>
                </c:pt>
                <c:pt idx="16">
                  <c:v>31423.508196721312</c:v>
                </c:pt>
                <c:pt idx="18">
                  <c:v>31972.596026490068</c:v>
                </c:pt>
                <c:pt idx="20">
                  <c:v>24232.565789473683</c:v>
                </c:pt>
                <c:pt idx="22">
                  <c:v>37366.821192052979</c:v>
                </c:pt>
                <c:pt idx="24">
                  <c:v>23595.794701986753</c:v>
                </c:pt>
                <c:pt idx="26">
                  <c:v>24227.145695364237</c:v>
                </c:pt>
                <c:pt idx="28" formatCode="General">
                  <c:v>24940.304635761589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8-4A63-B9CF-97842F4A8D6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Gamma 1(G1)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Sheet1!$K$3:$K$32</c:f>
              <c:numCache>
                <c:formatCode>0.00</c:formatCode>
                <c:ptCount val="30"/>
                <c:pt idx="0">
                  <c:v>9287.3421926910305</c:v>
                </c:pt>
                <c:pt idx="2">
                  <c:v>15208.427152317881</c:v>
                </c:pt>
                <c:pt idx="4">
                  <c:v>13753.877483443708</c:v>
                </c:pt>
                <c:pt idx="6">
                  <c:v>13885.438127090301</c:v>
                </c:pt>
                <c:pt idx="8">
                  <c:v>14391.442953020134</c:v>
                </c:pt>
                <c:pt idx="10">
                  <c:v>14867.713793103449</c:v>
                </c:pt>
                <c:pt idx="12">
                  <c:v>9866.8278145695367</c:v>
                </c:pt>
                <c:pt idx="14">
                  <c:v>11893.721854304637</c:v>
                </c:pt>
                <c:pt idx="16">
                  <c:v>8701.5245901639337</c:v>
                </c:pt>
                <c:pt idx="18">
                  <c:v>12281.854304635761</c:v>
                </c:pt>
                <c:pt idx="20">
                  <c:v>14340.736842105263</c:v>
                </c:pt>
                <c:pt idx="22">
                  <c:v>20215.715231788079</c:v>
                </c:pt>
                <c:pt idx="24">
                  <c:v>26237.2119205298</c:v>
                </c:pt>
                <c:pt idx="26">
                  <c:v>8778.0860927152316</c:v>
                </c:pt>
                <c:pt idx="28" formatCode="General">
                  <c:v>9838.3576158940396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8-4A63-B9CF-97842F4A8D6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Gamma 2(G2)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Sheet1!$L$3:$L$32</c:f>
              <c:numCache>
                <c:formatCode>0.00</c:formatCode>
                <c:ptCount val="30"/>
                <c:pt idx="0">
                  <c:v>6357.6146179401994</c:v>
                </c:pt>
                <c:pt idx="2">
                  <c:v>8445.6986754966892</c:v>
                </c:pt>
                <c:pt idx="4">
                  <c:v>7808.3907284768211</c:v>
                </c:pt>
                <c:pt idx="6">
                  <c:v>8005.2775919732439</c:v>
                </c:pt>
                <c:pt idx="8">
                  <c:v>8111.979865771812</c:v>
                </c:pt>
                <c:pt idx="10">
                  <c:v>8548.5689655172409</c:v>
                </c:pt>
                <c:pt idx="12">
                  <c:v>6727.8013245033117</c:v>
                </c:pt>
                <c:pt idx="14">
                  <c:v>7379.1192052980132</c:v>
                </c:pt>
                <c:pt idx="16">
                  <c:v>5840.5737704918029</c:v>
                </c:pt>
                <c:pt idx="18">
                  <c:v>7433.8079470198672</c:v>
                </c:pt>
                <c:pt idx="20">
                  <c:v>18584.355263157893</c:v>
                </c:pt>
                <c:pt idx="22">
                  <c:v>13764.192052980132</c:v>
                </c:pt>
                <c:pt idx="24">
                  <c:v>22711.298013245032</c:v>
                </c:pt>
                <c:pt idx="26">
                  <c:v>5743.2052980132448</c:v>
                </c:pt>
                <c:pt idx="28" formatCode="General">
                  <c:v>6445.8940397350989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98-4A63-B9CF-97842F4A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35776"/>
        <c:axId val="1274737440"/>
      </c:scatterChart>
      <c:valAx>
        <c:axId val="1274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</a:t>
                </a:r>
                <a:r>
                  <a:rPr lang="en-US" baseline="0"/>
                  <a:t> Participant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7440"/>
        <c:crosses val="autoZero"/>
        <c:crossBetween val="midCat"/>
      </c:valAx>
      <c:valAx>
        <c:axId val="1274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Readings in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A1+A2 and G1+G2 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Alpha 1 (A1)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Sheet1!$P$3:$P$32</c:f>
              <c:numCache>
                <c:formatCode>0.00</c:formatCode>
                <c:ptCount val="30"/>
                <c:pt idx="0">
                  <c:v>26714.750830564783</c:v>
                </c:pt>
                <c:pt idx="2">
                  <c:v>27911.086092715232</c:v>
                </c:pt>
                <c:pt idx="4">
                  <c:v>26990.300675675677</c:v>
                </c:pt>
                <c:pt idx="6">
                  <c:v>27072.62162162162</c:v>
                </c:pt>
                <c:pt idx="8">
                  <c:v>27911.086092715232</c:v>
                </c:pt>
                <c:pt idx="10">
                  <c:v>32271.93559322034</c:v>
                </c:pt>
                <c:pt idx="12">
                  <c:v>30705.287581699347</c:v>
                </c:pt>
                <c:pt idx="14">
                  <c:v>22621.973856209152</c:v>
                </c:pt>
                <c:pt idx="16">
                  <c:v>24834.746031746032</c:v>
                </c:pt>
                <c:pt idx="18">
                  <c:v>27779.094594594593</c:v>
                </c:pt>
                <c:pt idx="20">
                  <c:v>34548.26666666667</c:v>
                </c:pt>
                <c:pt idx="22">
                  <c:v>23396.251748251747</c:v>
                </c:pt>
                <c:pt idx="24">
                  <c:v>24702.5</c:v>
                </c:pt>
                <c:pt idx="26">
                  <c:v>33072.392156862748</c:v>
                </c:pt>
                <c:pt idx="28" formatCode="General">
                  <c:v>33308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5-4536-821E-1119DD6E34C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Alpha 2(A2)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Sheet1!$Q$3:$Q$32</c:f>
              <c:numCache>
                <c:formatCode>0.00</c:formatCode>
                <c:ptCount val="30"/>
                <c:pt idx="0">
                  <c:v>24379.950166112958</c:v>
                </c:pt>
                <c:pt idx="2">
                  <c:v>24599.880794701985</c:v>
                </c:pt>
                <c:pt idx="4">
                  <c:v>25992.37162162162</c:v>
                </c:pt>
                <c:pt idx="6">
                  <c:v>26184.942567567567</c:v>
                </c:pt>
                <c:pt idx="8">
                  <c:v>24599.880794701985</c:v>
                </c:pt>
                <c:pt idx="10">
                  <c:v>28156.317241379311</c:v>
                </c:pt>
                <c:pt idx="12">
                  <c:v>34232.490196078434</c:v>
                </c:pt>
                <c:pt idx="14">
                  <c:v>20343.862745098038</c:v>
                </c:pt>
                <c:pt idx="16">
                  <c:v>26624.650793650795</c:v>
                </c:pt>
                <c:pt idx="18">
                  <c:v>32579.587837837837</c:v>
                </c:pt>
                <c:pt idx="20">
                  <c:v>36588.633333333331</c:v>
                </c:pt>
                <c:pt idx="22">
                  <c:v>25531.18181818182</c:v>
                </c:pt>
                <c:pt idx="24">
                  <c:v>24578.04605263158</c:v>
                </c:pt>
                <c:pt idx="26">
                  <c:v>31341.228758169935</c:v>
                </c:pt>
                <c:pt idx="28" formatCode="General">
                  <c:v>32055.721854304637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5-4536-821E-1119DD6E34C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Gamma 1(G1)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Sheet1!$R$3:$R$32</c:f>
              <c:numCache>
                <c:formatCode>0.00</c:formatCode>
                <c:ptCount val="30"/>
                <c:pt idx="0">
                  <c:v>13753.877483443708</c:v>
                </c:pt>
                <c:pt idx="2">
                  <c:v>9866.8278145695367</c:v>
                </c:pt>
                <c:pt idx="4">
                  <c:v>10944.418918918918</c:v>
                </c:pt>
                <c:pt idx="6">
                  <c:v>8755.719594594595</c:v>
                </c:pt>
                <c:pt idx="8">
                  <c:v>9866.8278145695367</c:v>
                </c:pt>
                <c:pt idx="10">
                  <c:v>13885.438127090301</c:v>
                </c:pt>
                <c:pt idx="12">
                  <c:v>11702.084967320261</c:v>
                </c:pt>
                <c:pt idx="14">
                  <c:v>7531.588235294118</c:v>
                </c:pt>
                <c:pt idx="16">
                  <c:v>9106.8571428571431</c:v>
                </c:pt>
                <c:pt idx="18">
                  <c:v>13811.412162162162</c:v>
                </c:pt>
                <c:pt idx="20">
                  <c:v>24754.144444444446</c:v>
                </c:pt>
                <c:pt idx="22">
                  <c:v>8991.7762237762236</c:v>
                </c:pt>
                <c:pt idx="24">
                  <c:v>23511.572368421053</c:v>
                </c:pt>
                <c:pt idx="26">
                  <c:v>11308.183006535948</c:v>
                </c:pt>
                <c:pt idx="28" formatCode="General">
                  <c:v>11787.331125827815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5-4536-821E-1119DD6E34C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Gamma 2(G2)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Sheet1!$S$3:$S$32</c:f>
              <c:numCache>
                <c:formatCode>0.00</c:formatCode>
                <c:ptCount val="30"/>
                <c:pt idx="0">
                  <c:v>7808.3907284768211</c:v>
                </c:pt>
                <c:pt idx="2">
                  <c:v>8111.979865771812</c:v>
                </c:pt>
                <c:pt idx="4">
                  <c:v>6357.6146179401994</c:v>
                </c:pt>
                <c:pt idx="6">
                  <c:v>7251.27027027027</c:v>
                </c:pt>
                <c:pt idx="8">
                  <c:v>6727.8013245033117</c:v>
                </c:pt>
                <c:pt idx="10">
                  <c:v>6176.0371621621625</c:v>
                </c:pt>
                <c:pt idx="12">
                  <c:v>7097.0784313725489</c:v>
                </c:pt>
                <c:pt idx="14">
                  <c:v>4956.8496732026142</c:v>
                </c:pt>
                <c:pt idx="16">
                  <c:v>5154.1825396825398</c:v>
                </c:pt>
                <c:pt idx="18">
                  <c:v>9036.4189189189183</c:v>
                </c:pt>
                <c:pt idx="20">
                  <c:v>17948.31111111111</c:v>
                </c:pt>
                <c:pt idx="22">
                  <c:v>5572.6503496503492</c:v>
                </c:pt>
                <c:pt idx="24">
                  <c:v>20895.96052631579</c:v>
                </c:pt>
                <c:pt idx="26">
                  <c:v>7759.0522875816996</c:v>
                </c:pt>
                <c:pt idx="28" formatCode="General">
                  <c:v>7317.377483443709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55-4536-821E-1119DD6E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35776"/>
        <c:axId val="1274737440"/>
      </c:scatterChart>
      <c:valAx>
        <c:axId val="1274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</a:t>
                </a:r>
                <a:r>
                  <a:rPr lang="en-US" baseline="0"/>
                  <a:t> Participant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7440"/>
        <c:crosses val="autoZero"/>
        <c:crossBetween val="midCat"/>
      </c:valAx>
      <c:valAx>
        <c:axId val="1274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Readings in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600075</xdr:colOff>
      <xdr:row>20</xdr:row>
      <xdr:rowOff>76200</xdr:rowOff>
    </xdr:from>
    <xdr:to>
      <xdr:col>36</xdr:col>
      <xdr:colOff>220200</xdr:colOff>
      <xdr:row>35</xdr:row>
      <xdr:rowOff>105178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C5C45-3BD4-4F3C-AF9B-270C76A1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4075" y="3886200"/>
          <a:ext cx="8059275" cy="2886478"/>
        </a:xfrm>
        <a:prstGeom prst="rect">
          <a:avLst/>
        </a:prstGeom>
      </xdr:spPr>
    </xdr:pic>
    <xdr:clientData/>
  </xdr:twoCellAnchor>
  <xdr:twoCellAnchor editAs="oneCell">
    <xdr:from>
      <xdr:col>25</xdr:col>
      <xdr:colOff>11206</xdr:colOff>
      <xdr:row>59</xdr:row>
      <xdr:rowOff>11206</xdr:rowOff>
    </xdr:from>
    <xdr:to>
      <xdr:col>37</xdr:col>
      <xdr:colOff>220275</xdr:colOff>
      <xdr:row>80</xdr:row>
      <xdr:rowOff>154659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30809-96ED-4458-9555-B6748B6C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76912" y="11250706"/>
          <a:ext cx="8602275" cy="414395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38</xdr:row>
      <xdr:rowOff>0</xdr:rowOff>
    </xdr:from>
    <xdr:to>
      <xdr:col>36</xdr:col>
      <xdr:colOff>518871</xdr:colOff>
      <xdr:row>57</xdr:row>
      <xdr:rowOff>48137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E72BFA-E383-4F4F-8215-CA50D9F37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65706" y="7239000"/>
          <a:ext cx="8306959" cy="366763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36</xdr:row>
      <xdr:rowOff>100852</xdr:rowOff>
    </xdr:from>
    <xdr:to>
      <xdr:col>37</xdr:col>
      <xdr:colOff>151912</xdr:colOff>
      <xdr:row>58</xdr:row>
      <xdr:rowOff>44279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AD98B2-2933-479C-9EEE-A8E86A5D4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65706" y="6958852"/>
          <a:ext cx="8545118" cy="4134427"/>
        </a:xfrm>
        <a:prstGeom prst="rect">
          <a:avLst/>
        </a:prstGeom>
      </xdr:spPr>
    </xdr:pic>
    <xdr:clientData/>
  </xdr:twoCellAnchor>
  <xdr:twoCellAnchor>
    <xdr:from>
      <xdr:col>1</xdr:col>
      <xdr:colOff>23811</xdr:colOff>
      <xdr:row>34</xdr:row>
      <xdr:rowOff>180974</xdr:rowOff>
    </xdr:from>
    <xdr:to>
      <xdr:col>6</xdr:col>
      <xdr:colOff>1409700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FCAC0E-AC7F-42FB-9A1D-D6E42D2A2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34</xdr:row>
      <xdr:rowOff>180975</xdr:rowOff>
    </xdr:from>
    <xdr:to>
      <xdr:col>15</xdr:col>
      <xdr:colOff>166689</xdr:colOff>
      <xdr:row>55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BF2906-1D8B-40FE-B034-1A91D2130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361950</xdr:colOff>
      <xdr:row>34</xdr:row>
      <xdr:rowOff>180975</xdr:rowOff>
    </xdr:from>
    <xdr:to>
      <xdr:col>24</xdr:col>
      <xdr:colOff>71439</xdr:colOff>
      <xdr:row>55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AD4613-1D19-4092-B6F5-C0A5D453A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47F8-D56E-489B-9B80-3FD68F94F11F}">
  <dimension ref="A1:AL34"/>
  <sheetViews>
    <sheetView tabSelected="1" zoomScale="55" zoomScaleNormal="55" workbookViewId="0">
      <selection activeCell="K71" sqref="K71"/>
    </sheetView>
  </sheetViews>
  <sheetFormatPr defaultRowHeight="15" x14ac:dyDescent="0.25"/>
  <cols>
    <col min="1" max="1" width="9.140625" customWidth="1"/>
    <col min="2" max="2" width="13.5703125" customWidth="1"/>
    <col min="3" max="3" width="11.42578125" customWidth="1"/>
    <col min="4" max="4" width="13.5703125" customWidth="1"/>
    <col min="5" max="5" width="13.140625" customWidth="1"/>
    <col min="6" max="6" width="17.28515625" customWidth="1"/>
    <col min="7" max="7" width="23.7109375" customWidth="1"/>
    <col min="8" max="8" width="12.140625" customWidth="1"/>
    <col min="13" max="13" width="17.28515625" customWidth="1"/>
    <col min="15" max="15" width="12.140625" customWidth="1"/>
    <col min="20" max="20" width="17.28515625" customWidth="1"/>
    <col min="22" max="22" width="12.85546875" customWidth="1"/>
    <col min="24" max="25" width="9.140625" style="7"/>
    <col min="26" max="26" width="15" style="7" customWidth="1"/>
    <col min="27" max="27" width="20.140625" style="7" customWidth="1"/>
    <col min="28" max="16384" width="9.140625" style="7"/>
  </cols>
  <sheetData>
    <row r="1" spans="1:38" customFormat="1" x14ac:dyDescent="0.25">
      <c r="B1" s="1" t="s">
        <v>17</v>
      </c>
      <c r="G1" t="s">
        <v>26</v>
      </c>
      <c r="I1" s="1" t="s">
        <v>0</v>
      </c>
      <c r="P1" s="1" t="s">
        <v>1</v>
      </c>
    </row>
    <row r="2" spans="1:38" customFormat="1" x14ac:dyDescent="0.25">
      <c r="A2" s="1" t="s">
        <v>2</v>
      </c>
      <c r="B2" s="3" t="s">
        <v>18</v>
      </c>
      <c r="C2" s="5" t="s">
        <v>19</v>
      </c>
      <c r="D2" s="4" t="s">
        <v>23</v>
      </c>
      <c r="E2" s="5" t="s">
        <v>24</v>
      </c>
      <c r="F2" s="5" t="s">
        <v>30</v>
      </c>
      <c r="G2" s="2" t="s">
        <v>20</v>
      </c>
      <c r="H2" s="16" t="s">
        <v>31</v>
      </c>
      <c r="I2" s="4" t="s">
        <v>3</v>
      </c>
      <c r="J2" s="5" t="s">
        <v>4</v>
      </c>
      <c r="K2" s="4" t="s">
        <v>21</v>
      </c>
      <c r="L2" s="5" t="s">
        <v>22</v>
      </c>
      <c r="M2" s="5" t="s">
        <v>30</v>
      </c>
      <c r="N2" s="3" t="s">
        <v>5</v>
      </c>
      <c r="O2" s="16" t="s">
        <v>31</v>
      </c>
      <c r="P2" s="4" t="s">
        <v>3</v>
      </c>
      <c r="Q2" s="5" t="s">
        <v>4</v>
      </c>
      <c r="R2" s="4" t="s">
        <v>21</v>
      </c>
      <c r="S2" s="5" t="s">
        <v>22</v>
      </c>
      <c r="T2" s="5" t="s">
        <v>30</v>
      </c>
      <c r="U2" s="2" t="s">
        <v>5</v>
      </c>
      <c r="V2" s="16" t="s">
        <v>31</v>
      </c>
      <c r="W2" s="6" t="s">
        <v>6</v>
      </c>
    </row>
    <row r="3" spans="1:38" customFormat="1" x14ac:dyDescent="0.25">
      <c r="A3" s="25">
        <v>1</v>
      </c>
      <c r="B3" s="25">
        <v>26990.300675675677</v>
      </c>
      <c r="C3" s="25">
        <v>25992.37162162162</v>
      </c>
      <c r="D3" s="25">
        <v>10944.418918918918</v>
      </c>
      <c r="E3" s="25">
        <v>6176.0371621621625</v>
      </c>
      <c r="F3" s="25">
        <v>69.184300341296932</v>
      </c>
      <c r="G3" s="13">
        <v>1.7904054054054039</v>
      </c>
      <c r="H3" s="17">
        <v>25</v>
      </c>
      <c r="I3" s="13">
        <v>26714.750830564783</v>
      </c>
      <c r="J3" s="13">
        <v>24379.950166112958</v>
      </c>
      <c r="K3" s="13">
        <v>9287.3421926910305</v>
      </c>
      <c r="L3" s="13">
        <v>6357.6146179401994</v>
      </c>
      <c r="M3" s="13">
        <v>59.332225913621265</v>
      </c>
      <c r="N3" s="13">
        <v>1.8265448504983395</v>
      </c>
      <c r="O3" s="17">
        <v>12</v>
      </c>
      <c r="P3" s="8">
        <v>26714.750830564783</v>
      </c>
      <c r="Q3" s="8">
        <v>24379.950166112958</v>
      </c>
      <c r="R3" s="8">
        <v>13753.877483443708</v>
      </c>
      <c r="S3" s="8">
        <v>7808.3907284768211</v>
      </c>
      <c r="T3" s="8">
        <v>59.332225913621265</v>
      </c>
      <c r="U3" s="8">
        <v>1.637391304347825</v>
      </c>
      <c r="V3" s="20">
        <v>8</v>
      </c>
      <c r="W3" s="13">
        <v>0.6</v>
      </c>
    </row>
    <row r="4" spans="1:38" customFormat="1" x14ac:dyDescent="0.25">
      <c r="A4" s="26"/>
      <c r="B4" s="26"/>
      <c r="C4" s="26"/>
      <c r="D4" s="26"/>
      <c r="E4" s="26"/>
      <c r="F4" s="26"/>
      <c r="G4" s="14"/>
      <c r="H4" s="18"/>
      <c r="I4" s="14"/>
      <c r="J4" s="14"/>
      <c r="K4" s="14"/>
      <c r="L4" s="14"/>
      <c r="M4" s="14"/>
      <c r="N4" s="14"/>
      <c r="O4" s="18"/>
      <c r="P4" s="9"/>
      <c r="Q4" s="9"/>
      <c r="R4" s="9"/>
      <c r="S4" s="9"/>
      <c r="T4" s="9"/>
      <c r="U4" s="9"/>
      <c r="V4" s="18"/>
      <c r="W4" s="14"/>
    </row>
    <row r="5" spans="1:38" x14ac:dyDescent="0.25">
      <c r="A5" s="25">
        <v>2</v>
      </c>
      <c r="B5" s="25">
        <v>44341.13175675676</v>
      </c>
      <c r="C5" s="25">
        <v>32182.695945945947</v>
      </c>
      <c r="D5" s="25">
        <v>17605.695945945947</v>
      </c>
      <c r="E5" s="25">
        <v>9985.469594594595</v>
      </c>
      <c r="F5" s="25">
        <v>52.668941979522181</v>
      </c>
      <c r="G5" s="13">
        <v>1.7195945945945936</v>
      </c>
      <c r="H5" s="19">
        <v>21</v>
      </c>
      <c r="I5" s="13">
        <v>32635.423841059604</v>
      </c>
      <c r="J5" s="13">
        <v>29936.645695364237</v>
      </c>
      <c r="K5" s="13">
        <v>15208.427152317881</v>
      </c>
      <c r="L5" s="13">
        <v>8445.6986754966892</v>
      </c>
      <c r="M5" s="13">
        <v>55.850993377483441</v>
      </c>
      <c r="N5" s="13">
        <v>1.6159271523178809</v>
      </c>
      <c r="O5" s="19">
        <v>9</v>
      </c>
      <c r="P5" s="8">
        <v>27911.086092715232</v>
      </c>
      <c r="Q5" s="8">
        <v>24599.880794701985</v>
      </c>
      <c r="R5" s="8">
        <v>9866.8278145695367</v>
      </c>
      <c r="S5" s="8">
        <v>8111.979865771812</v>
      </c>
      <c r="T5" s="8">
        <v>42.533557046979865</v>
      </c>
      <c r="U5" s="8">
        <v>1.6885906040268455</v>
      </c>
      <c r="V5" s="20">
        <v>11</v>
      </c>
      <c r="W5" s="13">
        <v>0.8</v>
      </c>
    </row>
    <row r="6" spans="1:38" x14ac:dyDescent="0.25">
      <c r="A6" s="26"/>
      <c r="B6" s="26"/>
      <c r="C6" s="26"/>
      <c r="D6" s="26"/>
      <c r="E6" s="26"/>
      <c r="F6" s="26"/>
      <c r="G6" s="14"/>
      <c r="H6" s="19"/>
      <c r="I6" s="14"/>
      <c r="J6" s="14"/>
      <c r="K6" s="14"/>
      <c r="L6" s="14"/>
      <c r="M6" s="14"/>
      <c r="N6" s="14"/>
      <c r="O6" s="19"/>
      <c r="P6" s="9"/>
      <c r="Q6" s="9"/>
      <c r="R6" s="9"/>
      <c r="S6" s="9"/>
      <c r="T6" s="9"/>
      <c r="U6" s="9"/>
      <c r="V6" s="19"/>
      <c r="W6" s="14"/>
      <c r="Z6" s="10" t="s">
        <v>28</v>
      </c>
      <c r="AA6" s="10"/>
    </row>
    <row r="7" spans="1:38" x14ac:dyDescent="0.25">
      <c r="A7" s="25">
        <v>3</v>
      </c>
      <c r="B7" s="25">
        <v>32271.93559322034</v>
      </c>
      <c r="C7" s="25">
        <v>27617.379661016948</v>
      </c>
      <c r="D7" s="25">
        <v>14745.918644067797</v>
      </c>
      <c r="E7" s="25">
        <v>8546.7830508474581</v>
      </c>
      <c r="F7" s="25">
        <v>47.284246575342465</v>
      </c>
      <c r="G7" s="13">
        <v>1.5771525423728801</v>
      </c>
      <c r="H7" s="20">
        <v>18</v>
      </c>
      <c r="I7" s="13">
        <v>32251.814569536426</v>
      </c>
      <c r="J7" s="13">
        <v>26988.529801324505</v>
      </c>
      <c r="K7" s="13">
        <v>13753.877483443708</v>
      </c>
      <c r="L7" s="13">
        <v>7808.3907284768211</v>
      </c>
      <c r="M7" s="13">
        <v>52.642384105960268</v>
      </c>
      <c r="N7" s="13">
        <v>1.6493708609271522</v>
      </c>
      <c r="O7" s="20">
        <v>10</v>
      </c>
      <c r="P7" s="8">
        <v>26990.300675675677</v>
      </c>
      <c r="Q7" s="8">
        <v>25992.37162162162</v>
      </c>
      <c r="R7" s="8">
        <v>10944.418918918918</v>
      </c>
      <c r="S7" s="8">
        <v>6357.6146179401994</v>
      </c>
      <c r="T7" s="8">
        <v>69.143003412968994</v>
      </c>
      <c r="U7" s="8">
        <v>1.7904054054054039</v>
      </c>
      <c r="V7" s="20">
        <v>5</v>
      </c>
      <c r="W7" s="13">
        <v>0.7</v>
      </c>
      <c r="Z7" s="10"/>
      <c r="AA7" s="10"/>
    </row>
    <row r="8" spans="1:38" x14ac:dyDescent="0.25">
      <c r="A8" s="26"/>
      <c r="B8" s="26"/>
      <c r="C8" s="26"/>
      <c r="D8" s="26"/>
      <c r="E8" s="26"/>
      <c r="F8" s="26"/>
      <c r="G8" s="14"/>
      <c r="H8" s="21"/>
      <c r="I8" s="14"/>
      <c r="J8" s="14"/>
      <c r="K8" s="14"/>
      <c r="L8" s="14"/>
      <c r="M8" s="14"/>
      <c r="N8" s="14"/>
      <c r="O8" s="21"/>
      <c r="P8" s="9"/>
      <c r="Q8" s="9"/>
      <c r="R8" s="9"/>
      <c r="S8" s="9"/>
      <c r="T8" s="9"/>
      <c r="U8" s="9"/>
      <c r="V8" s="18"/>
      <c r="W8" s="14"/>
    </row>
    <row r="9" spans="1:38" x14ac:dyDescent="0.25">
      <c r="A9" s="25">
        <v>4</v>
      </c>
      <c r="B9" s="25">
        <v>32954.37162162162</v>
      </c>
      <c r="C9" s="25">
        <v>25077.10472972973</v>
      </c>
      <c r="D9" s="25">
        <v>12829.503378378378</v>
      </c>
      <c r="E9" s="25">
        <v>7251.27027027027</v>
      </c>
      <c r="F9" s="25">
        <v>48.075085324232084</v>
      </c>
      <c r="G9" s="13">
        <v>1.678141891891892</v>
      </c>
      <c r="H9" s="20">
        <v>16</v>
      </c>
      <c r="I9" s="13">
        <v>30419.749163879598</v>
      </c>
      <c r="J9" s="13">
        <v>28641.598662207358</v>
      </c>
      <c r="K9" s="13">
        <v>13885.438127090301</v>
      </c>
      <c r="L9" s="13">
        <v>8005.2775919732439</v>
      </c>
      <c r="M9" s="13">
        <v>45.826086956521742</v>
      </c>
      <c r="N9" s="13">
        <v>1.637391304347825</v>
      </c>
      <c r="O9" s="20">
        <v>12</v>
      </c>
      <c r="P9" s="8">
        <v>27072.62162162162</v>
      </c>
      <c r="Q9" s="8">
        <v>26184.942567567567</v>
      </c>
      <c r="R9" s="8">
        <v>8755.719594594595</v>
      </c>
      <c r="S9" s="8">
        <v>7251.27027027027</v>
      </c>
      <c r="T9" s="8">
        <v>48.075085324232084</v>
      </c>
      <c r="U9" s="8">
        <v>1.678141891891892</v>
      </c>
      <c r="V9" s="20">
        <v>7</v>
      </c>
      <c r="W9" s="13">
        <v>0.5</v>
      </c>
      <c r="Z9" s="11" t="s">
        <v>27</v>
      </c>
      <c r="AA9" s="11"/>
    </row>
    <row r="10" spans="1:38" x14ac:dyDescent="0.25">
      <c r="A10" s="26"/>
      <c r="B10" s="26"/>
      <c r="C10" s="26"/>
      <c r="D10" s="26"/>
      <c r="E10" s="26"/>
      <c r="F10" s="26"/>
      <c r="G10" s="14"/>
      <c r="H10" s="21"/>
      <c r="I10" s="14"/>
      <c r="J10" s="14"/>
      <c r="K10" s="14"/>
      <c r="L10" s="14"/>
      <c r="M10" s="14"/>
      <c r="N10" s="14"/>
      <c r="O10" s="21"/>
      <c r="P10" s="9"/>
      <c r="Q10" s="9"/>
      <c r="R10" s="9"/>
      <c r="S10" s="9"/>
      <c r="T10" s="9"/>
      <c r="U10" s="9"/>
      <c r="V10" s="18"/>
      <c r="W10" s="14"/>
      <c r="Z10" s="7" t="s">
        <v>7</v>
      </c>
      <c r="AA10" s="7" t="s">
        <v>8</v>
      </c>
    </row>
    <row r="11" spans="1:38" x14ac:dyDescent="0.25">
      <c r="A11" s="25">
        <v>5</v>
      </c>
      <c r="B11" s="25">
        <v>30480.192439862542</v>
      </c>
      <c r="C11" s="25">
        <v>27679.470790378007</v>
      </c>
      <c r="D11" s="25">
        <v>13449.955326460482</v>
      </c>
      <c r="E11" s="25">
        <v>8257.5463917525776</v>
      </c>
      <c r="F11" s="25">
        <v>51.1875</v>
      </c>
      <c r="G11" s="13">
        <v>1.6153608247422688</v>
      </c>
      <c r="H11" s="20">
        <v>17</v>
      </c>
      <c r="I11" s="13">
        <v>31585.124161073825</v>
      </c>
      <c r="J11" s="13">
        <v>29901.419463087248</v>
      </c>
      <c r="K11" s="13">
        <v>14391.442953020134</v>
      </c>
      <c r="L11" s="13">
        <v>8111.979865771812</v>
      </c>
      <c r="M11" s="13">
        <v>42.533557046979865</v>
      </c>
      <c r="N11" s="13">
        <v>1.6885906040268455</v>
      </c>
      <c r="O11" s="20">
        <v>16</v>
      </c>
      <c r="P11" s="8">
        <v>27911.086092715232</v>
      </c>
      <c r="Q11" s="8">
        <v>24599.880794701985</v>
      </c>
      <c r="R11" s="8">
        <v>9866.8278145695367</v>
      </c>
      <c r="S11" s="8">
        <v>6727.8013245033117</v>
      </c>
      <c r="T11" s="8">
        <v>50.348275862068967</v>
      </c>
      <c r="U11" s="8">
        <v>1.6305517241379324</v>
      </c>
      <c r="V11" s="20">
        <v>9</v>
      </c>
      <c r="W11" s="13">
        <v>0.4</v>
      </c>
      <c r="Z11" s="7" t="s">
        <v>10</v>
      </c>
      <c r="AA11" s="7" t="s">
        <v>9</v>
      </c>
    </row>
    <row r="12" spans="1:38" x14ac:dyDescent="0.25">
      <c r="A12" s="26"/>
      <c r="B12" s="26"/>
      <c r="C12" s="26"/>
      <c r="D12" s="26"/>
      <c r="E12" s="26"/>
      <c r="F12" s="26"/>
      <c r="G12" s="14"/>
      <c r="H12" s="21"/>
      <c r="I12" s="14"/>
      <c r="J12" s="14"/>
      <c r="K12" s="14"/>
      <c r="L12" s="14"/>
      <c r="M12" s="14"/>
      <c r="N12" s="14"/>
      <c r="O12" s="21"/>
      <c r="P12" s="9"/>
      <c r="Q12" s="9"/>
      <c r="R12" s="9"/>
      <c r="S12" s="9"/>
      <c r="T12" s="9"/>
      <c r="U12" s="9"/>
      <c r="V12" s="18"/>
      <c r="W12" s="14"/>
      <c r="Z12" s="7" t="s">
        <v>11</v>
      </c>
      <c r="AA12" s="7" t="s">
        <v>13</v>
      </c>
    </row>
    <row r="13" spans="1:38" x14ac:dyDescent="0.25">
      <c r="A13" s="25">
        <v>6</v>
      </c>
      <c r="B13" s="25">
        <v>29870.01030927835</v>
      </c>
      <c r="C13" s="25">
        <v>27365.092783505155</v>
      </c>
      <c r="D13" s="25">
        <v>13844.838487972509</v>
      </c>
      <c r="E13" s="25">
        <v>7707.1408934707906</v>
      </c>
      <c r="F13" s="25">
        <v>49.326388888888886</v>
      </c>
      <c r="G13" s="13">
        <v>1.6342611683848804</v>
      </c>
      <c r="H13" s="20">
        <v>18</v>
      </c>
      <c r="I13" s="13">
        <v>31986.84827586207</v>
      </c>
      <c r="J13" s="13">
        <v>28156.317241379311</v>
      </c>
      <c r="K13" s="13">
        <v>14867.713793103449</v>
      </c>
      <c r="L13" s="13">
        <v>8548.5689655172409</v>
      </c>
      <c r="M13" s="13">
        <v>50.348275862068967</v>
      </c>
      <c r="N13" s="13">
        <v>1.6305517241379324</v>
      </c>
      <c r="O13" s="20">
        <v>14</v>
      </c>
      <c r="P13" s="8">
        <v>32271.93559322034</v>
      </c>
      <c r="Q13" s="8">
        <v>28156.317241379311</v>
      </c>
      <c r="R13" s="8">
        <v>13885.438127090301</v>
      </c>
      <c r="S13" s="8">
        <v>6176.0371621621625</v>
      </c>
      <c r="T13" s="8">
        <v>45.311475409836063</v>
      </c>
      <c r="U13" s="8">
        <v>1.637391304347825</v>
      </c>
      <c r="V13" s="20">
        <v>14</v>
      </c>
      <c r="W13" s="13">
        <v>0.3</v>
      </c>
      <c r="Z13" s="7" t="s">
        <v>12</v>
      </c>
      <c r="AA13" s="7" t="s">
        <v>14</v>
      </c>
    </row>
    <row r="14" spans="1:38" x14ac:dyDescent="0.25">
      <c r="A14" s="26"/>
      <c r="B14" s="26"/>
      <c r="C14" s="26"/>
      <c r="D14" s="26"/>
      <c r="E14" s="26"/>
      <c r="F14" s="26"/>
      <c r="G14" s="14"/>
      <c r="H14" s="21"/>
      <c r="I14" s="14"/>
      <c r="J14" s="14"/>
      <c r="K14" s="14"/>
      <c r="L14" s="14"/>
      <c r="M14" s="14"/>
      <c r="N14" s="14"/>
      <c r="O14" s="21"/>
      <c r="P14" s="9"/>
      <c r="Q14" s="9"/>
      <c r="R14" s="9"/>
      <c r="S14" s="9"/>
      <c r="T14" s="9"/>
      <c r="U14" s="9"/>
      <c r="V14" s="18"/>
      <c r="W14" s="14"/>
      <c r="Z14" s="7" t="s">
        <v>15</v>
      </c>
      <c r="AA14" s="7" t="s">
        <v>16</v>
      </c>
    </row>
    <row r="15" spans="1:38" x14ac:dyDescent="0.25">
      <c r="A15" s="25">
        <v>7</v>
      </c>
      <c r="B15" s="25">
        <v>29001.588435374149</v>
      </c>
      <c r="C15" s="25">
        <v>25489.884353741498</v>
      </c>
      <c r="D15" s="25">
        <v>11247.027210884355</v>
      </c>
      <c r="E15" s="25">
        <v>6587.2585034013609</v>
      </c>
      <c r="F15" s="25">
        <v>60.663230240549829</v>
      </c>
      <c r="G15" s="13">
        <v>1.736462585034013</v>
      </c>
      <c r="H15" s="20">
        <v>15</v>
      </c>
      <c r="I15" s="13">
        <v>27911.086092715232</v>
      </c>
      <c r="J15" s="13">
        <v>24599.880794701985</v>
      </c>
      <c r="K15" s="13">
        <v>9866.8278145695367</v>
      </c>
      <c r="L15" s="13">
        <v>6727.8013245033117</v>
      </c>
      <c r="M15" s="13">
        <v>56.284768211920529</v>
      </c>
      <c r="N15" s="13">
        <v>1.7284105960264906</v>
      </c>
      <c r="O15" s="20">
        <v>13</v>
      </c>
      <c r="P15" s="8">
        <v>30705.287581699347</v>
      </c>
      <c r="Q15" s="8">
        <v>34232.490196078434</v>
      </c>
      <c r="R15" s="8">
        <v>11702.084967320261</v>
      </c>
      <c r="S15" s="8">
        <v>7097.0784313725489</v>
      </c>
      <c r="T15" s="8">
        <v>50.222222222222221</v>
      </c>
      <c r="U15" s="8">
        <v>1.8418954248366008</v>
      </c>
      <c r="V15" s="20">
        <v>11</v>
      </c>
      <c r="W15" s="13">
        <v>0.8</v>
      </c>
    </row>
    <row r="16" spans="1:38" x14ac:dyDescent="0.25">
      <c r="A16" s="26"/>
      <c r="B16" s="26"/>
      <c r="C16" s="26"/>
      <c r="D16" s="26"/>
      <c r="E16" s="26"/>
      <c r="F16" s="26"/>
      <c r="G16" s="14"/>
      <c r="H16" s="21"/>
      <c r="I16" s="14"/>
      <c r="J16" s="14"/>
      <c r="K16" s="14"/>
      <c r="L16" s="14"/>
      <c r="M16" s="14"/>
      <c r="N16" s="14"/>
      <c r="O16" s="21"/>
      <c r="P16" s="9"/>
      <c r="Q16" s="9"/>
      <c r="R16" s="9"/>
      <c r="S16" s="9"/>
      <c r="T16" s="9"/>
      <c r="U16" s="9"/>
      <c r="V16" s="18"/>
      <c r="W16" s="14"/>
      <c r="Z16" s="12" t="s">
        <v>29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5" customHeight="1" x14ac:dyDescent="0.25">
      <c r="A17" s="25">
        <v>8</v>
      </c>
      <c r="B17" s="25">
        <v>27072.62162162162</v>
      </c>
      <c r="C17" s="25">
        <v>26184.942567567567</v>
      </c>
      <c r="D17" s="25">
        <v>8755.719594594595</v>
      </c>
      <c r="E17" s="25">
        <v>5674.5506756756758</v>
      </c>
      <c r="F17" s="25">
        <v>47.061433447098977</v>
      </c>
      <c r="G17" s="13">
        <v>1.9769256756756752</v>
      </c>
      <c r="H17" s="20">
        <v>17</v>
      </c>
      <c r="I17" s="13">
        <v>33365.350993377484</v>
      </c>
      <c r="J17" s="13">
        <v>29235.364238410595</v>
      </c>
      <c r="K17" s="13">
        <v>11893.721854304637</v>
      </c>
      <c r="L17" s="13">
        <v>7379.1192052980132</v>
      </c>
      <c r="M17" s="13">
        <v>47.450331125827816</v>
      </c>
      <c r="N17" s="13">
        <v>1.8627814569536429</v>
      </c>
      <c r="O17" s="20">
        <v>15</v>
      </c>
      <c r="P17" s="8">
        <v>22621.973856209152</v>
      </c>
      <c r="Q17" s="8">
        <v>20343.862745098038</v>
      </c>
      <c r="R17" s="8">
        <v>7531.588235294118</v>
      </c>
      <c r="S17" s="8">
        <v>4956.8496732026142</v>
      </c>
      <c r="T17" s="8">
        <v>53.098039215686278</v>
      </c>
      <c r="U17" s="8">
        <v>1.916405228758171</v>
      </c>
      <c r="V17" s="20">
        <v>9</v>
      </c>
      <c r="W17" s="13">
        <v>0.5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x14ac:dyDescent="0.25">
      <c r="A18" s="26"/>
      <c r="B18" s="26"/>
      <c r="C18" s="26"/>
      <c r="D18" s="26"/>
      <c r="E18" s="26"/>
      <c r="F18" s="26"/>
      <c r="G18" s="14"/>
      <c r="H18" s="21"/>
      <c r="I18" s="14"/>
      <c r="J18" s="14"/>
      <c r="K18" s="14"/>
      <c r="L18" s="14"/>
      <c r="M18" s="14"/>
      <c r="N18" s="14"/>
      <c r="O18" s="21"/>
      <c r="P18" s="9"/>
      <c r="Q18" s="9"/>
      <c r="R18" s="9"/>
      <c r="S18" s="9"/>
      <c r="T18" s="9"/>
      <c r="U18" s="9"/>
      <c r="V18" s="18"/>
      <c r="W18" s="1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x14ac:dyDescent="0.25">
      <c r="A19" s="25">
        <v>9</v>
      </c>
      <c r="B19" s="25">
        <v>30573.432432432433</v>
      </c>
      <c r="C19" s="25">
        <v>27770.466216216217</v>
      </c>
      <c r="D19" s="25">
        <v>9597.375</v>
      </c>
      <c r="E19" s="25">
        <v>5710.8141891891892</v>
      </c>
      <c r="F19" s="25">
        <v>43.279863481228666</v>
      </c>
      <c r="G19" s="13">
        <v>1.9828378378378377</v>
      </c>
      <c r="H19" s="20">
        <v>22</v>
      </c>
      <c r="I19" s="13">
        <v>27248.377049180326</v>
      </c>
      <c r="J19" s="13">
        <v>31423.508196721312</v>
      </c>
      <c r="K19" s="13">
        <v>8701.5245901639337</v>
      </c>
      <c r="L19" s="13">
        <v>5840.5737704918029</v>
      </c>
      <c r="M19" s="13">
        <v>45.311475409836063</v>
      </c>
      <c r="N19" s="13">
        <v>2.0072131147540988</v>
      </c>
      <c r="O19" s="20">
        <v>14</v>
      </c>
      <c r="P19" s="8">
        <v>24834.746031746032</v>
      </c>
      <c r="Q19" s="8">
        <v>26624.650793650795</v>
      </c>
      <c r="R19" s="8">
        <v>9106.8571428571431</v>
      </c>
      <c r="S19" s="8">
        <v>5154.1825396825398</v>
      </c>
      <c r="T19" s="8">
        <v>49.88095238095238</v>
      </c>
      <c r="U19" s="8">
        <v>2.0047619047619043</v>
      </c>
      <c r="V19" s="20">
        <v>10</v>
      </c>
      <c r="W19" s="13">
        <v>0.6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x14ac:dyDescent="0.25">
      <c r="A20" s="26"/>
      <c r="B20" s="26"/>
      <c r="C20" s="26"/>
      <c r="D20" s="26"/>
      <c r="E20" s="26"/>
      <c r="F20" s="26"/>
      <c r="G20" s="14"/>
      <c r="H20" s="22"/>
      <c r="I20" s="14"/>
      <c r="J20" s="14"/>
      <c r="K20" s="14"/>
      <c r="L20" s="14"/>
      <c r="M20" s="14"/>
      <c r="N20" s="14"/>
      <c r="O20" s="22"/>
      <c r="P20" s="9"/>
      <c r="Q20" s="9"/>
      <c r="R20" s="9"/>
      <c r="S20" s="9"/>
      <c r="T20" s="9"/>
      <c r="U20" s="9"/>
      <c r="V20" s="18"/>
      <c r="W20" s="14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x14ac:dyDescent="0.25">
      <c r="A21" s="25">
        <v>10</v>
      </c>
      <c r="B21" s="25">
        <v>26249.85135135135</v>
      </c>
      <c r="C21" s="25">
        <v>28177.307432432433</v>
      </c>
      <c r="D21" s="25">
        <v>11703.537162162162</v>
      </c>
      <c r="E21" s="25">
        <v>6408.239864864865</v>
      </c>
      <c r="F21" s="25">
        <v>60.569965870307165</v>
      </c>
      <c r="G21" s="13">
        <v>1.7183783783783777</v>
      </c>
      <c r="H21" s="20">
        <v>19</v>
      </c>
      <c r="I21" s="13">
        <v>31856.907284768211</v>
      </c>
      <c r="J21" s="13">
        <v>31972.596026490068</v>
      </c>
      <c r="K21" s="13">
        <v>12281.854304635761</v>
      </c>
      <c r="L21" s="13">
        <v>7433.8079470198672</v>
      </c>
      <c r="M21" s="13">
        <v>39.490066225165563</v>
      </c>
      <c r="N21" s="13">
        <v>1.8173509933774836</v>
      </c>
      <c r="O21" s="20">
        <v>17</v>
      </c>
      <c r="P21" s="8">
        <v>27779.094594594593</v>
      </c>
      <c r="Q21" s="8">
        <v>32579.587837837837</v>
      </c>
      <c r="R21" s="8">
        <v>13811.412162162162</v>
      </c>
      <c r="S21" s="8">
        <v>9036.4189189189183</v>
      </c>
      <c r="T21" s="8">
        <v>45.222972972972975</v>
      </c>
      <c r="U21" s="8">
        <v>1.7160810810810814</v>
      </c>
      <c r="V21" s="20">
        <v>12</v>
      </c>
      <c r="W21" s="13">
        <v>0.7</v>
      </c>
    </row>
    <row r="22" spans="1:38" x14ac:dyDescent="0.25">
      <c r="A22" s="26"/>
      <c r="B22" s="26"/>
      <c r="C22" s="26"/>
      <c r="D22" s="26"/>
      <c r="E22" s="26"/>
      <c r="F22" s="26"/>
      <c r="G22" s="14"/>
      <c r="H22" s="22"/>
      <c r="I22" s="14"/>
      <c r="J22" s="14"/>
      <c r="K22" s="14"/>
      <c r="L22" s="14"/>
      <c r="M22" s="14"/>
      <c r="N22" s="14"/>
      <c r="O22" s="22"/>
      <c r="P22" s="9"/>
      <c r="Q22" s="9"/>
      <c r="R22" s="9"/>
      <c r="S22" s="9"/>
      <c r="T22" s="9"/>
      <c r="U22" s="9"/>
      <c r="V22" s="18"/>
      <c r="W22" s="14"/>
    </row>
    <row r="23" spans="1:38" x14ac:dyDescent="0.25">
      <c r="A23" s="25">
        <v>11</v>
      </c>
      <c r="B23" s="25">
        <v>35863.092369477912</v>
      </c>
      <c r="C23" s="25">
        <v>30114.951807228917</v>
      </c>
      <c r="D23" s="25">
        <v>13773.156626506025</v>
      </c>
      <c r="E23" s="25">
        <v>8724.7108433734938</v>
      </c>
      <c r="F23" s="25">
        <v>35.890243902439025</v>
      </c>
      <c r="G23" s="13">
        <v>1.7335742971887536</v>
      </c>
      <c r="H23" s="20">
        <v>16</v>
      </c>
      <c r="I23" s="13">
        <v>32020.644736842107</v>
      </c>
      <c r="J23" s="13">
        <v>24232.565789473683</v>
      </c>
      <c r="K23" s="13">
        <v>14340.736842105263</v>
      </c>
      <c r="L23" s="13">
        <v>18584.355263157893</v>
      </c>
      <c r="M23" s="13">
        <v>38.710526315789473</v>
      </c>
      <c r="N23" s="13">
        <v>1.6373684210526318</v>
      </c>
      <c r="O23" s="20">
        <v>14</v>
      </c>
      <c r="P23" s="8">
        <v>34548.26666666667</v>
      </c>
      <c r="Q23" s="8">
        <v>36588.633333333331</v>
      </c>
      <c r="R23" s="8">
        <v>24754.144444444446</v>
      </c>
      <c r="S23" s="8">
        <v>17948.31111111111</v>
      </c>
      <c r="T23" s="8">
        <v>46.793103448275865</v>
      </c>
      <c r="U23" s="8">
        <v>1.6890000000000003</v>
      </c>
      <c r="V23" s="20">
        <v>11</v>
      </c>
      <c r="W23" s="13">
        <v>0.5</v>
      </c>
    </row>
    <row r="24" spans="1:38" x14ac:dyDescent="0.25">
      <c r="A24" s="26"/>
      <c r="B24" s="26"/>
      <c r="C24" s="26"/>
      <c r="D24" s="26"/>
      <c r="E24" s="26"/>
      <c r="F24" s="26"/>
      <c r="G24" s="14"/>
      <c r="H24" s="22"/>
      <c r="I24" s="14"/>
      <c r="J24" s="14"/>
      <c r="K24" s="14"/>
      <c r="L24" s="14"/>
      <c r="M24" s="14"/>
      <c r="N24" s="14"/>
      <c r="O24" s="22"/>
      <c r="P24" s="9"/>
      <c r="Q24" s="9"/>
      <c r="R24" s="9"/>
      <c r="S24" s="9"/>
      <c r="T24" s="9"/>
      <c r="U24" s="9"/>
      <c r="V24" s="18"/>
      <c r="W24" s="14"/>
    </row>
    <row r="25" spans="1:38" x14ac:dyDescent="0.25">
      <c r="A25" s="25">
        <v>12</v>
      </c>
      <c r="B25" s="25">
        <v>46400.975945017184</v>
      </c>
      <c r="C25" s="25">
        <v>33010.793814432989</v>
      </c>
      <c r="D25" s="25">
        <v>21027.230240549827</v>
      </c>
      <c r="E25" s="25">
        <v>14344.797250859106</v>
      </c>
      <c r="F25" s="25">
        <v>43.579861111111114</v>
      </c>
      <c r="G25" s="27">
        <v>1.4662199312714772</v>
      </c>
      <c r="H25" s="20">
        <v>15</v>
      </c>
      <c r="I25" s="13">
        <v>49887.973509933778</v>
      </c>
      <c r="J25" s="13">
        <v>37366.821192052979</v>
      </c>
      <c r="K25" s="13">
        <v>20215.715231788079</v>
      </c>
      <c r="L25" s="13">
        <v>13764.192052980132</v>
      </c>
      <c r="M25" s="13">
        <v>44.476821192052981</v>
      </c>
      <c r="N25" s="13">
        <v>1.5864900662251658</v>
      </c>
      <c r="O25" s="20">
        <v>15</v>
      </c>
      <c r="P25" s="8">
        <v>23396.251748251747</v>
      </c>
      <c r="Q25" s="8">
        <v>25531.18181818182</v>
      </c>
      <c r="R25" s="8">
        <v>8991.7762237762236</v>
      </c>
      <c r="S25" s="8">
        <v>5572.6503496503492</v>
      </c>
      <c r="T25" s="8">
        <v>60.6013986013986</v>
      </c>
      <c r="U25" s="8">
        <v>1.8995104895104895</v>
      </c>
      <c r="V25" s="20"/>
      <c r="W25" s="13">
        <v>0.4</v>
      </c>
    </row>
    <row r="26" spans="1:38" x14ac:dyDescent="0.25">
      <c r="A26" s="26"/>
      <c r="B26" s="26"/>
      <c r="C26" s="26"/>
      <c r="D26" s="26"/>
      <c r="E26" s="26"/>
      <c r="F26" s="26"/>
      <c r="G26" s="28"/>
      <c r="H26" s="22"/>
      <c r="I26" s="14"/>
      <c r="J26" s="14"/>
      <c r="K26" s="14"/>
      <c r="L26" s="14"/>
      <c r="M26" s="14"/>
      <c r="N26" s="14"/>
      <c r="O26" s="22"/>
      <c r="P26" s="9"/>
      <c r="Q26" s="9"/>
      <c r="R26" s="9"/>
      <c r="S26" s="9"/>
      <c r="T26" s="9"/>
      <c r="U26" s="9"/>
      <c r="V26" s="18">
        <v>13</v>
      </c>
      <c r="W26" s="14"/>
    </row>
    <row r="27" spans="1:38" x14ac:dyDescent="0.25">
      <c r="A27" s="25">
        <v>13</v>
      </c>
      <c r="B27" s="25">
        <v>25272.233108108107</v>
      </c>
      <c r="C27" s="25">
        <v>23295.75337837838</v>
      </c>
      <c r="D27" s="25">
        <v>20998.513513513513</v>
      </c>
      <c r="E27" s="25">
        <v>22187.29054054054</v>
      </c>
      <c r="F27" s="25">
        <v>38.610921501706486</v>
      </c>
      <c r="G27" s="27">
        <v>1.7366216216216226</v>
      </c>
      <c r="H27" s="20">
        <v>14</v>
      </c>
      <c r="I27" s="13">
        <v>32054.947019867548</v>
      </c>
      <c r="J27" s="13">
        <v>23595.794701986753</v>
      </c>
      <c r="K27" s="13">
        <v>26237.2119205298</v>
      </c>
      <c r="L27" s="13">
        <v>22711.298013245032</v>
      </c>
      <c r="M27" s="13">
        <v>29.192052980132452</v>
      </c>
      <c r="N27" s="13">
        <v>1.6965562913907288</v>
      </c>
      <c r="O27" s="20">
        <v>12</v>
      </c>
      <c r="P27" s="8">
        <v>24702.5</v>
      </c>
      <c r="Q27" s="8">
        <v>24578.04605263158</v>
      </c>
      <c r="R27" s="8">
        <v>23511.572368421053</v>
      </c>
      <c r="S27" s="8">
        <v>20895.96052631579</v>
      </c>
      <c r="T27" s="8">
        <v>43.736842105263158</v>
      </c>
      <c r="U27" s="8">
        <v>1.994407894736842</v>
      </c>
      <c r="V27" s="20">
        <v>9</v>
      </c>
      <c r="W27" s="13">
        <v>0.3</v>
      </c>
    </row>
    <row r="28" spans="1:38" x14ac:dyDescent="0.25">
      <c r="A28" s="26"/>
      <c r="B28" s="26"/>
      <c r="C28" s="26"/>
      <c r="D28" s="26"/>
      <c r="E28" s="26"/>
      <c r="F28" s="26"/>
      <c r="G28" s="28"/>
      <c r="H28" s="22"/>
      <c r="I28" s="14"/>
      <c r="J28" s="14"/>
      <c r="K28" s="14"/>
      <c r="L28" s="14"/>
      <c r="M28" s="14"/>
      <c r="N28" s="14"/>
      <c r="O28" s="22"/>
      <c r="P28" s="9"/>
      <c r="Q28" s="9"/>
      <c r="R28" s="9"/>
      <c r="S28" s="9"/>
      <c r="T28" s="9"/>
      <c r="U28" s="9"/>
      <c r="V28" s="18"/>
      <c r="W28" s="14"/>
    </row>
    <row r="29" spans="1:38" x14ac:dyDescent="0.25">
      <c r="A29" s="25">
        <v>14</v>
      </c>
      <c r="B29" s="25">
        <v>24927.850847457627</v>
      </c>
      <c r="C29" s="25">
        <v>26818.84406779661</v>
      </c>
      <c r="D29" s="25">
        <v>10232.715254237288</v>
      </c>
      <c r="E29" s="25">
        <v>6593.2644067796609</v>
      </c>
      <c r="F29" s="25">
        <v>49.61643835616438</v>
      </c>
      <c r="G29" s="27">
        <v>1.7755593220338985</v>
      </c>
      <c r="H29" s="20">
        <v>18</v>
      </c>
      <c r="I29" s="13">
        <v>24996.867549668874</v>
      </c>
      <c r="J29" s="13">
        <v>24227.145695364237</v>
      </c>
      <c r="K29" s="13">
        <v>8778.0860927152316</v>
      </c>
      <c r="L29" s="13">
        <v>5743.2052980132448</v>
      </c>
      <c r="M29" s="13">
        <v>50.298013245033111</v>
      </c>
      <c r="N29" s="13">
        <v>1.8946357615894038</v>
      </c>
      <c r="O29" s="20">
        <v>15</v>
      </c>
      <c r="P29" s="8">
        <v>33072.392156862748</v>
      </c>
      <c r="Q29" s="8">
        <v>31341.228758169935</v>
      </c>
      <c r="R29" s="8">
        <v>11308.183006535948</v>
      </c>
      <c r="S29" s="8">
        <v>7759.0522875816996</v>
      </c>
      <c r="T29" s="8">
        <v>53.437908496732028</v>
      </c>
      <c r="U29" s="8">
        <v>1.8324183006535946</v>
      </c>
      <c r="V29" s="20">
        <v>11</v>
      </c>
      <c r="W29" s="13">
        <v>0.7</v>
      </c>
    </row>
    <row r="30" spans="1:38" x14ac:dyDescent="0.25">
      <c r="A30" s="26"/>
      <c r="B30" s="26"/>
      <c r="C30" s="26"/>
      <c r="D30" s="26"/>
      <c r="E30" s="26"/>
      <c r="F30" s="26"/>
      <c r="G30" s="28"/>
      <c r="H30" s="22"/>
      <c r="I30" s="14"/>
      <c r="J30" s="14"/>
      <c r="K30" s="14"/>
      <c r="L30" s="14"/>
      <c r="M30" s="14"/>
      <c r="N30" s="14"/>
      <c r="O30" s="22"/>
      <c r="P30" s="9"/>
      <c r="Q30" s="9"/>
      <c r="R30" s="9"/>
      <c r="S30" s="9"/>
      <c r="T30" s="9"/>
      <c r="U30" s="9"/>
      <c r="V30" s="18"/>
      <c r="W30" s="14"/>
    </row>
    <row r="31" spans="1:38" x14ac:dyDescent="0.25">
      <c r="A31" s="25">
        <v>15</v>
      </c>
      <c r="B31" s="25">
        <v>35796.079584775085</v>
      </c>
      <c r="C31" s="25">
        <v>27895.359861591696</v>
      </c>
      <c r="D31" s="25">
        <v>12874.435986159169</v>
      </c>
      <c r="E31" s="25">
        <v>8646.5570934256048</v>
      </c>
      <c r="F31" s="25">
        <v>34.18181818181818</v>
      </c>
      <c r="G31" s="25">
        <v>1.7756055363321805</v>
      </c>
      <c r="H31" s="20">
        <v>20</v>
      </c>
      <c r="I31" s="25">
        <v>28350.384105960264</v>
      </c>
      <c r="J31" s="25">
        <v>24940.304635761589</v>
      </c>
      <c r="K31" s="25">
        <v>9838.3576158940396</v>
      </c>
      <c r="L31" s="25">
        <v>6445.8940397350989</v>
      </c>
      <c r="M31" s="25">
        <v>45.105960264900659</v>
      </c>
      <c r="N31" s="25">
        <v>1.8524503311258271</v>
      </c>
      <c r="O31" s="20">
        <v>11</v>
      </c>
      <c r="P31" s="25">
        <v>33308</v>
      </c>
      <c r="Q31" s="25">
        <v>32055.721854304637</v>
      </c>
      <c r="R31" s="25">
        <v>11787.331125827815</v>
      </c>
      <c r="S31" s="25">
        <v>7317.377483443709</v>
      </c>
      <c r="T31" s="25">
        <v>43.635761589403977</v>
      </c>
      <c r="U31" s="25">
        <v>1.9180132450331127</v>
      </c>
      <c r="V31" s="20">
        <v>7</v>
      </c>
      <c r="W31" s="13">
        <v>0.3</v>
      </c>
    </row>
    <row r="32" spans="1:38" x14ac:dyDescent="0.25">
      <c r="A32" s="26"/>
      <c r="B32" s="26"/>
      <c r="C32" s="26"/>
      <c r="D32" s="26"/>
      <c r="E32" s="26"/>
      <c r="F32" s="26"/>
      <c r="G32" s="26"/>
      <c r="H32" s="15"/>
      <c r="I32" s="26"/>
      <c r="J32" s="26"/>
      <c r="K32" s="26"/>
      <c r="L32" s="26"/>
      <c r="M32" s="26"/>
      <c r="N32" s="26"/>
      <c r="O32" s="15"/>
      <c r="P32" s="26"/>
      <c r="Q32" s="26"/>
      <c r="R32" s="26"/>
      <c r="S32" s="26"/>
      <c r="T32" s="26"/>
      <c r="U32" s="26"/>
      <c r="V32" s="18"/>
      <c r="W32" s="14"/>
    </row>
    <row r="33" spans="1:23" x14ac:dyDescent="0.25">
      <c r="A33" s="24" t="s">
        <v>25</v>
      </c>
      <c r="B33" s="29">
        <f>AVERAGE(B3:B32)</f>
        <v>31871.044539468719</v>
      </c>
      <c r="C33" s="29">
        <f t="shared" ref="C33:I34" si="0">AVERAGE(C3:C32)</f>
        <v>27644.827935438916</v>
      </c>
      <c r="D33" s="29">
        <f t="shared" si="0"/>
        <v>13575.336086023397</v>
      </c>
      <c r="E33" s="29">
        <f t="shared" si="0"/>
        <v>8853.4487154138242</v>
      </c>
      <c r="F33" s="29">
        <f t="shared" si="0"/>
        <v>48.74534928011375</v>
      </c>
      <c r="G33" s="29">
        <f t="shared" si="0"/>
        <v>1.7278067741843837</v>
      </c>
      <c r="H33" s="29">
        <f>AVERAGE(H3:H31)</f>
        <v>18.066666666666666</v>
      </c>
      <c r="I33" s="29">
        <f t="shared" si="0"/>
        <v>31552.416612286008</v>
      </c>
      <c r="J33" s="29">
        <f t="shared" ref="J33:J34" si="1">AVERAGE(J3:J32)</f>
        <v>27973.229486695924</v>
      </c>
      <c r="K33" s="29">
        <f t="shared" ref="K33:K34" si="2">AVERAGE(K3:K32)</f>
        <v>13569.885197891521</v>
      </c>
      <c r="L33" s="29">
        <f t="shared" ref="L33:L34" si="3">AVERAGE(L3:L32)</f>
        <v>9460.5184906413597</v>
      </c>
      <c r="M33" s="29">
        <f t="shared" ref="M33:M34" si="4">AVERAGE(M3:M32)</f>
        <v>46.856902548886275</v>
      </c>
      <c r="N33" s="29">
        <f t="shared" ref="N33:P34" si="5">AVERAGE(N3:N32)</f>
        <v>1.742108901916763</v>
      </c>
      <c r="O33" s="29">
        <f>AVERAGE(O3:O31)</f>
        <v>13.266666666666667</v>
      </c>
      <c r="P33" s="29">
        <f t="shared" si="5"/>
        <v>28256.019569502878</v>
      </c>
      <c r="Q33" s="29">
        <f t="shared" ref="Q33" si="6">AVERAGE(Q3:Q32)</f>
        <v>27852.583105024791</v>
      </c>
      <c r="R33" s="29">
        <f t="shared" ref="R33" si="7">AVERAGE(R3:R32)</f>
        <v>12638.537295321717</v>
      </c>
      <c r="S33" s="29">
        <f t="shared" ref="S33" si="8">AVERAGE(S3:S32)</f>
        <v>8544.731686026922</v>
      </c>
      <c r="T33" s="29">
        <f t="shared" ref="T33" si="9">AVERAGE(T3:T32)</f>
        <v>50.758188266840982</v>
      </c>
      <c r="U33" s="29">
        <f t="shared" ref="U33" si="10">AVERAGE(U3:U32)</f>
        <v>1.7916643869019677</v>
      </c>
      <c r="V33" s="29">
        <f>AVERAGE(V3:V31)</f>
        <v>9.8000000000000007</v>
      </c>
      <c r="W33" s="31">
        <f>AVERAGE(W3:W32)</f>
        <v>0.53999999999999992</v>
      </c>
    </row>
    <row r="34" spans="1:23" x14ac:dyDescent="0.25">
      <c r="A34" s="23"/>
      <c r="B34" s="30"/>
      <c r="C34" s="30"/>
      <c r="D34" s="30"/>
      <c r="E34" s="30"/>
      <c r="F34" s="30"/>
      <c r="G34" s="30"/>
      <c r="H34" s="30"/>
      <c r="I34" s="30">
        <f t="shared" si="0"/>
        <v>31874.927664400759</v>
      </c>
      <c r="J34" s="30">
        <f t="shared" si="1"/>
        <v>28212.781441401454</v>
      </c>
      <c r="K34" s="30">
        <f t="shared" si="2"/>
        <v>13855.388064904886</v>
      </c>
      <c r="L34" s="30">
        <f t="shared" si="3"/>
        <v>9667.3787488214384</v>
      </c>
      <c r="M34" s="30">
        <f t="shared" si="4"/>
        <v>46.025214324570612</v>
      </c>
      <c r="N34" s="30">
        <f t="shared" si="5"/>
        <v>1.7364798386779912</v>
      </c>
      <c r="O34" s="30"/>
      <c r="P34" s="30"/>
      <c r="Q34" s="30"/>
      <c r="R34" s="30"/>
      <c r="S34" s="30"/>
      <c r="T34" s="30"/>
      <c r="U34" s="30"/>
      <c r="V34" s="30"/>
      <c r="W34" s="32"/>
    </row>
  </sheetData>
  <mergeCells count="325">
    <mergeCell ref="A21:A22"/>
    <mergeCell ref="A23:A24"/>
    <mergeCell ref="A25:A26"/>
    <mergeCell ref="A27:A28"/>
    <mergeCell ref="A29:A30"/>
    <mergeCell ref="A31:A32"/>
    <mergeCell ref="W33:W34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Q33:Q34"/>
    <mergeCell ref="R33:R34"/>
    <mergeCell ref="S33:S34"/>
    <mergeCell ref="T33:T34"/>
    <mergeCell ref="U33:U34"/>
    <mergeCell ref="V33:V34"/>
    <mergeCell ref="P33:P34"/>
    <mergeCell ref="B33:B34"/>
    <mergeCell ref="C33:C34"/>
    <mergeCell ref="D33:D34"/>
    <mergeCell ref="E33:E34"/>
    <mergeCell ref="F33:F34"/>
    <mergeCell ref="G33:G34"/>
    <mergeCell ref="H33:H34"/>
    <mergeCell ref="O33:O34"/>
    <mergeCell ref="T27:T28"/>
    <mergeCell ref="U27:U28"/>
    <mergeCell ref="T29:T30"/>
    <mergeCell ref="U29:U30"/>
    <mergeCell ref="T31:T32"/>
    <mergeCell ref="U31:U32"/>
    <mergeCell ref="T21:T22"/>
    <mergeCell ref="U21:U22"/>
    <mergeCell ref="T23:T24"/>
    <mergeCell ref="U23:U24"/>
    <mergeCell ref="T25:T26"/>
    <mergeCell ref="U25:U26"/>
    <mergeCell ref="I17:I18"/>
    <mergeCell ref="T17:T18"/>
    <mergeCell ref="U17:U18"/>
    <mergeCell ref="U19:U20"/>
    <mergeCell ref="T19:T20"/>
    <mergeCell ref="T11:T12"/>
    <mergeCell ref="U11:U12"/>
    <mergeCell ref="P11:P12"/>
    <mergeCell ref="T13:T14"/>
    <mergeCell ref="U13:U14"/>
    <mergeCell ref="B17:B18"/>
    <mergeCell ref="C17:C18"/>
    <mergeCell ref="D17:D18"/>
    <mergeCell ref="E17:E18"/>
    <mergeCell ref="F17:F18"/>
    <mergeCell ref="G17:G18"/>
    <mergeCell ref="T15:T16"/>
    <mergeCell ref="R3:R4"/>
    <mergeCell ref="T9:T10"/>
    <mergeCell ref="P9:P10"/>
    <mergeCell ref="Q9:Q10"/>
    <mergeCell ref="I33:I34"/>
    <mergeCell ref="J33:J34"/>
    <mergeCell ref="K33:K34"/>
    <mergeCell ref="L33:L34"/>
    <mergeCell ref="M33:M34"/>
    <mergeCell ref="N33:N34"/>
    <mergeCell ref="S31:S32"/>
    <mergeCell ref="W31:W32"/>
    <mergeCell ref="B5:B6"/>
    <mergeCell ref="C5:C6"/>
    <mergeCell ref="D5:D6"/>
    <mergeCell ref="E5:E6"/>
    <mergeCell ref="F5:F6"/>
    <mergeCell ref="G5:G6"/>
    <mergeCell ref="U15:U16"/>
    <mergeCell ref="U9:U10"/>
    <mergeCell ref="M31:M32"/>
    <mergeCell ref="N31:N32"/>
    <mergeCell ref="P31:P32"/>
    <mergeCell ref="Q31:Q32"/>
    <mergeCell ref="R31:R32"/>
    <mergeCell ref="G31:G32"/>
    <mergeCell ref="I31:I32"/>
    <mergeCell ref="J31:J32"/>
    <mergeCell ref="K31:K32"/>
    <mergeCell ref="L31:L32"/>
    <mergeCell ref="P29:P30"/>
    <mergeCell ref="Q29:Q30"/>
    <mergeCell ref="R29:R30"/>
    <mergeCell ref="S29:S30"/>
    <mergeCell ref="W29:W30"/>
    <mergeCell ref="B31:B32"/>
    <mergeCell ref="C31:C32"/>
    <mergeCell ref="D31:D32"/>
    <mergeCell ref="E31:E32"/>
    <mergeCell ref="F31:F32"/>
    <mergeCell ref="J29:J30"/>
    <mergeCell ref="K29:K30"/>
    <mergeCell ref="L29:L30"/>
    <mergeCell ref="M29:M30"/>
    <mergeCell ref="N29:N30"/>
    <mergeCell ref="S27:S28"/>
    <mergeCell ref="W27:W28"/>
    <mergeCell ref="B29:B30"/>
    <mergeCell ref="C29:C30"/>
    <mergeCell ref="D29:D30"/>
    <mergeCell ref="E29:E30"/>
    <mergeCell ref="F29:F30"/>
    <mergeCell ref="G29:G30"/>
    <mergeCell ref="I29:I30"/>
    <mergeCell ref="M27:M28"/>
    <mergeCell ref="N27:N28"/>
    <mergeCell ref="P27:P28"/>
    <mergeCell ref="Q27:Q28"/>
    <mergeCell ref="R27:R28"/>
    <mergeCell ref="G27:G28"/>
    <mergeCell ref="I27:I28"/>
    <mergeCell ref="J27:J28"/>
    <mergeCell ref="K27:K28"/>
    <mergeCell ref="L27:L28"/>
    <mergeCell ref="P25:P26"/>
    <mergeCell ref="Q25:Q26"/>
    <mergeCell ref="R25:R26"/>
    <mergeCell ref="S25:S26"/>
    <mergeCell ref="W25:W26"/>
    <mergeCell ref="B27:B28"/>
    <mergeCell ref="C27:C28"/>
    <mergeCell ref="D27:D28"/>
    <mergeCell ref="E27:E28"/>
    <mergeCell ref="F27:F28"/>
    <mergeCell ref="J25:J26"/>
    <mergeCell ref="K25:K26"/>
    <mergeCell ref="L25:L26"/>
    <mergeCell ref="M25:M26"/>
    <mergeCell ref="N25:N26"/>
    <mergeCell ref="S23:S24"/>
    <mergeCell ref="W23:W24"/>
    <mergeCell ref="B25:B26"/>
    <mergeCell ref="C25:C26"/>
    <mergeCell ref="D25:D26"/>
    <mergeCell ref="E25:E26"/>
    <mergeCell ref="F25:F26"/>
    <mergeCell ref="G25:G26"/>
    <mergeCell ref="I25:I26"/>
    <mergeCell ref="M23:M24"/>
    <mergeCell ref="N23:N24"/>
    <mergeCell ref="P23:P24"/>
    <mergeCell ref="Q23:Q24"/>
    <mergeCell ref="R23:R24"/>
    <mergeCell ref="G23:G24"/>
    <mergeCell ref="I23:I24"/>
    <mergeCell ref="J23:J24"/>
    <mergeCell ref="K23:K24"/>
    <mergeCell ref="L23:L24"/>
    <mergeCell ref="P21:P22"/>
    <mergeCell ref="Q21:Q22"/>
    <mergeCell ref="R21:R22"/>
    <mergeCell ref="S21:S22"/>
    <mergeCell ref="W21:W22"/>
    <mergeCell ref="B23:B24"/>
    <mergeCell ref="C23:C24"/>
    <mergeCell ref="D23:D24"/>
    <mergeCell ref="E23:E24"/>
    <mergeCell ref="F23:F24"/>
    <mergeCell ref="J21:J22"/>
    <mergeCell ref="K21:K22"/>
    <mergeCell ref="L21:L22"/>
    <mergeCell ref="M21:M22"/>
    <mergeCell ref="N21:N22"/>
    <mergeCell ref="S19:S20"/>
    <mergeCell ref="W19:W20"/>
    <mergeCell ref="B21:B22"/>
    <mergeCell ref="C21:C22"/>
    <mergeCell ref="D21:D22"/>
    <mergeCell ref="E21:E22"/>
    <mergeCell ref="F21:F22"/>
    <mergeCell ref="G21:G22"/>
    <mergeCell ref="I21:I22"/>
    <mergeCell ref="M19:M20"/>
    <mergeCell ref="N19:N20"/>
    <mergeCell ref="P19:P20"/>
    <mergeCell ref="Q19:Q20"/>
    <mergeCell ref="R19:R20"/>
    <mergeCell ref="G19:G20"/>
    <mergeCell ref="I19:I20"/>
    <mergeCell ref="J19:J20"/>
    <mergeCell ref="K19:K20"/>
    <mergeCell ref="L19:L20"/>
    <mergeCell ref="P17:P18"/>
    <mergeCell ref="Q17:Q18"/>
    <mergeCell ref="R17:R18"/>
    <mergeCell ref="S17:S18"/>
    <mergeCell ref="W17:W18"/>
    <mergeCell ref="B19:B20"/>
    <mergeCell ref="C19:C20"/>
    <mergeCell ref="D19:D20"/>
    <mergeCell ref="E19:E20"/>
    <mergeCell ref="F19:F20"/>
    <mergeCell ref="J17:J18"/>
    <mergeCell ref="K17:K18"/>
    <mergeCell ref="L17:L18"/>
    <mergeCell ref="M17:M18"/>
    <mergeCell ref="N17:N18"/>
    <mergeCell ref="S15:S16"/>
    <mergeCell ref="W15:W16"/>
    <mergeCell ref="M15:M16"/>
    <mergeCell ref="N15:N16"/>
    <mergeCell ref="P15:P16"/>
    <mergeCell ref="Q15:Q16"/>
    <mergeCell ref="R15:R16"/>
    <mergeCell ref="G15:G16"/>
    <mergeCell ref="I15:I16"/>
    <mergeCell ref="J15:J16"/>
    <mergeCell ref="K15:K16"/>
    <mergeCell ref="L15:L16"/>
    <mergeCell ref="P13:P14"/>
    <mergeCell ref="Q13:Q14"/>
    <mergeCell ref="R13:R14"/>
    <mergeCell ref="S13:S14"/>
    <mergeCell ref="W13:W14"/>
    <mergeCell ref="B15:B16"/>
    <mergeCell ref="C15:C16"/>
    <mergeCell ref="D15:D16"/>
    <mergeCell ref="E15:E16"/>
    <mergeCell ref="F15:F16"/>
    <mergeCell ref="J13:J14"/>
    <mergeCell ref="K13:K14"/>
    <mergeCell ref="L13:L14"/>
    <mergeCell ref="M13:M14"/>
    <mergeCell ref="N13:N14"/>
    <mergeCell ref="Q11:Q12"/>
    <mergeCell ref="R11:R12"/>
    <mergeCell ref="B13:B14"/>
    <mergeCell ref="C13:C14"/>
    <mergeCell ref="D13:D14"/>
    <mergeCell ref="E13:E14"/>
    <mergeCell ref="F13:F14"/>
    <mergeCell ref="G13:G14"/>
    <mergeCell ref="I13:I14"/>
    <mergeCell ref="L11:L12"/>
    <mergeCell ref="M11:M12"/>
    <mergeCell ref="N11:N12"/>
    <mergeCell ref="B11:B12"/>
    <mergeCell ref="C11:C12"/>
    <mergeCell ref="D11:D12"/>
    <mergeCell ref="E11:E12"/>
    <mergeCell ref="F11:F12"/>
    <mergeCell ref="G11:G12"/>
    <mergeCell ref="L7:L8"/>
    <mergeCell ref="I7:I8"/>
    <mergeCell ref="J7:J8"/>
    <mergeCell ref="K7:K8"/>
    <mergeCell ref="S11:S12"/>
    <mergeCell ref="W11:W12"/>
    <mergeCell ref="I11:I12"/>
    <mergeCell ref="J11:J12"/>
    <mergeCell ref="K11:K12"/>
    <mergeCell ref="S7:S8"/>
    <mergeCell ref="R7:R8"/>
    <mergeCell ref="Q7:Q8"/>
    <mergeCell ref="P7:P8"/>
    <mergeCell ref="N7:N8"/>
    <mergeCell ref="M7:M8"/>
    <mergeCell ref="R9:R10"/>
    <mergeCell ref="S9:S10"/>
    <mergeCell ref="W9:W10"/>
    <mergeCell ref="W7:W8"/>
    <mergeCell ref="U7:U8"/>
    <mergeCell ref="T7:T8"/>
    <mergeCell ref="M9:M10"/>
    <mergeCell ref="N9:N10"/>
    <mergeCell ref="F9:F10"/>
    <mergeCell ref="G9:G10"/>
    <mergeCell ref="I9:I10"/>
    <mergeCell ref="J9:J10"/>
    <mergeCell ref="K9:K10"/>
    <mergeCell ref="L9:L10"/>
    <mergeCell ref="C7:C8"/>
    <mergeCell ref="B7:B8"/>
    <mergeCell ref="B9:B10"/>
    <mergeCell ref="C9:C10"/>
    <mergeCell ref="D9:D10"/>
    <mergeCell ref="E9:E10"/>
    <mergeCell ref="J5:J6"/>
    <mergeCell ref="I5:I6"/>
    <mergeCell ref="G7:G8"/>
    <mergeCell ref="F7:F8"/>
    <mergeCell ref="E7:E8"/>
    <mergeCell ref="D7:D8"/>
    <mergeCell ref="Q5:Q6"/>
    <mergeCell ref="P5:P6"/>
    <mergeCell ref="N5:N6"/>
    <mergeCell ref="M5:M6"/>
    <mergeCell ref="L5:L6"/>
    <mergeCell ref="K5:K6"/>
    <mergeCell ref="W3:W4"/>
    <mergeCell ref="W5:W6"/>
    <mergeCell ref="U5:U6"/>
    <mergeCell ref="T5:T6"/>
    <mergeCell ref="S5:S6"/>
    <mergeCell ref="R5:R6"/>
    <mergeCell ref="P3:P4"/>
    <mergeCell ref="Q3:Q4"/>
    <mergeCell ref="T3:T4"/>
    <mergeCell ref="S3:S4"/>
    <mergeCell ref="U3:U4"/>
    <mergeCell ref="I3:I4"/>
    <mergeCell ref="J3:J4"/>
    <mergeCell ref="K3:K4"/>
    <mergeCell ref="L3:L4"/>
    <mergeCell ref="M3:M4"/>
    <mergeCell ref="N3:N4"/>
    <mergeCell ref="B3:B4"/>
    <mergeCell ref="C3:C4"/>
    <mergeCell ref="D3:D4"/>
    <mergeCell ref="E3:E4"/>
    <mergeCell ref="F3:F4"/>
    <mergeCell ref="G3:G4"/>
    <mergeCell ref="Z9:AA9"/>
    <mergeCell ref="Z16:AL20"/>
    <mergeCell ref="Z6:AA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Ramzy M Oncy-avila</dc:creator>
  <cp:lastModifiedBy>Ramzy M Oncy-avila</cp:lastModifiedBy>
  <dcterms:created xsi:type="dcterms:W3CDTF">2022-03-14T20:36:11Z</dcterms:created>
  <dcterms:modified xsi:type="dcterms:W3CDTF">2022-03-17T02:27:07Z</dcterms:modified>
</cp:coreProperties>
</file>