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1" sheetId="1" r:id="rId1"/>
    <sheet name="Arch Parameter" sheetId="2" r:id="rId2"/>
    <sheet name="Arch Neutral Axis" sheetId="3" r:id="rId3"/>
    <sheet name="Thrust H" sheetId="4" r:id="rId4"/>
    <sheet name="Ra" sheetId="6" r:id="rId5"/>
    <sheet name="Deck-steel Calcualt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7" l="1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R3" i="7"/>
  <c r="R4" i="7"/>
  <c r="R5" i="7"/>
  <c r="R6" i="7"/>
  <c r="S6" i="7" s="1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2" i="7"/>
  <c r="S2" i="7" s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D3" i="7"/>
  <c r="L3" i="7" s="1"/>
  <c r="D4" i="7"/>
  <c r="L4" i="7" s="1"/>
  <c r="M4" i="7" s="1"/>
  <c r="N4" i="7" s="1"/>
  <c r="D5" i="7"/>
  <c r="L5" i="7" s="1"/>
  <c r="M5" i="7" s="1"/>
  <c r="N5" i="7" s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P2" i="7"/>
  <c r="K2" i="7"/>
  <c r="D2" i="7"/>
  <c r="L2" i="7"/>
  <c r="J2" i="7"/>
  <c r="O5" i="7" l="1"/>
  <c r="P5" i="7"/>
  <c r="S5" i="7" s="1"/>
  <c r="P4" i="7"/>
  <c r="S4" i="7" s="1"/>
  <c r="O4" i="7"/>
  <c r="M3" i="7"/>
  <c r="N3" i="7" s="1"/>
  <c r="P3" i="7" s="1"/>
  <c r="S3" i="7" s="1"/>
  <c r="M2" i="7"/>
  <c r="N2" i="7" s="1"/>
  <c r="O2" i="7" s="1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8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33" i="6"/>
  <c r="F34" i="6"/>
  <c r="F35" i="6"/>
  <c r="F36" i="6"/>
  <c r="H36" i="6" s="1"/>
  <c r="F37" i="6"/>
  <c r="F38" i="6"/>
  <c r="F39" i="6"/>
  <c r="F40" i="6"/>
  <c r="F41" i="6"/>
  <c r="F42" i="6"/>
  <c r="F43" i="6"/>
  <c r="F44" i="6"/>
  <c r="F45" i="6"/>
  <c r="F46" i="6"/>
  <c r="F47" i="6"/>
  <c r="F17" i="6"/>
  <c r="F18" i="6"/>
  <c r="F19" i="6"/>
  <c r="F20" i="6"/>
  <c r="H20" i="6" s="1"/>
  <c r="F21" i="6"/>
  <c r="F22" i="6"/>
  <c r="F23" i="6"/>
  <c r="F24" i="6"/>
  <c r="H24" i="6" s="1"/>
  <c r="F25" i="6"/>
  <c r="F26" i="6"/>
  <c r="F27" i="6"/>
  <c r="F28" i="6"/>
  <c r="F29" i="6"/>
  <c r="F30" i="6"/>
  <c r="F31" i="6"/>
  <c r="F32" i="6"/>
  <c r="H32" i="6" s="1"/>
  <c r="F3" i="6"/>
  <c r="F4" i="6"/>
  <c r="F5" i="6"/>
  <c r="F6" i="6"/>
  <c r="F7" i="6"/>
  <c r="F8" i="6"/>
  <c r="F9" i="6"/>
  <c r="F10" i="6"/>
  <c r="H10" i="6" s="1"/>
  <c r="F11" i="6"/>
  <c r="F12" i="6"/>
  <c r="F13" i="6"/>
  <c r="F14" i="6"/>
  <c r="H14" i="6" s="1"/>
  <c r="F15" i="6"/>
  <c r="F16" i="6"/>
  <c r="F2" i="6"/>
  <c r="H18" i="6"/>
  <c r="H26" i="6"/>
  <c r="H34" i="6"/>
  <c r="F183" i="6"/>
  <c r="E183" i="6"/>
  <c r="D183" i="6"/>
  <c r="F182" i="6"/>
  <c r="E182" i="6"/>
  <c r="D182" i="6"/>
  <c r="D181" i="6"/>
  <c r="F181" i="6" s="1"/>
  <c r="F180" i="6"/>
  <c r="D180" i="6"/>
  <c r="E180" i="6" s="1"/>
  <c r="P179" i="6"/>
  <c r="F179" i="6"/>
  <c r="D179" i="6"/>
  <c r="E179" i="6" s="1"/>
  <c r="P178" i="6"/>
  <c r="D178" i="6"/>
  <c r="E178" i="6" s="1"/>
  <c r="P177" i="6"/>
  <c r="D177" i="6"/>
  <c r="E177" i="6" s="1"/>
  <c r="P176" i="6"/>
  <c r="F176" i="6"/>
  <c r="D176" i="6"/>
  <c r="E176" i="6" s="1"/>
  <c r="P175" i="6"/>
  <c r="F175" i="6"/>
  <c r="D175" i="6"/>
  <c r="E175" i="6" s="1"/>
  <c r="P174" i="6"/>
  <c r="E174" i="6"/>
  <c r="D174" i="6"/>
  <c r="F174" i="6" s="1"/>
  <c r="P173" i="6"/>
  <c r="P172" i="6"/>
  <c r="P171" i="6"/>
  <c r="P170" i="6"/>
  <c r="D170" i="6"/>
  <c r="H169" i="6"/>
  <c r="D169" i="6"/>
  <c r="H168" i="6"/>
  <c r="E168" i="6"/>
  <c r="D168" i="6"/>
  <c r="E167" i="6"/>
  <c r="D167" i="6"/>
  <c r="D166" i="6"/>
  <c r="H165" i="6"/>
  <c r="E165" i="6"/>
  <c r="D165" i="6"/>
  <c r="H164" i="6"/>
  <c r="E164" i="6"/>
  <c r="D164" i="6"/>
  <c r="E163" i="6"/>
  <c r="D163" i="6"/>
  <c r="D162" i="6"/>
  <c r="H162" i="6" s="1"/>
  <c r="H161" i="6"/>
  <c r="E161" i="6"/>
  <c r="D161" i="6"/>
  <c r="H160" i="6"/>
  <c r="E160" i="6"/>
  <c r="D160" i="6"/>
  <c r="E159" i="6"/>
  <c r="D159" i="6"/>
  <c r="D158" i="6"/>
  <c r="H157" i="6"/>
  <c r="E157" i="6"/>
  <c r="D157" i="6"/>
  <c r="H156" i="6"/>
  <c r="E156" i="6"/>
  <c r="D156" i="6"/>
  <c r="E155" i="6"/>
  <c r="D155" i="6"/>
  <c r="H155" i="6" s="1"/>
  <c r="D154" i="6"/>
  <c r="H153" i="6"/>
  <c r="E153" i="6"/>
  <c r="D153" i="6"/>
  <c r="H152" i="6"/>
  <c r="E152" i="6"/>
  <c r="D152" i="6"/>
  <c r="E151" i="6"/>
  <c r="D151" i="6"/>
  <c r="D150" i="6"/>
  <c r="H149" i="6"/>
  <c r="E149" i="6"/>
  <c r="D149" i="6"/>
  <c r="H148" i="6"/>
  <c r="E148" i="6"/>
  <c r="D148" i="6"/>
  <c r="E147" i="6"/>
  <c r="D147" i="6"/>
  <c r="D146" i="6"/>
  <c r="H146" i="6" s="1"/>
  <c r="H145" i="6"/>
  <c r="E145" i="6"/>
  <c r="D145" i="6"/>
  <c r="H144" i="6"/>
  <c r="E144" i="6"/>
  <c r="D144" i="6"/>
  <c r="E143" i="6"/>
  <c r="D143" i="6"/>
  <c r="D142" i="6"/>
  <c r="H141" i="6"/>
  <c r="E141" i="6"/>
  <c r="D141" i="6"/>
  <c r="H140" i="6"/>
  <c r="E140" i="6"/>
  <c r="D140" i="6"/>
  <c r="E139" i="6"/>
  <c r="D139" i="6"/>
  <c r="H139" i="6" s="1"/>
  <c r="D138" i="6"/>
  <c r="H137" i="6"/>
  <c r="E137" i="6"/>
  <c r="D137" i="6"/>
  <c r="H136" i="6"/>
  <c r="E136" i="6"/>
  <c r="D136" i="6"/>
  <c r="E135" i="6"/>
  <c r="D135" i="6"/>
  <c r="D134" i="6"/>
  <c r="H133" i="6"/>
  <c r="E133" i="6"/>
  <c r="D133" i="6"/>
  <c r="H132" i="6"/>
  <c r="E132" i="6"/>
  <c r="D132" i="6"/>
  <c r="E131" i="6"/>
  <c r="D131" i="6"/>
  <c r="D130" i="6"/>
  <c r="H130" i="6" s="1"/>
  <c r="H129" i="6"/>
  <c r="E129" i="6"/>
  <c r="D129" i="6"/>
  <c r="H128" i="6"/>
  <c r="E128" i="6"/>
  <c r="D128" i="6"/>
  <c r="E127" i="6"/>
  <c r="D127" i="6"/>
  <c r="D126" i="6"/>
  <c r="H125" i="6"/>
  <c r="E125" i="6"/>
  <c r="D125" i="6"/>
  <c r="H124" i="6"/>
  <c r="E124" i="6"/>
  <c r="D124" i="6"/>
  <c r="E123" i="6"/>
  <c r="D123" i="6"/>
  <c r="H123" i="6" s="1"/>
  <c r="D122" i="6"/>
  <c r="H121" i="6"/>
  <c r="E121" i="6"/>
  <c r="D121" i="6"/>
  <c r="H120" i="6"/>
  <c r="E120" i="6"/>
  <c r="D120" i="6"/>
  <c r="E119" i="6"/>
  <c r="D119" i="6"/>
  <c r="D118" i="6"/>
  <c r="H117" i="6"/>
  <c r="E117" i="6"/>
  <c r="D117" i="6"/>
  <c r="H116" i="6"/>
  <c r="E116" i="6"/>
  <c r="D116" i="6"/>
  <c r="E115" i="6"/>
  <c r="D115" i="6"/>
  <c r="D114" i="6"/>
  <c r="H114" i="6" s="1"/>
  <c r="H113" i="6"/>
  <c r="E113" i="6"/>
  <c r="D113" i="6"/>
  <c r="H112" i="6"/>
  <c r="E112" i="6"/>
  <c r="D112" i="6"/>
  <c r="E111" i="6"/>
  <c r="D111" i="6"/>
  <c r="D110" i="6"/>
  <c r="H109" i="6"/>
  <c r="E109" i="6"/>
  <c r="D109" i="6"/>
  <c r="H108" i="6"/>
  <c r="E108" i="6"/>
  <c r="D108" i="6"/>
  <c r="E107" i="6"/>
  <c r="D107" i="6"/>
  <c r="H107" i="6" s="1"/>
  <c r="D106" i="6"/>
  <c r="H105" i="6"/>
  <c r="E105" i="6"/>
  <c r="D105" i="6"/>
  <c r="H104" i="6"/>
  <c r="E104" i="6"/>
  <c r="D104" i="6"/>
  <c r="E103" i="6"/>
  <c r="D103" i="6"/>
  <c r="D102" i="6"/>
  <c r="H101" i="6"/>
  <c r="E101" i="6"/>
  <c r="D101" i="6"/>
  <c r="H100" i="6"/>
  <c r="E100" i="6"/>
  <c r="D100" i="6"/>
  <c r="E99" i="6"/>
  <c r="D99" i="6"/>
  <c r="D98" i="6"/>
  <c r="H98" i="6" s="1"/>
  <c r="H97" i="6"/>
  <c r="E97" i="6"/>
  <c r="D97" i="6"/>
  <c r="H96" i="6"/>
  <c r="E96" i="6"/>
  <c r="D96" i="6"/>
  <c r="E95" i="6"/>
  <c r="D95" i="6"/>
  <c r="D94" i="6"/>
  <c r="D93" i="6"/>
  <c r="H93" i="6" s="1"/>
  <c r="D92" i="6"/>
  <c r="H92" i="6" s="1"/>
  <c r="D91" i="6"/>
  <c r="D90" i="6"/>
  <c r="D89" i="6"/>
  <c r="H89" i="6" s="1"/>
  <c r="D88" i="6"/>
  <c r="H88" i="6" s="1"/>
  <c r="D87" i="6"/>
  <c r="H87" i="6" s="1"/>
  <c r="D86" i="6"/>
  <c r="D85" i="6"/>
  <c r="H85" i="6" s="1"/>
  <c r="D84" i="6"/>
  <c r="H84" i="6" s="1"/>
  <c r="D83" i="6"/>
  <c r="D82" i="6"/>
  <c r="D81" i="6"/>
  <c r="H81" i="6" s="1"/>
  <c r="D80" i="6"/>
  <c r="H80" i="6" s="1"/>
  <c r="D79" i="6"/>
  <c r="D78" i="6"/>
  <c r="D77" i="6"/>
  <c r="H77" i="6" s="1"/>
  <c r="D76" i="6"/>
  <c r="H76" i="6" s="1"/>
  <c r="D75" i="6"/>
  <c r="D74" i="6"/>
  <c r="D73" i="6"/>
  <c r="H73" i="6" s="1"/>
  <c r="D72" i="6"/>
  <c r="H72" i="6" s="1"/>
  <c r="D71" i="6"/>
  <c r="D70" i="6"/>
  <c r="D69" i="6"/>
  <c r="H69" i="6" s="1"/>
  <c r="D68" i="6"/>
  <c r="H68" i="6" s="1"/>
  <c r="D67" i="6"/>
  <c r="D66" i="6"/>
  <c r="D65" i="6"/>
  <c r="H65" i="6" s="1"/>
  <c r="D64" i="6"/>
  <c r="H64" i="6" s="1"/>
  <c r="D63" i="6"/>
  <c r="D62" i="6"/>
  <c r="D61" i="6"/>
  <c r="H61" i="6" s="1"/>
  <c r="D60" i="6"/>
  <c r="H60" i="6" s="1"/>
  <c r="D59" i="6"/>
  <c r="D58" i="6"/>
  <c r="D57" i="6"/>
  <c r="H57" i="6" s="1"/>
  <c r="D56" i="6"/>
  <c r="H56" i="6" s="1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H30" i="6"/>
  <c r="D30" i="6"/>
  <c r="E30" i="6" s="1"/>
  <c r="D29" i="6"/>
  <c r="E29" i="6" s="1"/>
  <c r="H28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H22" i="6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H16" i="6"/>
  <c r="D16" i="6"/>
  <c r="E16" i="6" s="1"/>
  <c r="D15" i="6"/>
  <c r="E15" i="6" s="1"/>
  <c r="D14" i="6"/>
  <c r="E14" i="6" s="1"/>
  <c r="D13" i="6"/>
  <c r="E13" i="6" s="1"/>
  <c r="H12" i="6"/>
  <c r="D12" i="6"/>
  <c r="E12" i="6" s="1"/>
  <c r="D11" i="6"/>
  <c r="E11" i="6" s="1"/>
  <c r="D10" i="6"/>
  <c r="E10" i="6" s="1"/>
  <c r="D9" i="6"/>
  <c r="E9" i="6" s="1"/>
  <c r="H8" i="6"/>
  <c r="D8" i="6"/>
  <c r="E8" i="6" s="1"/>
  <c r="H7" i="6"/>
  <c r="D7" i="6"/>
  <c r="E7" i="6" s="1"/>
  <c r="D6" i="6"/>
  <c r="E6" i="6" s="1"/>
  <c r="D5" i="6"/>
  <c r="E5" i="6" s="1"/>
  <c r="H4" i="6"/>
  <c r="D4" i="6"/>
  <c r="E4" i="6" s="1"/>
  <c r="H3" i="6"/>
  <c r="D3" i="6"/>
  <c r="E3" i="6" s="1"/>
  <c r="D2" i="6"/>
  <c r="E2" i="6" s="1"/>
  <c r="F175" i="4"/>
  <c r="F176" i="4"/>
  <c r="F177" i="4"/>
  <c r="F178" i="4"/>
  <c r="F179" i="4"/>
  <c r="F180" i="4"/>
  <c r="F181" i="4"/>
  <c r="F182" i="4"/>
  <c r="F183" i="4"/>
  <c r="E175" i="4"/>
  <c r="E176" i="4"/>
  <c r="E177" i="4"/>
  <c r="E178" i="4"/>
  <c r="E179" i="4"/>
  <c r="E180" i="4"/>
  <c r="E181" i="4"/>
  <c r="E182" i="4"/>
  <c r="E183" i="4"/>
  <c r="D175" i="4"/>
  <c r="D176" i="4"/>
  <c r="D177" i="4"/>
  <c r="D178" i="4"/>
  <c r="D179" i="4"/>
  <c r="D180" i="4"/>
  <c r="D181" i="4"/>
  <c r="D182" i="4"/>
  <c r="D183" i="4"/>
  <c r="D174" i="4"/>
  <c r="F174" i="4" s="1"/>
  <c r="H174" i="4" s="1"/>
  <c r="P171" i="4"/>
  <c r="P172" i="4"/>
  <c r="P173" i="4"/>
  <c r="P174" i="4"/>
  <c r="P175" i="4"/>
  <c r="P176" i="4"/>
  <c r="P177" i="4"/>
  <c r="P178" i="4"/>
  <c r="P179" i="4"/>
  <c r="P170" i="4"/>
  <c r="F34" i="4"/>
  <c r="H34" i="4" s="1"/>
  <c r="F66" i="4"/>
  <c r="H66" i="4" s="1"/>
  <c r="F98" i="4"/>
  <c r="H98" i="4" s="1"/>
  <c r="F130" i="4"/>
  <c r="H130" i="4" s="1"/>
  <c r="F162" i="4"/>
  <c r="H162" i="4" s="1"/>
  <c r="H16" i="4"/>
  <c r="H132" i="4"/>
  <c r="H160" i="4"/>
  <c r="E16" i="4"/>
  <c r="E33" i="4"/>
  <c r="E38" i="4"/>
  <c r="E54" i="4"/>
  <c r="E70" i="4"/>
  <c r="E84" i="4"/>
  <c r="E92" i="4"/>
  <c r="E100" i="4"/>
  <c r="E108" i="4"/>
  <c r="E116" i="4"/>
  <c r="E124" i="4"/>
  <c r="E132" i="4"/>
  <c r="E140" i="4"/>
  <c r="E148" i="4"/>
  <c r="E156" i="4"/>
  <c r="E164" i="4"/>
  <c r="D3" i="4"/>
  <c r="D4" i="4"/>
  <c r="D5" i="4"/>
  <c r="D6" i="4"/>
  <c r="F6" i="4" s="1"/>
  <c r="H6" i="4" s="1"/>
  <c r="D7" i="4"/>
  <c r="D8" i="4"/>
  <c r="D9" i="4"/>
  <c r="D10" i="4"/>
  <c r="E10" i="4" s="1"/>
  <c r="D11" i="4"/>
  <c r="F11" i="4" s="1"/>
  <c r="H11" i="4" s="1"/>
  <c r="D12" i="4"/>
  <c r="D13" i="4"/>
  <c r="D14" i="4"/>
  <c r="D15" i="4"/>
  <c r="D16" i="4"/>
  <c r="F16" i="4" s="1"/>
  <c r="D17" i="4"/>
  <c r="D18" i="4"/>
  <c r="E18" i="4" s="1"/>
  <c r="D19" i="4"/>
  <c r="D20" i="4"/>
  <c r="D21" i="4"/>
  <c r="D22" i="4"/>
  <c r="D23" i="4"/>
  <c r="F23" i="4" s="1"/>
  <c r="H23" i="4" s="1"/>
  <c r="D24" i="4"/>
  <c r="D25" i="4"/>
  <c r="D26" i="4"/>
  <c r="E26" i="4" s="1"/>
  <c r="D27" i="4"/>
  <c r="D28" i="4"/>
  <c r="F28" i="4" s="1"/>
  <c r="H28" i="4" s="1"/>
  <c r="D29" i="4"/>
  <c r="D30" i="4"/>
  <c r="D31" i="4"/>
  <c r="D32" i="4"/>
  <c r="D33" i="4"/>
  <c r="F33" i="4" s="1"/>
  <c r="H33" i="4" s="1"/>
  <c r="D34" i="4"/>
  <c r="E34" i="4" s="1"/>
  <c r="D35" i="4"/>
  <c r="D36" i="4"/>
  <c r="D37" i="4"/>
  <c r="D38" i="4"/>
  <c r="F38" i="4" s="1"/>
  <c r="H38" i="4" s="1"/>
  <c r="D39" i="4"/>
  <c r="D40" i="4"/>
  <c r="D41" i="4"/>
  <c r="D42" i="4"/>
  <c r="F42" i="4" s="1"/>
  <c r="H42" i="4" s="1"/>
  <c r="D43" i="4"/>
  <c r="D44" i="4"/>
  <c r="D45" i="4"/>
  <c r="D46" i="4"/>
  <c r="F46" i="4" s="1"/>
  <c r="H46" i="4" s="1"/>
  <c r="D47" i="4"/>
  <c r="D48" i="4"/>
  <c r="D49" i="4"/>
  <c r="D50" i="4"/>
  <c r="F50" i="4" s="1"/>
  <c r="H50" i="4" s="1"/>
  <c r="D51" i="4"/>
  <c r="D52" i="4"/>
  <c r="D53" i="4"/>
  <c r="D54" i="4"/>
  <c r="F54" i="4" s="1"/>
  <c r="H54" i="4" s="1"/>
  <c r="D55" i="4"/>
  <c r="D56" i="4"/>
  <c r="D57" i="4"/>
  <c r="D58" i="4"/>
  <c r="E58" i="4" s="1"/>
  <c r="D59" i="4"/>
  <c r="D60" i="4"/>
  <c r="D61" i="4"/>
  <c r="D62" i="4"/>
  <c r="F62" i="4" s="1"/>
  <c r="H62" i="4" s="1"/>
  <c r="D63" i="4"/>
  <c r="D64" i="4"/>
  <c r="D65" i="4"/>
  <c r="D66" i="4"/>
  <c r="E66" i="4" s="1"/>
  <c r="D67" i="4"/>
  <c r="D68" i="4"/>
  <c r="D69" i="4"/>
  <c r="D70" i="4"/>
  <c r="F70" i="4" s="1"/>
  <c r="H70" i="4" s="1"/>
  <c r="D71" i="4"/>
  <c r="D72" i="4"/>
  <c r="D73" i="4"/>
  <c r="D74" i="4"/>
  <c r="F74" i="4" s="1"/>
  <c r="H74" i="4" s="1"/>
  <c r="D75" i="4"/>
  <c r="D76" i="4"/>
  <c r="D77" i="4"/>
  <c r="D78" i="4"/>
  <c r="F78" i="4" s="1"/>
  <c r="H78" i="4" s="1"/>
  <c r="D79" i="4"/>
  <c r="D80" i="4"/>
  <c r="D81" i="4"/>
  <c r="D82" i="4"/>
  <c r="F82" i="4" s="1"/>
  <c r="H82" i="4" s="1"/>
  <c r="D83" i="4"/>
  <c r="D84" i="4"/>
  <c r="F84" i="4" s="1"/>
  <c r="H84" i="4" s="1"/>
  <c r="D85" i="4"/>
  <c r="D86" i="4"/>
  <c r="F86" i="4" s="1"/>
  <c r="H86" i="4" s="1"/>
  <c r="D87" i="4"/>
  <c r="D88" i="4"/>
  <c r="F88" i="4" s="1"/>
  <c r="H88" i="4" s="1"/>
  <c r="D89" i="4"/>
  <c r="D90" i="4"/>
  <c r="F90" i="4" s="1"/>
  <c r="H90" i="4" s="1"/>
  <c r="D91" i="4"/>
  <c r="D92" i="4"/>
  <c r="F92" i="4" s="1"/>
  <c r="H92" i="4" s="1"/>
  <c r="D93" i="4"/>
  <c r="D94" i="4"/>
  <c r="F94" i="4" s="1"/>
  <c r="H94" i="4" s="1"/>
  <c r="D95" i="4"/>
  <c r="D96" i="4"/>
  <c r="F96" i="4" s="1"/>
  <c r="H96" i="4" s="1"/>
  <c r="D97" i="4"/>
  <c r="D98" i="4"/>
  <c r="E98" i="4" s="1"/>
  <c r="D99" i="4"/>
  <c r="D100" i="4"/>
  <c r="F100" i="4" s="1"/>
  <c r="H100" i="4" s="1"/>
  <c r="D101" i="4"/>
  <c r="D102" i="4"/>
  <c r="F102" i="4" s="1"/>
  <c r="H102" i="4" s="1"/>
  <c r="D103" i="4"/>
  <c r="D104" i="4"/>
  <c r="F104" i="4" s="1"/>
  <c r="H104" i="4" s="1"/>
  <c r="D105" i="4"/>
  <c r="D106" i="4"/>
  <c r="F106" i="4" s="1"/>
  <c r="H106" i="4" s="1"/>
  <c r="D107" i="4"/>
  <c r="D108" i="4"/>
  <c r="F108" i="4" s="1"/>
  <c r="H108" i="4" s="1"/>
  <c r="D109" i="4"/>
  <c r="D110" i="4"/>
  <c r="F110" i="4" s="1"/>
  <c r="H110" i="4" s="1"/>
  <c r="D111" i="4"/>
  <c r="D112" i="4"/>
  <c r="F112" i="4" s="1"/>
  <c r="H112" i="4" s="1"/>
  <c r="D113" i="4"/>
  <c r="D114" i="4"/>
  <c r="F114" i="4" s="1"/>
  <c r="H114" i="4" s="1"/>
  <c r="D115" i="4"/>
  <c r="D116" i="4"/>
  <c r="F116" i="4" s="1"/>
  <c r="H116" i="4" s="1"/>
  <c r="D117" i="4"/>
  <c r="D118" i="4"/>
  <c r="F118" i="4" s="1"/>
  <c r="H118" i="4" s="1"/>
  <c r="D119" i="4"/>
  <c r="D120" i="4"/>
  <c r="F120" i="4" s="1"/>
  <c r="H120" i="4" s="1"/>
  <c r="D121" i="4"/>
  <c r="D122" i="4"/>
  <c r="F122" i="4" s="1"/>
  <c r="H122" i="4" s="1"/>
  <c r="D123" i="4"/>
  <c r="D124" i="4"/>
  <c r="F124" i="4" s="1"/>
  <c r="H124" i="4" s="1"/>
  <c r="D125" i="4"/>
  <c r="D126" i="4"/>
  <c r="F126" i="4" s="1"/>
  <c r="H126" i="4" s="1"/>
  <c r="D127" i="4"/>
  <c r="D128" i="4"/>
  <c r="F128" i="4" s="1"/>
  <c r="H128" i="4" s="1"/>
  <c r="D129" i="4"/>
  <c r="D130" i="4"/>
  <c r="E130" i="4" s="1"/>
  <c r="D131" i="4"/>
  <c r="D132" i="4"/>
  <c r="F132" i="4" s="1"/>
  <c r="D133" i="4"/>
  <c r="D134" i="4"/>
  <c r="F134" i="4" s="1"/>
  <c r="H134" i="4" s="1"/>
  <c r="D135" i="4"/>
  <c r="D136" i="4"/>
  <c r="F136" i="4" s="1"/>
  <c r="H136" i="4" s="1"/>
  <c r="D137" i="4"/>
  <c r="D138" i="4"/>
  <c r="F138" i="4" s="1"/>
  <c r="H138" i="4" s="1"/>
  <c r="D139" i="4"/>
  <c r="D140" i="4"/>
  <c r="F140" i="4" s="1"/>
  <c r="H140" i="4" s="1"/>
  <c r="D141" i="4"/>
  <c r="D142" i="4"/>
  <c r="F142" i="4" s="1"/>
  <c r="H142" i="4" s="1"/>
  <c r="D143" i="4"/>
  <c r="D144" i="4"/>
  <c r="F144" i="4" s="1"/>
  <c r="H144" i="4" s="1"/>
  <c r="D145" i="4"/>
  <c r="D146" i="4"/>
  <c r="F146" i="4" s="1"/>
  <c r="H146" i="4" s="1"/>
  <c r="D147" i="4"/>
  <c r="D148" i="4"/>
  <c r="F148" i="4" s="1"/>
  <c r="H148" i="4" s="1"/>
  <c r="D149" i="4"/>
  <c r="D150" i="4"/>
  <c r="F150" i="4" s="1"/>
  <c r="H150" i="4" s="1"/>
  <c r="D151" i="4"/>
  <c r="D152" i="4"/>
  <c r="F152" i="4" s="1"/>
  <c r="H152" i="4" s="1"/>
  <c r="D153" i="4"/>
  <c r="D154" i="4"/>
  <c r="F154" i="4" s="1"/>
  <c r="H154" i="4" s="1"/>
  <c r="D155" i="4"/>
  <c r="D156" i="4"/>
  <c r="F156" i="4" s="1"/>
  <c r="H156" i="4" s="1"/>
  <c r="D157" i="4"/>
  <c r="D158" i="4"/>
  <c r="F158" i="4" s="1"/>
  <c r="H158" i="4" s="1"/>
  <c r="D159" i="4"/>
  <c r="D160" i="4"/>
  <c r="F160" i="4" s="1"/>
  <c r="D161" i="4"/>
  <c r="D162" i="4"/>
  <c r="E162" i="4" s="1"/>
  <c r="D163" i="4"/>
  <c r="D164" i="4"/>
  <c r="F164" i="4" s="1"/>
  <c r="H164" i="4" s="1"/>
  <c r="D165" i="4"/>
  <c r="D166" i="4"/>
  <c r="F166" i="4" s="1"/>
  <c r="H166" i="4" s="1"/>
  <c r="D167" i="4"/>
  <c r="D168" i="4"/>
  <c r="F168" i="4" s="1"/>
  <c r="H168" i="4" s="1"/>
  <c r="D169" i="4"/>
  <c r="D170" i="4"/>
  <c r="F170" i="4" s="1"/>
  <c r="H170" i="4" s="1"/>
  <c r="D2" i="4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" i="3"/>
  <c r="B4" i="2"/>
  <c r="O3" i="7" l="1"/>
  <c r="H91" i="6"/>
  <c r="H95" i="6"/>
  <c r="H111" i="6"/>
  <c r="H127" i="6"/>
  <c r="H143" i="6"/>
  <c r="H159" i="6"/>
  <c r="H99" i="6"/>
  <c r="H115" i="6"/>
  <c r="H131" i="6"/>
  <c r="H147" i="6"/>
  <c r="H163" i="6"/>
  <c r="H103" i="6"/>
  <c r="H119" i="6"/>
  <c r="H135" i="6"/>
  <c r="H151" i="6"/>
  <c r="H167" i="6"/>
  <c r="H55" i="6"/>
  <c r="H59" i="6"/>
  <c r="H63" i="6"/>
  <c r="H67" i="6"/>
  <c r="H71" i="6"/>
  <c r="H75" i="6"/>
  <c r="H79" i="6"/>
  <c r="H83" i="6"/>
  <c r="H102" i="6"/>
  <c r="H118" i="6"/>
  <c r="H134" i="6"/>
  <c r="H150" i="6"/>
  <c r="H166" i="6"/>
  <c r="H170" i="6"/>
  <c r="H106" i="6"/>
  <c r="H122" i="6"/>
  <c r="H138" i="6"/>
  <c r="H154" i="6"/>
  <c r="H54" i="6"/>
  <c r="H58" i="6"/>
  <c r="H62" i="6"/>
  <c r="H66" i="6"/>
  <c r="H70" i="6"/>
  <c r="H74" i="6"/>
  <c r="H78" i="6"/>
  <c r="H82" i="6"/>
  <c r="H86" i="6"/>
  <c r="H90" i="6"/>
  <c r="H94" i="6"/>
  <c r="H110" i="6"/>
  <c r="H126" i="6"/>
  <c r="H142" i="6"/>
  <c r="H158" i="6"/>
  <c r="H2" i="6"/>
  <c r="H6" i="6"/>
  <c r="H38" i="6"/>
  <c r="E38" i="6"/>
  <c r="H42" i="6"/>
  <c r="E42" i="6"/>
  <c r="H46" i="6"/>
  <c r="E46" i="6"/>
  <c r="H50" i="6"/>
  <c r="E50" i="6"/>
  <c r="H39" i="6"/>
  <c r="E39" i="6"/>
  <c r="H43" i="6"/>
  <c r="E43" i="6"/>
  <c r="H47" i="6"/>
  <c r="E47" i="6"/>
  <c r="H51" i="6"/>
  <c r="E51" i="6"/>
  <c r="H40" i="6"/>
  <c r="E40" i="6"/>
  <c r="H44" i="6"/>
  <c r="E44" i="6"/>
  <c r="H48" i="6"/>
  <c r="E48" i="6"/>
  <c r="H52" i="6"/>
  <c r="E52" i="6"/>
  <c r="H5" i="6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41" i="6"/>
  <c r="E41" i="6"/>
  <c r="H45" i="6"/>
  <c r="E45" i="6"/>
  <c r="H49" i="6"/>
  <c r="E49" i="6"/>
  <c r="H53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162" i="6"/>
  <c r="E166" i="6"/>
  <c r="E170" i="6"/>
  <c r="F178" i="6"/>
  <c r="E181" i="6"/>
  <c r="E169" i="6"/>
  <c r="F177" i="6"/>
  <c r="E174" i="4"/>
  <c r="F167" i="4"/>
  <c r="H167" i="4" s="1"/>
  <c r="E167" i="4"/>
  <c r="F147" i="4"/>
  <c r="H147" i="4" s="1"/>
  <c r="E147" i="4"/>
  <c r="F135" i="4"/>
  <c r="H135" i="4" s="1"/>
  <c r="E135" i="4"/>
  <c r="F111" i="4"/>
  <c r="H111" i="4" s="1"/>
  <c r="E111" i="4"/>
  <c r="F91" i="4"/>
  <c r="H91" i="4" s="1"/>
  <c r="E91" i="4"/>
  <c r="F75" i="4"/>
  <c r="H75" i="4" s="1"/>
  <c r="E75" i="4"/>
  <c r="F51" i="4"/>
  <c r="H51" i="4" s="1"/>
  <c r="E51" i="4"/>
  <c r="F7" i="4"/>
  <c r="H7" i="4" s="1"/>
  <c r="E7" i="4"/>
  <c r="E22" i="4"/>
  <c r="F22" i="4"/>
  <c r="H22" i="4" s="1"/>
  <c r="E170" i="4"/>
  <c r="E154" i="4"/>
  <c r="E146" i="4"/>
  <c r="E138" i="4"/>
  <c r="E122" i="4"/>
  <c r="E114" i="4"/>
  <c r="E106" i="4"/>
  <c r="E90" i="4"/>
  <c r="E82" i="4"/>
  <c r="E50" i="4"/>
  <c r="E11" i="4"/>
  <c r="F58" i="4"/>
  <c r="H58" i="4" s="1"/>
  <c r="F26" i="4"/>
  <c r="H26" i="4" s="1"/>
  <c r="F163" i="4"/>
  <c r="H163" i="4" s="1"/>
  <c r="E163" i="4"/>
  <c r="F151" i="4"/>
  <c r="H151" i="4" s="1"/>
  <c r="E151" i="4"/>
  <c r="F139" i="4"/>
  <c r="H139" i="4" s="1"/>
  <c r="E139" i="4"/>
  <c r="F127" i="4"/>
  <c r="H127" i="4" s="1"/>
  <c r="E127" i="4"/>
  <c r="F119" i="4"/>
  <c r="H119" i="4" s="1"/>
  <c r="E119" i="4"/>
  <c r="F107" i="4"/>
  <c r="H107" i="4" s="1"/>
  <c r="E107" i="4"/>
  <c r="F99" i="4"/>
  <c r="H99" i="4" s="1"/>
  <c r="E99" i="4"/>
  <c r="F87" i="4"/>
  <c r="H87" i="4" s="1"/>
  <c r="E87" i="4"/>
  <c r="F79" i="4"/>
  <c r="H79" i="4" s="1"/>
  <c r="E79" i="4"/>
  <c r="F67" i="4"/>
  <c r="H67" i="4" s="1"/>
  <c r="E67" i="4"/>
  <c r="F59" i="4"/>
  <c r="H59" i="4" s="1"/>
  <c r="E59" i="4"/>
  <c r="F47" i="4"/>
  <c r="H47" i="4" s="1"/>
  <c r="E47" i="4"/>
  <c r="F39" i="4"/>
  <c r="H39" i="4" s="1"/>
  <c r="E39" i="4"/>
  <c r="F19" i="4"/>
  <c r="H19" i="4" s="1"/>
  <c r="F15" i="4"/>
  <c r="H15" i="4" s="1"/>
  <c r="E15" i="4"/>
  <c r="F3" i="4"/>
  <c r="H3" i="4" s="1"/>
  <c r="E3" i="4"/>
  <c r="E30" i="4"/>
  <c r="F30" i="4"/>
  <c r="H30" i="4" s="1"/>
  <c r="F14" i="4"/>
  <c r="H14" i="4" s="1"/>
  <c r="E14" i="4"/>
  <c r="F169" i="4"/>
  <c r="H169" i="4" s="1"/>
  <c r="E169" i="4"/>
  <c r="F165" i="4"/>
  <c r="H165" i="4" s="1"/>
  <c r="E165" i="4"/>
  <c r="F161" i="4"/>
  <c r="H161" i="4" s="1"/>
  <c r="E161" i="4"/>
  <c r="F157" i="4"/>
  <c r="H157" i="4" s="1"/>
  <c r="E157" i="4"/>
  <c r="F153" i="4"/>
  <c r="H153" i="4" s="1"/>
  <c r="E153" i="4"/>
  <c r="F149" i="4"/>
  <c r="H149" i="4" s="1"/>
  <c r="E149" i="4"/>
  <c r="F145" i="4"/>
  <c r="H145" i="4" s="1"/>
  <c r="E145" i="4"/>
  <c r="F141" i="4"/>
  <c r="H141" i="4" s="1"/>
  <c r="E141" i="4"/>
  <c r="F137" i="4"/>
  <c r="H137" i="4" s="1"/>
  <c r="E137" i="4"/>
  <c r="F133" i="4"/>
  <c r="H133" i="4" s="1"/>
  <c r="E133" i="4"/>
  <c r="F129" i="4"/>
  <c r="H129" i="4" s="1"/>
  <c r="E129" i="4"/>
  <c r="F125" i="4"/>
  <c r="H125" i="4" s="1"/>
  <c r="E125" i="4"/>
  <c r="F121" i="4"/>
  <c r="H121" i="4" s="1"/>
  <c r="E121" i="4"/>
  <c r="F117" i="4"/>
  <c r="H117" i="4" s="1"/>
  <c r="E117" i="4"/>
  <c r="F113" i="4"/>
  <c r="H113" i="4" s="1"/>
  <c r="E113" i="4"/>
  <c r="F109" i="4"/>
  <c r="H109" i="4" s="1"/>
  <c r="E109" i="4"/>
  <c r="F105" i="4"/>
  <c r="H105" i="4" s="1"/>
  <c r="E105" i="4"/>
  <c r="F101" i="4"/>
  <c r="H101" i="4" s="1"/>
  <c r="E101" i="4"/>
  <c r="F97" i="4"/>
  <c r="H97" i="4" s="1"/>
  <c r="E97" i="4"/>
  <c r="F93" i="4"/>
  <c r="H93" i="4" s="1"/>
  <c r="E93" i="4"/>
  <c r="F89" i="4"/>
  <c r="H89" i="4" s="1"/>
  <c r="E89" i="4"/>
  <c r="F85" i="4"/>
  <c r="H85" i="4" s="1"/>
  <c r="E85" i="4"/>
  <c r="F81" i="4"/>
  <c r="H81" i="4" s="1"/>
  <c r="E81" i="4"/>
  <c r="F77" i="4"/>
  <c r="H77" i="4" s="1"/>
  <c r="E77" i="4"/>
  <c r="F73" i="4"/>
  <c r="H73" i="4" s="1"/>
  <c r="E73" i="4"/>
  <c r="F69" i="4"/>
  <c r="H69" i="4" s="1"/>
  <c r="E69" i="4"/>
  <c r="F65" i="4"/>
  <c r="H65" i="4" s="1"/>
  <c r="E65" i="4"/>
  <c r="F61" i="4"/>
  <c r="H61" i="4" s="1"/>
  <c r="E61" i="4"/>
  <c r="F57" i="4"/>
  <c r="H57" i="4" s="1"/>
  <c r="E57" i="4"/>
  <c r="F53" i="4"/>
  <c r="H53" i="4" s="1"/>
  <c r="E53" i="4"/>
  <c r="F49" i="4"/>
  <c r="H49" i="4" s="1"/>
  <c r="E49" i="4"/>
  <c r="F45" i="4"/>
  <c r="H45" i="4" s="1"/>
  <c r="E45" i="4"/>
  <c r="F41" i="4"/>
  <c r="H41" i="4" s="1"/>
  <c r="E41" i="4"/>
  <c r="F37" i="4"/>
  <c r="H37" i="4" s="1"/>
  <c r="E37" i="4"/>
  <c r="F29" i="4"/>
  <c r="H29" i="4" s="1"/>
  <c r="E29" i="4"/>
  <c r="E25" i="4"/>
  <c r="F25" i="4"/>
  <c r="H25" i="4" s="1"/>
  <c r="F21" i="4"/>
  <c r="H21" i="4" s="1"/>
  <c r="E21" i="4"/>
  <c r="E17" i="4"/>
  <c r="F17" i="4"/>
  <c r="H17" i="4" s="1"/>
  <c r="E13" i="4"/>
  <c r="F13" i="4"/>
  <c r="H13" i="4" s="1"/>
  <c r="E9" i="4"/>
  <c r="F9" i="4"/>
  <c r="H9" i="4" s="1"/>
  <c r="E5" i="4"/>
  <c r="F5" i="4"/>
  <c r="H5" i="4" s="1"/>
  <c r="E168" i="4"/>
  <c r="E160" i="4"/>
  <c r="E152" i="4"/>
  <c r="E144" i="4"/>
  <c r="E136" i="4"/>
  <c r="E128" i="4"/>
  <c r="E120" i="4"/>
  <c r="E112" i="4"/>
  <c r="E104" i="4"/>
  <c r="E96" i="4"/>
  <c r="E88" i="4"/>
  <c r="E78" i="4"/>
  <c r="E62" i="4"/>
  <c r="E46" i="4"/>
  <c r="E28" i="4"/>
  <c r="E6" i="4"/>
  <c r="F18" i="4"/>
  <c r="H18" i="4" s="1"/>
  <c r="F2" i="4"/>
  <c r="H2" i="4" s="1"/>
  <c r="E2" i="4"/>
  <c r="F159" i="4"/>
  <c r="H159" i="4" s="1"/>
  <c r="E159" i="4"/>
  <c r="F155" i="4"/>
  <c r="H155" i="4" s="1"/>
  <c r="E155" i="4"/>
  <c r="F143" i="4"/>
  <c r="H143" i="4" s="1"/>
  <c r="E143" i="4"/>
  <c r="F131" i="4"/>
  <c r="H131" i="4" s="1"/>
  <c r="E131" i="4"/>
  <c r="F123" i="4"/>
  <c r="H123" i="4" s="1"/>
  <c r="E123" i="4"/>
  <c r="F115" i="4"/>
  <c r="H115" i="4" s="1"/>
  <c r="E115" i="4"/>
  <c r="F103" i="4"/>
  <c r="H103" i="4" s="1"/>
  <c r="E103" i="4"/>
  <c r="F95" i="4"/>
  <c r="H95" i="4" s="1"/>
  <c r="E95" i="4"/>
  <c r="F83" i="4"/>
  <c r="H83" i="4" s="1"/>
  <c r="E83" i="4"/>
  <c r="F71" i="4"/>
  <c r="H71" i="4" s="1"/>
  <c r="E71" i="4"/>
  <c r="F63" i="4"/>
  <c r="H63" i="4" s="1"/>
  <c r="E63" i="4"/>
  <c r="F55" i="4"/>
  <c r="H55" i="4" s="1"/>
  <c r="E55" i="4"/>
  <c r="F43" i="4"/>
  <c r="H43" i="4" s="1"/>
  <c r="E43" i="4"/>
  <c r="F35" i="4"/>
  <c r="H35" i="4" s="1"/>
  <c r="E35" i="4"/>
  <c r="F31" i="4"/>
  <c r="H31" i="4" s="1"/>
  <c r="E31" i="4"/>
  <c r="F27" i="4"/>
  <c r="H27" i="4" s="1"/>
  <c r="E27" i="4"/>
  <c r="F80" i="4"/>
  <c r="H80" i="4" s="1"/>
  <c r="E80" i="4"/>
  <c r="F76" i="4"/>
  <c r="H76" i="4" s="1"/>
  <c r="E76" i="4"/>
  <c r="F72" i="4"/>
  <c r="H72" i="4" s="1"/>
  <c r="E72" i="4"/>
  <c r="F68" i="4"/>
  <c r="H68" i="4" s="1"/>
  <c r="E68" i="4"/>
  <c r="F64" i="4"/>
  <c r="H64" i="4" s="1"/>
  <c r="E64" i="4"/>
  <c r="F60" i="4"/>
  <c r="H60" i="4" s="1"/>
  <c r="E60" i="4"/>
  <c r="F56" i="4"/>
  <c r="H56" i="4" s="1"/>
  <c r="E56" i="4"/>
  <c r="F52" i="4"/>
  <c r="H52" i="4" s="1"/>
  <c r="E52" i="4"/>
  <c r="F48" i="4"/>
  <c r="H48" i="4" s="1"/>
  <c r="E48" i="4"/>
  <c r="F44" i="4"/>
  <c r="H44" i="4" s="1"/>
  <c r="E44" i="4"/>
  <c r="F40" i="4"/>
  <c r="H40" i="4" s="1"/>
  <c r="E40" i="4"/>
  <c r="F36" i="4"/>
  <c r="H36" i="4" s="1"/>
  <c r="E36" i="4"/>
  <c r="F32" i="4"/>
  <c r="H32" i="4" s="1"/>
  <c r="E32" i="4"/>
  <c r="F24" i="4"/>
  <c r="H24" i="4" s="1"/>
  <c r="E24" i="4"/>
  <c r="F20" i="4"/>
  <c r="H20" i="4" s="1"/>
  <c r="E20" i="4"/>
  <c r="F12" i="4"/>
  <c r="H12" i="4" s="1"/>
  <c r="E12" i="4"/>
  <c r="F8" i="4"/>
  <c r="H8" i="4" s="1"/>
  <c r="E8" i="4"/>
  <c r="F4" i="4"/>
  <c r="H4" i="4" s="1"/>
  <c r="E4" i="4"/>
  <c r="E166" i="4"/>
  <c r="E158" i="4"/>
  <c r="E150" i="4"/>
  <c r="E142" i="4"/>
  <c r="E134" i="4"/>
  <c r="E126" i="4"/>
  <c r="E118" i="4"/>
  <c r="E110" i="4"/>
  <c r="E102" i="4"/>
  <c r="E94" i="4"/>
  <c r="E86" i="4"/>
  <c r="E74" i="4"/>
  <c r="E42" i="4"/>
  <c r="E23" i="4"/>
  <c r="F10" i="4"/>
  <c r="H10" i="4" s="1"/>
  <c r="E19" i="4"/>
</calcChain>
</file>

<file path=xl/sharedStrings.xml><?xml version="1.0" encoding="utf-8"?>
<sst xmlns="http://schemas.openxmlformats.org/spreadsheetml/2006/main" count="44" uniqueCount="31">
  <si>
    <t>l/2</t>
  </si>
  <si>
    <t>l</t>
  </si>
  <si>
    <t>f</t>
  </si>
  <si>
    <t>f/l/2</t>
  </si>
  <si>
    <t>x</t>
  </si>
  <si>
    <t>y</t>
  </si>
  <si>
    <t>u</t>
  </si>
  <si>
    <t>a</t>
  </si>
  <si>
    <t>1-u</t>
  </si>
  <si>
    <t>Influence Ordinate</t>
  </si>
  <si>
    <t>Designation</t>
  </si>
  <si>
    <t>Mf+</t>
  </si>
  <si>
    <t>Kip-ft</t>
  </si>
  <si>
    <t>kip-in</t>
  </si>
  <si>
    <t>d</t>
  </si>
  <si>
    <t>b</t>
  </si>
  <si>
    <t>b^2-4ac</t>
  </si>
  <si>
    <t>sqrtt</t>
  </si>
  <si>
    <t>f'c</t>
  </si>
  <si>
    <t>phi</t>
  </si>
  <si>
    <t>fy</t>
  </si>
  <si>
    <t>Mf-</t>
  </si>
  <si>
    <t>bardia(mm)</t>
  </si>
  <si>
    <t>Ab</t>
  </si>
  <si>
    <t>spacings</t>
  </si>
  <si>
    <t>a(quadratic)</t>
  </si>
  <si>
    <t>b(quadratic)</t>
  </si>
  <si>
    <t>c(quadratic)</t>
  </si>
  <si>
    <t>As(positive root)</t>
  </si>
  <si>
    <t>As(Negative Root)</t>
  </si>
  <si>
    <t>Deck thick ness(in)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</si>
</sst>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</a:t>
            </a:r>
            <a:r>
              <a:rPr lang="en-US" baseline="0"/>
              <a:t> Neutral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 Neutral Axis'!$A$2:$A$86</c:f>
              <c:numCache>
                <c:formatCode>General</c:formatCode>
                <c:ptCount val="8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</c:numCache>
            </c:numRef>
          </c:xVal>
          <c:yVal>
            <c:numRef>
              <c:f>'Arch Neutral Axis'!$D$2:$D$86</c:f>
              <c:numCache>
                <c:formatCode>General</c:formatCode>
                <c:ptCount val="85"/>
                <c:pt idx="0">
                  <c:v>0</c:v>
                </c:pt>
                <c:pt idx="1">
                  <c:v>7.9523809523809526</c:v>
                </c:pt>
                <c:pt idx="2">
                  <c:v>15.80952380952381</c:v>
                </c:pt>
                <c:pt idx="3">
                  <c:v>23.571428571428573</c:v>
                </c:pt>
                <c:pt idx="4">
                  <c:v>31.238095238095237</c:v>
                </c:pt>
                <c:pt idx="5">
                  <c:v>38.80952380952381</c:v>
                </c:pt>
                <c:pt idx="6">
                  <c:v>46.285714285714285</c:v>
                </c:pt>
                <c:pt idx="7">
                  <c:v>53.666666666666664</c:v>
                </c:pt>
                <c:pt idx="8">
                  <c:v>60.952380952380949</c:v>
                </c:pt>
                <c:pt idx="9">
                  <c:v>68.142857142857139</c:v>
                </c:pt>
                <c:pt idx="10">
                  <c:v>75.238095238095241</c:v>
                </c:pt>
                <c:pt idx="11">
                  <c:v>82.238095238095241</c:v>
                </c:pt>
                <c:pt idx="12">
                  <c:v>89.142857142857139</c:v>
                </c:pt>
                <c:pt idx="13">
                  <c:v>95.952380952380949</c:v>
                </c:pt>
                <c:pt idx="14">
                  <c:v>102.66666666666667</c:v>
                </c:pt>
                <c:pt idx="15">
                  <c:v>109.28571428571429</c:v>
                </c:pt>
                <c:pt idx="16">
                  <c:v>115.80952380952381</c:v>
                </c:pt>
                <c:pt idx="17">
                  <c:v>122.23809523809524</c:v>
                </c:pt>
                <c:pt idx="18">
                  <c:v>128.57142857142858</c:v>
                </c:pt>
                <c:pt idx="19">
                  <c:v>134.8095238095238</c:v>
                </c:pt>
                <c:pt idx="20">
                  <c:v>140.95238095238096</c:v>
                </c:pt>
                <c:pt idx="21">
                  <c:v>147</c:v>
                </c:pt>
                <c:pt idx="22">
                  <c:v>152.95238095238096</c:v>
                </c:pt>
                <c:pt idx="23">
                  <c:v>158.8095238095238</c:v>
                </c:pt>
                <c:pt idx="24">
                  <c:v>164.57142857142858</c:v>
                </c:pt>
                <c:pt idx="25">
                  <c:v>170.23809523809524</c:v>
                </c:pt>
                <c:pt idx="26">
                  <c:v>175.8095238095238</c:v>
                </c:pt>
                <c:pt idx="27">
                  <c:v>181.28571428571428</c:v>
                </c:pt>
                <c:pt idx="28">
                  <c:v>186.66666666666666</c:v>
                </c:pt>
                <c:pt idx="29">
                  <c:v>191.95238095238096</c:v>
                </c:pt>
                <c:pt idx="30">
                  <c:v>197.14285714285714</c:v>
                </c:pt>
                <c:pt idx="31">
                  <c:v>202.23809523809524</c:v>
                </c:pt>
                <c:pt idx="32">
                  <c:v>207.23809523809524</c:v>
                </c:pt>
                <c:pt idx="33">
                  <c:v>212.14285714285714</c:v>
                </c:pt>
                <c:pt idx="34">
                  <c:v>216.95238095238096</c:v>
                </c:pt>
                <c:pt idx="35">
                  <c:v>221.66666666666666</c:v>
                </c:pt>
                <c:pt idx="36">
                  <c:v>226.28571428571428</c:v>
                </c:pt>
                <c:pt idx="37">
                  <c:v>230.8095238095238</c:v>
                </c:pt>
                <c:pt idx="38">
                  <c:v>235.23809523809524</c:v>
                </c:pt>
                <c:pt idx="39">
                  <c:v>239.57142857142858</c:v>
                </c:pt>
                <c:pt idx="40">
                  <c:v>243.8095238095238</c:v>
                </c:pt>
                <c:pt idx="41">
                  <c:v>247.95238095238096</c:v>
                </c:pt>
                <c:pt idx="42">
                  <c:v>252</c:v>
                </c:pt>
                <c:pt idx="43">
                  <c:v>255.95238095238096</c:v>
                </c:pt>
                <c:pt idx="44">
                  <c:v>259.8095238095238</c:v>
                </c:pt>
                <c:pt idx="45">
                  <c:v>263.57142857142856</c:v>
                </c:pt>
                <c:pt idx="46">
                  <c:v>267.23809523809524</c:v>
                </c:pt>
                <c:pt idx="47">
                  <c:v>270.8095238095238</c:v>
                </c:pt>
                <c:pt idx="48">
                  <c:v>274.28571428571428</c:v>
                </c:pt>
                <c:pt idx="49">
                  <c:v>277.66666666666669</c:v>
                </c:pt>
                <c:pt idx="50">
                  <c:v>280.95238095238096</c:v>
                </c:pt>
                <c:pt idx="51">
                  <c:v>284.14285714285717</c:v>
                </c:pt>
                <c:pt idx="52">
                  <c:v>287.23809523809524</c:v>
                </c:pt>
                <c:pt idx="53">
                  <c:v>290.23809523809524</c:v>
                </c:pt>
                <c:pt idx="54">
                  <c:v>293.14285714285717</c:v>
                </c:pt>
                <c:pt idx="55">
                  <c:v>295.95238095238096</c:v>
                </c:pt>
                <c:pt idx="56">
                  <c:v>298.66666666666669</c:v>
                </c:pt>
                <c:pt idx="57">
                  <c:v>301.28571428571428</c:v>
                </c:pt>
                <c:pt idx="58">
                  <c:v>303.8095238095238</c:v>
                </c:pt>
                <c:pt idx="59">
                  <c:v>306.23809523809524</c:v>
                </c:pt>
                <c:pt idx="60">
                  <c:v>308.57142857142856</c:v>
                </c:pt>
                <c:pt idx="61">
                  <c:v>310.8095238095238</c:v>
                </c:pt>
                <c:pt idx="62">
                  <c:v>312.95238095238096</c:v>
                </c:pt>
                <c:pt idx="63">
                  <c:v>315</c:v>
                </c:pt>
                <c:pt idx="64">
                  <c:v>316.95238095238096</c:v>
                </c:pt>
                <c:pt idx="65">
                  <c:v>318.8095238095238</c:v>
                </c:pt>
                <c:pt idx="66">
                  <c:v>320.57142857142856</c:v>
                </c:pt>
                <c:pt idx="67">
                  <c:v>322.23809523809524</c:v>
                </c:pt>
                <c:pt idx="68">
                  <c:v>323.8095238095238</c:v>
                </c:pt>
                <c:pt idx="69">
                  <c:v>325.28571428571428</c:v>
                </c:pt>
                <c:pt idx="70">
                  <c:v>326.66666666666669</c:v>
                </c:pt>
                <c:pt idx="71">
                  <c:v>327.95238095238096</c:v>
                </c:pt>
                <c:pt idx="72">
                  <c:v>329.14285714285717</c:v>
                </c:pt>
                <c:pt idx="73">
                  <c:v>330.23809523809524</c:v>
                </c:pt>
                <c:pt idx="74">
                  <c:v>331.23809523809524</c:v>
                </c:pt>
                <c:pt idx="75">
                  <c:v>332.14285714285717</c:v>
                </c:pt>
                <c:pt idx="76">
                  <c:v>332.95238095238096</c:v>
                </c:pt>
                <c:pt idx="77">
                  <c:v>333.66666666666669</c:v>
                </c:pt>
                <c:pt idx="78">
                  <c:v>334.28571428571428</c:v>
                </c:pt>
                <c:pt idx="79">
                  <c:v>334.8095238095238</c:v>
                </c:pt>
                <c:pt idx="80">
                  <c:v>335.23809523809524</c:v>
                </c:pt>
                <c:pt idx="81">
                  <c:v>335.57142857142856</c:v>
                </c:pt>
                <c:pt idx="82">
                  <c:v>335.8095238095238</c:v>
                </c:pt>
                <c:pt idx="83">
                  <c:v>335.95238095238096</c:v>
                </c:pt>
                <c:pt idx="84">
                  <c:v>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6-4C3E-8034-C33DB51203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'Arch Neutral Axis'!$A$2:$A$170</c:f>
              <c:numCache>
                <c:formatCode>General</c:formatCode>
                <c:ptCount val="1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</c:numCache>
            </c:numRef>
          </c:xVal>
          <c:yVal>
            <c:numRef>
              <c:f>'Arch Neutral Axis'!$D$2:$D$170</c:f>
              <c:numCache>
                <c:formatCode>General</c:formatCode>
                <c:ptCount val="169"/>
                <c:pt idx="0">
                  <c:v>0</c:v>
                </c:pt>
                <c:pt idx="1">
                  <c:v>7.9523809523809526</c:v>
                </c:pt>
                <c:pt idx="2">
                  <c:v>15.80952380952381</c:v>
                </c:pt>
                <c:pt idx="3">
                  <c:v>23.571428571428573</c:v>
                </c:pt>
                <c:pt idx="4">
                  <c:v>31.238095238095237</c:v>
                </c:pt>
                <c:pt idx="5">
                  <c:v>38.80952380952381</c:v>
                </c:pt>
                <c:pt idx="6">
                  <c:v>46.285714285714285</c:v>
                </c:pt>
                <c:pt idx="7">
                  <c:v>53.666666666666664</c:v>
                </c:pt>
                <c:pt idx="8">
                  <c:v>60.952380952380949</c:v>
                </c:pt>
                <c:pt idx="9">
                  <c:v>68.142857142857139</c:v>
                </c:pt>
                <c:pt idx="10">
                  <c:v>75.238095238095241</c:v>
                </c:pt>
                <c:pt idx="11">
                  <c:v>82.238095238095241</c:v>
                </c:pt>
                <c:pt idx="12">
                  <c:v>89.142857142857139</c:v>
                </c:pt>
                <c:pt idx="13">
                  <c:v>95.952380952380949</c:v>
                </c:pt>
                <c:pt idx="14">
                  <c:v>102.66666666666667</c:v>
                </c:pt>
                <c:pt idx="15">
                  <c:v>109.28571428571429</c:v>
                </c:pt>
                <c:pt idx="16">
                  <c:v>115.80952380952381</c:v>
                </c:pt>
                <c:pt idx="17">
                  <c:v>122.23809523809524</c:v>
                </c:pt>
                <c:pt idx="18">
                  <c:v>128.57142857142858</c:v>
                </c:pt>
                <c:pt idx="19">
                  <c:v>134.8095238095238</c:v>
                </c:pt>
                <c:pt idx="20">
                  <c:v>140.95238095238096</c:v>
                </c:pt>
                <c:pt idx="21">
                  <c:v>147</c:v>
                </c:pt>
                <c:pt idx="22">
                  <c:v>152.95238095238096</c:v>
                </c:pt>
                <c:pt idx="23">
                  <c:v>158.8095238095238</c:v>
                </c:pt>
                <c:pt idx="24">
                  <c:v>164.57142857142858</c:v>
                </c:pt>
                <c:pt idx="25">
                  <c:v>170.23809523809524</c:v>
                </c:pt>
                <c:pt idx="26">
                  <c:v>175.8095238095238</c:v>
                </c:pt>
                <c:pt idx="27">
                  <c:v>181.28571428571428</c:v>
                </c:pt>
                <c:pt idx="28">
                  <c:v>186.66666666666666</c:v>
                </c:pt>
                <c:pt idx="29">
                  <c:v>191.95238095238096</c:v>
                </c:pt>
                <c:pt idx="30">
                  <c:v>197.14285714285714</c:v>
                </c:pt>
                <c:pt idx="31">
                  <c:v>202.23809523809524</c:v>
                </c:pt>
                <c:pt idx="32">
                  <c:v>207.23809523809524</c:v>
                </c:pt>
                <c:pt idx="33">
                  <c:v>212.14285714285714</c:v>
                </c:pt>
                <c:pt idx="34">
                  <c:v>216.95238095238096</c:v>
                </c:pt>
                <c:pt idx="35">
                  <c:v>221.66666666666666</c:v>
                </c:pt>
                <c:pt idx="36">
                  <c:v>226.28571428571428</c:v>
                </c:pt>
                <c:pt idx="37">
                  <c:v>230.8095238095238</c:v>
                </c:pt>
                <c:pt idx="38">
                  <c:v>235.23809523809524</c:v>
                </c:pt>
                <c:pt idx="39">
                  <c:v>239.57142857142858</c:v>
                </c:pt>
                <c:pt idx="40">
                  <c:v>243.8095238095238</c:v>
                </c:pt>
                <c:pt idx="41">
                  <c:v>247.95238095238096</c:v>
                </c:pt>
                <c:pt idx="42">
                  <c:v>252</c:v>
                </c:pt>
                <c:pt idx="43">
                  <c:v>255.95238095238096</c:v>
                </c:pt>
                <c:pt idx="44">
                  <c:v>259.8095238095238</c:v>
                </c:pt>
                <c:pt idx="45">
                  <c:v>263.57142857142856</c:v>
                </c:pt>
                <c:pt idx="46">
                  <c:v>267.23809523809524</c:v>
                </c:pt>
                <c:pt idx="47">
                  <c:v>270.8095238095238</c:v>
                </c:pt>
                <c:pt idx="48">
                  <c:v>274.28571428571428</c:v>
                </c:pt>
                <c:pt idx="49">
                  <c:v>277.66666666666669</c:v>
                </c:pt>
                <c:pt idx="50">
                  <c:v>280.95238095238096</c:v>
                </c:pt>
                <c:pt idx="51">
                  <c:v>284.14285714285717</c:v>
                </c:pt>
                <c:pt idx="52">
                  <c:v>287.23809523809524</c:v>
                </c:pt>
                <c:pt idx="53">
                  <c:v>290.23809523809524</c:v>
                </c:pt>
                <c:pt idx="54">
                  <c:v>293.14285714285717</c:v>
                </c:pt>
                <c:pt idx="55">
                  <c:v>295.95238095238096</c:v>
                </c:pt>
                <c:pt idx="56">
                  <c:v>298.66666666666669</c:v>
                </c:pt>
                <c:pt idx="57">
                  <c:v>301.28571428571428</c:v>
                </c:pt>
                <c:pt idx="58">
                  <c:v>303.8095238095238</c:v>
                </c:pt>
                <c:pt idx="59">
                  <c:v>306.23809523809524</c:v>
                </c:pt>
                <c:pt idx="60">
                  <c:v>308.57142857142856</c:v>
                </c:pt>
                <c:pt idx="61">
                  <c:v>310.8095238095238</c:v>
                </c:pt>
                <c:pt idx="62">
                  <c:v>312.95238095238096</c:v>
                </c:pt>
                <c:pt idx="63">
                  <c:v>315</c:v>
                </c:pt>
                <c:pt idx="64">
                  <c:v>316.95238095238096</c:v>
                </c:pt>
                <c:pt idx="65">
                  <c:v>318.8095238095238</c:v>
                </c:pt>
                <c:pt idx="66">
                  <c:v>320.57142857142856</c:v>
                </c:pt>
                <c:pt idx="67">
                  <c:v>322.23809523809524</c:v>
                </c:pt>
                <c:pt idx="68">
                  <c:v>323.8095238095238</c:v>
                </c:pt>
                <c:pt idx="69">
                  <c:v>325.28571428571428</c:v>
                </c:pt>
                <c:pt idx="70">
                  <c:v>326.66666666666669</c:v>
                </c:pt>
                <c:pt idx="71">
                  <c:v>327.95238095238096</c:v>
                </c:pt>
                <c:pt idx="72">
                  <c:v>329.14285714285717</c:v>
                </c:pt>
                <c:pt idx="73">
                  <c:v>330.23809523809524</c:v>
                </c:pt>
                <c:pt idx="74">
                  <c:v>331.23809523809524</c:v>
                </c:pt>
                <c:pt idx="75">
                  <c:v>332.14285714285717</c:v>
                </c:pt>
                <c:pt idx="76">
                  <c:v>332.95238095238096</c:v>
                </c:pt>
                <c:pt idx="77">
                  <c:v>333.66666666666669</c:v>
                </c:pt>
                <c:pt idx="78">
                  <c:v>334.28571428571428</c:v>
                </c:pt>
                <c:pt idx="79">
                  <c:v>334.8095238095238</c:v>
                </c:pt>
                <c:pt idx="80">
                  <c:v>335.23809523809524</c:v>
                </c:pt>
                <c:pt idx="81">
                  <c:v>335.57142857142856</c:v>
                </c:pt>
                <c:pt idx="82">
                  <c:v>335.8095238095238</c:v>
                </c:pt>
                <c:pt idx="83">
                  <c:v>335.95238095238096</c:v>
                </c:pt>
                <c:pt idx="84">
                  <c:v>336</c:v>
                </c:pt>
                <c:pt idx="85">
                  <c:v>335.95238095238096</c:v>
                </c:pt>
                <c:pt idx="86">
                  <c:v>335.8095238095238</c:v>
                </c:pt>
                <c:pt idx="87">
                  <c:v>335.57142857142856</c:v>
                </c:pt>
                <c:pt idx="88">
                  <c:v>335.23809523809524</c:v>
                </c:pt>
                <c:pt idx="89">
                  <c:v>334.8095238095238</c:v>
                </c:pt>
                <c:pt idx="90">
                  <c:v>334.28571428571428</c:v>
                </c:pt>
                <c:pt idx="91">
                  <c:v>333.66666666666669</c:v>
                </c:pt>
                <c:pt idx="92">
                  <c:v>332.95238095238096</c:v>
                </c:pt>
                <c:pt idx="93">
                  <c:v>332.14285714285717</c:v>
                </c:pt>
                <c:pt idx="94">
                  <c:v>331.23809523809524</c:v>
                </c:pt>
                <c:pt idx="95">
                  <c:v>330.23809523809524</c:v>
                </c:pt>
                <c:pt idx="96">
                  <c:v>329.14285714285717</c:v>
                </c:pt>
                <c:pt idx="97">
                  <c:v>327.95238095238096</c:v>
                </c:pt>
                <c:pt idx="98">
                  <c:v>326.66666666666669</c:v>
                </c:pt>
                <c:pt idx="99">
                  <c:v>325.28571428571428</c:v>
                </c:pt>
                <c:pt idx="100">
                  <c:v>323.8095238095238</c:v>
                </c:pt>
                <c:pt idx="101">
                  <c:v>322.23809523809524</c:v>
                </c:pt>
                <c:pt idx="102">
                  <c:v>320.57142857142856</c:v>
                </c:pt>
                <c:pt idx="103">
                  <c:v>318.8095238095238</c:v>
                </c:pt>
                <c:pt idx="104">
                  <c:v>316.95238095238096</c:v>
                </c:pt>
                <c:pt idx="105">
                  <c:v>315</c:v>
                </c:pt>
                <c:pt idx="106">
                  <c:v>312.95238095238096</c:v>
                </c:pt>
                <c:pt idx="107">
                  <c:v>310.8095238095238</c:v>
                </c:pt>
                <c:pt idx="108">
                  <c:v>308.57142857142856</c:v>
                </c:pt>
                <c:pt idx="109">
                  <c:v>306.23809523809524</c:v>
                </c:pt>
                <c:pt idx="110">
                  <c:v>303.8095238095238</c:v>
                </c:pt>
                <c:pt idx="111">
                  <c:v>301.28571428571428</c:v>
                </c:pt>
                <c:pt idx="112">
                  <c:v>298.66666666666669</c:v>
                </c:pt>
                <c:pt idx="113">
                  <c:v>295.95238095238096</c:v>
                </c:pt>
                <c:pt idx="114">
                  <c:v>293.14285714285717</c:v>
                </c:pt>
                <c:pt idx="115">
                  <c:v>290.23809523809524</c:v>
                </c:pt>
                <c:pt idx="116">
                  <c:v>287.23809523809524</c:v>
                </c:pt>
                <c:pt idx="117">
                  <c:v>284.14285714285717</c:v>
                </c:pt>
                <c:pt idx="118">
                  <c:v>280.95238095238096</c:v>
                </c:pt>
                <c:pt idx="119">
                  <c:v>277.66666666666669</c:v>
                </c:pt>
                <c:pt idx="120">
                  <c:v>274.28571428571428</c:v>
                </c:pt>
                <c:pt idx="121">
                  <c:v>270.8095238095238</c:v>
                </c:pt>
                <c:pt idx="122">
                  <c:v>267.23809523809524</c:v>
                </c:pt>
                <c:pt idx="123">
                  <c:v>263.57142857142856</c:v>
                </c:pt>
                <c:pt idx="124">
                  <c:v>259.8095238095238</c:v>
                </c:pt>
                <c:pt idx="125">
                  <c:v>255.95238095238096</c:v>
                </c:pt>
                <c:pt idx="126">
                  <c:v>252</c:v>
                </c:pt>
                <c:pt idx="127">
                  <c:v>247.95238095238096</c:v>
                </c:pt>
                <c:pt idx="128">
                  <c:v>243.8095238095238</c:v>
                </c:pt>
                <c:pt idx="129">
                  <c:v>239.57142857142858</c:v>
                </c:pt>
                <c:pt idx="130">
                  <c:v>235.23809523809524</c:v>
                </c:pt>
                <c:pt idx="131">
                  <c:v>230.8095238095238</c:v>
                </c:pt>
                <c:pt idx="132">
                  <c:v>226.28571428571428</c:v>
                </c:pt>
                <c:pt idx="133">
                  <c:v>221.66666666666666</c:v>
                </c:pt>
                <c:pt idx="134">
                  <c:v>216.95238095238096</c:v>
                </c:pt>
                <c:pt idx="135">
                  <c:v>212.14285714285714</c:v>
                </c:pt>
                <c:pt idx="136">
                  <c:v>207.23809523809524</c:v>
                </c:pt>
                <c:pt idx="137">
                  <c:v>202.23809523809524</c:v>
                </c:pt>
                <c:pt idx="138">
                  <c:v>197.14285714285714</c:v>
                </c:pt>
                <c:pt idx="139">
                  <c:v>191.95238095238096</c:v>
                </c:pt>
                <c:pt idx="140">
                  <c:v>186.66666666666666</c:v>
                </c:pt>
                <c:pt idx="141">
                  <c:v>181.28571428571428</c:v>
                </c:pt>
                <c:pt idx="142">
                  <c:v>175.8095238095238</c:v>
                </c:pt>
                <c:pt idx="143">
                  <c:v>170.23809523809524</c:v>
                </c:pt>
                <c:pt idx="144">
                  <c:v>164.57142857142858</c:v>
                </c:pt>
                <c:pt idx="145">
                  <c:v>158.8095238095238</c:v>
                </c:pt>
                <c:pt idx="146">
                  <c:v>152.95238095238096</c:v>
                </c:pt>
                <c:pt idx="147">
                  <c:v>147</c:v>
                </c:pt>
                <c:pt idx="148">
                  <c:v>140.95238095238096</c:v>
                </c:pt>
                <c:pt idx="149">
                  <c:v>134.8095238095238</c:v>
                </c:pt>
                <c:pt idx="150">
                  <c:v>128.57142857142858</c:v>
                </c:pt>
                <c:pt idx="151">
                  <c:v>122.23809523809524</c:v>
                </c:pt>
                <c:pt idx="152">
                  <c:v>115.80952380952381</c:v>
                </c:pt>
                <c:pt idx="153">
                  <c:v>109.28571428571429</c:v>
                </c:pt>
                <c:pt idx="154">
                  <c:v>102.66666666666667</c:v>
                </c:pt>
                <c:pt idx="155">
                  <c:v>95.952380952380949</c:v>
                </c:pt>
                <c:pt idx="156">
                  <c:v>89.142857142857139</c:v>
                </c:pt>
                <c:pt idx="157">
                  <c:v>82.238095238095241</c:v>
                </c:pt>
                <c:pt idx="158">
                  <c:v>75.238095238095241</c:v>
                </c:pt>
                <c:pt idx="159">
                  <c:v>68.142857142857139</c:v>
                </c:pt>
                <c:pt idx="160">
                  <c:v>60.952380952380949</c:v>
                </c:pt>
                <c:pt idx="161">
                  <c:v>53.666666666666664</c:v>
                </c:pt>
                <c:pt idx="162">
                  <c:v>46.285714285714285</c:v>
                </c:pt>
                <c:pt idx="163">
                  <c:v>38.80952380952381</c:v>
                </c:pt>
                <c:pt idx="164">
                  <c:v>31.238095238095237</c:v>
                </c:pt>
                <c:pt idx="165">
                  <c:v>23.571428571428573</c:v>
                </c:pt>
                <c:pt idx="166">
                  <c:v>15.80952380952381</c:v>
                </c:pt>
                <c:pt idx="167">
                  <c:v>7.9523809523809526</c:v>
                </c:pt>
                <c:pt idx="1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6-4C3E-8034-C33DB512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5808"/>
        <c:axId val="32539136"/>
      </c:scatterChart>
      <c:valAx>
        <c:axId val="325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9136"/>
        <c:crosses val="autoZero"/>
        <c:crossBetween val="midCat"/>
      </c:valAx>
      <c:valAx>
        <c:axId val="325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70</xdr:row>
      <xdr:rowOff>53340</xdr:rowOff>
    </xdr:from>
    <xdr:to>
      <xdr:col>49</xdr:col>
      <xdr:colOff>76200</xdr:colOff>
      <xdr:row>104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0" sqref="J10"/>
    </sheetView>
  </sheetViews>
  <sheetFormatPr defaultRowHeight="14.4" x14ac:dyDescent="0.3"/>
  <sheetData>
    <row r="1" spans="1:2" x14ac:dyDescent="0.3">
      <c r="A1" t="s">
        <v>0</v>
      </c>
      <c r="B1">
        <v>840</v>
      </c>
    </row>
    <row r="2" spans="1:2" x14ac:dyDescent="0.3">
      <c r="A2" t="s">
        <v>1</v>
      </c>
      <c r="B2">
        <v>1680</v>
      </c>
    </row>
    <row r="3" spans="1:2" x14ac:dyDescent="0.3">
      <c r="A3" t="s">
        <v>2</v>
      </c>
      <c r="B3">
        <v>336</v>
      </c>
    </row>
    <row r="4" spans="1:2" x14ac:dyDescent="0.3">
      <c r="A4" t="s">
        <v>3</v>
      </c>
      <c r="B4">
        <f>B3/B1</f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topLeftCell="A148" zoomScale="85" zoomScaleNormal="85" workbookViewId="0">
      <selection activeCell="A2" sqref="A2:A170"/>
    </sheetView>
  </sheetViews>
  <sheetFormatPr defaultRowHeight="14.4" x14ac:dyDescent="0.3"/>
  <cols>
    <col min="1" max="3" width="8.88671875" style="1"/>
  </cols>
  <sheetData>
    <row r="1" spans="1:4" x14ac:dyDescent="0.3">
      <c r="A1" s="1" t="s">
        <v>4</v>
      </c>
      <c r="B1" s="1" t="s">
        <v>2</v>
      </c>
      <c r="C1" s="1" t="s">
        <v>1</v>
      </c>
      <c r="D1" s="1" t="s">
        <v>5</v>
      </c>
    </row>
    <row r="2" spans="1:4" x14ac:dyDescent="0.3">
      <c r="A2" s="1">
        <v>0</v>
      </c>
      <c r="B2" s="1">
        <v>336</v>
      </c>
      <c r="C2" s="1">
        <v>1680</v>
      </c>
      <c r="D2" s="1">
        <f>(4*B2*A2*(C2-A2))/C2^2</f>
        <v>0</v>
      </c>
    </row>
    <row r="3" spans="1:4" x14ac:dyDescent="0.3">
      <c r="A3" s="1">
        <v>10</v>
      </c>
      <c r="B3" s="1">
        <v>336</v>
      </c>
      <c r="C3" s="1">
        <v>1680</v>
      </c>
      <c r="D3" s="1">
        <f t="shared" ref="D3:D66" si="0">(4*B3*A3*(C3-A3))/C3^2</f>
        <v>7.9523809523809526</v>
      </c>
    </row>
    <row r="4" spans="1:4" x14ac:dyDescent="0.3">
      <c r="A4" s="1">
        <v>20</v>
      </c>
      <c r="B4" s="1">
        <v>336</v>
      </c>
      <c r="C4" s="1">
        <v>1680</v>
      </c>
      <c r="D4" s="1">
        <f t="shared" si="0"/>
        <v>15.80952380952381</v>
      </c>
    </row>
    <row r="5" spans="1:4" x14ac:dyDescent="0.3">
      <c r="A5" s="1">
        <v>30</v>
      </c>
      <c r="B5" s="1">
        <v>336</v>
      </c>
      <c r="C5" s="1">
        <v>1680</v>
      </c>
      <c r="D5" s="1">
        <f t="shared" si="0"/>
        <v>23.571428571428573</v>
      </c>
    </row>
    <row r="6" spans="1:4" x14ac:dyDescent="0.3">
      <c r="A6" s="1">
        <v>40</v>
      </c>
      <c r="B6" s="1">
        <v>336</v>
      </c>
      <c r="C6" s="1">
        <v>1680</v>
      </c>
      <c r="D6" s="1">
        <f t="shared" si="0"/>
        <v>31.238095238095237</v>
      </c>
    </row>
    <row r="7" spans="1:4" x14ac:dyDescent="0.3">
      <c r="A7" s="1">
        <v>50</v>
      </c>
      <c r="B7" s="1">
        <v>336</v>
      </c>
      <c r="C7" s="1">
        <v>1680</v>
      </c>
      <c r="D7" s="1">
        <f t="shared" si="0"/>
        <v>38.80952380952381</v>
      </c>
    </row>
    <row r="8" spans="1:4" x14ac:dyDescent="0.3">
      <c r="A8" s="1">
        <v>60</v>
      </c>
      <c r="B8" s="1">
        <v>336</v>
      </c>
      <c r="C8" s="1">
        <v>1680</v>
      </c>
      <c r="D8" s="1">
        <f t="shared" si="0"/>
        <v>46.285714285714285</v>
      </c>
    </row>
    <row r="9" spans="1:4" x14ac:dyDescent="0.3">
      <c r="A9" s="1">
        <v>70</v>
      </c>
      <c r="B9" s="1">
        <v>336</v>
      </c>
      <c r="C9" s="1">
        <v>1680</v>
      </c>
      <c r="D9" s="1">
        <f t="shared" si="0"/>
        <v>53.666666666666664</v>
      </c>
    </row>
    <row r="10" spans="1:4" x14ac:dyDescent="0.3">
      <c r="A10" s="1">
        <v>80</v>
      </c>
      <c r="B10" s="1">
        <v>336</v>
      </c>
      <c r="C10" s="1">
        <v>1680</v>
      </c>
      <c r="D10" s="1">
        <f t="shared" si="0"/>
        <v>60.952380952380949</v>
      </c>
    </row>
    <row r="11" spans="1:4" x14ac:dyDescent="0.3">
      <c r="A11" s="1">
        <v>90</v>
      </c>
      <c r="B11" s="1">
        <v>336</v>
      </c>
      <c r="C11" s="1">
        <v>1680</v>
      </c>
      <c r="D11" s="1">
        <f t="shared" si="0"/>
        <v>68.142857142857139</v>
      </c>
    </row>
    <row r="12" spans="1:4" x14ac:dyDescent="0.3">
      <c r="A12" s="1">
        <v>100</v>
      </c>
      <c r="B12" s="1">
        <v>336</v>
      </c>
      <c r="C12" s="1">
        <v>1680</v>
      </c>
      <c r="D12" s="1">
        <f t="shared" si="0"/>
        <v>75.238095238095241</v>
      </c>
    </row>
    <row r="13" spans="1:4" x14ac:dyDescent="0.3">
      <c r="A13" s="1">
        <v>110</v>
      </c>
      <c r="B13" s="1">
        <v>336</v>
      </c>
      <c r="C13" s="1">
        <v>1680</v>
      </c>
      <c r="D13" s="1">
        <f t="shared" si="0"/>
        <v>82.238095238095241</v>
      </c>
    </row>
    <row r="14" spans="1:4" x14ac:dyDescent="0.3">
      <c r="A14" s="1">
        <v>120</v>
      </c>
      <c r="B14" s="1">
        <v>336</v>
      </c>
      <c r="C14" s="1">
        <v>1680</v>
      </c>
      <c r="D14" s="1">
        <f t="shared" si="0"/>
        <v>89.142857142857139</v>
      </c>
    </row>
    <row r="15" spans="1:4" x14ac:dyDescent="0.3">
      <c r="A15" s="1">
        <v>130</v>
      </c>
      <c r="B15" s="1">
        <v>336</v>
      </c>
      <c r="C15" s="1">
        <v>1680</v>
      </c>
      <c r="D15" s="1">
        <f t="shared" si="0"/>
        <v>95.952380952380949</v>
      </c>
    </row>
    <row r="16" spans="1:4" x14ac:dyDescent="0.3">
      <c r="A16" s="1">
        <v>140</v>
      </c>
      <c r="B16" s="1">
        <v>336</v>
      </c>
      <c r="C16" s="1">
        <v>1680</v>
      </c>
      <c r="D16" s="1">
        <f t="shared" si="0"/>
        <v>102.66666666666667</v>
      </c>
    </row>
    <row r="17" spans="1:4" x14ac:dyDescent="0.3">
      <c r="A17" s="1">
        <v>150</v>
      </c>
      <c r="B17" s="1">
        <v>336</v>
      </c>
      <c r="C17" s="1">
        <v>1680</v>
      </c>
      <c r="D17" s="1">
        <f t="shared" si="0"/>
        <v>109.28571428571429</v>
      </c>
    </row>
    <row r="18" spans="1:4" x14ac:dyDescent="0.3">
      <c r="A18" s="1">
        <v>160</v>
      </c>
      <c r="B18" s="1">
        <v>336</v>
      </c>
      <c r="C18" s="1">
        <v>1680</v>
      </c>
      <c r="D18" s="1">
        <f t="shared" si="0"/>
        <v>115.80952380952381</v>
      </c>
    </row>
    <row r="19" spans="1:4" x14ac:dyDescent="0.3">
      <c r="A19" s="1">
        <v>170</v>
      </c>
      <c r="B19" s="1">
        <v>336</v>
      </c>
      <c r="C19" s="1">
        <v>1680</v>
      </c>
      <c r="D19" s="1">
        <f t="shared" si="0"/>
        <v>122.23809523809524</v>
      </c>
    </row>
    <row r="20" spans="1:4" x14ac:dyDescent="0.3">
      <c r="A20" s="1">
        <v>180</v>
      </c>
      <c r="B20" s="1">
        <v>336</v>
      </c>
      <c r="C20" s="1">
        <v>1680</v>
      </c>
      <c r="D20" s="1">
        <f t="shared" si="0"/>
        <v>128.57142857142858</v>
      </c>
    </row>
    <row r="21" spans="1:4" x14ac:dyDescent="0.3">
      <c r="A21" s="1">
        <v>190</v>
      </c>
      <c r="B21" s="1">
        <v>336</v>
      </c>
      <c r="C21" s="1">
        <v>1680</v>
      </c>
      <c r="D21" s="1">
        <f t="shared" si="0"/>
        <v>134.8095238095238</v>
      </c>
    </row>
    <row r="22" spans="1:4" x14ac:dyDescent="0.3">
      <c r="A22" s="1">
        <v>200</v>
      </c>
      <c r="B22" s="1">
        <v>336</v>
      </c>
      <c r="C22" s="1">
        <v>1680</v>
      </c>
      <c r="D22" s="1">
        <f t="shared" si="0"/>
        <v>140.95238095238096</v>
      </c>
    </row>
    <row r="23" spans="1:4" x14ac:dyDescent="0.3">
      <c r="A23" s="1">
        <v>210</v>
      </c>
      <c r="B23" s="1">
        <v>336</v>
      </c>
      <c r="C23" s="1">
        <v>1680</v>
      </c>
      <c r="D23" s="1">
        <f t="shared" si="0"/>
        <v>147</v>
      </c>
    </row>
    <row r="24" spans="1:4" x14ac:dyDescent="0.3">
      <c r="A24" s="1">
        <v>220</v>
      </c>
      <c r="B24" s="1">
        <v>336</v>
      </c>
      <c r="C24" s="1">
        <v>1680</v>
      </c>
      <c r="D24" s="1">
        <f t="shared" si="0"/>
        <v>152.95238095238096</v>
      </c>
    </row>
    <row r="25" spans="1:4" x14ac:dyDescent="0.3">
      <c r="A25" s="1">
        <v>230</v>
      </c>
      <c r="B25" s="1">
        <v>336</v>
      </c>
      <c r="C25" s="1">
        <v>1680</v>
      </c>
      <c r="D25" s="1">
        <f t="shared" si="0"/>
        <v>158.8095238095238</v>
      </c>
    </row>
    <row r="26" spans="1:4" x14ac:dyDescent="0.3">
      <c r="A26" s="1">
        <v>240</v>
      </c>
      <c r="B26" s="1">
        <v>336</v>
      </c>
      <c r="C26" s="1">
        <v>1680</v>
      </c>
      <c r="D26" s="1">
        <f t="shared" si="0"/>
        <v>164.57142857142858</v>
      </c>
    </row>
    <row r="27" spans="1:4" x14ac:dyDescent="0.3">
      <c r="A27" s="1">
        <v>250</v>
      </c>
      <c r="B27" s="1">
        <v>336</v>
      </c>
      <c r="C27" s="1">
        <v>1680</v>
      </c>
      <c r="D27" s="1">
        <f t="shared" si="0"/>
        <v>170.23809523809524</v>
      </c>
    </row>
    <row r="28" spans="1:4" x14ac:dyDescent="0.3">
      <c r="A28" s="1">
        <v>260</v>
      </c>
      <c r="B28" s="1">
        <v>336</v>
      </c>
      <c r="C28" s="1">
        <v>1680</v>
      </c>
      <c r="D28" s="1">
        <f t="shared" si="0"/>
        <v>175.8095238095238</v>
      </c>
    </row>
    <row r="29" spans="1:4" x14ac:dyDescent="0.3">
      <c r="A29" s="1">
        <v>270</v>
      </c>
      <c r="B29" s="1">
        <v>336</v>
      </c>
      <c r="C29" s="1">
        <v>1680</v>
      </c>
      <c r="D29" s="1">
        <f t="shared" si="0"/>
        <v>181.28571428571428</v>
      </c>
    </row>
    <row r="30" spans="1:4" x14ac:dyDescent="0.3">
      <c r="A30" s="1">
        <v>280</v>
      </c>
      <c r="B30" s="1">
        <v>336</v>
      </c>
      <c r="C30" s="1">
        <v>1680</v>
      </c>
      <c r="D30" s="1">
        <f t="shared" si="0"/>
        <v>186.66666666666666</v>
      </c>
    </row>
    <row r="31" spans="1:4" x14ac:dyDescent="0.3">
      <c r="A31" s="1">
        <v>290</v>
      </c>
      <c r="B31" s="1">
        <v>336</v>
      </c>
      <c r="C31" s="1">
        <v>1680</v>
      </c>
      <c r="D31" s="1">
        <f t="shared" si="0"/>
        <v>191.95238095238096</v>
      </c>
    </row>
    <row r="32" spans="1:4" x14ac:dyDescent="0.3">
      <c r="A32" s="1">
        <v>300</v>
      </c>
      <c r="B32" s="1">
        <v>336</v>
      </c>
      <c r="C32" s="1">
        <v>1680</v>
      </c>
      <c r="D32" s="1">
        <f t="shared" si="0"/>
        <v>197.14285714285714</v>
      </c>
    </row>
    <row r="33" spans="1:4" x14ac:dyDescent="0.3">
      <c r="A33" s="1">
        <v>310</v>
      </c>
      <c r="B33" s="1">
        <v>336</v>
      </c>
      <c r="C33" s="1">
        <v>1680</v>
      </c>
      <c r="D33" s="1">
        <f t="shared" si="0"/>
        <v>202.23809523809524</v>
      </c>
    </row>
    <row r="34" spans="1:4" x14ac:dyDescent="0.3">
      <c r="A34" s="1">
        <v>320</v>
      </c>
      <c r="B34" s="1">
        <v>336</v>
      </c>
      <c r="C34" s="1">
        <v>1680</v>
      </c>
      <c r="D34" s="1">
        <f t="shared" si="0"/>
        <v>207.23809523809524</v>
      </c>
    </row>
    <row r="35" spans="1:4" x14ac:dyDescent="0.3">
      <c r="A35" s="1">
        <v>330</v>
      </c>
      <c r="B35" s="1">
        <v>336</v>
      </c>
      <c r="C35" s="1">
        <v>1680</v>
      </c>
      <c r="D35" s="1">
        <f t="shared" si="0"/>
        <v>212.14285714285714</v>
      </c>
    </row>
    <row r="36" spans="1:4" x14ac:dyDescent="0.3">
      <c r="A36" s="1">
        <v>340</v>
      </c>
      <c r="B36" s="1">
        <v>336</v>
      </c>
      <c r="C36" s="1">
        <v>1680</v>
      </c>
      <c r="D36" s="1">
        <f t="shared" si="0"/>
        <v>216.95238095238096</v>
      </c>
    </row>
    <row r="37" spans="1:4" x14ac:dyDescent="0.3">
      <c r="A37" s="1">
        <v>350</v>
      </c>
      <c r="B37" s="1">
        <v>336</v>
      </c>
      <c r="C37" s="1">
        <v>1680</v>
      </c>
      <c r="D37" s="1">
        <f t="shared" si="0"/>
        <v>221.66666666666666</v>
      </c>
    </row>
    <row r="38" spans="1:4" x14ac:dyDescent="0.3">
      <c r="A38" s="1">
        <v>360</v>
      </c>
      <c r="B38" s="1">
        <v>336</v>
      </c>
      <c r="C38" s="1">
        <v>1680</v>
      </c>
      <c r="D38" s="1">
        <f t="shared" si="0"/>
        <v>226.28571428571428</v>
      </c>
    </row>
    <row r="39" spans="1:4" x14ac:dyDescent="0.3">
      <c r="A39" s="1">
        <v>370</v>
      </c>
      <c r="B39" s="1">
        <v>336</v>
      </c>
      <c r="C39" s="1">
        <v>1680</v>
      </c>
      <c r="D39" s="1">
        <f t="shared" si="0"/>
        <v>230.8095238095238</v>
      </c>
    </row>
    <row r="40" spans="1:4" x14ac:dyDescent="0.3">
      <c r="A40" s="1">
        <v>380</v>
      </c>
      <c r="B40" s="1">
        <v>336</v>
      </c>
      <c r="C40" s="1">
        <v>1680</v>
      </c>
      <c r="D40" s="1">
        <f t="shared" si="0"/>
        <v>235.23809523809524</v>
      </c>
    </row>
    <row r="41" spans="1:4" x14ac:dyDescent="0.3">
      <c r="A41" s="1">
        <v>390</v>
      </c>
      <c r="B41" s="1">
        <v>336</v>
      </c>
      <c r="C41" s="1">
        <v>1680</v>
      </c>
      <c r="D41" s="1">
        <f t="shared" si="0"/>
        <v>239.57142857142858</v>
      </c>
    </row>
    <row r="42" spans="1:4" x14ac:dyDescent="0.3">
      <c r="A42" s="1">
        <v>400</v>
      </c>
      <c r="B42" s="1">
        <v>336</v>
      </c>
      <c r="C42" s="1">
        <v>1680</v>
      </c>
      <c r="D42" s="1">
        <f t="shared" si="0"/>
        <v>243.8095238095238</v>
      </c>
    </row>
    <row r="43" spans="1:4" x14ac:dyDescent="0.3">
      <c r="A43" s="1">
        <v>410</v>
      </c>
      <c r="B43" s="1">
        <v>336</v>
      </c>
      <c r="C43" s="1">
        <v>1680</v>
      </c>
      <c r="D43" s="1">
        <f t="shared" si="0"/>
        <v>247.95238095238096</v>
      </c>
    </row>
    <row r="44" spans="1:4" x14ac:dyDescent="0.3">
      <c r="A44" s="1">
        <v>420</v>
      </c>
      <c r="B44" s="1">
        <v>336</v>
      </c>
      <c r="C44" s="1">
        <v>1680</v>
      </c>
      <c r="D44" s="1">
        <f t="shared" si="0"/>
        <v>252</v>
      </c>
    </row>
    <row r="45" spans="1:4" x14ac:dyDescent="0.3">
      <c r="A45" s="1">
        <v>430</v>
      </c>
      <c r="B45" s="1">
        <v>336</v>
      </c>
      <c r="C45" s="1">
        <v>1680</v>
      </c>
      <c r="D45" s="1">
        <f t="shared" si="0"/>
        <v>255.95238095238096</v>
      </c>
    </row>
    <row r="46" spans="1:4" x14ac:dyDescent="0.3">
      <c r="A46" s="1">
        <v>440</v>
      </c>
      <c r="B46" s="1">
        <v>336</v>
      </c>
      <c r="C46" s="1">
        <v>1680</v>
      </c>
      <c r="D46" s="1">
        <f t="shared" si="0"/>
        <v>259.8095238095238</v>
      </c>
    </row>
    <row r="47" spans="1:4" x14ac:dyDescent="0.3">
      <c r="A47" s="1">
        <v>450</v>
      </c>
      <c r="B47" s="1">
        <v>336</v>
      </c>
      <c r="C47" s="1">
        <v>1680</v>
      </c>
      <c r="D47" s="1">
        <f t="shared" si="0"/>
        <v>263.57142857142856</v>
      </c>
    </row>
    <row r="48" spans="1:4" x14ac:dyDescent="0.3">
      <c r="A48" s="1">
        <v>460</v>
      </c>
      <c r="B48" s="1">
        <v>336</v>
      </c>
      <c r="C48" s="1">
        <v>1680</v>
      </c>
      <c r="D48" s="1">
        <f t="shared" si="0"/>
        <v>267.23809523809524</v>
      </c>
    </row>
    <row r="49" spans="1:4" x14ac:dyDescent="0.3">
      <c r="A49" s="1">
        <v>470</v>
      </c>
      <c r="B49" s="1">
        <v>336</v>
      </c>
      <c r="C49" s="1">
        <v>1680</v>
      </c>
      <c r="D49" s="1">
        <f t="shared" si="0"/>
        <v>270.8095238095238</v>
      </c>
    </row>
    <row r="50" spans="1:4" x14ac:dyDescent="0.3">
      <c r="A50" s="1">
        <v>480</v>
      </c>
      <c r="B50" s="1">
        <v>336</v>
      </c>
      <c r="C50" s="1">
        <v>1680</v>
      </c>
      <c r="D50" s="1">
        <f t="shared" si="0"/>
        <v>274.28571428571428</v>
      </c>
    </row>
    <row r="51" spans="1:4" x14ac:dyDescent="0.3">
      <c r="A51" s="1">
        <v>490</v>
      </c>
      <c r="B51" s="1">
        <v>336</v>
      </c>
      <c r="C51" s="1">
        <v>1680</v>
      </c>
      <c r="D51" s="1">
        <f t="shared" si="0"/>
        <v>277.66666666666669</v>
      </c>
    </row>
    <row r="52" spans="1:4" x14ac:dyDescent="0.3">
      <c r="A52" s="1">
        <v>500</v>
      </c>
      <c r="B52" s="1">
        <v>336</v>
      </c>
      <c r="C52" s="1">
        <v>1680</v>
      </c>
      <c r="D52" s="1">
        <f t="shared" si="0"/>
        <v>280.95238095238096</v>
      </c>
    </row>
    <row r="53" spans="1:4" x14ac:dyDescent="0.3">
      <c r="A53" s="1">
        <v>510</v>
      </c>
      <c r="B53" s="1">
        <v>336</v>
      </c>
      <c r="C53" s="1">
        <v>1680</v>
      </c>
      <c r="D53" s="1">
        <f t="shared" si="0"/>
        <v>284.14285714285717</v>
      </c>
    </row>
    <row r="54" spans="1:4" x14ac:dyDescent="0.3">
      <c r="A54" s="1">
        <v>520</v>
      </c>
      <c r="B54" s="1">
        <v>336</v>
      </c>
      <c r="C54" s="1">
        <v>1680</v>
      </c>
      <c r="D54" s="1">
        <f t="shared" si="0"/>
        <v>287.23809523809524</v>
      </c>
    </row>
    <row r="55" spans="1:4" x14ac:dyDescent="0.3">
      <c r="A55" s="1">
        <v>530</v>
      </c>
      <c r="B55" s="1">
        <v>336</v>
      </c>
      <c r="C55" s="1">
        <v>1680</v>
      </c>
      <c r="D55" s="1">
        <f t="shared" si="0"/>
        <v>290.23809523809524</v>
      </c>
    </row>
    <row r="56" spans="1:4" x14ac:dyDescent="0.3">
      <c r="A56" s="1">
        <v>540</v>
      </c>
      <c r="B56" s="1">
        <v>336</v>
      </c>
      <c r="C56" s="1">
        <v>1680</v>
      </c>
      <c r="D56" s="1">
        <f t="shared" si="0"/>
        <v>293.14285714285717</v>
      </c>
    </row>
    <row r="57" spans="1:4" x14ac:dyDescent="0.3">
      <c r="A57" s="1">
        <v>550</v>
      </c>
      <c r="B57" s="1">
        <v>336</v>
      </c>
      <c r="C57" s="1">
        <v>1680</v>
      </c>
      <c r="D57" s="1">
        <f t="shared" si="0"/>
        <v>295.95238095238096</v>
      </c>
    </row>
    <row r="58" spans="1:4" x14ac:dyDescent="0.3">
      <c r="A58" s="1">
        <v>560</v>
      </c>
      <c r="B58" s="1">
        <v>336</v>
      </c>
      <c r="C58" s="1">
        <v>1680</v>
      </c>
      <c r="D58" s="1">
        <f t="shared" si="0"/>
        <v>298.66666666666669</v>
      </c>
    </row>
    <row r="59" spans="1:4" x14ac:dyDescent="0.3">
      <c r="A59" s="1">
        <v>570</v>
      </c>
      <c r="B59" s="1">
        <v>336</v>
      </c>
      <c r="C59" s="1">
        <v>1680</v>
      </c>
      <c r="D59" s="1">
        <f t="shared" si="0"/>
        <v>301.28571428571428</v>
      </c>
    </row>
    <row r="60" spans="1:4" x14ac:dyDescent="0.3">
      <c r="A60" s="1">
        <v>580</v>
      </c>
      <c r="B60" s="1">
        <v>336</v>
      </c>
      <c r="C60" s="1">
        <v>1680</v>
      </c>
      <c r="D60" s="1">
        <f t="shared" si="0"/>
        <v>303.8095238095238</v>
      </c>
    </row>
    <row r="61" spans="1:4" x14ac:dyDescent="0.3">
      <c r="A61" s="1">
        <v>590</v>
      </c>
      <c r="B61" s="1">
        <v>336</v>
      </c>
      <c r="C61" s="1">
        <v>1680</v>
      </c>
      <c r="D61" s="1">
        <f t="shared" si="0"/>
        <v>306.23809523809524</v>
      </c>
    </row>
    <row r="62" spans="1:4" x14ac:dyDescent="0.3">
      <c r="A62" s="1">
        <v>600</v>
      </c>
      <c r="B62" s="1">
        <v>336</v>
      </c>
      <c r="C62" s="1">
        <v>1680</v>
      </c>
      <c r="D62" s="1">
        <f t="shared" si="0"/>
        <v>308.57142857142856</v>
      </c>
    </row>
    <row r="63" spans="1:4" x14ac:dyDescent="0.3">
      <c r="A63" s="1">
        <v>610</v>
      </c>
      <c r="B63" s="1">
        <v>336</v>
      </c>
      <c r="C63" s="1">
        <v>1680</v>
      </c>
      <c r="D63" s="1">
        <f t="shared" si="0"/>
        <v>310.8095238095238</v>
      </c>
    </row>
    <row r="64" spans="1:4" x14ac:dyDescent="0.3">
      <c r="A64" s="1">
        <v>620</v>
      </c>
      <c r="B64" s="1">
        <v>336</v>
      </c>
      <c r="C64" s="1">
        <v>1680</v>
      </c>
      <c r="D64" s="1">
        <f t="shared" si="0"/>
        <v>312.95238095238096</v>
      </c>
    </row>
    <row r="65" spans="1:4" x14ac:dyDescent="0.3">
      <c r="A65" s="1">
        <v>630</v>
      </c>
      <c r="B65" s="1">
        <v>336</v>
      </c>
      <c r="C65" s="1">
        <v>1680</v>
      </c>
      <c r="D65" s="1">
        <f t="shared" si="0"/>
        <v>315</v>
      </c>
    </row>
    <row r="66" spans="1:4" x14ac:dyDescent="0.3">
      <c r="A66" s="1">
        <v>640</v>
      </c>
      <c r="B66" s="1">
        <v>336</v>
      </c>
      <c r="C66" s="1">
        <v>1680</v>
      </c>
      <c r="D66" s="1">
        <f t="shared" si="0"/>
        <v>316.95238095238096</v>
      </c>
    </row>
    <row r="67" spans="1:4" x14ac:dyDescent="0.3">
      <c r="A67" s="1">
        <v>650</v>
      </c>
      <c r="B67" s="1">
        <v>336</v>
      </c>
      <c r="C67" s="1">
        <v>1680</v>
      </c>
      <c r="D67" s="1">
        <f t="shared" ref="D67:D130" si="1">(4*B67*A67*(C67-A67))/C67^2</f>
        <v>318.8095238095238</v>
      </c>
    </row>
    <row r="68" spans="1:4" x14ac:dyDescent="0.3">
      <c r="A68" s="1">
        <v>660</v>
      </c>
      <c r="B68" s="1">
        <v>336</v>
      </c>
      <c r="C68" s="1">
        <v>1680</v>
      </c>
      <c r="D68" s="1">
        <f t="shared" si="1"/>
        <v>320.57142857142856</v>
      </c>
    </row>
    <row r="69" spans="1:4" x14ac:dyDescent="0.3">
      <c r="A69" s="1">
        <v>670</v>
      </c>
      <c r="B69" s="1">
        <v>336</v>
      </c>
      <c r="C69" s="1">
        <v>1680</v>
      </c>
      <c r="D69" s="1">
        <f t="shared" si="1"/>
        <v>322.23809523809524</v>
      </c>
    </row>
    <row r="70" spans="1:4" x14ac:dyDescent="0.3">
      <c r="A70" s="1">
        <v>680</v>
      </c>
      <c r="B70" s="1">
        <v>336</v>
      </c>
      <c r="C70" s="1">
        <v>1680</v>
      </c>
      <c r="D70" s="1">
        <f t="shared" si="1"/>
        <v>323.8095238095238</v>
      </c>
    </row>
    <row r="71" spans="1:4" x14ac:dyDescent="0.3">
      <c r="A71" s="1">
        <v>690</v>
      </c>
      <c r="B71" s="1">
        <v>336</v>
      </c>
      <c r="C71" s="1">
        <v>1680</v>
      </c>
      <c r="D71" s="1">
        <f t="shared" si="1"/>
        <v>325.28571428571428</v>
      </c>
    </row>
    <row r="72" spans="1:4" x14ac:dyDescent="0.3">
      <c r="A72" s="1">
        <v>700</v>
      </c>
      <c r="B72" s="1">
        <v>336</v>
      </c>
      <c r="C72" s="1">
        <v>1680</v>
      </c>
      <c r="D72" s="1">
        <f t="shared" si="1"/>
        <v>326.66666666666669</v>
      </c>
    </row>
    <row r="73" spans="1:4" x14ac:dyDescent="0.3">
      <c r="A73" s="1">
        <v>710</v>
      </c>
      <c r="B73" s="1">
        <v>336</v>
      </c>
      <c r="C73" s="1">
        <v>1680</v>
      </c>
      <c r="D73" s="1">
        <f t="shared" si="1"/>
        <v>327.95238095238096</v>
      </c>
    </row>
    <row r="74" spans="1:4" x14ac:dyDescent="0.3">
      <c r="A74" s="1">
        <v>720</v>
      </c>
      <c r="B74" s="1">
        <v>336</v>
      </c>
      <c r="C74" s="1">
        <v>1680</v>
      </c>
      <c r="D74" s="1">
        <f t="shared" si="1"/>
        <v>329.14285714285717</v>
      </c>
    </row>
    <row r="75" spans="1:4" x14ac:dyDescent="0.3">
      <c r="A75" s="1">
        <v>730</v>
      </c>
      <c r="B75" s="1">
        <v>336</v>
      </c>
      <c r="C75" s="1">
        <v>1680</v>
      </c>
      <c r="D75" s="1">
        <f t="shared" si="1"/>
        <v>330.23809523809524</v>
      </c>
    </row>
    <row r="76" spans="1:4" x14ac:dyDescent="0.3">
      <c r="A76" s="1">
        <v>740</v>
      </c>
      <c r="B76" s="1">
        <v>336</v>
      </c>
      <c r="C76" s="1">
        <v>1680</v>
      </c>
      <c r="D76" s="1">
        <f t="shared" si="1"/>
        <v>331.23809523809524</v>
      </c>
    </row>
    <row r="77" spans="1:4" x14ac:dyDescent="0.3">
      <c r="A77" s="1">
        <v>750</v>
      </c>
      <c r="B77" s="1">
        <v>336</v>
      </c>
      <c r="C77" s="1">
        <v>1680</v>
      </c>
      <c r="D77" s="1">
        <f t="shared" si="1"/>
        <v>332.14285714285717</v>
      </c>
    </row>
    <row r="78" spans="1:4" x14ac:dyDescent="0.3">
      <c r="A78" s="1">
        <v>760</v>
      </c>
      <c r="B78" s="1">
        <v>336</v>
      </c>
      <c r="C78" s="1">
        <v>1680</v>
      </c>
      <c r="D78" s="1">
        <f t="shared" si="1"/>
        <v>332.95238095238096</v>
      </c>
    </row>
    <row r="79" spans="1:4" x14ac:dyDescent="0.3">
      <c r="A79" s="1">
        <v>770</v>
      </c>
      <c r="B79" s="1">
        <v>336</v>
      </c>
      <c r="C79" s="1">
        <v>1680</v>
      </c>
      <c r="D79" s="1">
        <f t="shared" si="1"/>
        <v>333.66666666666669</v>
      </c>
    </row>
    <row r="80" spans="1:4" x14ac:dyDescent="0.3">
      <c r="A80" s="1">
        <v>780</v>
      </c>
      <c r="B80" s="1">
        <v>336</v>
      </c>
      <c r="C80" s="1">
        <v>1680</v>
      </c>
      <c r="D80" s="1">
        <f t="shared" si="1"/>
        <v>334.28571428571428</v>
      </c>
    </row>
    <row r="81" spans="1:4" x14ac:dyDescent="0.3">
      <c r="A81" s="1">
        <v>790</v>
      </c>
      <c r="B81" s="1">
        <v>336</v>
      </c>
      <c r="C81" s="1">
        <v>1680</v>
      </c>
      <c r="D81" s="1">
        <f t="shared" si="1"/>
        <v>334.8095238095238</v>
      </c>
    </row>
    <row r="82" spans="1:4" x14ac:dyDescent="0.3">
      <c r="A82" s="1">
        <v>800</v>
      </c>
      <c r="B82" s="1">
        <v>336</v>
      </c>
      <c r="C82" s="1">
        <v>1680</v>
      </c>
      <c r="D82" s="1">
        <f t="shared" si="1"/>
        <v>335.23809523809524</v>
      </c>
    </row>
    <row r="83" spans="1:4" x14ac:dyDescent="0.3">
      <c r="A83" s="1">
        <v>810</v>
      </c>
      <c r="B83" s="1">
        <v>336</v>
      </c>
      <c r="C83" s="1">
        <v>1680</v>
      </c>
      <c r="D83" s="1">
        <f t="shared" si="1"/>
        <v>335.57142857142856</v>
      </c>
    </row>
    <row r="84" spans="1:4" x14ac:dyDescent="0.3">
      <c r="A84" s="1">
        <v>820</v>
      </c>
      <c r="B84" s="1">
        <v>336</v>
      </c>
      <c r="C84" s="1">
        <v>1680</v>
      </c>
      <c r="D84" s="1">
        <f t="shared" si="1"/>
        <v>335.8095238095238</v>
      </c>
    </row>
    <row r="85" spans="1:4" x14ac:dyDescent="0.3">
      <c r="A85" s="1">
        <v>830</v>
      </c>
      <c r="B85" s="1">
        <v>336</v>
      </c>
      <c r="C85" s="1">
        <v>1680</v>
      </c>
      <c r="D85" s="1">
        <f t="shared" si="1"/>
        <v>335.95238095238096</v>
      </c>
    </row>
    <row r="86" spans="1:4" x14ac:dyDescent="0.3">
      <c r="A86" s="1">
        <v>840</v>
      </c>
      <c r="B86" s="1">
        <v>336</v>
      </c>
      <c r="C86" s="1">
        <v>1680</v>
      </c>
      <c r="D86" s="1">
        <f t="shared" si="1"/>
        <v>336</v>
      </c>
    </row>
    <row r="87" spans="1:4" x14ac:dyDescent="0.3">
      <c r="A87" s="1">
        <v>850</v>
      </c>
      <c r="B87" s="1">
        <v>336</v>
      </c>
      <c r="C87" s="1">
        <v>1680</v>
      </c>
      <c r="D87" s="1">
        <f t="shared" si="1"/>
        <v>335.95238095238096</v>
      </c>
    </row>
    <row r="88" spans="1:4" x14ac:dyDescent="0.3">
      <c r="A88" s="1">
        <v>860</v>
      </c>
      <c r="B88" s="1">
        <v>336</v>
      </c>
      <c r="C88" s="1">
        <v>1680</v>
      </c>
      <c r="D88" s="1">
        <f t="shared" si="1"/>
        <v>335.8095238095238</v>
      </c>
    </row>
    <row r="89" spans="1:4" x14ac:dyDescent="0.3">
      <c r="A89" s="1">
        <v>870</v>
      </c>
      <c r="B89" s="1">
        <v>336</v>
      </c>
      <c r="C89" s="1">
        <v>1680</v>
      </c>
      <c r="D89" s="1">
        <f t="shared" si="1"/>
        <v>335.57142857142856</v>
      </c>
    </row>
    <row r="90" spans="1:4" x14ac:dyDescent="0.3">
      <c r="A90" s="1">
        <v>880</v>
      </c>
      <c r="B90" s="1">
        <v>336</v>
      </c>
      <c r="C90" s="1">
        <v>1680</v>
      </c>
      <c r="D90" s="1">
        <f t="shared" si="1"/>
        <v>335.23809523809524</v>
      </c>
    </row>
    <row r="91" spans="1:4" x14ac:dyDescent="0.3">
      <c r="A91" s="1">
        <v>890</v>
      </c>
      <c r="B91" s="1">
        <v>336</v>
      </c>
      <c r="C91" s="1">
        <v>1680</v>
      </c>
      <c r="D91" s="1">
        <f t="shared" si="1"/>
        <v>334.8095238095238</v>
      </c>
    </row>
    <row r="92" spans="1:4" x14ac:dyDescent="0.3">
      <c r="A92" s="1">
        <v>900</v>
      </c>
      <c r="B92" s="1">
        <v>336</v>
      </c>
      <c r="C92" s="1">
        <v>1680</v>
      </c>
      <c r="D92" s="1">
        <f t="shared" si="1"/>
        <v>334.28571428571428</v>
      </c>
    </row>
    <row r="93" spans="1:4" x14ac:dyDescent="0.3">
      <c r="A93" s="1">
        <v>910</v>
      </c>
      <c r="B93" s="1">
        <v>336</v>
      </c>
      <c r="C93" s="1">
        <v>1680</v>
      </c>
      <c r="D93" s="1">
        <f t="shared" si="1"/>
        <v>333.66666666666669</v>
      </c>
    </row>
    <row r="94" spans="1:4" x14ac:dyDescent="0.3">
      <c r="A94" s="1">
        <v>920</v>
      </c>
      <c r="B94" s="1">
        <v>336</v>
      </c>
      <c r="C94" s="1">
        <v>1680</v>
      </c>
      <c r="D94" s="1">
        <f t="shared" si="1"/>
        <v>332.95238095238096</v>
      </c>
    </row>
    <row r="95" spans="1:4" x14ac:dyDescent="0.3">
      <c r="A95" s="1">
        <v>930</v>
      </c>
      <c r="B95" s="1">
        <v>336</v>
      </c>
      <c r="C95" s="1">
        <v>1680</v>
      </c>
      <c r="D95" s="1">
        <f t="shared" si="1"/>
        <v>332.14285714285717</v>
      </c>
    </row>
    <row r="96" spans="1:4" x14ac:dyDescent="0.3">
      <c r="A96" s="1">
        <v>940</v>
      </c>
      <c r="B96" s="1">
        <v>336</v>
      </c>
      <c r="C96" s="1">
        <v>1680</v>
      </c>
      <c r="D96" s="1">
        <f t="shared" si="1"/>
        <v>331.23809523809524</v>
      </c>
    </row>
    <row r="97" spans="1:4" x14ac:dyDescent="0.3">
      <c r="A97" s="1">
        <v>950</v>
      </c>
      <c r="B97" s="1">
        <v>336</v>
      </c>
      <c r="C97" s="1">
        <v>1680</v>
      </c>
      <c r="D97" s="1">
        <f t="shared" si="1"/>
        <v>330.23809523809524</v>
      </c>
    </row>
    <row r="98" spans="1:4" x14ac:dyDescent="0.3">
      <c r="A98" s="1">
        <v>960</v>
      </c>
      <c r="B98" s="1">
        <v>336</v>
      </c>
      <c r="C98" s="1">
        <v>1680</v>
      </c>
      <c r="D98" s="1">
        <f t="shared" si="1"/>
        <v>329.14285714285717</v>
      </c>
    </row>
    <row r="99" spans="1:4" x14ac:dyDescent="0.3">
      <c r="A99" s="1">
        <v>970</v>
      </c>
      <c r="B99" s="1">
        <v>336</v>
      </c>
      <c r="C99" s="1">
        <v>1680</v>
      </c>
      <c r="D99" s="1">
        <f t="shared" si="1"/>
        <v>327.95238095238096</v>
      </c>
    </row>
    <row r="100" spans="1:4" x14ac:dyDescent="0.3">
      <c r="A100" s="1">
        <v>980</v>
      </c>
      <c r="B100" s="1">
        <v>336</v>
      </c>
      <c r="C100" s="1">
        <v>1680</v>
      </c>
      <c r="D100" s="1">
        <f t="shared" si="1"/>
        <v>326.66666666666669</v>
      </c>
    </row>
    <row r="101" spans="1:4" x14ac:dyDescent="0.3">
      <c r="A101" s="1">
        <v>990</v>
      </c>
      <c r="B101" s="1">
        <v>336</v>
      </c>
      <c r="C101" s="1">
        <v>1680</v>
      </c>
      <c r="D101" s="1">
        <f t="shared" si="1"/>
        <v>325.28571428571428</v>
      </c>
    </row>
    <row r="102" spans="1:4" x14ac:dyDescent="0.3">
      <c r="A102" s="1">
        <v>1000</v>
      </c>
      <c r="B102" s="1">
        <v>336</v>
      </c>
      <c r="C102" s="1">
        <v>1680</v>
      </c>
      <c r="D102" s="1">
        <f t="shared" si="1"/>
        <v>323.8095238095238</v>
      </c>
    </row>
    <row r="103" spans="1:4" x14ac:dyDescent="0.3">
      <c r="A103" s="1">
        <v>1010</v>
      </c>
      <c r="B103" s="1">
        <v>336</v>
      </c>
      <c r="C103" s="1">
        <v>1680</v>
      </c>
      <c r="D103" s="1">
        <f t="shared" si="1"/>
        <v>322.23809523809524</v>
      </c>
    </row>
    <row r="104" spans="1:4" x14ac:dyDescent="0.3">
      <c r="A104" s="1">
        <v>1020</v>
      </c>
      <c r="B104" s="1">
        <v>336</v>
      </c>
      <c r="C104" s="1">
        <v>1680</v>
      </c>
      <c r="D104" s="1">
        <f t="shared" si="1"/>
        <v>320.57142857142856</v>
      </c>
    </row>
    <row r="105" spans="1:4" x14ac:dyDescent="0.3">
      <c r="A105" s="1">
        <v>1030</v>
      </c>
      <c r="B105" s="1">
        <v>336</v>
      </c>
      <c r="C105" s="1">
        <v>1680</v>
      </c>
      <c r="D105" s="1">
        <f t="shared" si="1"/>
        <v>318.8095238095238</v>
      </c>
    </row>
    <row r="106" spans="1:4" x14ac:dyDescent="0.3">
      <c r="A106" s="1">
        <v>1040</v>
      </c>
      <c r="B106" s="1">
        <v>336</v>
      </c>
      <c r="C106" s="1">
        <v>1680</v>
      </c>
      <c r="D106" s="1">
        <f t="shared" si="1"/>
        <v>316.95238095238096</v>
      </c>
    </row>
    <row r="107" spans="1:4" x14ac:dyDescent="0.3">
      <c r="A107" s="1">
        <v>1050</v>
      </c>
      <c r="B107" s="1">
        <v>336</v>
      </c>
      <c r="C107" s="1">
        <v>1680</v>
      </c>
      <c r="D107" s="1">
        <f t="shared" si="1"/>
        <v>315</v>
      </c>
    </row>
    <row r="108" spans="1:4" x14ac:dyDescent="0.3">
      <c r="A108" s="1">
        <v>1060</v>
      </c>
      <c r="B108" s="1">
        <v>336</v>
      </c>
      <c r="C108" s="1">
        <v>1680</v>
      </c>
      <c r="D108" s="1">
        <f t="shared" si="1"/>
        <v>312.95238095238096</v>
      </c>
    </row>
    <row r="109" spans="1:4" x14ac:dyDescent="0.3">
      <c r="A109" s="1">
        <v>1070</v>
      </c>
      <c r="B109" s="1">
        <v>336</v>
      </c>
      <c r="C109" s="1">
        <v>1680</v>
      </c>
      <c r="D109" s="1">
        <f t="shared" si="1"/>
        <v>310.8095238095238</v>
      </c>
    </row>
    <row r="110" spans="1:4" x14ac:dyDescent="0.3">
      <c r="A110" s="1">
        <v>1080</v>
      </c>
      <c r="B110" s="1">
        <v>336</v>
      </c>
      <c r="C110" s="1">
        <v>1680</v>
      </c>
      <c r="D110" s="1">
        <f t="shared" si="1"/>
        <v>308.57142857142856</v>
      </c>
    </row>
    <row r="111" spans="1:4" x14ac:dyDescent="0.3">
      <c r="A111" s="1">
        <v>1090</v>
      </c>
      <c r="B111" s="1">
        <v>336</v>
      </c>
      <c r="C111" s="1">
        <v>1680</v>
      </c>
      <c r="D111" s="1">
        <f t="shared" si="1"/>
        <v>306.23809523809524</v>
      </c>
    </row>
    <row r="112" spans="1:4" x14ac:dyDescent="0.3">
      <c r="A112" s="1">
        <v>1100</v>
      </c>
      <c r="B112" s="1">
        <v>336</v>
      </c>
      <c r="C112" s="1">
        <v>1680</v>
      </c>
      <c r="D112" s="1">
        <f t="shared" si="1"/>
        <v>303.8095238095238</v>
      </c>
    </row>
    <row r="113" spans="1:4" x14ac:dyDescent="0.3">
      <c r="A113" s="1">
        <v>1110</v>
      </c>
      <c r="B113" s="1">
        <v>336</v>
      </c>
      <c r="C113" s="1">
        <v>1680</v>
      </c>
      <c r="D113" s="1">
        <f t="shared" si="1"/>
        <v>301.28571428571428</v>
      </c>
    </row>
    <row r="114" spans="1:4" x14ac:dyDescent="0.3">
      <c r="A114" s="1">
        <v>1120</v>
      </c>
      <c r="B114" s="1">
        <v>336</v>
      </c>
      <c r="C114" s="1">
        <v>1680</v>
      </c>
      <c r="D114" s="1">
        <f t="shared" si="1"/>
        <v>298.66666666666669</v>
      </c>
    </row>
    <row r="115" spans="1:4" x14ac:dyDescent="0.3">
      <c r="A115" s="1">
        <v>1130</v>
      </c>
      <c r="B115" s="1">
        <v>336</v>
      </c>
      <c r="C115" s="1">
        <v>1680</v>
      </c>
      <c r="D115" s="1">
        <f t="shared" si="1"/>
        <v>295.95238095238096</v>
      </c>
    </row>
    <row r="116" spans="1:4" x14ac:dyDescent="0.3">
      <c r="A116" s="1">
        <v>1140</v>
      </c>
      <c r="B116" s="1">
        <v>336</v>
      </c>
      <c r="C116" s="1">
        <v>1680</v>
      </c>
      <c r="D116" s="1">
        <f t="shared" si="1"/>
        <v>293.14285714285717</v>
      </c>
    </row>
    <row r="117" spans="1:4" x14ac:dyDescent="0.3">
      <c r="A117" s="1">
        <v>1150</v>
      </c>
      <c r="B117" s="1">
        <v>336</v>
      </c>
      <c r="C117" s="1">
        <v>1680</v>
      </c>
      <c r="D117" s="1">
        <f t="shared" si="1"/>
        <v>290.23809523809524</v>
      </c>
    </row>
    <row r="118" spans="1:4" x14ac:dyDescent="0.3">
      <c r="A118" s="1">
        <v>1160</v>
      </c>
      <c r="B118" s="1">
        <v>336</v>
      </c>
      <c r="C118" s="1">
        <v>1680</v>
      </c>
      <c r="D118" s="1">
        <f t="shared" si="1"/>
        <v>287.23809523809524</v>
      </c>
    </row>
    <row r="119" spans="1:4" x14ac:dyDescent="0.3">
      <c r="A119" s="1">
        <v>1170</v>
      </c>
      <c r="B119" s="1">
        <v>336</v>
      </c>
      <c r="C119" s="1">
        <v>1680</v>
      </c>
      <c r="D119" s="1">
        <f t="shared" si="1"/>
        <v>284.14285714285717</v>
      </c>
    </row>
    <row r="120" spans="1:4" x14ac:dyDescent="0.3">
      <c r="A120" s="1">
        <v>1180</v>
      </c>
      <c r="B120" s="1">
        <v>336</v>
      </c>
      <c r="C120" s="1">
        <v>1680</v>
      </c>
      <c r="D120" s="1">
        <f t="shared" si="1"/>
        <v>280.95238095238096</v>
      </c>
    </row>
    <row r="121" spans="1:4" x14ac:dyDescent="0.3">
      <c r="A121" s="1">
        <v>1190</v>
      </c>
      <c r="B121" s="1">
        <v>336</v>
      </c>
      <c r="C121" s="1">
        <v>1680</v>
      </c>
      <c r="D121" s="1">
        <f t="shared" si="1"/>
        <v>277.66666666666669</v>
      </c>
    </row>
    <row r="122" spans="1:4" x14ac:dyDescent="0.3">
      <c r="A122" s="1">
        <v>1200</v>
      </c>
      <c r="B122" s="1">
        <v>336</v>
      </c>
      <c r="C122" s="1">
        <v>1680</v>
      </c>
      <c r="D122" s="1">
        <f t="shared" si="1"/>
        <v>274.28571428571428</v>
      </c>
    </row>
    <row r="123" spans="1:4" x14ac:dyDescent="0.3">
      <c r="A123" s="1">
        <v>1210</v>
      </c>
      <c r="B123" s="1">
        <v>336</v>
      </c>
      <c r="C123" s="1">
        <v>1680</v>
      </c>
      <c r="D123" s="1">
        <f t="shared" si="1"/>
        <v>270.8095238095238</v>
      </c>
    </row>
    <row r="124" spans="1:4" x14ac:dyDescent="0.3">
      <c r="A124" s="1">
        <v>1220</v>
      </c>
      <c r="B124" s="1">
        <v>336</v>
      </c>
      <c r="C124" s="1">
        <v>1680</v>
      </c>
      <c r="D124" s="1">
        <f t="shared" si="1"/>
        <v>267.23809523809524</v>
      </c>
    </row>
    <row r="125" spans="1:4" x14ac:dyDescent="0.3">
      <c r="A125" s="1">
        <v>1230</v>
      </c>
      <c r="B125" s="1">
        <v>336</v>
      </c>
      <c r="C125" s="1">
        <v>1680</v>
      </c>
      <c r="D125" s="1">
        <f t="shared" si="1"/>
        <v>263.57142857142856</v>
      </c>
    </row>
    <row r="126" spans="1:4" x14ac:dyDescent="0.3">
      <c r="A126" s="1">
        <v>1240</v>
      </c>
      <c r="B126" s="1">
        <v>336</v>
      </c>
      <c r="C126" s="1">
        <v>1680</v>
      </c>
      <c r="D126" s="1">
        <f t="shared" si="1"/>
        <v>259.8095238095238</v>
      </c>
    </row>
    <row r="127" spans="1:4" x14ac:dyDescent="0.3">
      <c r="A127" s="1">
        <v>1250</v>
      </c>
      <c r="B127" s="1">
        <v>336</v>
      </c>
      <c r="C127" s="1">
        <v>1680</v>
      </c>
      <c r="D127" s="1">
        <f t="shared" si="1"/>
        <v>255.95238095238096</v>
      </c>
    </row>
    <row r="128" spans="1:4" x14ac:dyDescent="0.3">
      <c r="A128" s="1">
        <v>1260</v>
      </c>
      <c r="B128" s="1">
        <v>336</v>
      </c>
      <c r="C128" s="1">
        <v>1680</v>
      </c>
      <c r="D128" s="1">
        <f t="shared" si="1"/>
        <v>252</v>
      </c>
    </row>
    <row r="129" spans="1:4" x14ac:dyDescent="0.3">
      <c r="A129" s="1">
        <v>1270</v>
      </c>
      <c r="B129" s="1">
        <v>336</v>
      </c>
      <c r="C129" s="1">
        <v>1680</v>
      </c>
      <c r="D129" s="1">
        <f t="shared" si="1"/>
        <v>247.95238095238096</v>
      </c>
    </row>
    <row r="130" spans="1:4" x14ac:dyDescent="0.3">
      <c r="A130" s="1">
        <v>1280</v>
      </c>
      <c r="B130" s="1">
        <v>336</v>
      </c>
      <c r="C130" s="1">
        <v>1680</v>
      </c>
      <c r="D130" s="1">
        <f t="shared" si="1"/>
        <v>243.8095238095238</v>
      </c>
    </row>
    <row r="131" spans="1:4" x14ac:dyDescent="0.3">
      <c r="A131" s="1">
        <v>1290</v>
      </c>
      <c r="B131" s="1">
        <v>336</v>
      </c>
      <c r="C131" s="1">
        <v>1680</v>
      </c>
      <c r="D131" s="1">
        <f t="shared" ref="D131:D171" si="2">(4*B131*A131*(C131-A131))/C131^2</f>
        <v>239.57142857142858</v>
      </c>
    </row>
    <row r="132" spans="1:4" x14ac:dyDescent="0.3">
      <c r="A132" s="1">
        <v>1300</v>
      </c>
      <c r="B132" s="1">
        <v>336</v>
      </c>
      <c r="C132" s="1">
        <v>1680</v>
      </c>
      <c r="D132" s="1">
        <f t="shared" si="2"/>
        <v>235.23809523809524</v>
      </c>
    </row>
    <row r="133" spans="1:4" x14ac:dyDescent="0.3">
      <c r="A133" s="1">
        <v>1310</v>
      </c>
      <c r="B133" s="1">
        <v>336</v>
      </c>
      <c r="C133" s="1">
        <v>1680</v>
      </c>
      <c r="D133" s="1">
        <f t="shared" si="2"/>
        <v>230.8095238095238</v>
      </c>
    </row>
    <row r="134" spans="1:4" x14ac:dyDescent="0.3">
      <c r="A134" s="1">
        <v>1320</v>
      </c>
      <c r="B134" s="1">
        <v>336</v>
      </c>
      <c r="C134" s="1">
        <v>1680</v>
      </c>
      <c r="D134" s="1">
        <f t="shared" si="2"/>
        <v>226.28571428571428</v>
      </c>
    </row>
    <row r="135" spans="1:4" x14ac:dyDescent="0.3">
      <c r="A135" s="1">
        <v>1330</v>
      </c>
      <c r="B135" s="1">
        <v>336</v>
      </c>
      <c r="C135" s="1">
        <v>1680</v>
      </c>
      <c r="D135" s="1">
        <f t="shared" si="2"/>
        <v>221.66666666666666</v>
      </c>
    </row>
    <row r="136" spans="1:4" x14ac:dyDescent="0.3">
      <c r="A136" s="1">
        <v>1340</v>
      </c>
      <c r="B136" s="1">
        <v>336</v>
      </c>
      <c r="C136" s="1">
        <v>1680</v>
      </c>
      <c r="D136" s="1">
        <f t="shared" si="2"/>
        <v>216.95238095238096</v>
      </c>
    </row>
    <row r="137" spans="1:4" x14ac:dyDescent="0.3">
      <c r="A137" s="1">
        <v>1350</v>
      </c>
      <c r="B137" s="1">
        <v>336</v>
      </c>
      <c r="C137" s="1">
        <v>1680</v>
      </c>
      <c r="D137" s="1">
        <f t="shared" si="2"/>
        <v>212.14285714285714</v>
      </c>
    </row>
    <row r="138" spans="1:4" x14ac:dyDescent="0.3">
      <c r="A138" s="1">
        <v>1360</v>
      </c>
      <c r="B138" s="1">
        <v>336</v>
      </c>
      <c r="C138" s="1">
        <v>1680</v>
      </c>
      <c r="D138" s="1">
        <f t="shared" si="2"/>
        <v>207.23809523809524</v>
      </c>
    </row>
    <row r="139" spans="1:4" x14ac:dyDescent="0.3">
      <c r="A139" s="1">
        <v>1370</v>
      </c>
      <c r="B139" s="1">
        <v>336</v>
      </c>
      <c r="C139" s="1">
        <v>1680</v>
      </c>
      <c r="D139" s="1">
        <f t="shared" si="2"/>
        <v>202.23809523809524</v>
      </c>
    </row>
    <row r="140" spans="1:4" x14ac:dyDescent="0.3">
      <c r="A140" s="1">
        <v>1380</v>
      </c>
      <c r="B140" s="1">
        <v>336</v>
      </c>
      <c r="C140" s="1">
        <v>1680</v>
      </c>
      <c r="D140" s="1">
        <f t="shared" si="2"/>
        <v>197.14285714285714</v>
      </c>
    </row>
    <row r="141" spans="1:4" x14ac:dyDescent="0.3">
      <c r="A141" s="1">
        <v>1390</v>
      </c>
      <c r="B141" s="1">
        <v>336</v>
      </c>
      <c r="C141" s="1">
        <v>1680</v>
      </c>
      <c r="D141" s="1">
        <f t="shared" si="2"/>
        <v>191.95238095238096</v>
      </c>
    </row>
    <row r="142" spans="1:4" x14ac:dyDescent="0.3">
      <c r="A142" s="1">
        <v>1400</v>
      </c>
      <c r="B142" s="1">
        <v>336</v>
      </c>
      <c r="C142" s="1">
        <v>1680</v>
      </c>
      <c r="D142" s="1">
        <f t="shared" si="2"/>
        <v>186.66666666666666</v>
      </c>
    </row>
    <row r="143" spans="1:4" x14ac:dyDescent="0.3">
      <c r="A143" s="1">
        <v>1410</v>
      </c>
      <c r="B143" s="1">
        <v>336</v>
      </c>
      <c r="C143" s="1">
        <v>1680</v>
      </c>
      <c r="D143" s="1">
        <f t="shared" si="2"/>
        <v>181.28571428571428</v>
      </c>
    </row>
    <row r="144" spans="1:4" x14ac:dyDescent="0.3">
      <c r="A144" s="1">
        <v>1420</v>
      </c>
      <c r="B144" s="1">
        <v>336</v>
      </c>
      <c r="C144" s="1">
        <v>1680</v>
      </c>
      <c r="D144" s="1">
        <f t="shared" si="2"/>
        <v>175.8095238095238</v>
      </c>
    </row>
    <row r="145" spans="1:4" x14ac:dyDescent="0.3">
      <c r="A145" s="1">
        <v>1430</v>
      </c>
      <c r="B145" s="1">
        <v>336</v>
      </c>
      <c r="C145" s="1">
        <v>1680</v>
      </c>
      <c r="D145" s="1">
        <f t="shared" si="2"/>
        <v>170.23809523809524</v>
      </c>
    </row>
    <row r="146" spans="1:4" x14ac:dyDescent="0.3">
      <c r="A146" s="1">
        <v>1440</v>
      </c>
      <c r="B146" s="1">
        <v>336</v>
      </c>
      <c r="C146" s="1">
        <v>1680</v>
      </c>
      <c r="D146" s="1">
        <f t="shared" si="2"/>
        <v>164.57142857142858</v>
      </c>
    </row>
    <row r="147" spans="1:4" x14ac:dyDescent="0.3">
      <c r="A147" s="1">
        <v>1450</v>
      </c>
      <c r="B147" s="1">
        <v>336</v>
      </c>
      <c r="C147" s="1">
        <v>1680</v>
      </c>
      <c r="D147" s="1">
        <f t="shared" si="2"/>
        <v>158.8095238095238</v>
      </c>
    </row>
    <row r="148" spans="1:4" x14ac:dyDescent="0.3">
      <c r="A148" s="1">
        <v>1460</v>
      </c>
      <c r="B148" s="1">
        <v>336</v>
      </c>
      <c r="C148" s="1">
        <v>1680</v>
      </c>
      <c r="D148" s="1">
        <f t="shared" si="2"/>
        <v>152.95238095238096</v>
      </c>
    </row>
    <row r="149" spans="1:4" x14ac:dyDescent="0.3">
      <c r="A149" s="1">
        <v>1470</v>
      </c>
      <c r="B149" s="1">
        <v>336</v>
      </c>
      <c r="C149" s="1">
        <v>1680</v>
      </c>
      <c r="D149" s="1">
        <f t="shared" si="2"/>
        <v>147</v>
      </c>
    </row>
    <row r="150" spans="1:4" x14ac:dyDescent="0.3">
      <c r="A150" s="1">
        <v>1480</v>
      </c>
      <c r="B150" s="1">
        <v>336</v>
      </c>
      <c r="C150" s="1">
        <v>1680</v>
      </c>
      <c r="D150" s="1">
        <f t="shared" si="2"/>
        <v>140.95238095238096</v>
      </c>
    </row>
    <row r="151" spans="1:4" x14ac:dyDescent="0.3">
      <c r="A151" s="1">
        <v>1490</v>
      </c>
      <c r="B151" s="1">
        <v>336</v>
      </c>
      <c r="C151" s="1">
        <v>1680</v>
      </c>
      <c r="D151" s="1">
        <f t="shared" si="2"/>
        <v>134.8095238095238</v>
      </c>
    </row>
    <row r="152" spans="1:4" x14ac:dyDescent="0.3">
      <c r="A152" s="1">
        <v>1500</v>
      </c>
      <c r="B152" s="1">
        <v>336</v>
      </c>
      <c r="C152" s="1">
        <v>1680</v>
      </c>
      <c r="D152" s="1">
        <f t="shared" si="2"/>
        <v>128.57142857142858</v>
      </c>
    </row>
    <row r="153" spans="1:4" x14ac:dyDescent="0.3">
      <c r="A153" s="1">
        <v>1510</v>
      </c>
      <c r="B153" s="1">
        <v>336</v>
      </c>
      <c r="C153" s="1">
        <v>1680</v>
      </c>
      <c r="D153" s="1">
        <f t="shared" si="2"/>
        <v>122.23809523809524</v>
      </c>
    </row>
    <row r="154" spans="1:4" x14ac:dyDescent="0.3">
      <c r="A154" s="1">
        <v>1520</v>
      </c>
      <c r="B154" s="1">
        <v>336</v>
      </c>
      <c r="C154" s="1">
        <v>1680</v>
      </c>
      <c r="D154" s="1">
        <f t="shared" si="2"/>
        <v>115.80952380952381</v>
      </c>
    </row>
    <row r="155" spans="1:4" x14ac:dyDescent="0.3">
      <c r="A155" s="1">
        <v>1530</v>
      </c>
      <c r="B155" s="1">
        <v>336</v>
      </c>
      <c r="C155" s="1">
        <v>1680</v>
      </c>
      <c r="D155" s="1">
        <f t="shared" si="2"/>
        <v>109.28571428571429</v>
      </c>
    </row>
    <row r="156" spans="1:4" x14ac:dyDescent="0.3">
      <c r="A156" s="1">
        <v>1540</v>
      </c>
      <c r="B156" s="1">
        <v>336</v>
      </c>
      <c r="C156" s="1">
        <v>1680</v>
      </c>
      <c r="D156" s="1">
        <f t="shared" si="2"/>
        <v>102.66666666666667</v>
      </c>
    </row>
    <row r="157" spans="1:4" x14ac:dyDescent="0.3">
      <c r="A157" s="1">
        <v>1550</v>
      </c>
      <c r="B157" s="1">
        <v>336</v>
      </c>
      <c r="C157" s="1">
        <v>1680</v>
      </c>
      <c r="D157" s="1">
        <f t="shared" si="2"/>
        <v>95.952380952380949</v>
      </c>
    </row>
    <row r="158" spans="1:4" x14ac:dyDescent="0.3">
      <c r="A158" s="1">
        <v>1560</v>
      </c>
      <c r="B158" s="1">
        <v>336</v>
      </c>
      <c r="C158" s="1">
        <v>1680</v>
      </c>
      <c r="D158" s="1">
        <f t="shared" si="2"/>
        <v>89.142857142857139</v>
      </c>
    </row>
    <row r="159" spans="1:4" x14ac:dyDescent="0.3">
      <c r="A159" s="1">
        <v>1570</v>
      </c>
      <c r="B159" s="1">
        <v>336</v>
      </c>
      <c r="C159" s="1">
        <v>1680</v>
      </c>
      <c r="D159" s="1">
        <f t="shared" si="2"/>
        <v>82.238095238095241</v>
      </c>
    </row>
    <row r="160" spans="1:4" x14ac:dyDescent="0.3">
      <c r="A160" s="1">
        <v>1580</v>
      </c>
      <c r="B160" s="1">
        <v>336</v>
      </c>
      <c r="C160" s="1">
        <v>1680</v>
      </c>
      <c r="D160" s="1">
        <f t="shared" si="2"/>
        <v>75.238095238095241</v>
      </c>
    </row>
    <row r="161" spans="1:4" x14ac:dyDescent="0.3">
      <c r="A161" s="1">
        <v>1590</v>
      </c>
      <c r="B161" s="1">
        <v>336</v>
      </c>
      <c r="C161" s="1">
        <v>1680</v>
      </c>
      <c r="D161" s="1">
        <f t="shared" si="2"/>
        <v>68.142857142857139</v>
      </c>
    </row>
    <row r="162" spans="1:4" x14ac:dyDescent="0.3">
      <c r="A162" s="1">
        <v>1600</v>
      </c>
      <c r="B162" s="1">
        <v>336</v>
      </c>
      <c r="C162" s="1">
        <v>1680</v>
      </c>
      <c r="D162" s="1">
        <f t="shared" si="2"/>
        <v>60.952380952380949</v>
      </c>
    </row>
    <row r="163" spans="1:4" x14ac:dyDescent="0.3">
      <c r="A163" s="1">
        <v>1610</v>
      </c>
      <c r="B163" s="1">
        <v>336</v>
      </c>
      <c r="C163" s="1">
        <v>1680</v>
      </c>
      <c r="D163" s="1">
        <f t="shared" si="2"/>
        <v>53.666666666666664</v>
      </c>
    </row>
    <row r="164" spans="1:4" x14ac:dyDescent="0.3">
      <c r="A164" s="1">
        <v>1620</v>
      </c>
      <c r="B164" s="1">
        <v>336</v>
      </c>
      <c r="C164" s="1">
        <v>1680</v>
      </c>
      <c r="D164" s="1">
        <f t="shared" si="2"/>
        <v>46.285714285714285</v>
      </c>
    </row>
    <row r="165" spans="1:4" x14ac:dyDescent="0.3">
      <c r="A165" s="1">
        <v>1630</v>
      </c>
      <c r="B165" s="1">
        <v>336</v>
      </c>
      <c r="C165" s="1">
        <v>1680</v>
      </c>
      <c r="D165" s="1">
        <f t="shared" si="2"/>
        <v>38.80952380952381</v>
      </c>
    </row>
    <row r="166" spans="1:4" x14ac:dyDescent="0.3">
      <c r="A166" s="1">
        <v>1640</v>
      </c>
      <c r="B166" s="1">
        <v>336</v>
      </c>
      <c r="C166" s="1">
        <v>1680</v>
      </c>
      <c r="D166" s="1">
        <f t="shared" si="2"/>
        <v>31.238095238095237</v>
      </c>
    </row>
    <row r="167" spans="1:4" x14ac:dyDescent="0.3">
      <c r="A167" s="1">
        <v>1650</v>
      </c>
      <c r="B167" s="1">
        <v>336</v>
      </c>
      <c r="C167" s="1">
        <v>1680</v>
      </c>
      <c r="D167" s="1">
        <f t="shared" si="2"/>
        <v>23.571428571428573</v>
      </c>
    </row>
    <row r="168" spans="1:4" x14ac:dyDescent="0.3">
      <c r="A168" s="1">
        <v>1660</v>
      </c>
      <c r="B168" s="1">
        <v>336</v>
      </c>
      <c r="C168" s="1">
        <v>1680</v>
      </c>
      <c r="D168" s="1">
        <f t="shared" si="2"/>
        <v>15.80952380952381</v>
      </c>
    </row>
    <row r="169" spans="1:4" x14ac:dyDescent="0.3">
      <c r="A169" s="1">
        <v>1670</v>
      </c>
      <c r="B169" s="1">
        <v>336</v>
      </c>
      <c r="C169" s="1">
        <v>1680</v>
      </c>
      <c r="D169" s="1">
        <f t="shared" si="2"/>
        <v>7.9523809523809526</v>
      </c>
    </row>
    <row r="170" spans="1:4" ht="13.8" customHeight="1" x14ac:dyDescent="0.3">
      <c r="A170" s="1">
        <v>1680</v>
      </c>
      <c r="B170" s="1">
        <v>336</v>
      </c>
      <c r="C170" s="1">
        <v>1680</v>
      </c>
      <c r="D170" s="1">
        <f t="shared" si="2"/>
        <v>0</v>
      </c>
    </row>
    <row r="171" spans="1:4" hidden="1" x14ac:dyDescent="0.3">
      <c r="A171" s="1">
        <v>1690</v>
      </c>
      <c r="D171" s="1" t="e">
        <f t="shared" si="2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topLeftCell="A148" workbookViewId="0">
      <selection activeCell="K164" sqref="K164"/>
    </sheetView>
  </sheetViews>
  <sheetFormatPr defaultRowHeight="14.4" x14ac:dyDescent="0.3"/>
  <sheetData>
    <row r="1" spans="1:8" x14ac:dyDescent="0.3">
      <c r="A1" t="s">
        <v>7</v>
      </c>
      <c r="B1" s="1" t="s">
        <v>1</v>
      </c>
      <c r="C1" s="1" t="s">
        <v>2</v>
      </c>
      <c r="D1" s="1" t="s">
        <v>6</v>
      </c>
      <c r="E1" s="1" t="s">
        <v>8</v>
      </c>
      <c r="G1" s="1" t="s">
        <v>2</v>
      </c>
    </row>
    <row r="2" spans="1:8" x14ac:dyDescent="0.3">
      <c r="A2" s="1">
        <v>0</v>
      </c>
      <c r="B2" s="1">
        <v>1680</v>
      </c>
      <c r="C2" s="1">
        <v>336</v>
      </c>
      <c r="D2" s="1">
        <f>A2/B2</f>
        <v>0</v>
      </c>
      <c r="E2" s="1">
        <f>1-D2</f>
        <v>1</v>
      </c>
      <c r="F2">
        <f>(15/4)*((D2^2)*(1-D2)^2)</f>
        <v>0</v>
      </c>
      <c r="G2" s="1">
        <v>336</v>
      </c>
      <c r="H2" s="1">
        <f>F2/G2</f>
        <v>0</v>
      </c>
    </row>
    <row r="3" spans="1:8" x14ac:dyDescent="0.3">
      <c r="A3" s="1">
        <v>10</v>
      </c>
      <c r="B3" s="1">
        <v>1680</v>
      </c>
      <c r="C3" s="1">
        <v>336</v>
      </c>
      <c r="D3" s="1">
        <f t="shared" ref="D3:D66" si="0">A3/B3</f>
        <v>5.9523809523809521E-3</v>
      </c>
      <c r="E3" s="1">
        <f t="shared" ref="E3:E66" si="1">1-D3</f>
        <v>0.99404761904761907</v>
      </c>
      <c r="F3">
        <f t="shared" ref="F3:F66" si="2">(15/4)*((D3^2)*(1-D3)^2)</f>
        <v>1.312886199157951E-4</v>
      </c>
      <c r="G3" s="1">
        <v>336</v>
      </c>
      <c r="H3" s="1">
        <f t="shared" ref="H3:H66" si="3">F3/G3</f>
        <v>3.9073994022558066E-7</v>
      </c>
    </row>
    <row r="4" spans="1:8" x14ac:dyDescent="0.3">
      <c r="A4" s="1">
        <v>20</v>
      </c>
      <c r="B4" s="1">
        <v>1680</v>
      </c>
      <c r="C4" s="1">
        <v>336</v>
      </c>
      <c r="D4" s="1">
        <f t="shared" si="0"/>
        <v>1.1904761904761904E-2</v>
      </c>
      <c r="E4" s="1">
        <f t="shared" si="1"/>
        <v>0.98809523809523814</v>
      </c>
      <c r="F4">
        <f t="shared" si="2"/>
        <v>5.1888403462291939E-4</v>
      </c>
      <c r="G4" s="1">
        <v>336</v>
      </c>
      <c r="H4" s="1">
        <f t="shared" si="3"/>
        <v>1.5442977220920221E-6</v>
      </c>
    </row>
    <row r="5" spans="1:8" x14ac:dyDescent="0.3">
      <c r="A5" s="1">
        <v>30</v>
      </c>
      <c r="B5" s="1">
        <v>1680</v>
      </c>
      <c r="C5" s="1">
        <v>336</v>
      </c>
      <c r="D5" s="1">
        <f t="shared" si="0"/>
        <v>1.7857142857142856E-2</v>
      </c>
      <c r="E5" s="1">
        <f t="shared" si="1"/>
        <v>0.9821428571428571</v>
      </c>
      <c r="F5">
        <f t="shared" si="2"/>
        <v>1.1534653123047686E-3</v>
      </c>
      <c r="G5" s="1">
        <v>336</v>
      </c>
      <c r="H5" s="1">
        <f t="shared" si="3"/>
        <v>3.4329324770975258E-6</v>
      </c>
    </row>
    <row r="6" spans="1:8" x14ac:dyDescent="0.3">
      <c r="A6" s="1">
        <v>40</v>
      </c>
      <c r="B6" s="1">
        <v>1680</v>
      </c>
      <c r="C6" s="1">
        <v>336</v>
      </c>
      <c r="D6" s="1">
        <f t="shared" si="0"/>
        <v>2.3809523809523808E-2</v>
      </c>
      <c r="E6" s="1">
        <f t="shared" si="1"/>
        <v>0.97619047619047616</v>
      </c>
      <c r="F6">
        <f t="shared" si="2"/>
        <v>2.0258245021364551E-3</v>
      </c>
      <c r="G6" s="1">
        <v>336</v>
      </c>
      <c r="H6" s="1">
        <f t="shared" si="3"/>
        <v>6.0292395896918304E-6</v>
      </c>
    </row>
    <row r="7" spans="1:8" x14ac:dyDescent="0.3">
      <c r="A7" s="1">
        <v>50</v>
      </c>
      <c r="B7" s="1">
        <v>1680</v>
      </c>
      <c r="C7" s="1">
        <v>336</v>
      </c>
      <c r="D7" s="1">
        <f t="shared" si="0"/>
        <v>2.976190476190476E-2</v>
      </c>
      <c r="E7" s="1">
        <f t="shared" si="1"/>
        <v>0.97023809523809523</v>
      </c>
      <c r="F7">
        <f t="shared" si="2"/>
        <v>3.1268666342848081E-3</v>
      </c>
      <c r="G7" s="1">
        <v>336</v>
      </c>
      <c r="H7" s="1">
        <f t="shared" si="3"/>
        <v>9.306150697276215E-6</v>
      </c>
    </row>
    <row r="8" spans="1:8" x14ac:dyDescent="0.3">
      <c r="A8" s="1">
        <v>60</v>
      </c>
      <c r="B8" s="1">
        <v>1680</v>
      </c>
      <c r="C8" s="1">
        <v>336</v>
      </c>
      <c r="D8" s="1">
        <f t="shared" si="0"/>
        <v>3.5714285714285712E-2</v>
      </c>
      <c r="E8" s="1">
        <f t="shared" si="1"/>
        <v>0.9642857142857143</v>
      </c>
      <c r="F8">
        <f t="shared" si="2"/>
        <v>4.4476097199083716E-3</v>
      </c>
      <c r="G8" s="1">
        <v>336</v>
      </c>
      <c r="H8" s="1">
        <f t="shared" si="3"/>
        <v>1.3236933690203486E-5</v>
      </c>
    </row>
    <row r="9" spans="1:8" x14ac:dyDescent="0.3">
      <c r="A9" s="1">
        <v>70</v>
      </c>
      <c r="B9" s="1">
        <v>1680</v>
      </c>
      <c r="C9" s="1">
        <v>336</v>
      </c>
      <c r="D9" s="1">
        <f t="shared" si="0"/>
        <v>4.1666666666666664E-2</v>
      </c>
      <c r="E9" s="1">
        <f t="shared" si="1"/>
        <v>0.95833333333333337</v>
      </c>
      <c r="F9">
        <f t="shared" si="2"/>
        <v>5.9791847511574082E-3</v>
      </c>
      <c r="G9" s="1">
        <v>336</v>
      </c>
      <c r="H9" s="1">
        <f t="shared" si="3"/>
        <v>1.7795192711778001E-5</v>
      </c>
    </row>
    <row r="10" spans="1:8" x14ac:dyDescent="0.3">
      <c r="A10" s="1">
        <v>84</v>
      </c>
      <c r="B10" s="1">
        <v>1680</v>
      </c>
      <c r="C10" s="1">
        <v>336</v>
      </c>
      <c r="D10" s="1">
        <f t="shared" si="0"/>
        <v>0.05</v>
      </c>
      <c r="E10" s="1">
        <f t="shared" si="1"/>
        <v>0.95</v>
      </c>
      <c r="F10">
        <f t="shared" si="2"/>
        <v>8.4609375000000014E-3</v>
      </c>
      <c r="G10" s="1">
        <v>336</v>
      </c>
      <c r="H10" s="1">
        <f t="shared" si="3"/>
        <v>2.5181361607142862E-5</v>
      </c>
    </row>
    <row r="11" spans="1:8" x14ac:dyDescent="0.3">
      <c r="A11" s="1">
        <v>90</v>
      </c>
      <c r="B11" s="1">
        <v>1680</v>
      </c>
      <c r="C11" s="1">
        <v>336</v>
      </c>
      <c r="D11" s="1">
        <f t="shared" si="0"/>
        <v>5.3571428571428568E-2</v>
      </c>
      <c r="E11" s="1">
        <f t="shared" si="1"/>
        <v>0.9464285714285714</v>
      </c>
      <c r="F11">
        <f t="shared" si="2"/>
        <v>9.6399195240915222E-3</v>
      </c>
      <c r="G11" s="1">
        <v>336</v>
      </c>
      <c r="H11" s="1">
        <f t="shared" si="3"/>
        <v>2.8690236678843816E-5</v>
      </c>
    </row>
    <row r="12" spans="1:8" x14ac:dyDescent="0.3">
      <c r="A12" s="1">
        <v>100</v>
      </c>
      <c r="B12" s="1">
        <v>1680</v>
      </c>
      <c r="C12" s="1">
        <v>336</v>
      </c>
      <c r="D12" s="1">
        <f t="shared" si="0"/>
        <v>5.9523809523809521E-2</v>
      </c>
      <c r="E12" s="1">
        <f t="shared" si="1"/>
        <v>0.94047619047619047</v>
      </c>
      <c r="F12">
        <f t="shared" si="2"/>
        <v>1.1751906155035709E-2</v>
      </c>
      <c r="G12" s="1">
        <v>336</v>
      </c>
      <c r="H12" s="1">
        <f t="shared" si="3"/>
        <v>3.4975911175701516E-5</v>
      </c>
    </row>
    <row r="13" spans="1:8" x14ac:dyDescent="0.3">
      <c r="A13" s="1">
        <v>110</v>
      </c>
      <c r="B13" s="1">
        <v>1680</v>
      </c>
      <c r="C13" s="1">
        <v>336</v>
      </c>
      <c r="D13" s="1">
        <f t="shared" si="0"/>
        <v>6.5476190476190479E-2</v>
      </c>
      <c r="E13" s="1">
        <f t="shared" si="1"/>
        <v>0.93452380952380953</v>
      </c>
      <c r="F13">
        <f t="shared" si="2"/>
        <v>1.404037851012358E-2</v>
      </c>
      <c r="G13" s="1">
        <v>336</v>
      </c>
      <c r="H13" s="1">
        <f t="shared" si="3"/>
        <v>4.1786840803939225E-5</v>
      </c>
    </row>
    <row r="14" spans="1:8" x14ac:dyDescent="0.3">
      <c r="A14" s="1">
        <v>120</v>
      </c>
      <c r="B14" s="1">
        <v>1680</v>
      </c>
      <c r="C14" s="1">
        <v>336</v>
      </c>
      <c r="D14" s="1">
        <f t="shared" si="0"/>
        <v>7.1428571428571425E-2</v>
      </c>
      <c r="E14" s="1">
        <f t="shared" si="1"/>
        <v>0.9285714285714286</v>
      </c>
      <c r="F14">
        <f t="shared" si="2"/>
        <v>1.6497032486463972E-2</v>
      </c>
      <c r="G14" s="1">
        <v>336</v>
      </c>
      <c r="H14" s="1">
        <f t="shared" si="3"/>
        <v>4.9098310971618962E-5</v>
      </c>
    </row>
    <row r="15" spans="1:8" x14ac:dyDescent="0.3">
      <c r="A15" s="1">
        <v>130</v>
      </c>
      <c r="B15" s="1">
        <v>1680</v>
      </c>
      <c r="C15" s="1">
        <v>336</v>
      </c>
      <c r="D15" s="1">
        <f t="shared" si="0"/>
        <v>7.7380952380952384E-2</v>
      </c>
      <c r="E15" s="1">
        <f t="shared" si="1"/>
        <v>0.92261904761904767</v>
      </c>
      <c r="F15">
        <f t="shared" si="2"/>
        <v>1.9113676962157454E-2</v>
      </c>
      <c r="G15" s="1">
        <v>336</v>
      </c>
      <c r="H15" s="1">
        <f t="shared" si="3"/>
        <v>5.6885943339754329E-5</v>
      </c>
    </row>
    <row r="16" spans="1:8" x14ac:dyDescent="0.3">
      <c r="A16" s="1">
        <v>140</v>
      </c>
      <c r="B16" s="1">
        <v>1680</v>
      </c>
      <c r="C16" s="1">
        <v>336</v>
      </c>
      <c r="D16" s="1">
        <f t="shared" si="0"/>
        <v>8.3333333333333329E-2</v>
      </c>
      <c r="E16" s="1">
        <f t="shared" si="1"/>
        <v>0.91666666666666663</v>
      </c>
      <c r="F16">
        <f t="shared" si="2"/>
        <v>2.1882233796296294E-2</v>
      </c>
      <c r="G16" s="1">
        <v>336</v>
      </c>
      <c r="H16" s="1">
        <f t="shared" si="3"/>
        <v>6.5125695822310399E-5</v>
      </c>
    </row>
    <row r="17" spans="1:8" x14ac:dyDescent="0.3">
      <c r="A17" s="1">
        <v>150</v>
      </c>
      <c r="B17" s="1">
        <v>1680</v>
      </c>
      <c r="C17" s="1">
        <v>336</v>
      </c>
      <c r="D17" s="1">
        <f t="shared" si="0"/>
        <v>8.9285714285714288E-2</v>
      </c>
      <c r="E17" s="1">
        <f t="shared" si="1"/>
        <v>0.9107142857142857</v>
      </c>
      <c r="F17">
        <f t="shared" si="2"/>
        <v>2.4794737828964492E-2</v>
      </c>
      <c r="G17" s="1">
        <v>336</v>
      </c>
      <c r="H17" s="1">
        <f t="shared" si="3"/>
        <v>7.3793862586203843E-5</v>
      </c>
    </row>
    <row r="18" spans="1:8" x14ac:dyDescent="0.3">
      <c r="A18" s="1">
        <v>160</v>
      </c>
      <c r="B18" s="1">
        <v>1680</v>
      </c>
      <c r="C18" s="1">
        <v>336</v>
      </c>
      <c r="D18" s="1">
        <f t="shared" si="0"/>
        <v>9.5238095238095233E-2</v>
      </c>
      <c r="E18" s="1">
        <f t="shared" si="1"/>
        <v>0.90476190476190477</v>
      </c>
      <c r="F18">
        <f t="shared" si="2"/>
        <v>2.7843336881237756E-2</v>
      </c>
      <c r="G18" s="1">
        <v>336</v>
      </c>
      <c r="H18" s="1">
        <f t="shared" si="3"/>
        <v>8.2867074051302841E-5</v>
      </c>
    </row>
    <row r="19" spans="1:8" x14ac:dyDescent="0.3">
      <c r="A19" s="1">
        <v>168</v>
      </c>
      <c r="B19" s="1">
        <v>1680</v>
      </c>
      <c r="C19" s="1">
        <v>336</v>
      </c>
      <c r="D19" s="1">
        <f t="shared" si="0"/>
        <v>0.1</v>
      </c>
      <c r="E19" s="1">
        <f t="shared" si="1"/>
        <v>0.9</v>
      </c>
      <c r="F19">
        <f t="shared" si="2"/>
        <v>3.0375000000000006E-2</v>
      </c>
      <c r="G19" s="1">
        <v>336</v>
      </c>
      <c r="H19" s="1">
        <f t="shared" si="3"/>
        <v>9.0401785714285738E-5</v>
      </c>
    </row>
    <row r="20" spans="1:8" x14ac:dyDescent="0.3">
      <c r="A20" s="1">
        <v>180</v>
      </c>
      <c r="B20" s="1">
        <v>1680</v>
      </c>
      <c r="C20" s="1">
        <v>336</v>
      </c>
      <c r="D20" s="1">
        <f t="shared" si="0"/>
        <v>0.10714285714285714</v>
      </c>
      <c r="E20" s="1">
        <f t="shared" si="1"/>
        <v>0.8928571428571429</v>
      </c>
      <c r="F20">
        <f t="shared" si="2"/>
        <v>3.4317976233860889E-2</v>
      </c>
      <c r="G20" s="1">
        <v>336</v>
      </c>
      <c r="H20" s="1">
        <f t="shared" si="3"/>
        <v>1.0213683402934789E-4</v>
      </c>
    </row>
    <row r="21" spans="1:8" x14ac:dyDescent="0.3">
      <c r="A21" s="1">
        <v>190</v>
      </c>
      <c r="B21" s="1">
        <v>1680</v>
      </c>
      <c r="C21" s="1">
        <v>336</v>
      </c>
      <c r="D21" s="1">
        <f t="shared" si="0"/>
        <v>0.1130952380952381</v>
      </c>
      <c r="E21" s="1">
        <f t="shared" si="1"/>
        <v>0.88690476190476186</v>
      </c>
      <c r="F21">
        <f t="shared" si="2"/>
        <v>3.7728877081320764E-2</v>
      </c>
      <c r="G21" s="1">
        <v>336</v>
      </c>
      <c r="H21" s="1">
        <f t="shared" si="3"/>
        <v>1.1228832464678799E-4</v>
      </c>
    </row>
    <row r="22" spans="1:8" x14ac:dyDescent="0.3">
      <c r="A22" s="1">
        <v>200</v>
      </c>
      <c r="B22" s="1">
        <v>1680</v>
      </c>
      <c r="C22" s="1">
        <v>336</v>
      </c>
      <c r="D22" s="1">
        <f t="shared" si="0"/>
        <v>0.11904761904761904</v>
      </c>
      <c r="E22" s="1">
        <f t="shared" si="1"/>
        <v>0.88095238095238093</v>
      </c>
      <c r="F22">
        <f t="shared" si="2"/>
        <v>4.12455940426057E-2</v>
      </c>
      <c r="G22" s="1">
        <v>336</v>
      </c>
      <c r="H22" s="1">
        <f t="shared" si="3"/>
        <v>1.2275474417442172E-4</v>
      </c>
    </row>
    <row r="23" spans="1:8" x14ac:dyDescent="0.3">
      <c r="A23" s="1">
        <v>210</v>
      </c>
      <c r="B23" s="1">
        <v>1680</v>
      </c>
      <c r="C23" s="1">
        <v>336</v>
      </c>
      <c r="D23" s="1">
        <f t="shared" si="0"/>
        <v>0.125</v>
      </c>
      <c r="E23" s="1">
        <f t="shared" si="1"/>
        <v>0.875</v>
      </c>
      <c r="F23">
        <f t="shared" si="2"/>
        <v>4.486083984375E-2</v>
      </c>
      <c r="G23" s="1">
        <v>336</v>
      </c>
      <c r="H23" s="1">
        <f t="shared" si="3"/>
        <v>1.33514404296875E-4</v>
      </c>
    </row>
    <row r="24" spans="1:8" x14ac:dyDescent="0.3">
      <c r="A24" s="1">
        <v>220</v>
      </c>
      <c r="B24" s="1">
        <v>1680</v>
      </c>
      <c r="C24" s="1">
        <v>336</v>
      </c>
      <c r="D24" s="1">
        <f t="shared" si="0"/>
        <v>0.13095238095238096</v>
      </c>
      <c r="E24" s="1">
        <f t="shared" si="1"/>
        <v>0.86904761904761907</v>
      </c>
      <c r="F24">
        <f t="shared" si="2"/>
        <v>4.8567440191779665E-2</v>
      </c>
      <c r="G24" s="1">
        <v>336</v>
      </c>
      <c r="H24" s="1">
        <f t="shared" si="3"/>
        <v>1.445459529517252E-4</v>
      </c>
    </row>
    <row r="25" spans="1:8" x14ac:dyDescent="0.3">
      <c r="A25" s="1">
        <v>230</v>
      </c>
      <c r="B25" s="1">
        <v>1680</v>
      </c>
      <c r="C25" s="1">
        <v>336</v>
      </c>
      <c r="D25" s="1">
        <f t="shared" si="0"/>
        <v>0.13690476190476192</v>
      </c>
      <c r="E25" s="1">
        <f t="shared" si="1"/>
        <v>0.86309523809523814</v>
      </c>
      <c r="F25">
        <f t="shared" si="2"/>
        <v>5.2358333774712419E-2</v>
      </c>
      <c r="G25" s="1">
        <v>336</v>
      </c>
      <c r="H25" s="1">
        <f t="shared" si="3"/>
        <v>1.5582837432950126E-4</v>
      </c>
    </row>
    <row r="26" spans="1:8" x14ac:dyDescent="0.3">
      <c r="A26" s="1">
        <v>240</v>
      </c>
      <c r="B26" s="1">
        <v>1680</v>
      </c>
      <c r="C26" s="1">
        <v>336</v>
      </c>
      <c r="D26" s="1">
        <f t="shared" si="0"/>
        <v>0.14285714285714285</v>
      </c>
      <c r="E26" s="1">
        <f t="shared" si="1"/>
        <v>0.85714285714285721</v>
      </c>
      <c r="F26">
        <f t="shared" si="2"/>
        <v>5.6226572261557688E-2</v>
      </c>
      <c r="G26" s="1">
        <v>336</v>
      </c>
      <c r="H26" s="1">
        <f t="shared" si="3"/>
        <v>1.673409888736836E-4</v>
      </c>
    </row>
    <row r="27" spans="1:8" x14ac:dyDescent="0.3">
      <c r="A27" s="1">
        <v>250</v>
      </c>
      <c r="B27" s="1">
        <v>1680</v>
      </c>
      <c r="C27" s="1">
        <v>336</v>
      </c>
      <c r="D27" s="1">
        <f t="shared" si="0"/>
        <v>0.14880952380952381</v>
      </c>
      <c r="E27" s="1">
        <f t="shared" si="1"/>
        <v>0.85119047619047616</v>
      </c>
      <c r="F27">
        <f t="shared" si="2"/>
        <v>6.0165320302316631E-2</v>
      </c>
      <c r="G27" s="1">
        <v>336</v>
      </c>
      <c r="H27" s="1">
        <f t="shared" si="3"/>
        <v>1.7906345328070426E-4</v>
      </c>
    </row>
    <row r="28" spans="1:8" x14ac:dyDescent="0.3">
      <c r="A28" s="1">
        <v>260</v>
      </c>
      <c r="B28" s="1">
        <v>1680</v>
      </c>
      <c r="C28" s="1">
        <v>336</v>
      </c>
      <c r="D28" s="1">
        <f t="shared" si="0"/>
        <v>0.15476190476190477</v>
      </c>
      <c r="E28" s="1">
        <f t="shared" si="1"/>
        <v>0.84523809523809523</v>
      </c>
      <c r="F28">
        <f t="shared" si="2"/>
        <v>6.4167855527982168E-2</v>
      </c>
      <c r="G28" s="1">
        <v>336</v>
      </c>
      <c r="H28" s="1">
        <f t="shared" si="3"/>
        <v>1.9097576049994692E-4</v>
      </c>
    </row>
    <row r="29" spans="1:8" x14ac:dyDescent="0.3">
      <c r="A29" s="1">
        <v>270</v>
      </c>
      <c r="B29" s="1">
        <v>1680</v>
      </c>
      <c r="C29" s="1">
        <v>336</v>
      </c>
      <c r="D29" s="1">
        <f t="shared" si="0"/>
        <v>0.16071428571428573</v>
      </c>
      <c r="E29" s="1">
        <f t="shared" si="1"/>
        <v>0.8392857142857143</v>
      </c>
      <c r="F29">
        <f t="shared" si="2"/>
        <v>6.8227568550538853E-2</v>
      </c>
      <c r="G29" s="1">
        <v>336</v>
      </c>
      <c r="H29" s="1">
        <f t="shared" si="3"/>
        <v>2.0305823973374657E-4</v>
      </c>
    </row>
    <row r="30" spans="1:8" x14ac:dyDescent="0.3">
      <c r="A30" s="1">
        <v>280</v>
      </c>
      <c r="B30" s="1">
        <v>1680</v>
      </c>
      <c r="C30" s="1">
        <v>336</v>
      </c>
      <c r="D30" s="1">
        <f t="shared" si="0"/>
        <v>0.16666666666666666</v>
      </c>
      <c r="E30" s="1">
        <f t="shared" si="1"/>
        <v>0.83333333333333337</v>
      </c>
      <c r="F30">
        <f t="shared" si="2"/>
        <v>7.2337962962962965E-2</v>
      </c>
      <c r="G30" s="1">
        <v>336</v>
      </c>
      <c r="H30" s="1">
        <f t="shared" si="3"/>
        <v>2.1529155643738979E-4</v>
      </c>
    </row>
    <row r="31" spans="1:8" x14ac:dyDescent="0.3">
      <c r="A31" s="1">
        <v>290</v>
      </c>
      <c r="B31" s="1">
        <v>1680</v>
      </c>
      <c r="C31" s="1">
        <v>336</v>
      </c>
      <c r="D31" s="1">
        <f t="shared" si="0"/>
        <v>0.17261904761904762</v>
      </c>
      <c r="E31" s="1">
        <f t="shared" si="1"/>
        <v>0.82738095238095233</v>
      </c>
      <c r="F31">
        <f t="shared" si="2"/>
        <v>7.6492655339222546E-2</v>
      </c>
      <c r="G31" s="1">
        <v>336</v>
      </c>
      <c r="H31" s="1">
        <f t="shared" si="3"/>
        <v>2.2765671231911471E-4</v>
      </c>
    </row>
    <row r="32" spans="1:8" x14ac:dyDescent="0.3">
      <c r="A32" s="1">
        <v>300</v>
      </c>
      <c r="B32" s="1">
        <v>1680</v>
      </c>
      <c r="C32" s="1">
        <v>336</v>
      </c>
      <c r="D32" s="1">
        <f t="shared" si="0"/>
        <v>0.17857142857142858</v>
      </c>
      <c r="E32" s="1">
        <f t="shared" si="1"/>
        <v>0.8214285714285714</v>
      </c>
      <c r="F32">
        <f t="shared" si="2"/>
        <v>8.0685375234277379E-2</v>
      </c>
      <c r="G32" s="1">
        <v>336</v>
      </c>
      <c r="H32" s="1">
        <f t="shared" si="3"/>
        <v>2.4013504534011124E-4</v>
      </c>
    </row>
    <row r="33" spans="1:8" x14ac:dyDescent="0.3">
      <c r="A33" s="1">
        <v>310</v>
      </c>
      <c r="B33" s="1">
        <v>1680</v>
      </c>
      <c r="C33" s="1">
        <v>336</v>
      </c>
      <c r="D33" s="1">
        <f t="shared" si="0"/>
        <v>0.18452380952380953</v>
      </c>
      <c r="E33" s="1">
        <f t="shared" si="1"/>
        <v>0.81547619047619047</v>
      </c>
      <c r="F33">
        <f t="shared" si="2"/>
        <v>8.4909965184078881E-2</v>
      </c>
      <c r="G33" s="1">
        <v>336</v>
      </c>
      <c r="H33" s="1">
        <f t="shared" si="3"/>
        <v>2.527082297145205E-4</v>
      </c>
    </row>
    <row r="34" spans="1:8" x14ac:dyDescent="0.3">
      <c r="A34" s="1">
        <v>320</v>
      </c>
      <c r="B34" s="1">
        <v>1680</v>
      </c>
      <c r="C34" s="1">
        <v>336</v>
      </c>
      <c r="D34" s="1">
        <f t="shared" si="0"/>
        <v>0.19047619047619047</v>
      </c>
      <c r="E34" s="1">
        <f t="shared" si="1"/>
        <v>0.80952380952380953</v>
      </c>
      <c r="F34">
        <f t="shared" si="2"/>
        <v>8.9160380705570183E-2</v>
      </c>
      <c r="G34" s="1">
        <v>336</v>
      </c>
      <c r="H34" s="1">
        <f t="shared" si="3"/>
        <v>2.6535827590943505E-4</v>
      </c>
    </row>
    <row r="35" spans="1:8" x14ac:dyDescent="0.3">
      <c r="A35" s="1">
        <v>330</v>
      </c>
      <c r="B35" s="1">
        <v>1680</v>
      </c>
      <c r="C35" s="1">
        <v>336</v>
      </c>
      <c r="D35" s="1">
        <f t="shared" si="0"/>
        <v>0.19642857142857142</v>
      </c>
      <c r="E35" s="1">
        <f t="shared" si="1"/>
        <v>0.8035714285714286</v>
      </c>
      <c r="F35">
        <f t="shared" si="2"/>
        <v>9.343069029668627E-2</v>
      </c>
      <c r="G35" s="1">
        <v>336</v>
      </c>
      <c r="H35" s="1">
        <f t="shared" si="3"/>
        <v>2.7806753064489961E-4</v>
      </c>
    </row>
    <row r="36" spans="1:8" x14ac:dyDescent="0.3">
      <c r="A36" s="1">
        <v>340</v>
      </c>
      <c r="B36" s="1">
        <v>1680</v>
      </c>
      <c r="C36" s="1">
        <v>336</v>
      </c>
      <c r="D36" s="1">
        <f t="shared" si="0"/>
        <v>0.20238095238095238</v>
      </c>
      <c r="E36" s="1">
        <f t="shared" si="1"/>
        <v>0.79761904761904767</v>
      </c>
      <c r="F36">
        <f t="shared" si="2"/>
        <v>9.7715075436353688E-2</v>
      </c>
      <c r="G36" s="1">
        <v>336</v>
      </c>
      <c r="H36" s="1">
        <f t="shared" si="3"/>
        <v>2.9081867689390977E-4</v>
      </c>
    </row>
    <row r="37" spans="1:8" x14ac:dyDescent="0.3">
      <c r="A37" s="1">
        <v>350</v>
      </c>
      <c r="B37" s="1">
        <v>1680</v>
      </c>
      <c r="C37" s="1">
        <v>336</v>
      </c>
      <c r="D37" s="1">
        <f t="shared" si="0"/>
        <v>0.20833333333333334</v>
      </c>
      <c r="E37" s="1">
        <f t="shared" si="1"/>
        <v>0.79166666666666663</v>
      </c>
      <c r="F37">
        <f t="shared" si="2"/>
        <v>0.10200783058449074</v>
      </c>
      <c r="G37" s="1">
        <v>336</v>
      </c>
      <c r="H37" s="1">
        <f t="shared" si="3"/>
        <v>3.0359473388241292E-4</v>
      </c>
    </row>
    <row r="38" spans="1:8" x14ac:dyDescent="0.3">
      <c r="A38" s="1">
        <v>360</v>
      </c>
      <c r="B38" s="1">
        <v>1680</v>
      </c>
      <c r="C38" s="1">
        <v>336</v>
      </c>
      <c r="D38" s="1">
        <f t="shared" si="0"/>
        <v>0.21428571428571427</v>
      </c>
      <c r="E38" s="1">
        <f t="shared" si="1"/>
        <v>0.7857142857142857</v>
      </c>
      <c r="F38">
        <f t="shared" si="2"/>
        <v>0.10630336318200748</v>
      </c>
      <c r="G38" s="1">
        <v>336</v>
      </c>
      <c r="H38" s="1">
        <f t="shared" si="3"/>
        <v>3.1637905708930799E-4</v>
      </c>
    </row>
    <row r="39" spans="1:8" x14ac:dyDescent="0.3">
      <c r="A39" s="1">
        <v>370</v>
      </c>
      <c r="B39" s="1">
        <v>1680</v>
      </c>
      <c r="C39" s="1">
        <v>336</v>
      </c>
      <c r="D39" s="1">
        <f t="shared" si="0"/>
        <v>0.22023809523809523</v>
      </c>
      <c r="E39" s="1">
        <f t="shared" si="1"/>
        <v>0.77976190476190477</v>
      </c>
      <c r="F39">
        <f t="shared" si="2"/>
        <v>0.11059619365080568</v>
      </c>
      <c r="G39" s="1">
        <v>336</v>
      </c>
      <c r="H39" s="1">
        <f t="shared" si="3"/>
        <v>3.2915533824644548E-4</v>
      </c>
    </row>
    <row r="40" spans="1:8" x14ac:dyDescent="0.3">
      <c r="A40" s="1">
        <v>380</v>
      </c>
      <c r="B40" s="1">
        <v>1680</v>
      </c>
      <c r="C40" s="1">
        <v>336</v>
      </c>
      <c r="D40" s="1">
        <f t="shared" si="0"/>
        <v>0.22619047619047619</v>
      </c>
      <c r="E40" s="1">
        <f t="shared" si="1"/>
        <v>0.77380952380952384</v>
      </c>
      <c r="F40">
        <f t="shared" si="2"/>
        <v>0.11488095539377885</v>
      </c>
      <c r="G40" s="1">
        <v>336</v>
      </c>
      <c r="H40" s="1">
        <f t="shared" si="3"/>
        <v>3.4190760533862755E-4</v>
      </c>
    </row>
    <row r="41" spans="1:8" x14ac:dyDescent="0.3">
      <c r="A41" s="1">
        <v>390</v>
      </c>
      <c r="B41" s="1">
        <v>1680</v>
      </c>
      <c r="C41" s="1">
        <v>336</v>
      </c>
      <c r="D41" s="1">
        <f t="shared" si="0"/>
        <v>0.23214285714285715</v>
      </c>
      <c r="E41" s="1">
        <f t="shared" si="1"/>
        <v>0.76785714285714279</v>
      </c>
      <c r="F41">
        <f t="shared" si="2"/>
        <v>0.11915239479481204</v>
      </c>
      <c r="G41" s="1">
        <v>336</v>
      </c>
      <c r="H41" s="1">
        <f t="shared" si="3"/>
        <v>3.5462022260360725E-4</v>
      </c>
    </row>
    <row r="42" spans="1:8" x14ac:dyDescent="0.3">
      <c r="A42" s="1">
        <v>400</v>
      </c>
      <c r="B42" s="1">
        <v>1680</v>
      </c>
      <c r="C42" s="1">
        <v>336</v>
      </c>
      <c r="D42" s="1">
        <f t="shared" si="0"/>
        <v>0.23809523809523808</v>
      </c>
      <c r="E42" s="1">
        <f t="shared" si="1"/>
        <v>0.76190476190476186</v>
      </c>
      <c r="F42">
        <f t="shared" si="2"/>
        <v>0.12340537121878227</v>
      </c>
      <c r="G42" s="1">
        <v>336</v>
      </c>
      <c r="H42" s="1">
        <f t="shared" si="3"/>
        <v>3.6727789053209007E-4</v>
      </c>
    </row>
    <row r="43" spans="1:8" x14ac:dyDescent="0.3">
      <c r="A43" s="1">
        <v>410</v>
      </c>
      <c r="B43" s="1">
        <v>1680</v>
      </c>
      <c r="C43" s="1">
        <v>336</v>
      </c>
      <c r="D43" s="1">
        <f t="shared" si="0"/>
        <v>0.24404761904761904</v>
      </c>
      <c r="E43" s="1">
        <f t="shared" si="1"/>
        <v>0.75595238095238093</v>
      </c>
      <c r="F43">
        <f t="shared" si="2"/>
        <v>0.12763485701155813</v>
      </c>
      <c r="G43" s="1">
        <v>336</v>
      </c>
      <c r="H43" s="1">
        <f t="shared" si="3"/>
        <v>3.7986564586773252E-4</v>
      </c>
    </row>
    <row r="44" spans="1:8" x14ac:dyDescent="0.3">
      <c r="A44" s="1">
        <v>420</v>
      </c>
      <c r="B44" s="1">
        <v>1680</v>
      </c>
      <c r="C44" s="1">
        <v>336</v>
      </c>
      <c r="D44" s="1">
        <f t="shared" si="0"/>
        <v>0.25</v>
      </c>
      <c r="E44" s="1">
        <f t="shared" si="1"/>
        <v>0.75</v>
      </c>
      <c r="F44">
        <f t="shared" si="2"/>
        <v>0.1318359375</v>
      </c>
      <c r="G44" s="1">
        <v>336</v>
      </c>
      <c r="H44" s="1">
        <f t="shared" si="3"/>
        <v>3.9236886160714287E-4</v>
      </c>
    </row>
    <row r="45" spans="1:8" x14ac:dyDescent="0.3">
      <c r="A45" s="1">
        <v>430</v>
      </c>
      <c r="B45" s="1">
        <v>1680</v>
      </c>
      <c r="C45" s="1">
        <v>336</v>
      </c>
      <c r="D45" s="1">
        <f t="shared" si="0"/>
        <v>0.25595238095238093</v>
      </c>
      <c r="E45" s="1">
        <f t="shared" si="1"/>
        <v>0.74404761904761907</v>
      </c>
      <c r="F45">
        <f t="shared" si="2"/>
        <v>0.13600381099195985</v>
      </c>
      <c r="G45" s="1">
        <v>336</v>
      </c>
      <c r="H45" s="1">
        <f t="shared" si="3"/>
        <v>4.0477324699988049E-4</v>
      </c>
    </row>
    <row r="46" spans="1:8" x14ac:dyDescent="0.3">
      <c r="A46" s="1">
        <v>440</v>
      </c>
      <c r="B46" s="1">
        <v>1680</v>
      </c>
      <c r="C46" s="1">
        <v>336</v>
      </c>
      <c r="D46" s="1">
        <f t="shared" si="0"/>
        <v>0.26190476190476192</v>
      </c>
      <c r="E46" s="1">
        <f t="shared" si="1"/>
        <v>0.73809523809523814</v>
      </c>
      <c r="F46">
        <f t="shared" si="2"/>
        <v>0.14013378877628152</v>
      </c>
      <c r="G46" s="1">
        <v>336</v>
      </c>
      <c r="H46" s="1">
        <f t="shared" si="3"/>
        <v>4.170648475484569E-4</v>
      </c>
    </row>
    <row r="47" spans="1:8" x14ac:dyDescent="0.3">
      <c r="A47" s="1">
        <v>450</v>
      </c>
      <c r="B47" s="1">
        <v>1680</v>
      </c>
      <c r="C47" s="1">
        <v>336</v>
      </c>
      <c r="D47" s="1">
        <f t="shared" si="0"/>
        <v>0.26785714285714285</v>
      </c>
      <c r="E47" s="1">
        <f t="shared" si="1"/>
        <v>0.73214285714285721</v>
      </c>
      <c r="F47">
        <f t="shared" si="2"/>
        <v>0.14422129512280041</v>
      </c>
      <c r="G47" s="1">
        <v>336</v>
      </c>
      <c r="H47" s="1">
        <f t="shared" si="3"/>
        <v>4.2923004500833452E-4</v>
      </c>
    </row>
    <row r="48" spans="1:8" x14ac:dyDescent="0.3">
      <c r="A48" s="1">
        <v>460</v>
      </c>
      <c r="B48" s="1">
        <v>1680</v>
      </c>
      <c r="C48" s="1">
        <v>336</v>
      </c>
      <c r="D48" s="1">
        <f t="shared" si="0"/>
        <v>0.27380952380952384</v>
      </c>
      <c r="E48" s="1">
        <f t="shared" si="1"/>
        <v>0.72619047619047616</v>
      </c>
      <c r="F48">
        <f t="shared" si="2"/>
        <v>0.14826186728234381</v>
      </c>
      <c r="G48" s="1">
        <v>336</v>
      </c>
      <c r="H48" s="1">
        <f t="shared" si="3"/>
        <v>4.4125555738792801E-4</v>
      </c>
    </row>
    <row r="49" spans="1:8" x14ac:dyDescent="0.3">
      <c r="A49" s="1">
        <v>470</v>
      </c>
      <c r="B49" s="1">
        <v>1680</v>
      </c>
      <c r="C49" s="1">
        <v>336</v>
      </c>
      <c r="D49" s="1">
        <f t="shared" si="0"/>
        <v>0.27976190476190477</v>
      </c>
      <c r="E49" s="1">
        <f t="shared" si="1"/>
        <v>0.72023809523809523</v>
      </c>
      <c r="F49">
        <f t="shared" si="2"/>
        <v>0.15225115548673057</v>
      </c>
      <c r="G49" s="1">
        <v>336</v>
      </c>
      <c r="H49" s="1">
        <f t="shared" si="3"/>
        <v>4.531284389486029E-4</v>
      </c>
    </row>
    <row r="50" spans="1:8" x14ac:dyDescent="0.3">
      <c r="A50" s="1">
        <v>480</v>
      </c>
      <c r="B50" s="1">
        <v>1680</v>
      </c>
      <c r="C50" s="1">
        <v>336</v>
      </c>
      <c r="D50" s="1">
        <f t="shared" si="0"/>
        <v>0.2857142857142857</v>
      </c>
      <c r="E50" s="1">
        <f t="shared" si="1"/>
        <v>0.7142857142857143</v>
      </c>
      <c r="F50">
        <f t="shared" si="2"/>
        <v>0.15618492294877134</v>
      </c>
      <c r="G50" s="1">
        <v>336</v>
      </c>
      <c r="H50" s="1">
        <f t="shared" si="3"/>
        <v>4.6483608020467661E-4</v>
      </c>
    </row>
    <row r="51" spans="1:8" x14ac:dyDescent="0.3">
      <c r="A51" s="1">
        <v>490</v>
      </c>
      <c r="B51" s="1">
        <v>1680</v>
      </c>
      <c r="C51" s="1">
        <v>336</v>
      </c>
      <c r="D51" s="1">
        <f t="shared" si="0"/>
        <v>0.29166666666666669</v>
      </c>
      <c r="E51" s="1">
        <f t="shared" si="1"/>
        <v>0.70833333333333326</v>
      </c>
      <c r="F51">
        <f t="shared" si="2"/>
        <v>0.16005904586226852</v>
      </c>
      <c r="G51" s="1">
        <v>336</v>
      </c>
      <c r="H51" s="1">
        <f t="shared" si="3"/>
        <v>4.7636620792341821E-4</v>
      </c>
    </row>
    <row r="52" spans="1:8" x14ac:dyDescent="0.3">
      <c r="A52" s="1">
        <v>500</v>
      </c>
      <c r="B52" s="1">
        <v>1680</v>
      </c>
      <c r="C52" s="1">
        <v>336</v>
      </c>
      <c r="D52" s="1">
        <f t="shared" si="0"/>
        <v>0.29761904761904762</v>
      </c>
      <c r="E52" s="1">
        <f t="shared" si="1"/>
        <v>0.70238095238095233</v>
      </c>
      <c r="F52">
        <f t="shared" si="2"/>
        <v>0.16386951340201611</v>
      </c>
      <c r="G52" s="1">
        <v>336</v>
      </c>
      <c r="H52" s="1">
        <f t="shared" si="3"/>
        <v>4.8770688512504793E-4</v>
      </c>
    </row>
    <row r="53" spans="1:8" x14ac:dyDescent="0.3">
      <c r="A53" s="1">
        <v>510</v>
      </c>
      <c r="B53" s="1">
        <v>1680</v>
      </c>
      <c r="C53" s="1">
        <v>336</v>
      </c>
      <c r="D53" s="1">
        <f t="shared" si="0"/>
        <v>0.30357142857142855</v>
      </c>
      <c r="E53" s="1">
        <f t="shared" si="1"/>
        <v>0.6964285714285714</v>
      </c>
      <c r="F53">
        <f t="shared" si="2"/>
        <v>0.16761242772379994</v>
      </c>
      <c r="G53" s="1">
        <v>336</v>
      </c>
      <c r="H53" s="1">
        <f t="shared" si="3"/>
        <v>4.9884651108273793E-4</v>
      </c>
    </row>
    <row r="54" spans="1:8" x14ac:dyDescent="0.3">
      <c r="A54" s="1">
        <v>520</v>
      </c>
      <c r="B54" s="1">
        <v>1680</v>
      </c>
      <c r="C54" s="1">
        <v>336</v>
      </c>
      <c r="D54" s="1">
        <f t="shared" si="0"/>
        <v>0.30952380952380953</v>
      </c>
      <c r="E54" s="1">
        <f t="shared" si="1"/>
        <v>0.69047619047619047</v>
      </c>
      <c r="F54">
        <f t="shared" si="2"/>
        <v>0.17128400396439758</v>
      </c>
      <c r="G54" s="1">
        <v>336</v>
      </c>
      <c r="H54" s="1">
        <f t="shared" si="3"/>
        <v>5.0977382132261185E-4</v>
      </c>
    </row>
    <row r="55" spans="1:8" x14ac:dyDescent="0.3">
      <c r="A55" s="1">
        <v>530</v>
      </c>
      <c r="B55" s="1">
        <v>1680</v>
      </c>
      <c r="C55" s="1">
        <v>336</v>
      </c>
      <c r="D55" s="1">
        <f t="shared" si="0"/>
        <v>0.31547619047619047</v>
      </c>
      <c r="E55" s="1">
        <f t="shared" si="1"/>
        <v>0.68452380952380953</v>
      </c>
      <c r="F55">
        <f t="shared" si="2"/>
        <v>0.17488057024157808</v>
      </c>
      <c r="G55" s="1">
        <v>336</v>
      </c>
      <c r="H55" s="1">
        <f t="shared" si="3"/>
        <v>5.2047788762374424E-4</v>
      </c>
    </row>
    <row r="56" spans="1:8" x14ac:dyDescent="0.3">
      <c r="A56" s="1">
        <v>540</v>
      </c>
      <c r="B56" s="1">
        <v>1680</v>
      </c>
      <c r="C56" s="1">
        <v>336</v>
      </c>
      <c r="D56" s="1">
        <f t="shared" si="0"/>
        <v>0.32142857142857145</v>
      </c>
      <c r="E56" s="1">
        <f t="shared" si="1"/>
        <v>0.6785714285714286</v>
      </c>
      <c r="F56">
        <f t="shared" si="2"/>
        <v>0.17839856765410253</v>
      </c>
      <c r="G56" s="1">
        <v>336</v>
      </c>
      <c r="H56" s="1">
        <f t="shared" si="3"/>
        <v>5.3094811801816225E-4</v>
      </c>
    </row>
    <row r="57" spans="1:8" x14ac:dyDescent="0.3">
      <c r="A57" s="1">
        <v>550</v>
      </c>
      <c r="B57" s="1">
        <v>1680</v>
      </c>
      <c r="C57" s="1">
        <v>336</v>
      </c>
      <c r="D57" s="1">
        <f t="shared" si="0"/>
        <v>0.32738095238095238</v>
      </c>
      <c r="E57" s="1">
        <f t="shared" si="1"/>
        <v>0.67261904761904767</v>
      </c>
      <c r="F57">
        <f t="shared" si="2"/>
        <v>0.18183455028172341</v>
      </c>
      <c r="G57" s="1">
        <v>336</v>
      </c>
      <c r="H57" s="1">
        <f t="shared" si="3"/>
        <v>5.4117425679084342E-4</v>
      </c>
    </row>
    <row r="58" spans="1:8" x14ac:dyDescent="0.3">
      <c r="A58" s="1">
        <v>560</v>
      </c>
      <c r="B58" s="1">
        <v>1680</v>
      </c>
      <c r="C58" s="1">
        <v>336</v>
      </c>
      <c r="D58" s="1">
        <f t="shared" si="0"/>
        <v>0.33333333333333331</v>
      </c>
      <c r="E58" s="1">
        <f t="shared" si="1"/>
        <v>0.66666666666666674</v>
      </c>
      <c r="F58">
        <f t="shared" si="2"/>
        <v>0.1851851851851852</v>
      </c>
      <c r="G58" s="1">
        <v>336</v>
      </c>
      <c r="H58" s="1">
        <f t="shared" si="3"/>
        <v>5.5114638447971789E-4</v>
      </c>
    </row>
    <row r="59" spans="1:8" x14ac:dyDescent="0.3">
      <c r="A59" s="1">
        <v>570</v>
      </c>
      <c r="B59" s="1">
        <v>1680</v>
      </c>
      <c r="C59" s="1">
        <v>336</v>
      </c>
      <c r="D59" s="1">
        <f t="shared" si="0"/>
        <v>0.3392857142857143</v>
      </c>
      <c r="E59" s="1">
        <f t="shared" si="1"/>
        <v>0.6607142857142857</v>
      </c>
      <c r="F59">
        <f t="shared" si="2"/>
        <v>0.18844725240622401</v>
      </c>
      <c r="G59" s="1">
        <v>336</v>
      </c>
      <c r="H59" s="1">
        <f t="shared" si="3"/>
        <v>5.608549178756667E-4</v>
      </c>
    </row>
    <row r="60" spans="1:8" x14ac:dyDescent="0.3">
      <c r="A60" s="1">
        <v>580</v>
      </c>
      <c r="B60" s="1">
        <v>1680</v>
      </c>
      <c r="C60" s="1">
        <v>336</v>
      </c>
      <c r="D60" s="1">
        <f t="shared" si="0"/>
        <v>0.34523809523809523</v>
      </c>
      <c r="E60" s="1">
        <f t="shared" si="1"/>
        <v>0.65476190476190477</v>
      </c>
      <c r="F60">
        <f t="shared" si="2"/>
        <v>0.19161764496756753</v>
      </c>
      <c r="G60" s="1">
        <v>336</v>
      </c>
      <c r="H60" s="1">
        <f t="shared" si="3"/>
        <v>5.7029061002252239E-4</v>
      </c>
    </row>
    <row r="61" spans="1:8" x14ac:dyDescent="0.3">
      <c r="A61" s="1">
        <v>590</v>
      </c>
      <c r="B61" s="1">
        <v>1680</v>
      </c>
      <c r="C61" s="1">
        <v>336</v>
      </c>
      <c r="D61" s="1">
        <f t="shared" si="0"/>
        <v>0.35119047619047616</v>
      </c>
      <c r="E61" s="1">
        <f t="shared" si="1"/>
        <v>0.64880952380952384</v>
      </c>
      <c r="F61">
        <f t="shared" si="2"/>
        <v>0.19469336887293534</v>
      </c>
      <c r="G61" s="1">
        <v>336</v>
      </c>
      <c r="H61" s="1">
        <f t="shared" si="3"/>
        <v>5.7944455021706942E-4</v>
      </c>
    </row>
    <row r="62" spans="1:8" x14ac:dyDescent="0.3">
      <c r="A62" s="1">
        <v>600</v>
      </c>
      <c r="B62" s="1">
        <v>1680</v>
      </c>
      <c r="C62" s="1">
        <v>336</v>
      </c>
      <c r="D62" s="1">
        <f t="shared" si="0"/>
        <v>0.35714285714285715</v>
      </c>
      <c r="E62" s="1">
        <f t="shared" si="1"/>
        <v>0.64285714285714279</v>
      </c>
      <c r="F62">
        <f t="shared" si="2"/>
        <v>0.19767154310703869</v>
      </c>
      <c r="G62" s="1">
        <v>336</v>
      </c>
      <c r="H62" s="1">
        <f t="shared" si="3"/>
        <v>5.8830816400904371E-4</v>
      </c>
    </row>
    <row r="63" spans="1:8" x14ac:dyDescent="0.3">
      <c r="A63" s="1">
        <v>610</v>
      </c>
      <c r="B63" s="1">
        <v>1680</v>
      </c>
      <c r="C63" s="1">
        <v>336</v>
      </c>
      <c r="D63" s="1">
        <f t="shared" si="0"/>
        <v>0.36309523809523808</v>
      </c>
      <c r="E63" s="1">
        <f t="shared" si="1"/>
        <v>0.63690476190476186</v>
      </c>
      <c r="F63">
        <f t="shared" si="2"/>
        <v>0.20054939963558055</v>
      </c>
      <c r="G63" s="1">
        <v>336</v>
      </c>
      <c r="H63" s="1">
        <f t="shared" si="3"/>
        <v>5.9687321320113257E-4</v>
      </c>
    </row>
    <row r="64" spans="1:8" x14ac:dyDescent="0.3">
      <c r="A64" s="1">
        <v>620</v>
      </c>
      <c r="B64" s="1">
        <v>1680</v>
      </c>
      <c r="C64" s="1">
        <v>336</v>
      </c>
      <c r="D64" s="1">
        <f t="shared" si="0"/>
        <v>0.36904761904761907</v>
      </c>
      <c r="E64" s="1">
        <f t="shared" si="1"/>
        <v>0.63095238095238093</v>
      </c>
      <c r="F64">
        <f t="shared" si="2"/>
        <v>0.20332428340525552</v>
      </c>
      <c r="G64" s="1">
        <v>336</v>
      </c>
      <c r="H64" s="1">
        <f t="shared" si="3"/>
        <v>6.0513179584897479E-4</v>
      </c>
    </row>
    <row r="65" spans="1:8" x14ac:dyDescent="0.3">
      <c r="A65" s="1">
        <v>630</v>
      </c>
      <c r="B65" s="1">
        <v>1680</v>
      </c>
      <c r="C65" s="1">
        <v>336</v>
      </c>
      <c r="D65" s="1">
        <f t="shared" si="0"/>
        <v>0.375</v>
      </c>
      <c r="E65" s="1">
        <f t="shared" si="1"/>
        <v>0.625</v>
      </c>
      <c r="F65">
        <f t="shared" si="2"/>
        <v>0.20599365234375</v>
      </c>
      <c r="G65" s="1">
        <v>336</v>
      </c>
      <c r="H65" s="1">
        <f t="shared" si="3"/>
        <v>6.1307634626116075E-4</v>
      </c>
    </row>
    <row r="66" spans="1:8" x14ac:dyDescent="0.3">
      <c r="A66" s="1">
        <v>640</v>
      </c>
      <c r="B66" s="1">
        <v>1680</v>
      </c>
      <c r="C66" s="1">
        <v>336</v>
      </c>
      <c r="D66" s="1">
        <f t="shared" si="0"/>
        <v>0.38095238095238093</v>
      </c>
      <c r="E66" s="1">
        <f t="shared" si="1"/>
        <v>0.61904761904761907</v>
      </c>
      <c r="F66">
        <f t="shared" si="2"/>
        <v>0.20855507735974205</v>
      </c>
      <c r="G66" s="1">
        <v>336</v>
      </c>
      <c r="H66" s="1">
        <f t="shared" si="3"/>
        <v>6.2069963499923229E-4</v>
      </c>
    </row>
    <row r="67" spans="1:8" x14ac:dyDescent="0.3">
      <c r="A67" s="1">
        <v>650</v>
      </c>
      <c r="B67" s="1">
        <v>1680</v>
      </c>
      <c r="C67" s="1">
        <v>336</v>
      </c>
      <c r="D67" s="1">
        <f t="shared" ref="D67:D130" si="4">A67/B67</f>
        <v>0.38690476190476192</v>
      </c>
      <c r="E67" s="1">
        <f t="shared" ref="E67:E130" si="5">1-D67</f>
        <v>0.61309523809523814</v>
      </c>
      <c r="F67">
        <f t="shared" ref="F67:F130" si="6">(15/4)*((D67^2)*(1-D67)^2)</f>
        <v>0.21100624234290163</v>
      </c>
      <c r="G67" s="1">
        <v>336</v>
      </c>
      <c r="H67" s="1">
        <f t="shared" ref="H67:H130" si="7">F67/G67</f>
        <v>6.2799476887768341E-4</v>
      </c>
    </row>
    <row r="68" spans="1:8" x14ac:dyDescent="0.3">
      <c r="A68" s="1">
        <v>660</v>
      </c>
      <c r="B68" s="1">
        <v>1680</v>
      </c>
      <c r="C68" s="1">
        <v>336</v>
      </c>
      <c r="D68" s="1">
        <f t="shared" si="4"/>
        <v>0.39285714285714285</v>
      </c>
      <c r="E68" s="1">
        <f t="shared" si="5"/>
        <v>0.60714285714285721</v>
      </c>
      <c r="F68">
        <f t="shared" si="6"/>
        <v>0.21334494416389008</v>
      </c>
      <c r="G68" s="1">
        <v>336</v>
      </c>
      <c r="H68" s="1">
        <f t="shared" si="7"/>
        <v>6.349551909639586E-4</v>
      </c>
    </row>
    <row r="69" spans="1:8" x14ac:dyDescent="0.3">
      <c r="A69" s="1">
        <v>670</v>
      </c>
      <c r="B69" s="1">
        <v>1680</v>
      </c>
      <c r="C69" s="1">
        <v>336</v>
      </c>
      <c r="D69" s="1">
        <f t="shared" si="4"/>
        <v>0.39880952380952384</v>
      </c>
      <c r="E69" s="1">
        <f t="shared" si="5"/>
        <v>0.60119047619047616</v>
      </c>
      <c r="F69">
        <f t="shared" si="6"/>
        <v>0.21556909267436075</v>
      </c>
      <c r="G69" s="1">
        <v>336</v>
      </c>
      <c r="H69" s="1">
        <f t="shared" si="7"/>
        <v>6.415746805784546E-4</v>
      </c>
    </row>
    <row r="70" spans="1:8" x14ac:dyDescent="0.3">
      <c r="A70" s="1">
        <v>680</v>
      </c>
      <c r="B70" s="1">
        <v>1680</v>
      </c>
      <c r="C70" s="1">
        <v>336</v>
      </c>
      <c r="D70" s="1">
        <f t="shared" si="4"/>
        <v>0.40476190476190477</v>
      </c>
      <c r="E70" s="1">
        <f t="shared" si="5"/>
        <v>0.59523809523809523</v>
      </c>
      <c r="F70">
        <f t="shared" si="6"/>
        <v>0.21767671070695849</v>
      </c>
      <c r="G70" s="1">
        <v>336</v>
      </c>
      <c r="H70" s="1">
        <f t="shared" si="7"/>
        <v>6.478473532945193E-4</v>
      </c>
    </row>
    <row r="71" spans="1:8" x14ac:dyDescent="0.3">
      <c r="A71" s="1">
        <v>690</v>
      </c>
      <c r="B71" s="1">
        <v>1680</v>
      </c>
      <c r="C71" s="1">
        <v>336</v>
      </c>
      <c r="D71" s="1">
        <f t="shared" si="4"/>
        <v>0.4107142857142857</v>
      </c>
      <c r="E71" s="1">
        <f t="shared" si="5"/>
        <v>0.5892857142857143</v>
      </c>
      <c r="F71">
        <f t="shared" si="6"/>
        <v>0.21966593407532017</v>
      </c>
      <c r="G71" s="1">
        <v>336</v>
      </c>
      <c r="H71" s="1">
        <f t="shared" si="7"/>
        <v>6.5376766093845292E-4</v>
      </c>
    </row>
    <row r="72" spans="1:8" x14ac:dyDescent="0.3">
      <c r="A72" s="1">
        <v>700</v>
      </c>
      <c r="B72" s="1">
        <v>1680</v>
      </c>
      <c r="C72" s="1">
        <v>336</v>
      </c>
      <c r="D72" s="1">
        <f t="shared" si="4"/>
        <v>0.41666666666666669</v>
      </c>
      <c r="E72" s="1">
        <f t="shared" si="5"/>
        <v>0.58333333333333326</v>
      </c>
      <c r="F72">
        <f t="shared" si="6"/>
        <v>0.22153501157407404</v>
      </c>
      <c r="G72" s="1">
        <v>336</v>
      </c>
      <c r="H72" s="1">
        <f t="shared" si="7"/>
        <v>6.5933039158950612E-4</v>
      </c>
    </row>
    <row r="73" spans="1:8" x14ac:dyDescent="0.3">
      <c r="A73" s="1">
        <v>710</v>
      </c>
      <c r="B73" s="1">
        <v>1680</v>
      </c>
      <c r="C73" s="1">
        <v>336</v>
      </c>
      <c r="D73" s="1">
        <f t="shared" si="4"/>
        <v>0.42261904761904762</v>
      </c>
      <c r="E73" s="1">
        <f t="shared" si="5"/>
        <v>0.57738095238095233</v>
      </c>
      <c r="F73">
        <f t="shared" si="6"/>
        <v>0.22328230497884025</v>
      </c>
      <c r="G73" s="1">
        <v>336</v>
      </c>
      <c r="H73" s="1">
        <f t="shared" si="7"/>
        <v>6.6453066957988165E-4</v>
      </c>
    </row>
    <row r="74" spans="1:8" x14ac:dyDescent="0.3">
      <c r="A74" s="1">
        <v>720</v>
      </c>
      <c r="B74" s="1">
        <v>1680</v>
      </c>
      <c r="C74" s="1">
        <v>336</v>
      </c>
      <c r="D74" s="1">
        <f t="shared" si="4"/>
        <v>0.42857142857142855</v>
      </c>
      <c r="E74" s="1">
        <f t="shared" si="5"/>
        <v>0.5714285714285714</v>
      </c>
      <c r="F74">
        <f t="shared" si="6"/>
        <v>0.2249062890462307</v>
      </c>
      <c r="G74" s="1">
        <v>336</v>
      </c>
      <c r="H74" s="1">
        <f t="shared" si="7"/>
        <v>6.6936395549473419E-4</v>
      </c>
    </row>
    <row r="75" spans="1:8" x14ac:dyDescent="0.3">
      <c r="A75" s="1">
        <v>730</v>
      </c>
      <c r="B75" s="1">
        <v>1680</v>
      </c>
      <c r="C75" s="1">
        <v>336</v>
      </c>
      <c r="D75" s="1">
        <f t="shared" si="4"/>
        <v>0.43452380952380953</v>
      </c>
      <c r="E75" s="1">
        <f t="shared" si="5"/>
        <v>0.56547619047619047</v>
      </c>
      <c r="F75">
        <f t="shared" si="6"/>
        <v>0.22640555151384889</v>
      </c>
      <c r="G75" s="1">
        <v>336</v>
      </c>
      <c r="H75" s="1">
        <f t="shared" si="7"/>
        <v>6.7382604617216937E-4</v>
      </c>
    </row>
    <row r="76" spans="1:8" x14ac:dyDescent="0.3">
      <c r="A76" s="1">
        <v>740</v>
      </c>
      <c r="B76" s="1">
        <v>1680</v>
      </c>
      <c r="C76" s="1">
        <v>336</v>
      </c>
      <c r="D76" s="1">
        <f t="shared" si="4"/>
        <v>0.44047619047619047</v>
      </c>
      <c r="E76" s="1">
        <f t="shared" si="5"/>
        <v>0.55952380952380953</v>
      </c>
      <c r="F76">
        <f t="shared" si="6"/>
        <v>0.22777879310029001</v>
      </c>
      <c r="G76" s="1">
        <v>336</v>
      </c>
      <c r="H76" s="1">
        <f t="shared" si="7"/>
        <v>6.7791307470324406E-4</v>
      </c>
    </row>
    <row r="77" spans="1:8" x14ac:dyDescent="0.3">
      <c r="A77" s="1">
        <v>750</v>
      </c>
      <c r="B77" s="1">
        <v>1680</v>
      </c>
      <c r="C77" s="1">
        <v>336</v>
      </c>
      <c r="D77" s="1">
        <f t="shared" si="4"/>
        <v>0.44642857142857145</v>
      </c>
      <c r="E77" s="1">
        <f t="shared" si="5"/>
        <v>0.5535714285714286</v>
      </c>
      <c r="F77">
        <f t="shared" si="6"/>
        <v>0.22902482750514114</v>
      </c>
      <c r="G77" s="1">
        <v>336</v>
      </c>
      <c r="H77" s="1">
        <f t="shared" si="7"/>
        <v>6.8162151043196762E-4</v>
      </c>
    </row>
    <row r="78" spans="1:8" x14ac:dyDescent="0.3">
      <c r="A78" s="1">
        <v>760</v>
      </c>
      <c r="B78" s="1">
        <v>1680</v>
      </c>
      <c r="C78" s="1">
        <v>336</v>
      </c>
      <c r="D78" s="1">
        <f t="shared" si="4"/>
        <v>0.45238095238095238</v>
      </c>
      <c r="E78" s="1">
        <f t="shared" si="5"/>
        <v>0.54761904761904767</v>
      </c>
      <c r="F78">
        <f t="shared" si="6"/>
        <v>0.23014258140898086</v>
      </c>
      <c r="G78" s="1">
        <v>336</v>
      </c>
      <c r="H78" s="1">
        <f t="shared" si="7"/>
        <v>6.849481589553002E-4</v>
      </c>
    </row>
    <row r="79" spans="1:8" x14ac:dyDescent="0.3">
      <c r="A79" s="1">
        <v>770</v>
      </c>
      <c r="B79" s="1">
        <v>1680</v>
      </c>
      <c r="C79" s="1">
        <v>336</v>
      </c>
      <c r="D79" s="1">
        <f t="shared" si="4"/>
        <v>0.45833333333333331</v>
      </c>
      <c r="E79" s="1">
        <f t="shared" si="5"/>
        <v>0.54166666666666674</v>
      </c>
      <c r="F79">
        <f t="shared" si="6"/>
        <v>0.23113109447337965</v>
      </c>
      <c r="G79" s="1">
        <v>336</v>
      </c>
      <c r="H79" s="1">
        <f t="shared" si="7"/>
        <v>6.8789016212315369E-4</v>
      </c>
    </row>
    <row r="80" spans="1:8" x14ac:dyDescent="0.3">
      <c r="A80" s="1">
        <v>780</v>
      </c>
      <c r="B80" s="1">
        <v>1680</v>
      </c>
      <c r="C80" s="1">
        <v>336</v>
      </c>
      <c r="D80" s="1">
        <f t="shared" si="4"/>
        <v>0.4642857142857143</v>
      </c>
      <c r="E80" s="1">
        <f t="shared" si="5"/>
        <v>0.5357142857142857</v>
      </c>
      <c r="F80">
        <f t="shared" si="6"/>
        <v>0.23198951934089959</v>
      </c>
      <c r="G80" s="1">
        <v>336</v>
      </c>
      <c r="H80" s="1">
        <f t="shared" si="7"/>
        <v>6.9044499803839164E-4</v>
      </c>
    </row>
    <row r="81" spans="1:8" x14ac:dyDescent="0.3">
      <c r="A81" s="1">
        <v>790</v>
      </c>
      <c r="B81" s="1">
        <v>1680</v>
      </c>
      <c r="C81" s="1">
        <v>336</v>
      </c>
      <c r="D81" s="1">
        <f t="shared" si="4"/>
        <v>0.47023809523809523</v>
      </c>
      <c r="E81" s="1">
        <f t="shared" si="5"/>
        <v>0.52976190476190477</v>
      </c>
      <c r="F81">
        <f t="shared" si="6"/>
        <v>0.23271712163509467</v>
      </c>
      <c r="G81" s="1">
        <v>336</v>
      </c>
      <c r="H81" s="1">
        <f t="shared" si="7"/>
        <v>6.9261048105682932E-4</v>
      </c>
    </row>
    <row r="82" spans="1:8" x14ac:dyDescent="0.3">
      <c r="A82" s="1">
        <v>800</v>
      </c>
      <c r="B82" s="1">
        <v>1680</v>
      </c>
      <c r="C82" s="1">
        <v>336</v>
      </c>
      <c r="D82" s="1">
        <f t="shared" si="4"/>
        <v>0.47619047619047616</v>
      </c>
      <c r="E82" s="1">
        <f t="shared" si="5"/>
        <v>0.52380952380952384</v>
      </c>
      <c r="F82">
        <f t="shared" si="6"/>
        <v>0.23331327996051027</v>
      </c>
      <c r="G82" s="1">
        <v>336</v>
      </c>
      <c r="H82" s="1">
        <f t="shared" si="7"/>
        <v>6.9438476178723294E-4</v>
      </c>
    </row>
    <row r="83" spans="1:8" x14ac:dyDescent="0.3">
      <c r="A83" s="1">
        <v>810</v>
      </c>
      <c r="B83" s="1">
        <v>1680</v>
      </c>
      <c r="C83" s="1">
        <v>336</v>
      </c>
      <c r="D83" s="1">
        <f t="shared" si="4"/>
        <v>0.48214285714285715</v>
      </c>
      <c r="E83" s="1">
        <f t="shared" si="5"/>
        <v>0.51785714285714279</v>
      </c>
      <c r="F83">
        <f t="shared" si="6"/>
        <v>0.23377748590268371</v>
      </c>
      <c r="G83" s="1">
        <v>336</v>
      </c>
      <c r="H83" s="1">
        <f t="shared" si="7"/>
        <v>6.9576632709132061E-4</v>
      </c>
    </row>
    <row r="84" spans="1:8" x14ac:dyDescent="0.3">
      <c r="A84" s="1">
        <v>820</v>
      </c>
      <c r="B84" s="1">
        <v>1680</v>
      </c>
      <c r="C84" s="1">
        <v>336</v>
      </c>
      <c r="D84" s="1">
        <f t="shared" si="4"/>
        <v>0.48809523809523808</v>
      </c>
      <c r="E84" s="1">
        <f t="shared" si="5"/>
        <v>0.51190476190476186</v>
      </c>
      <c r="F84">
        <f t="shared" si="6"/>
        <v>0.23410934402814412</v>
      </c>
      <c r="G84" s="1">
        <v>336</v>
      </c>
      <c r="H84" s="1">
        <f t="shared" si="7"/>
        <v>6.9675400008376227E-4</v>
      </c>
    </row>
    <row r="85" spans="1:8" x14ac:dyDescent="0.3">
      <c r="A85" s="1">
        <v>830</v>
      </c>
      <c r="B85" s="1">
        <v>1680</v>
      </c>
      <c r="C85" s="1">
        <v>336</v>
      </c>
      <c r="D85" s="1">
        <f t="shared" si="4"/>
        <v>0.49404761904761907</v>
      </c>
      <c r="E85" s="1">
        <f t="shared" si="5"/>
        <v>0.50595238095238093</v>
      </c>
      <c r="F85">
        <f t="shared" si="6"/>
        <v>0.23430857188441204</v>
      </c>
      <c r="G85" s="1">
        <v>336</v>
      </c>
      <c r="H85" s="1">
        <f t="shared" si="7"/>
        <v>6.9734694013217865E-4</v>
      </c>
    </row>
    <row r="86" spans="1:8" x14ac:dyDescent="0.3">
      <c r="A86" s="1">
        <v>840</v>
      </c>
      <c r="B86" s="1">
        <v>1680</v>
      </c>
      <c r="C86" s="1">
        <v>336</v>
      </c>
      <c r="D86" s="1">
        <f t="shared" si="4"/>
        <v>0.5</v>
      </c>
      <c r="E86" s="1">
        <f t="shared" si="5"/>
        <v>0.5</v>
      </c>
      <c r="F86">
        <f t="shared" si="6"/>
        <v>0.234375</v>
      </c>
      <c r="G86" s="1">
        <v>336</v>
      </c>
      <c r="H86" s="1">
        <f t="shared" si="7"/>
        <v>6.9754464285714287E-4</v>
      </c>
    </row>
    <row r="87" spans="1:8" x14ac:dyDescent="0.3">
      <c r="A87" s="1">
        <v>850</v>
      </c>
      <c r="B87" s="1">
        <v>1680</v>
      </c>
      <c r="C87" s="1">
        <v>336</v>
      </c>
      <c r="D87" s="1">
        <f t="shared" si="4"/>
        <v>0.50595238095238093</v>
      </c>
      <c r="E87" s="1">
        <f t="shared" si="5"/>
        <v>0.49404761904761907</v>
      </c>
      <c r="F87">
        <f t="shared" si="6"/>
        <v>0.23430857188441204</v>
      </c>
      <c r="G87" s="1">
        <v>336</v>
      </c>
      <c r="H87" s="1">
        <f t="shared" si="7"/>
        <v>6.9734694013217865E-4</v>
      </c>
    </row>
    <row r="88" spans="1:8" x14ac:dyDescent="0.3">
      <c r="A88" s="1">
        <v>860</v>
      </c>
      <c r="B88" s="1">
        <v>1680</v>
      </c>
      <c r="C88" s="1">
        <v>336</v>
      </c>
      <c r="D88" s="1">
        <f t="shared" si="4"/>
        <v>0.51190476190476186</v>
      </c>
      <c r="E88" s="1">
        <f t="shared" si="5"/>
        <v>0.48809523809523814</v>
      </c>
      <c r="F88">
        <f t="shared" si="6"/>
        <v>0.23410934402814418</v>
      </c>
      <c r="G88" s="1">
        <v>336</v>
      </c>
      <c r="H88" s="1">
        <f t="shared" si="7"/>
        <v>6.9675400008376248E-4</v>
      </c>
    </row>
    <row r="89" spans="1:8" x14ac:dyDescent="0.3">
      <c r="A89" s="1">
        <v>870</v>
      </c>
      <c r="B89" s="1">
        <v>1680</v>
      </c>
      <c r="C89" s="1">
        <v>336</v>
      </c>
      <c r="D89" s="1">
        <f t="shared" si="4"/>
        <v>0.5178571428571429</v>
      </c>
      <c r="E89" s="1">
        <f t="shared" si="5"/>
        <v>0.4821428571428571</v>
      </c>
      <c r="F89">
        <f t="shared" si="6"/>
        <v>0.23377748590268377</v>
      </c>
      <c r="G89" s="1">
        <v>336</v>
      </c>
      <c r="H89" s="1">
        <f t="shared" si="7"/>
        <v>6.9576632709132072E-4</v>
      </c>
    </row>
    <row r="90" spans="1:8" x14ac:dyDescent="0.3">
      <c r="A90" s="1">
        <v>880</v>
      </c>
      <c r="B90" s="1">
        <v>1680</v>
      </c>
      <c r="C90" s="1">
        <v>336</v>
      </c>
      <c r="D90" s="1">
        <f t="shared" si="4"/>
        <v>0.52380952380952384</v>
      </c>
      <c r="E90" s="1">
        <f t="shared" si="5"/>
        <v>0.47619047619047616</v>
      </c>
      <c r="F90">
        <f t="shared" si="6"/>
        <v>0.23331327996051027</v>
      </c>
      <c r="G90" s="1">
        <v>336</v>
      </c>
      <c r="H90" s="1">
        <f t="shared" si="7"/>
        <v>6.9438476178723294E-4</v>
      </c>
    </row>
    <row r="91" spans="1:8" x14ac:dyDescent="0.3">
      <c r="A91" s="1">
        <v>890</v>
      </c>
      <c r="B91" s="1">
        <v>1680</v>
      </c>
      <c r="C91" s="1">
        <v>336</v>
      </c>
      <c r="D91" s="1">
        <f t="shared" si="4"/>
        <v>0.52976190476190477</v>
      </c>
      <c r="E91" s="1">
        <f t="shared" si="5"/>
        <v>0.47023809523809523</v>
      </c>
      <c r="F91">
        <f t="shared" si="6"/>
        <v>0.23271712163509467</v>
      </c>
      <c r="G91" s="1">
        <v>336</v>
      </c>
      <c r="H91" s="1">
        <f t="shared" si="7"/>
        <v>6.9261048105682932E-4</v>
      </c>
    </row>
    <row r="92" spans="1:8" x14ac:dyDescent="0.3">
      <c r="A92" s="1">
        <v>900</v>
      </c>
      <c r="B92" s="1">
        <v>1680</v>
      </c>
      <c r="C92" s="1">
        <v>336</v>
      </c>
      <c r="D92" s="1">
        <f t="shared" si="4"/>
        <v>0.5357142857142857</v>
      </c>
      <c r="E92" s="1">
        <f t="shared" si="5"/>
        <v>0.4642857142857143</v>
      </c>
      <c r="F92">
        <f t="shared" si="6"/>
        <v>0.23198951934089959</v>
      </c>
      <c r="G92" s="1">
        <v>336</v>
      </c>
      <c r="H92" s="1">
        <f t="shared" si="7"/>
        <v>6.9044499803839164E-4</v>
      </c>
    </row>
    <row r="93" spans="1:8" x14ac:dyDescent="0.3">
      <c r="A93" s="1">
        <v>910</v>
      </c>
      <c r="B93" s="1">
        <v>1680</v>
      </c>
      <c r="C93" s="1">
        <v>336</v>
      </c>
      <c r="D93" s="1">
        <f t="shared" si="4"/>
        <v>0.54166666666666663</v>
      </c>
      <c r="E93" s="1">
        <f t="shared" si="5"/>
        <v>0.45833333333333337</v>
      </c>
      <c r="F93">
        <f t="shared" si="6"/>
        <v>0.23113109447337962</v>
      </c>
      <c r="G93" s="1">
        <v>336</v>
      </c>
      <c r="H93" s="1">
        <f t="shared" si="7"/>
        <v>6.8789016212315369E-4</v>
      </c>
    </row>
    <row r="94" spans="1:8" x14ac:dyDescent="0.3">
      <c r="A94" s="1">
        <v>920</v>
      </c>
      <c r="B94" s="1">
        <v>1680</v>
      </c>
      <c r="C94" s="1">
        <v>336</v>
      </c>
      <c r="D94" s="1">
        <f t="shared" si="4"/>
        <v>0.54761904761904767</v>
      </c>
      <c r="E94" s="1">
        <f t="shared" si="5"/>
        <v>0.45238095238095233</v>
      </c>
      <c r="F94">
        <f t="shared" si="6"/>
        <v>0.23014258140898081</v>
      </c>
      <c r="G94" s="1">
        <v>336</v>
      </c>
      <c r="H94" s="1">
        <f t="shared" si="7"/>
        <v>6.8494815895529999E-4</v>
      </c>
    </row>
    <row r="95" spans="1:8" x14ac:dyDescent="0.3">
      <c r="A95" s="1">
        <v>930</v>
      </c>
      <c r="B95" s="1">
        <v>1680</v>
      </c>
      <c r="C95" s="1">
        <v>336</v>
      </c>
      <c r="D95" s="1">
        <f t="shared" si="4"/>
        <v>0.5535714285714286</v>
      </c>
      <c r="E95" s="1">
        <f t="shared" si="5"/>
        <v>0.4464285714285714</v>
      </c>
      <c r="F95">
        <f t="shared" si="6"/>
        <v>0.22902482750514111</v>
      </c>
      <c r="G95" s="1">
        <v>336</v>
      </c>
      <c r="H95" s="1">
        <f t="shared" si="7"/>
        <v>6.8162151043196762E-4</v>
      </c>
    </row>
    <row r="96" spans="1:8" x14ac:dyDescent="0.3">
      <c r="A96" s="1">
        <v>940</v>
      </c>
      <c r="B96" s="1">
        <v>1680</v>
      </c>
      <c r="C96" s="1">
        <v>336</v>
      </c>
      <c r="D96" s="1">
        <f t="shared" si="4"/>
        <v>0.55952380952380953</v>
      </c>
      <c r="E96" s="1">
        <f t="shared" si="5"/>
        <v>0.44047619047619047</v>
      </c>
      <c r="F96">
        <f t="shared" si="6"/>
        <v>0.22777879310029001</v>
      </c>
      <c r="G96" s="1">
        <v>336</v>
      </c>
      <c r="H96" s="1">
        <f t="shared" si="7"/>
        <v>6.7791307470324406E-4</v>
      </c>
    </row>
    <row r="97" spans="1:8" x14ac:dyDescent="0.3">
      <c r="A97" s="1">
        <v>950</v>
      </c>
      <c r="B97" s="1">
        <v>1680</v>
      </c>
      <c r="C97" s="1">
        <v>336</v>
      </c>
      <c r="D97" s="1">
        <f t="shared" si="4"/>
        <v>0.56547619047619047</v>
      </c>
      <c r="E97" s="1">
        <f t="shared" si="5"/>
        <v>0.43452380952380953</v>
      </c>
      <c r="F97">
        <f t="shared" si="6"/>
        <v>0.22640555151384889</v>
      </c>
      <c r="G97" s="1">
        <v>336</v>
      </c>
      <c r="H97" s="1">
        <f t="shared" si="7"/>
        <v>6.7382604617216937E-4</v>
      </c>
    </row>
    <row r="98" spans="1:8" x14ac:dyDescent="0.3">
      <c r="A98" s="1">
        <v>960</v>
      </c>
      <c r="B98" s="1">
        <v>1680</v>
      </c>
      <c r="C98" s="1">
        <v>336</v>
      </c>
      <c r="D98" s="1">
        <f t="shared" si="4"/>
        <v>0.5714285714285714</v>
      </c>
      <c r="E98" s="1">
        <f t="shared" si="5"/>
        <v>0.4285714285714286</v>
      </c>
      <c r="F98">
        <f t="shared" si="6"/>
        <v>0.22490628904623075</v>
      </c>
      <c r="G98" s="1">
        <v>336</v>
      </c>
      <c r="H98" s="1">
        <f t="shared" si="7"/>
        <v>6.6936395549473441E-4</v>
      </c>
    </row>
    <row r="99" spans="1:8" x14ac:dyDescent="0.3">
      <c r="A99" s="1">
        <v>970</v>
      </c>
      <c r="B99" s="1">
        <v>1680</v>
      </c>
      <c r="C99" s="1">
        <v>336</v>
      </c>
      <c r="D99" s="1">
        <f t="shared" si="4"/>
        <v>0.57738095238095233</v>
      </c>
      <c r="E99" s="1">
        <f t="shared" si="5"/>
        <v>0.42261904761904767</v>
      </c>
      <c r="F99">
        <f t="shared" si="6"/>
        <v>0.22328230497884033</v>
      </c>
      <c r="G99" s="1">
        <v>336</v>
      </c>
      <c r="H99" s="1">
        <f t="shared" si="7"/>
        <v>6.6453066957988197E-4</v>
      </c>
    </row>
    <row r="100" spans="1:8" x14ac:dyDescent="0.3">
      <c r="A100" s="1">
        <v>980</v>
      </c>
      <c r="B100" s="1">
        <v>1680</v>
      </c>
      <c r="C100" s="1">
        <v>336</v>
      </c>
      <c r="D100" s="1">
        <f t="shared" si="4"/>
        <v>0.58333333333333337</v>
      </c>
      <c r="E100" s="1">
        <f t="shared" si="5"/>
        <v>0.41666666666666663</v>
      </c>
      <c r="F100">
        <f t="shared" si="6"/>
        <v>0.22153501157407407</v>
      </c>
      <c r="G100" s="1">
        <v>336</v>
      </c>
      <c r="H100" s="1">
        <f t="shared" si="7"/>
        <v>6.5933039158950612E-4</v>
      </c>
    </row>
    <row r="101" spans="1:8" x14ac:dyDescent="0.3">
      <c r="A101" s="1">
        <v>990</v>
      </c>
      <c r="B101" s="1">
        <v>1680</v>
      </c>
      <c r="C101" s="1">
        <v>336</v>
      </c>
      <c r="D101" s="1">
        <f t="shared" si="4"/>
        <v>0.5892857142857143</v>
      </c>
      <c r="E101" s="1">
        <f t="shared" si="5"/>
        <v>0.4107142857142857</v>
      </c>
      <c r="F101">
        <f t="shared" si="6"/>
        <v>0.21966593407532017</v>
      </c>
      <c r="G101" s="1">
        <v>336</v>
      </c>
      <c r="H101" s="1">
        <f t="shared" si="7"/>
        <v>6.5376766093845292E-4</v>
      </c>
    </row>
    <row r="102" spans="1:8" x14ac:dyDescent="0.3">
      <c r="A102" s="1">
        <v>1000</v>
      </c>
      <c r="B102" s="1">
        <v>1680</v>
      </c>
      <c r="C102" s="1">
        <v>336</v>
      </c>
      <c r="D102" s="1">
        <f t="shared" si="4"/>
        <v>0.59523809523809523</v>
      </c>
      <c r="E102" s="1">
        <f t="shared" si="5"/>
        <v>0.40476190476190477</v>
      </c>
      <c r="F102">
        <f t="shared" si="6"/>
        <v>0.21767671070695849</v>
      </c>
      <c r="G102" s="1">
        <v>336</v>
      </c>
      <c r="H102" s="1">
        <f t="shared" si="7"/>
        <v>6.478473532945193E-4</v>
      </c>
    </row>
    <row r="103" spans="1:8" x14ac:dyDescent="0.3">
      <c r="A103" s="1">
        <v>1010</v>
      </c>
      <c r="B103" s="1">
        <v>1680</v>
      </c>
      <c r="C103" s="1">
        <v>336</v>
      </c>
      <c r="D103" s="1">
        <f t="shared" si="4"/>
        <v>0.60119047619047616</v>
      </c>
      <c r="E103" s="1">
        <f t="shared" si="5"/>
        <v>0.39880952380952384</v>
      </c>
      <c r="F103">
        <f t="shared" si="6"/>
        <v>0.21556909267436075</v>
      </c>
      <c r="G103" s="1">
        <v>336</v>
      </c>
      <c r="H103" s="1">
        <f t="shared" si="7"/>
        <v>6.415746805784546E-4</v>
      </c>
    </row>
    <row r="104" spans="1:8" x14ac:dyDescent="0.3">
      <c r="A104" s="1">
        <v>1020</v>
      </c>
      <c r="B104" s="1">
        <v>1680</v>
      </c>
      <c r="C104" s="1">
        <v>336</v>
      </c>
      <c r="D104" s="1">
        <f t="shared" si="4"/>
        <v>0.6071428571428571</v>
      </c>
      <c r="E104" s="1">
        <f t="shared" si="5"/>
        <v>0.3928571428571429</v>
      </c>
      <c r="F104">
        <f t="shared" si="6"/>
        <v>0.2133449441638901</v>
      </c>
      <c r="G104" s="1">
        <v>336</v>
      </c>
      <c r="H104" s="1">
        <f t="shared" si="7"/>
        <v>6.349551909639586E-4</v>
      </c>
    </row>
    <row r="105" spans="1:8" x14ac:dyDescent="0.3">
      <c r="A105" s="1">
        <v>1030</v>
      </c>
      <c r="B105" s="1">
        <v>1680</v>
      </c>
      <c r="C105" s="1">
        <v>336</v>
      </c>
      <c r="D105" s="1">
        <f t="shared" si="4"/>
        <v>0.61309523809523814</v>
      </c>
      <c r="E105" s="1">
        <f t="shared" si="5"/>
        <v>0.38690476190476186</v>
      </c>
      <c r="F105">
        <f t="shared" si="6"/>
        <v>0.21100624234290158</v>
      </c>
      <c r="G105" s="1">
        <v>336</v>
      </c>
      <c r="H105" s="1">
        <f t="shared" si="7"/>
        <v>6.279947688776833E-4</v>
      </c>
    </row>
    <row r="106" spans="1:8" x14ac:dyDescent="0.3">
      <c r="A106" s="1">
        <v>1040</v>
      </c>
      <c r="B106" s="1">
        <v>1680</v>
      </c>
      <c r="C106" s="1">
        <v>336</v>
      </c>
      <c r="D106" s="1">
        <f t="shared" si="4"/>
        <v>0.61904761904761907</v>
      </c>
      <c r="E106" s="1">
        <f t="shared" si="5"/>
        <v>0.38095238095238093</v>
      </c>
      <c r="F106">
        <f t="shared" si="6"/>
        <v>0.20855507735974205</v>
      </c>
      <c r="G106" s="1">
        <v>336</v>
      </c>
      <c r="H106" s="1">
        <f t="shared" si="7"/>
        <v>6.2069963499923229E-4</v>
      </c>
    </row>
    <row r="107" spans="1:8" x14ac:dyDescent="0.3">
      <c r="A107" s="1">
        <v>1050</v>
      </c>
      <c r="B107" s="1">
        <v>1680</v>
      </c>
      <c r="C107" s="1">
        <v>336</v>
      </c>
      <c r="D107" s="1">
        <f t="shared" si="4"/>
        <v>0.625</v>
      </c>
      <c r="E107" s="1">
        <f t="shared" si="5"/>
        <v>0.375</v>
      </c>
      <c r="F107">
        <f t="shared" si="6"/>
        <v>0.20599365234375</v>
      </c>
      <c r="G107" s="1">
        <v>336</v>
      </c>
      <c r="H107" s="1">
        <f t="shared" si="7"/>
        <v>6.1307634626116075E-4</v>
      </c>
    </row>
    <row r="108" spans="1:8" x14ac:dyDescent="0.3">
      <c r="A108" s="1">
        <v>1060</v>
      </c>
      <c r="B108" s="1">
        <v>1680</v>
      </c>
      <c r="C108" s="1">
        <v>336</v>
      </c>
      <c r="D108" s="1">
        <f t="shared" si="4"/>
        <v>0.63095238095238093</v>
      </c>
      <c r="E108" s="1">
        <f t="shared" si="5"/>
        <v>0.36904761904761907</v>
      </c>
      <c r="F108">
        <f t="shared" si="6"/>
        <v>0.20332428340525552</v>
      </c>
      <c r="G108" s="1">
        <v>336</v>
      </c>
      <c r="H108" s="1">
        <f t="shared" si="7"/>
        <v>6.0513179584897479E-4</v>
      </c>
    </row>
    <row r="109" spans="1:8" x14ac:dyDescent="0.3">
      <c r="A109" s="1">
        <v>1070</v>
      </c>
      <c r="B109" s="1">
        <v>1680</v>
      </c>
      <c r="C109" s="1">
        <v>336</v>
      </c>
      <c r="D109" s="1">
        <f t="shared" si="4"/>
        <v>0.63690476190476186</v>
      </c>
      <c r="E109" s="1">
        <f t="shared" si="5"/>
        <v>0.36309523809523814</v>
      </c>
      <c r="F109">
        <f t="shared" si="6"/>
        <v>0.20054939963558061</v>
      </c>
      <c r="G109" s="1">
        <v>336</v>
      </c>
      <c r="H109" s="1">
        <f t="shared" si="7"/>
        <v>5.9687321320113279E-4</v>
      </c>
    </row>
    <row r="110" spans="1:8" x14ac:dyDescent="0.3">
      <c r="A110" s="1">
        <v>1080</v>
      </c>
      <c r="B110" s="1">
        <v>1680</v>
      </c>
      <c r="C110" s="1">
        <v>336</v>
      </c>
      <c r="D110" s="1">
        <f t="shared" si="4"/>
        <v>0.6428571428571429</v>
      </c>
      <c r="E110" s="1">
        <f t="shared" si="5"/>
        <v>0.3571428571428571</v>
      </c>
      <c r="F110">
        <f t="shared" si="6"/>
        <v>0.19767154310703872</v>
      </c>
      <c r="G110" s="1">
        <v>336</v>
      </c>
      <c r="H110" s="1">
        <f t="shared" si="7"/>
        <v>5.8830816400904382E-4</v>
      </c>
    </row>
    <row r="111" spans="1:8" x14ac:dyDescent="0.3">
      <c r="A111" s="1">
        <v>1090</v>
      </c>
      <c r="B111" s="1">
        <v>1680</v>
      </c>
      <c r="C111" s="1">
        <v>336</v>
      </c>
      <c r="D111" s="1">
        <f t="shared" si="4"/>
        <v>0.64880952380952384</v>
      </c>
      <c r="E111" s="1">
        <f t="shared" si="5"/>
        <v>0.35119047619047616</v>
      </c>
      <c r="F111">
        <f t="shared" si="6"/>
        <v>0.19469336887293534</v>
      </c>
      <c r="G111" s="1">
        <v>336</v>
      </c>
      <c r="H111" s="1">
        <f t="shared" si="7"/>
        <v>5.7944455021706942E-4</v>
      </c>
    </row>
    <row r="112" spans="1:8" x14ac:dyDescent="0.3">
      <c r="A112" s="1">
        <v>1100</v>
      </c>
      <c r="B112" s="1">
        <v>1680</v>
      </c>
      <c r="C112" s="1">
        <v>336</v>
      </c>
      <c r="D112" s="1">
        <f t="shared" si="4"/>
        <v>0.65476190476190477</v>
      </c>
      <c r="E112" s="1">
        <f t="shared" si="5"/>
        <v>0.34523809523809523</v>
      </c>
      <c r="F112">
        <f t="shared" si="6"/>
        <v>0.19161764496756753</v>
      </c>
      <c r="G112" s="1">
        <v>336</v>
      </c>
      <c r="H112" s="1">
        <f t="shared" si="7"/>
        <v>5.7029061002252239E-4</v>
      </c>
    </row>
    <row r="113" spans="1:8" x14ac:dyDescent="0.3">
      <c r="A113" s="1">
        <v>1110</v>
      </c>
      <c r="B113" s="1">
        <v>1680</v>
      </c>
      <c r="C113" s="1">
        <v>336</v>
      </c>
      <c r="D113" s="1">
        <f t="shared" si="4"/>
        <v>0.6607142857142857</v>
      </c>
      <c r="E113" s="1">
        <f t="shared" si="5"/>
        <v>0.3392857142857143</v>
      </c>
      <c r="F113">
        <f t="shared" si="6"/>
        <v>0.18844725240622401</v>
      </c>
      <c r="G113" s="1">
        <v>336</v>
      </c>
      <c r="H113" s="1">
        <f t="shared" si="7"/>
        <v>5.608549178756667E-4</v>
      </c>
    </row>
    <row r="114" spans="1:8" x14ac:dyDescent="0.3">
      <c r="A114" s="1">
        <v>1120</v>
      </c>
      <c r="B114" s="1">
        <v>1680</v>
      </c>
      <c r="C114" s="1">
        <v>336</v>
      </c>
      <c r="D114" s="1">
        <f t="shared" si="4"/>
        <v>0.66666666666666663</v>
      </c>
      <c r="E114" s="1">
        <f t="shared" si="5"/>
        <v>0.33333333333333337</v>
      </c>
      <c r="F114">
        <f t="shared" si="6"/>
        <v>0.1851851851851852</v>
      </c>
      <c r="G114" s="1">
        <v>336</v>
      </c>
      <c r="H114" s="1">
        <f t="shared" si="7"/>
        <v>5.5114638447971789E-4</v>
      </c>
    </row>
    <row r="115" spans="1:8" x14ac:dyDescent="0.3">
      <c r="A115" s="1">
        <v>1130</v>
      </c>
      <c r="B115" s="1">
        <v>1680</v>
      </c>
      <c r="C115" s="1">
        <v>336</v>
      </c>
      <c r="D115" s="1">
        <f t="shared" si="4"/>
        <v>0.67261904761904767</v>
      </c>
      <c r="E115" s="1">
        <f t="shared" si="5"/>
        <v>0.32738095238095233</v>
      </c>
      <c r="F115">
        <f t="shared" si="6"/>
        <v>0.18183455028172335</v>
      </c>
      <c r="G115" s="1">
        <v>336</v>
      </c>
      <c r="H115" s="1">
        <f t="shared" si="7"/>
        <v>5.4117425679084332E-4</v>
      </c>
    </row>
    <row r="116" spans="1:8" x14ac:dyDescent="0.3">
      <c r="A116" s="1">
        <v>1140</v>
      </c>
      <c r="B116" s="1">
        <v>1680</v>
      </c>
      <c r="C116" s="1">
        <v>336</v>
      </c>
      <c r="D116" s="1">
        <f t="shared" si="4"/>
        <v>0.6785714285714286</v>
      </c>
      <c r="E116" s="1">
        <f t="shared" si="5"/>
        <v>0.3214285714285714</v>
      </c>
      <c r="F116">
        <f t="shared" si="6"/>
        <v>0.17839856765410245</v>
      </c>
      <c r="G116" s="1">
        <v>336</v>
      </c>
      <c r="H116" s="1">
        <f t="shared" si="7"/>
        <v>5.3094811801816203E-4</v>
      </c>
    </row>
    <row r="117" spans="1:8" x14ac:dyDescent="0.3">
      <c r="A117" s="1">
        <v>1150</v>
      </c>
      <c r="B117" s="1">
        <v>1680</v>
      </c>
      <c r="C117" s="1">
        <v>336</v>
      </c>
      <c r="D117" s="1">
        <f t="shared" si="4"/>
        <v>0.68452380952380953</v>
      </c>
      <c r="E117" s="1">
        <f t="shared" si="5"/>
        <v>0.31547619047619047</v>
      </c>
      <c r="F117">
        <f t="shared" si="6"/>
        <v>0.17488057024157808</v>
      </c>
      <c r="G117" s="1">
        <v>336</v>
      </c>
      <c r="H117" s="1">
        <f t="shared" si="7"/>
        <v>5.2047788762374424E-4</v>
      </c>
    </row>
    <row r="118" spans="1:8" x14ac:dyDescent="0.3">
      <c r="A118" s="1">
        <v>1160</v>
      </c>
      <c r="B118" s="1">
        <v>1680</v>
      </c>
      <c r="C118" s="1">
        <v>336</v>
      </c>
      <c r="D118" s="1">
        <f t="shared" si="4"/>
        <v>0.69047619047619047</v>
      </c>
      <c r="E118" s="1">
        <f t="shared" si="5"/>
        <v>0.30952380952380953</v>
      </c>
      <c r="F118">
        <f t="shared" si="6"/>
        <v>0.17128400396439758</v>
      </c>
      <c r="G118" s="1">
        <v>336</v>
      </c>
      <c r="H118" s="1">
        <f t="shared" si="7"/>
        <v>5.0977382132261185E-4</v>
      </c>
    </row>
    <row r="119" spans="1:8" x14ac:dyDescent="0.3">
      <c r="A119" s="1">
        <v>1170</v>
      </c>
      <c r="B119" s="1">
        <v>1680</v>
      </c>
      <c r="C119" s="1">
        <v>336</v>
      </c>
      <c r="D119" s="1">
        <f t="shared" si="4"/>
        <v>0.6964285714285714</v>
      </c>
      <c r="E119" s="1">
        <f t="shared" si="5"/>
        <v>0.3035714285714286</v>
      </c>
      <c r="F119">
        <f t="shared" si="6"/>
        <v>0.16761242772379997</v>
      </c>
      <c r="G119" s="1">
        <v>336</v>
      </c>
      <c r="H119" s="1">
        <f t="shared" si="7"/>
        <v>4.9884651108273803E-4</v>
      </c>
    </row>
    <row r="120" spans="1:8" x14ac:dyDescent="0.3">
      <c r="A120" s="1">
        <v>1180</v>
      </c>
      <c r="B120" s="1">
        <v>1680</v>
      </c>
      <c r="C120" s="1">
        <v>336</v>
      </c>
      <c r="D120" s="1">
        <f t="shared" si="4"/>
        <v>0.70238095238095233</v>
      </c>
      <c r="E120" s="1">
        <f t="shared" si="5"/>
        <v>0.29761904761904767</v>
      </c>
      <c r="F120">
        <f t="shared" si="6"/>
        <v>0.16386951340201619</v>
      </c>
      <c r="G120" s="1">
        <v>336</v>
      </c>
      <c r="H120" s="1">
        <f t="shared" si="7"/>
        <v>4.877068851250482E-4</v>
      </c>
    </row>
    <row r="121" spans="1:8" x14ac:dyDescent="0.3">
      <c r="A121" s="1">
        <v>1190</v>
      </c>
      <c r="B121" s="1">
        <v>1680</v>
      </c>
      <c r="C121" s="1">
        <v>336</v>
      </c>
      <c r="D121" s="1">
        <f t="shared" si="4"/>
        <v>0.70833333333333337</v>
      </c>
      <c r="E121" s="1">
        <f t="shared" si="5"/>
        <v>0.29166666666666663</v>
      </c>
      <c r="F121">
        <f t="shared" si="6"/>
        <v>0.16005904586226849</v>
      </c>
      <c r="G121" s="1">
        <v>336</v>
      </c>
      <c r="H121" s="1">
        <f t="shared" si="7"/>
        <v>4.7636620792341811E-4</v>
      </c>
    </row>
    <row r="122" spans="1:8" x14ac:dyDescent="0.3">
      <c r="A122" s="1">
        <v>1200</v>
      </c>
      <c r="B122" s="1">
        <v>1680</v>
      </c>
      <c r="C122" s="1">
        <v>336</v>
      </c>
      <c r="D122" s="1">
        <f t="shared" si="4"/>
        <v>0.7142857142857143</v>
      </c>
      <c r="E122" s="1">
        <f t="shared" si="5"/>
        <v>0.2857142857142857</v>
      </c>
      <c r="F122">
        <f t="shared" si="6"/>
        <v>0.15618492294877134</v>
      </c>
      <c r="G122" s="1">
        <v>336</v>
      </c>
      <c r="H122" s="1">
        <f t="shared" si="7"/>
        <v>4.6483608020467661E-4</v>
      </c>
    </row>
    <row r="123" spans="1:8" x14ac:dyDescent="0.3">
      <c r="A123" s="1">
        <v>1210</v>
      </c>
      <c r="B123" s="1">
        <v>1680</v>
      </c>
      <c r="C123" s="1">
        <v>336</v>
      </c>
      <c r="D123" s="1">
        <f t="shared" si="4"/>
        <v>0.72023809523809523</v>
      </c>
      <c r="E123" s="1">
        <f t="shared" si="5"/>
        <v>0.27976190476190477</v>
      </c>
      <c r="F123">
        <f t="shared" si="6"/>
        <v>0.15225115548673057</v>
      </c>
      <c r="G123" s="1">
        <v>336</v>
      </c>
      <c r="H123" s="1">
        <f t="shared" si="7"/>
        <v>4.531284389486029E-4</v>
      </c>
    </row>
    <row r="124" spans="1:8" x14ac:dyDescent="0.3">
      <c r="A124" s="1">
        <v>1220</v>
      </c>
      <c r="B124" s="1">
        <v>1680</v>
      </c>
      <c r="C124" s="1">
        <v>336</v>
      </c>
      <c r="D124" s="1">
        <f t="shared" si="4"/>
        <v>0.72619047619047616</v>
      </c>
      <c r="E124" s="1">
        <f t="shared" si="5"/>
        <v>0.27380952380952384</v>
      </c>
      <c r="F124">
        <f t="shared" si="6"/>
        <v>0.14826186728234381</v>
      </c>
      <c r="G124" s="1">
        <v>336</v>
      </c>
      <c r="H124" s="1">
        <f t="shared" si="7"/>
        <v>4.4125555738792801E-4</v>
      </c>
    </row>
    <row r="125" spans="1:8" x14ac:dyDescent="0.3">
      <c r="A125" s="1">
        <v>1230</v>
      </c>
      <c r="B125" s="1">
        <v>1680</v>
      </c>
      <c r="C125" s="1">
        <v>336</v>
      </c>
      <c r="D125" s="1">
        <f t="shared" si="4"/>
        <v>0.7321428571428571</v>
      </c>
      <c r="E125" s="1">
        <f t="shared" si="5"/>
        <v>0.2678571428571429</v>
      </c>
      <c r="F125">
        <f t="shared" si="6"/>
        <v>0.14422129512280041</v>
      </c>
      <c r="G125" s="1">
        <v>336</v>
      </c>
      <c r="H125" s="1">
        <f t="shared" si="7"/>
        <v>4.2923004500833452E-4</v>
      </c>
    </row>
    <row r="126" spans="1:8" x14ac:dyDescent="0.3">
      <c r="A126" s="1">
        <v>1240</v>
      </c>
      <c r="B126" s="1">
        <v>1680</v>
      </c>
      <c r="C126" s="1">
        <v>336</v>
      </c>
      <c r="D126" s="1">
        <f t="shared" si="4"/>
        <v>0.73809523809523814</v>
      </c>
      <c r="E126" s="1">
        <f t="shared" si="5"/>
        <v>0.26190476190476186</v>
      </c>
      <c r="F126">
        <f t="shared" si="6"/>
        <v>0.14013378877628146</v>
      </c>
      <c r="G126" s="1">
        <v>336</v>
      </c>
      <c r="H126" s="1">
        <f t="shared" si="7"/>
        <v>4.1706484754845674E-4</v>
      </c>
    </row>
    <row r="127" spans="1:8" x14ac:dyDescent="0.3">
      <c r="A127" s="1">
        <v>1250</v>
      </c>
      <c r="B127" s="1">
        <v>1680</v>
      </c>
      <c r="C127" s="1">
        <v>336</v>
      </c>
      <c r="D127" s="1">
        <f t="shared" si="4"/>
        <v>0.74404761904761907</v>
      </c>
      <c r="E127" s="1">
        <f t="shared" si="5"/>
        <v>0.25595238095238093</v>
      </c>
      <c r="F127">
        <f t="shared" si="6"/>
        <v>0.13600381099195985</v>
      </c>
      <c r="G127" s="1">
        <v>336</v>
      </c>
      <c r="H127" s="1">
        <f t="shared" si="7"/>
        <v>4.0477324699988049E-4</v>
      </c>
    </row>
    <row r="128" spans="1:8" x14ac:dyDescent="0.3">
      <c r="A128" s="1">
        <v>1260</v>
      </c>
      <c r="B128" s="1">
        <v>1680</v>
      </c>
      <c r="C128" s="1">
        <v>336</v>
      </c>
      <c r="D128" s="1">
        <f t="shared" si="4"/>
        <v>0.75</v>
      </c>
      <c r="E128" s="1">
        <f t="shared" si="5"/>
        <v>0.25</v>
      </c>
      <c r="F128">
        <f t="shared" si="6"/>
        <v>0.1318359375</v>
      </c>
      <c r="G128" s="1">
        <v>336</v>
      </c>
      <c r="H128" s="1">
        <f t="shared" si="7"/>
        <v>3.9236886160714287E-4</v>
      </c>
    </row>
    <row r="129" spans="1:8" x14ac:dyDescent="0.3">
      <c r="A129" s="1">
        <v>1270</v>
      </c>
      <c r="B129" s="1">
        <v>1680</v>
      </c>
      <c r="C129" s="1">
        <v>336</v>
      </c>
      <c r="D129" s="1">
        <f t="shared" si="4"/>
        <v>0.75595238095238093</v>
      </c>
      <c r="E129" s="1">
        <f t="shared" si="5"/>
        <v>0.24404761904761907</v>
      </c>
      <c r="F129">
        <f t="shared" si="6"/>
        <v>0.12763485701155816</v>
      </c>
      <c r="G129" s="1">
        <v>336</v>
      </c>
      <c r="H129" s="1">
        <f t="shared" si="7"/>
        <v>3.7986564586773262E-4</v>
      </c>
    </row>
    <row r="130" spans="1:8" x14ac:dyDescent="0.3">
      <c r="A130" s="1">
        <v>1280</v>
      </c>
      <c r="B130" s="1">
        <v>1680</v>
      </c>
      <c r="C130" s="1">
        <v>336</v>
      </c>
      <c r="D130" s="1">
        <f t="shared" si="4"/>
        <v>0.76190476190476186</v>
      </c>
      <c r="E130" s="1">
        <f t="shared" si="5"/>
        <v>0.23809523809523814</v>
      </c>
      <c r="F130">
        <f t="shared" si="6"/>
        <v>0.1234053712187823</v>
      </c>
      <c r="G130" s="1">
        <v>336</v>
      </c>
      <c r="H130" s="1">
        <f t="shared" si="7"/>
        <v>3.6727789053209018E-4</v>
      </c>
    </row>
    <row r="131" spans="1:8" x14ac:dyDescent="0.3">
      <c r="A131" s="1">
        <v>1290</v>
      </c>
      <c r="B131" s="1">
        <v>1680</v>
      </c>
      <c r="C131" s="1">
        <v>336</v>
      </c>
      <c r="D131" s="1">
        <f t="shared" ref="D131:D170" si="8">A131/B131</f>
        <v>0.7678571428571429</v>
      </c>
      <c r="E131" s="1">
        <f t="shared" ref="E131:E170" si="9">1-D131</f>
        <v>0.2321428571428571</v>
      </c>
      <c r="F131">
        <f t="shared" ref="F131:F170" si="10">(15/4)*((D131^2)*(1-D131)^2)</f>
        <v>0.11915239479481202</v>
      </c>
      <c r="G131" s="1">
        <v>336</v>
      </c>
      <c r="H131" s="1">
        <f t="shared" ref="H131:H170" si="11">F131/G131</f>
        <v>3.5462022260360719E-4</v>
      </c>
    </row>
    <row r="132" spans="1:8" x14ac:dyDescent="0.3">
      <c r="A132" s="1">
        <v>1300</v>
      </c>
      <c r="B132" s="1">
        <v>1680</v>
      </c>
      <c r="C132" s="1">
        <v>336</v>
      </c>
      <c r="D132" s="1">
        <f t="shared" si="8"/>
        <v>0.77380952380952384</v>
      </c>
      <c r="E132" s="1">
        <f t="shared" si="9"/>
        <v>0.22619047619047616</v>
      </c>
      <c r="F132">
        <f t="shared" si="10"/>
        <v>0.11488095539377882</v>
      </c>
      <c r="G132" s="1">
        <v>336</v>
      </c>
      <c r="H132" s="1">
        <f t="shared" si="11"/>
        <v>3.4190760533862744E-4</v>
      </c>
    </row>
    <row r="133" spans="1:8" x14ac:dyDescent="0.3">
      <c r="A133" s="1">
        <v>1310</v>
      </c>
      <c r="B133" s="1">
        <v>1680</v>
      </c>
      <c r="C133" s="1">
        <v>336</v>
      </c>
      <c r="D133" s="1">
        <f t="shared" si="8"/>
        <v>0.77976190476190477</v>
      </c>
      <c r="E133" s="1">
        <f t="shared" si="9"/>
        <v>0.22023809523809523</v>
      </c>
      <c r="F133">
        <f t="shared" si="10"/>
        <v>0.11059619365080568</v>
      </c>
      <c r="G133" s="1">
        <v>336</v>
      </c>
      <c r="H133" s="1">
        <f t="shared" si="11"/>
        <v>3.2915533824644548E-4</v>
      </c>
    </row>
    <row r="134" spans="1:8" x14ac:dyDescent="0.3">
      <c r="A134" s="1">
        <v>1320</v>
      </c>
      <c r="B134" s="1">
        <v>1680</v>
      </c>
      <c r="C134" s="1">
        <v>336</v>
      </c>
      <c r="D134" s="1">
        <f t="shared" si="8"/>
        <v>0.7857142857142857</v>
      </c>
      <c r="E134" s="1">
        <f t="shared" si="9"/>
        <v>0.2142857142857143</v>
      </c>
      <c r="F134">
        <f t="shared" si="10"/>
        <v>0.1063033631820075</v>
      </c>
      <c r="G134" s="1">
        <v>336</v>
      </c>
      <c r="H134" s="1">
        <f t="shared" si="11"/>
        <v>3.1637905708930804E-4</v>
      </c>
    </row>
    <row r="135" spans="1:8" x14ac:dyDescent="0.3">
      <c r="A135" s="1">
        <v>1330</v>
      </c>
      <c r="B135" s="1">
        <v>1680</v>
      </c>
      <c r="C135" s="1">
        <v>336</v>
      </c>
      <c r="D135" s="1">
        <f t="shared" si="8"/>
        <v>0.79166666666666663</v>
      </c>
      <c r="E135" s="1">
        <f t="shared" si="9"/>
        <v>0.20833333333333337</v>
      </c>
      <c r="F135">
        <f t="shared" si="10"/>
        <v>0.10200783058449076</v>
      </c>
      <c r="G135" s="1">
        <v>336</v>
      </c>
      <c r="H135" s="1">
        <f t="shared" si="11"/>
        <v>3.0359473388241298E-4</v>
      </c>
    </row>
    <row r="136" spans="1:8" x14ac:dyDescent="0.3">
      <c r="A136" s="1">
        <v>1340</v>
      </c>
      <c r="B136" s="1">
        <v>1680</v>
      </c>
      <c r="C136" s="1">
        <v>336</v>
      </c>
      <c r="D136" s="1">
        <f t="shared" si="8"/>
        <v>0.79761904761904767</v>
      </c>
      <c r="E136" s="1">
        <f t="shared" si="9"/>
        <v>0.20238095238095233</v>
      </c>
      <c r="F136">
        <f t="shared" si="10"/>
        <v>9.7715075436353646E-2</v>
      </c>
      <c r="G136" s="1">
        <v>336</v>
      </c>
      <c r="H136" s="1">
        <f t="shared" si="11"/>
        <v>2.9081867689390966E-4</v>
      </c>
    </row>
    <row r="137" spans="1:8" x14ac:dyDescent="0.3">
      <c r="A137" s="1">
        <v>1350</v>
      </c>
      <c r="B137" s="1">
        <v>1680</v>
      </c>
      <c r="C137" s="1">
        <v>336</v>
      </c>
      <c r="D137" s="1">
        <f t="shared" si="8"/>
        <v>0.8035714285714286</v>
      </c>
      <c r="E137" s="1">
        <f t="shared" si="9"/>
        <v>0.1964285714285714</v>
      </c>
      <c r="F137">
        <f t="shared" si="10"/>
        <v>9.343069029668627E-2</v>
      </c>
      <c r="G137" s="1">
        <v>336</v>
      </c>
      <c r="H137" s="1">
        <f t="shared" si="11"/>
        <v>2.7806753064489961E-4</v>
      </c>
    </row>
    <row r="138" spans="1:8" x14ac:dyDescent="0.3">
      <c r="A138" s="1">
        <v>1360</v>
      </c>
      <c r="B138" s="1">
        <v>1680</v>
      </c>
      <c r="C138" s="1">
        <v>336</v>
      </c>
      <c r="D138" s="1">
        <f t="shared" si="8"/>
        <v>0.80952380952380953</v>
      </c>
      <c r="E138" s="1">
        <f t="shared" si="9"/>
        <v>0.19047619047619047</v>
      </c>
      <c r="F138">
        <f t="shared" si="10"/>
        <v>8.9160380705570183E-2</v>
      </c>
      <c r="G138" s="1">
        <v>336</v>
      </c>
      <c r="H138" s="1">
        <f t="shared" si="11"/>
        <v>2.6535827590943505E-4</v>
      </c>
    </row>
    <row r="139" spans="1:8" x14ac:dyDescent="0.3">
      <c r="A139" s="1">
        <v>1370</v>
      </c>
      <c r="B139" s="1">
        <v>1680</v>
      </c>
      <c r="C139" s="1">
        <v>336</v>
      </c>
      <c r="D139" s="1">
        <f t="shared" si="8"/>
        <v>0.81547619047619047</v>
      </c>
      <c r="E139" s="1">
        <f t="shared" si="9"/>
        <v>0.18452380952380953</v>
      </c>
      <c r="F139">
        <f t="shared" si="10"/>
        <v>8.4909965184078881E-2</v>
      </c>
      <c r="G139" s="1">
        <v>336</v>
      </c>
      <c r="H139" s="1">
        <f t="shared" si="11"/>
        <v>2.527082297145205E-4</v>
      </c>
    </row>
    <row r="140" spans="1:8" x14ac:dyDescent="0.3">
      <c r="A140" s="1">
        <v>1380</v>
      </c>
      <c r="B140" s="1">
        <v>1680</v>
      </c>
      <c r="C140" s="1">
        <v>336</v>
      </c>
      <c r="D140" s="1">
        <f t="shared" si="8"/>
        <v>0.8214285714285714</v>
      </c>
      <c r="E140" s="1">
        <f t="shared" si="9"/>
        <v>0.1785714285714286</v>
      </c>
      <c r="F140">
        <f t="shared" si="10"/>
        <v>8.0685375234277421E-2</v>
      </c>
      <c r="G140" s="1">
        <v>336</v>
      </c>
      <c r="H140" s="1">
        <f t="shared" si="11"/>
        <v>2.4013504534011138E-4</v>
      </c>
    </row>
    <row r="141" spans="1:8" x14ac:dyDescent="0.3">
      <c r="A141" s="1">
        <v>1390</v>
      </c>
      <c r="B141" s="1">
        <v>1680</v>
      </c>
      <c r="C141" s="1">
        <v>336</v>
      </c>
      <c r="D141" s="1">
        <f t="shared" si="8"/>
        <v>0.82738095238095233</v>
      </c>
      <c r="E141" s="1">
        <f t="shared" si="9"/>
        <v>0.17261904761904767</v>
      </c>
      <c r="F141">
        <f t="shared" si="10"/>
        <v>7.6492655339222601E-2</v>
      </c>
      <c r="G141" s="1">
        <v>336</v>
      </c>
      <c r="H141" s="1">
        <f t="shared" si="11"/>
        <v>2.276567123191149E-4</v>
      </c>
    </row>
    <row r="142" spans="1:8" x14ac:dyDescent="0.3">
      <c r="A142" s="1">
        <v>1400</v>
      </c>
      <c r="B142" s="1">
        <v>1680</v>
      </c>
      <c r="C142" s="1">
        <v>336</v>
      </c>
      <c r="D142" s="1">
        <f t="shared" si="8"/>
        <v>0.83333333333333337</v>
      </c>
      <c r="E142" s="1">
        <f t="shared" si="9"/>
        <v>0.16666666666666663</v>
      </c>
      <c r="F142">
        <f t="shared" si="10"/>
        <v>7.2337962962962951E-2</v>
      </c>
      <c r="G142" s="1">
        <v>336</v>
      </c>
      <c r="H142" s="1">
        <f t="shared" si="11"/>
        <v>2.1529155643738973E-4</v>
      </c>
    </row>
    <row r="143" spans="1:8" x14ac:dyDescent="0.3">
      <c r="A143" s="1">
        <v>1410</v>
      </c>
      <c r="B143" s="1">
        <v>1680</v>
      </c>
      <c r="C143" s="1">
        <v>336</v>
      </c>
      <c r="D143" s="1">
        <f t="shared" si="8"/>
        <v>0.8392857142857143</v>
      </c>
      <c r="E143" s="1">
        <f t="shared" si="9"/>
        <v>0.1607142857142857</v>
      </c>
      <c r="F143">
        <f t="shared" si="10"/>
        <v>6.8227568550538825E-2</v>
      </c>
      <c r="G143" s="1">
        <v>336</v>
      </c>
      <c r="H143" s="1">
        <f t="shared" si="11"/>
        <v>2.0305823973374649E-4</v>
      </c>
    </row>
    <row r="144" spans="1:8" x14ac:dyDescent="0.3">
      <c r="A144" s="1">
        <v>1420</v>
      </c>
      <c r="B144" s="1">
        <v>1680</v>
      </c>
      <c r="C144" s="1">
        <v>336</v>
      </c>
      <c r="D144" s="1">
        <f t="shared" si="8"/>
        <v>0.84523809523809523</v>
      </c>
      <c r="E144" s="1">
        <f t="shared" si="9"/>
        <v>0.15476190476190477</v>
      </c>
      <c r="F144">
        <f t="shared" si="10"/>
        <v>6.4167855527982168E-2</v>
      </c>
      <c r="G144" s="1">
        <v>336</v>
      </c>
      <c r="H144" s="1">
        <f t="shared" si="11"/>
        <v>1.9097576049994692E-4</v>
      </c>
    </row>
    <row r="145" spans="1:8" x14ac:dyDescent="0.3">
      <c r="A145" s="1">
        <v>1430</v>
      </c>
      <c r="B145" s="1">
        <v>1680</v>
      </c>
      <c r="C145" s="1">
        <v>336</v>
      </c>
      <c r="D145" s="1">
        <f t="shared" si="8"/>
        <v>0.85119047619047616</v>
      </c>
      <c r="E145" s="1">
        <f t="shared" si="9"/>
        <v>0.14880952380952384</v>
      </c>
      <c r="F145">
        <f t="shared" si="10"/>
        <v>6.0165320302316659E-2</v>
      </c>
      <c r="G145" s="1">
        <v>336</v>
      </c>
      <c r="H145" s="1">
        <f t="shared" si="11"/>
        <v>1.7906345328070434E-4</v>
      </c>
    </row>
    <row r="146" spans="1:8" x14ac:dyDescent="0.3">
      <c r="A146" s="1">
        <v>1440</v>
      </c>
      <c r="B146" s="1">
        <v>1680</v>
      </c>
      <c r="C146" s="1">
        <v>336</v>
      </c>
      <c r="D146" s="1">
        <f t="shared" si="8"/>
        <v>0.8571428571428571</v>
      </c>
      <c r="E146" s="1">
        <f t="shared" si="9"/>
        <v>0.1428571428571429</v>
      </c>
      <c r="F146">
        <f t="shared" si="10"/>
        <v>5.6226572261557715E-2</v>
      </c>
      <c r="G146" s="1">
        <v>336</v>
      </c>
      <c r="H146" s="1">
        <f t="shared" si="11"/>
        <v>1.6734098887368368E-4</v>
      </c>
    </row>
    <row r="147" spans="1:8" x14ac:dyDescent="0.3">
      <c r="A147" s="1">
        <v>1450</v>
      </c>
      <c r="B147" s="1">
        <v>1680</v>
      </c>
      <c r="C147" s="1">
        <v>336</v>
      </c>
      <c r="D147" s="1">
        <f t="shared" si="8"/>
        <v>0.86309523809523814</v>
      </c>
      <c r="E147" s="1">
        <f t="shared" si="9"/>
        <v>0.13690476190476186</v>
      </c>
      <c r="F147">
        <f t="shared" si="10"/>
        <v>5.2358333774712378E-2</v>
      </c>
      <c r="G147" s="1">
        <v>336</v>
      </c>
      <c r="H147" s="1">
        <f t="shared" si="11"/>
        <v>1.5582837432950112E-4</v>
      </c>
    </row>
    <row r="148" spans="1:8" x14ac:dyDescent="0.3">
      <c r="A148" s="1">
        <v>1460</v>
      </c>
      <c r="B148" s="1">
        <v>1680</v>
      </c>
      <c r="C148" s="1">
        <v>336</v>
      </c>
      <c r="D148" s="1">
        <f t="shared" si="8"/>
        <v>0.86904761904761907</v>
      </c>
      <c r="E148" s="1">
        <f t="shared" si="9"/>
        <v>0.13095238095238093</v>
      </c>
      <c r="F148">
        <f t="shared" si="10"/>
        <v>4.8567440191779644E-2</v>
      </c>
      <c r="G148" s="1">
        <v>336</v>
      </c>
      <c r="H148" s="1">
        <f t="shared" si="11"/>
        <v>1.4454595295172512E-4</v>
      </c>
    </row>
    <row r="149" spans="1:8" x14ac:dyDescent="0.3">
      <c r="A149" s="1">
        <v>1470</v>
      </c>
      <c r="B149" s="1">
        <v>1680</v>
      </c>
      <c r="C149" s="1">
        <v>336</v>
      </c>
      <c r="D149" s="1">
        <f t="shared" si="8"/>
        <v>0.875</v>
      </c>
      <c r="E149" s="1">
        <f t="shared" si="9"/>
        <v>0.125</v>
      </c>
      <c r="F149">
        <f t="shared" si="10"/>
        <v>4.486083984375E-2</v>
      </c>
      <c r="G149" s="1">
        <v>336</v>
      </c>
      <c r="H149" s="1">
        <f t="shared" si="11"/>
        <v>1.33514404296875E-4</v>
      </c>
    </row>
    <row r="150" spans="1:8" x14ac:dyDescent="0.3">
      <c r="A150" s="1">
        <v>1480</v>
      </c>
      <c r="B150" s="1">
        <v>1680</v>
      </c>
      <c r="C150" s="1">
        <v>336</v>
      </c>
      <c r="D150" s="1">
        <f t="shared" si="8"/>
        <v>0.88095238095238093</v>
      </c>
      <c r="E150" s="1">
        <f t="shared" si="9"/>
        <v>0.11904761904761907</v>
      </c>
      <c r="F150">
        <f t="shared" si="10"/>
        <v>4.1245594042605714E-2</v>
      </c>
      <c r="G150" s="1">
        <v>336</v>
      </c>
      <c r="H150" s="1">
        <f t="shared" si="11"/>
        <v>1.2275474417442178E-4</v>
      </c>
    </row>
    <row r="151" spans="1:8" x14ac:dyDescent="0.3">
      <c r="A151" s="1">
        <v>1490</v>
      </c>
      <c r="B151" s="1">
        <v>1680</v>
      </c>
      <c r="C151" s="1">
        <v>336</v>
      </c>
      <c r="D151" s="1">
        <f t="shared" si="8"/>
        <v>0.88690476190476186</v>
      </c>
      <c r="E151" s="1">
        <f t="shared" si="9"/>
        <v>0.11309523809523814</v>
      </c>
      <c r="F151">
        <f t="shared" si="10"/>
        <v>3.7728877081320784E-2</v>
      </c>
      <c r="G151" s="1">
        <v>336</v>
      </c>
      <c r="H151" s="1">
        <f t="shared" si="11"/>
        <v>1.1228832464678804E-4</v>
      </c>
    </row>
    <row r="152" spans="1:8" x14ac:dyDescent="0.3">
      <c r="A152" s="1">
        <v>1500</v>
      </c>
      <c r="B152" s="1">
        <v>1680</v>
      </c>
      <c r="C152" s="1">
        <v>336</v>
      </c>
      <c r="D152" s="1">
        <f t="shared" si="8"/>
        <v>0.8928571428571429</v>
      </c>
      <c r="E152" s="1">
        <f t="shared" si="9"/>
        <v>0.1071428571428571</v>
      </c>
      <c r="F152">
        <f t="shared" si="10"/>
        <v>3.4317976233860868E-2</v>
      </c>
      <c r="G152" s="1">
        <v>336</v>
      </c>
      <c r="H152" s="1">
        <f t="shared" si="11"/>
        <v>1.0213683402934782E-4</v>
      </c>
    </row>
    <row r="153" spans="1:8" x14ac:dyDescent="0.3">
      <c r="A153" s="1">
        <v>1510</v>
      </c>
      <c r="B153" s="1">
        <v>1680</v>
      </c>
      <c r="C153" s="1">
        <v>336</v>
      </c>
      <c r="D153" s="1">
        <f t="shared" si="8"/>
        <v>0.89880952380952384</v>
      </c>
      <c r="E153" s="1">
        <f t="shared" si="9"/>
        <v>0.10119047619047616</v>
      </c>
      <c r="F153">
        <f t="shared" si="10"/>
        <v>3.1020291755183494E-2</v>
      </c>
      <c r="G153" s="1">
        <v>336</v>
      </c>
      <c r="H153" s="1">
        <f t="shared" si="11"/>
        <v>9.2322296890427066E-5</v>
      </c>
    </row>
    <row r="154" spans="1:8" x14ac:dyDescent="0.3">
      <c r="A154" s="1">
        <v>1520</v>
      </c>
      <c r="B154" s="1">
        <v>1680</v>
      </c>
      <c r="C154" s="1">
        <v>336</v>
      </c>
      <c r="D154" s="1">
        <f t="shared" si="8"/>
        <v>0.90476190476190477</v>
      </c>
      <c r="E154" s="1">
        <f t="shared" si="9"/>
        <v>9.5238095238095233E-2</v>
      </c>
      <c r="F154">
        <f t="shared" si="10"/>
        <v>2.7843336881237756E-2</v>
      </c>
      <c r="G154" s="1">
        <v>336</v>
      </c>
      <c r="H154" s="1">
        <f t="shared" si="11"/>
        <v>8.2867074051302841E-5</v>
      </c>
    </row>
    <row r="155" spans="1:8" x14ac:dyDescent="0.3">
      <c r="A155" s="1">
        <v>1530</v>
      </c>
      <c r="B155" s="1">
        <v>1680</v>
      </c>
      <c r="C155" s="1">
        <v>336</v>
      </c>
      <c r="D155" s="1">
        <f t="shared" si="8"/>
        <v>0.9107142857142857</v>
      </c>
      <c r="E155" s="1">
        <f t="shared" si="9"/>
        <v>8.9285714285714302E-2</v>
      </c>
      <c r="F155">
        <f t="shared" si="10"/>
        <v>2.4794737828964502E-2</v>
      </c>
      <c r="G155" s="1">
        <v>336</v>
      </c>
      <c r="H155" s="1">
        <f t="shared" si="11"/>
        <v>7.379386258620387E-5</v>
      </c>
    </row>
    <row r="156" spans="1:8" x14ac:dyDescent="0.3">
      <c r="A156" s="1">
        <v>1540</v>
      </c>
      <c r="B156" s="1">
        <v>1680</v>
      </c>
      <c r="C156" s="1">
        <v>336</v>
      </c>
      <c r="D156" s="1">
        <f t="shared" si="8"/>
        <v>0.91666666666666663</v>
      </c>
      <c r="E156" s="1">
        <f t="shared" si="9"/>
        <v>8.333333333333337E-2</v>
      </c>
      <c r="F156">
        <f t="shared" si="10"/>
        <v>2.1882233796296315E-2</v>
      </c>
      <c r="G156" s="1">
        <v>336</v>
      </c>
      <c r="H156" s="1">
        <f t="shared" si="11"/>
        <v>6.5125695822310466E-5</v>
      </c>
    </row>
    <row r="157" spans="1:8" x14ac:dyDescent="0.3">
      <c r="A157" s="1">
        <v>1550</v>
      </c>
      <c r="B157" s="1">
        <v>1680</v>
      </c>
      <c r="C157" s="1">
        <v>336</v>
      </c>
      <c r="D157" s="1">
        <f t="shared" si="8"/>
        <v>0.92261904761904767</v>
      </c>
      <c r="E157" s="1">
        <f t="shared" si="9"/>
        <v>7.7380952380952328E-2</v>
      </c>
      <c r="F157">
        <f t="shared" si="10"/>
        <v>1.911367696215743E-2</v>
      </c>
      <c r="G157" s="1">
        <v>336</v>
      </c>
      <c r="H157" s="1">
        <f t="shared" si="11"/>
        <v>5.6885943339754254E-5</v>
      </c>
    </row>
    <row r="158" spans="1:8" x14ac:dyDescent="0.3">
      <c r="A158" s="1">
        <v>1560</v>
      </c>
      <c r="B158" s="1">
        <v>1680</v>
      </c>
      <c r="C158" s="1">
        <v>336</v>
      </c>
      <c r="D158" s="1">
        <f t="shared" si="8"/>
        <v>0.9285714285714286</v>
      </c>
      <c r="E158" s="1">
        <f t="shared" si="9"/>
        <v>7.1428571428571397E-2</v>
      </c>
      <c r="F158">
        <f t="shared" si="10"/>
        <v>1.6497032486463958E-2</v>
      </c>
      <c r="G158" s="1">
        <v>336</v>
      </c>
      <c r="H158" s="1">
        <f t="shared" si="11"/>
        <v>4.9098310971618922E-5</v>
      </c>
    </row>
    <row r="159" spans="1:8" x14ac:dyDescent="0.3">
      <c r="A159" s="1">
        <v>1570</v>
      </c>
      <c r="B159" s="1">
        <v>1680</v>
      </c>
      <c r="C159" s="1">
        <v>336</v>
      </c>
      <c r="D159" s="1">
        <f t="shared" si="8"/>
        <v>0.93452380952380953</v>
      </c>
      <c r="E159" s="1">
        <f t="shared" si="9"/>
        <v>6.5476190476190466E-2</v>
      </c>
      <c r="F159">
        <f t="shared" si="10"/>
        <v>1.4040378510123575E-2</v>
      </c>
      <c r="G159" s="1">
        <v>336</v>
      </c>
      <c r="H159" s="1">
        <f t="shared" si="11"/>
        <v>4.1786840803939211E-5</v>
      </c>
    </row>
    <row r="160" spans="1:8" x14ac:dyDescent="0.3">
      <c r="A160" s="1">
        <v>1580</v>
      </c>
      <c r="B160" s="1">
        <v>1680</v>
      </c>
      <c r="C160" s="1">
        <v>336</v>
      </c>
      <c r="D160" s="1">
        <f t="shared" si="8"/>
        <v>0.94047619047619047</v>
      </c>
      <c r="E160" s="1">
        <f t="shared" si="9"/>
        <v>5.9523809523809534E-2</v>
      </c>
      <c r="F160">
        <f t="shared" si="10"/>
        <v>1.1751906155035713E-2</v>
      </c>
      <c r="G160" s="1">
        <v>336</v>
      </c>
      <c r="H160" s="1">
        <f t="shared" si="11"/>
        <v>3.4975911175701523E-5</v>
      </c>
    </row>
    <row r="161" spans="1:16" x14ac:dyDescent="0.3">
      <c r="A161" s="1">
        <v>1590</v>
      </c>
      <c r="B161" s="1">
        <v>1680</v>
      </c>
      <c r="C161" s="1">
        <v>336</v>
      </c>
      <c r="D161" s="1">
        <f t="shared" si="8"/>
        <v>0.9464285714285714</v>
      </c>
      <c r="E161" s="1">
        <f t="shared" si="9"/>
        <v>5.3571428571428603E-2</v>
      </c>
      <c r="F161">
        <f t="shared" si="10"/>
        <v>9.6399195240915343E-3</v>
      </c>
      <c r="G161" s="1">
        <v>336</v>
      </c>
      <c r="H161" s="1">
        <f t="shared" si="11"/>
        <v>2.8690236678843853E-5</v>
      </c>
    </row>
    <row r="162" spans="1:16" x14ac:dyDescent="0.3">
      <c r="A162" s="1">
        <v>1600</v>
      </c>
      <c r="B162" s="1">
        <v>1680</v>
      </c>
      <c r="C162" s="1">
        <v>336</v>
      </c>
      <c r="D162" s="1">
        <f t="shared" si="8"/>
        <v>0.95238095238095233</v>
      </c>
      <c r="E162" s="1">
        <f t="shared" si="9"/>
        <v>4.7619047619047672E-2</v>
      </c>
      <c r="F162">
        <f t="shared" si="10"/>
        <v>7.7128357011739101E-3</v>
      </c>
      <c r="G162" s="1">
        <v>336</v>
      </c>
      <c r="H162" s="1">
        <f t="shared" si="11"/>
        <v>2.2954868158255684E-5</v>
      </c>
    </row>
    <row r="163" spans="1:16" x14ac:dyDescent="0.3">
      <c r="A163" s="1">
        <v>1610</v>
      </c>
      <c r="B163" s="1">
        <v>1680</v>
      </c>
      <c r="C163" s="1">
        <v>336</v>
      </c>
      <c r="D163" s="1">
        <f t="shared" si="8"/>
        <v>0.95833333333333337</v>
      </c>
      <c r="E163" s="1">
        <f t="shared" si="9"/>
        <v>4.166666666666663E-2</v>
      </c>
      <c r="F163">
        <f t="shared" si="10"/>
        <v>5.9791847511573969E-3</v>
      </c>
      <c r="G163" s="1">
        <v>336</v>
      </c>
      <c r="H163" s="1">
        <f t="shared" si="11"/>
        <v>1.7795192711777967E-5</v>
      </c>
    </row>
    <row r="164" spans="1:16" x14ac:dyDescent="0.3">
      <c r="A164" s="1">
        <v>1620</v>
      </c>
      <c r="B164" s="1">
        <v>1680</v>
      </c>
      <c r="C164" s="1">
        <v>336</v>
      </c>
      <c r="D164" s="1">
        <f t="shared" si="8"/>
        <v>0.9642857142857143</v>
      </c>
      <c r="E164" s="1">
        <f t="shared" si="9"/>
        <v>3.5714285714285698E-2</v>
      </c>
      <c r="F164">
        <f t="shared" si="10"/>
        <v>4.4476097199083681E-3</v>
      </c>
      <c r="G164" s="1">
        <v>336</v>
      </c>
      <c r="H164" s="1">
        <f t="shared" si="11"/>
        <v>1.3236933690203476E-5</v>
      </c>
    </row>
    <row r="165" spans="1:16" x14ac:dyDescent="0.3">
      <c r="A165" s="1">
        <v>1630</v>
      </c>
      <c r="B165" s="1">
        <v>1680</v>
      </c>
      <c r="C165" s="1">
        <v>336</v>
      </c>
      <c r="D165" s="1">
        <f t="shared" si="8"/>
        <v>0.97023809523809523</v>
      </c>
      <c r="E165" s="1">
        <f t="shared" si="9"/>
        <v>2.9761904761904767E-2</v>
      </c>
      <c r="F165">
        <f t="shared" si="10"/>
        <v>3.126866634284809E-3</v>
      </c>
      <c r="G165" s="1">
        <v>336</v>
      </c>
      <c r="H165" s="1">
        <f t="shared" si="11"/>
        <v>9.3061506972762167E-6</v>
      </c>
    </row>
    <row r="166" spans="1:16" x14ac:dyDescent="0.3">
      <c r="A166" s="1">
        <v>1640</v>
      </c>
      <c r="B166" s="1">
        <v>1680</v>
      </c>
      <c r="C166" s="1">
        <v>336</v>
      </c>
      <c r="D166" s="1">
        <f t="shared" si="8"/>
        <v>0.97619047619047616</v>
      </c>
      <c r="E166" s="1">
        <f t="shared" si="9"/>
        <v>2.3809523809523836E-2</v>
      </c>
      <c r="F166">
        <f t="shared" si="10"/>
        <v>2.0258245021364599E-3</v>
      </c>
      <c r="G166" s="1">
        <v>336</v>
      </c>
      <c r="H166" s="1">
        <f t="shared" si="11"/>
        <v>6.0292395896918448E-6</v>
      </c>
    </row>
    <row r="167" spans="1:16" x14ac:dyDescent="0.3">
      <c r="A167" s="1">
        <v>1650</v>
      </c>
      <c r="B167" s="1">
        <v>1680</v>
      </c>
      <c r="C167" s="1">
        <v>336</v>
      </c>
      <c r="D167" s="1">
        <f t="shared" si="8"/>
        <v>0.9821428571428571</v>
      </c>
      <c r="E167" s="1">
        <f t="shared" si="9"/>
        <v>1.7857142857142905E-2</v>
      </c>
      <c r="F167">
        <f t="shared" si="10"/>
        <v>1.1534653123047751E-3</v>
      </c>
      <c r="G167" s="1">
        <v>336</v>
      </c>
      <c r="H167" s="1">
        <f t="shared" si="11"/>
        <v>3.4329324770975449E-6</v>
      </c>
    </row>
    <row r="168" spans="1:16" x14ac:dyDescent="0.3">
      <c r="A168" s="1">
        <v>1660</v>
      </c>
      <c r="B168" s="1">
        <v>1680</v>
      </c>
      <c r="C168" s="1">
        <v>336</v>
      </c>
      <c r="D168" s="1">
        <f t="shared" si="8"/>
        <v>0.98809523809523814</v>
      </c>
      <c r="E168" s="1">
        <f t="shared" si="9"/>
        <v>1.1904761904761862E-2</v>
      </c>
      <c r="F168">
        <f t="shared" si="10"/>
        <v>5.1888403462291592E-4</v>
      </c>
      <c r="G168" s="1">
        <v>336</v>
      </c>
      <c r="H168" s="1">
        <f t="shared" si="11"/>
        <v>1.5442977220920117E-6</v>
      </c>
    </row>
    <row r="169" spans="1:16" x14ac:dyDescent="0.3">
      <c r="A169" s="1">
        <v>1670</v>
      </c>
      <c r="B169" s="1">
        <v>1680</v>
      </c>
      <c r="C169" s="1">
        <v>336</v>
      </c>
      <c r="D169" s="1">
        <f t="shared" si="8"/>
        <v>0.99404761904761907</v>
      </c>
      <c r="E169" s="1">
        <f t="shared" si="9"/>
        <v>5.9523809523809312E-3</v>
      </c>
      <c r="F169">
        <f t="shared" si="10"/>
        <v>1.3128861991579417E-4</v>
      </c>
      <c r="G169" s="1">
        <v>336</v>
      </c>
      <c r="H169" s="1">
        <f t="shared" si="11"/>
        <v>3.9073994022557791E-7</v>
      </c>
    </row>
    <row r="170" spans="1:16" x14ac:dyDescent="0.3">
      <c r="A170" s="1">
        <v>1680</v>
      </c>
      <c r="B170" s="1">
        <v>1680</v>
      </c>
      <c r="C170" s="1">
        <v>336</v>
      </c>
      <c r="D170" s="1">
        <f t="shared" si="8"/>
        <v>1</v>
      </c>
      <c r="E170" s="1">
        <f t="shared" si="9"/>
        <v>0</v>
      </c>
      <c r="F170">
        <f t="shared" si="10"/>
        <v>0</v>
      </c>
      <c r="G170" s="1">
        <v>336</v>
      </c>
      <c r="H170" s="1">
        <f t="shared" si="11"/>
        <v>0</v>
      </c>
      <c r="N170">
        <v>0.1</v>
      </c>
      <c r="O170">
        <v>1680</v>
      </c>
      <c r="P170">
        <f>O170*N170</f>
        <v>168</v>
      </c>
    </row>
    <row r="171" spans="1:16" x14ac:dyDescent="0.3">
      <c r="N171">
        <v>0.2</v>
      </c>
      <c r="O171">
        <v>1680</v>
      </c>
      <c r="P171">
        <f t="shared" ref="P171:P179" si="12">O171*N171</f>
        <v>336</v>
      </c>
    </row>
    <row r="172" spans="1:16" x14ac:dyDescent="0.3">
      <c r="N172">
        <v>0.3</v>
      </c>
      <c r="O172">
        <v>1680</v>
      </c>
      <c r="P172">
        <f t="shared" si="12"/>
        <v>504</v>
      </c>
    </row>
    <row r="173" spans="1:16" x14ac:dyDescent="0.3">
      <c r="N173">
        <v>0.4</v>
      </c>
      <c r="O173">
        <v>1680</v>
      </c>
      <c r="P173">
        <f t="shared" si="12"/>
        <v>672</v>
      </c>
    </row>
    <row r="174" spans="1:16" x14ac:dyDescent="0.3">
      <c r="A174" s="1">
        <v>168</v>
      </c>
      <c r="B174" s="1">
        <v>1680</v>
      </c>
      <c r="C174" s="1">
        <v>336</v>
      </c>
      <c r="D174" s="1">
        <f t="shared" ref="D174:D183" si="13">A174/B174</f>
        <v>0.1</v>
      </c>
      <c r="E174" s="1">
        <f t="shared" ref="E174:E183" si="14">1-D174</f>
        <v>0.9</v>
      </c>
      <c r="F174">
        <f t="shared" ref="F174:F183" si="15">(15/4)*((D174^2)*(1-D174)^2)</f>
        <v>3.0375000000000006E-2</v>
      </c>
      <c r="G174" s="1">
        <v>336</v>
      </c>
      <c r="H174" s="1">
        <f t="shared" ref="H174" si="16">F174/G174</f>
        <v>9.0401785714285738E-5</v>
      </c>
      <c r="N174">
        <v>0.5</v>
      </c>
      <c r="O174">
        <v>1680</v>
      </c>
      <c r="P174">
        <f t="shared" si="12"/>
        <v>840</v>
      </c>
    </row>
    <row r="175" spans="1:16" x14ac:dyDescent="0.3">
      <c r="A175" s="1">
        <v>336</v>
      </c>
      <c r="B175" s="1">
        <v>1680</v>
      </c>
      <c r="C175" s="1">
        <v>336</v>
      </c>
      <c r="D175" s="1">
        <f t="shared" si="13"/>
        <v>0.2</v>
      </c>
      <c r="E175" s="1">
        <f t="shared" si="14"/>
        <v>0.8</v>
      </c>
      <c r="F175">
        <f t="shared" si="15"/>
        <v>9.6000000000000044E-2</v>
      </c>
      <c r="G175" s="1">
        <v>336</v>
      </c>
      <c r="N175">
        <v>0.6</v>
      </c>
      <c r="O175">
        <v>1680</v>
      </c>
      <c r="P175">
        <f t="shared" si="12"/>
        <v>1008</v>
      </c>
    </row>
    <row r="176" spans="1:16" x14ac:dyDescent="0.3">
      <c r="A176" s="1">
        <v>504</v>
      </c>
      <c r="B176" s="1">
        <v>1680</v>
      </c>
      <c r="C176" s="1">
        <v>336</v>
      </c>
      <c r="D176" s="1">
        <f t="shared" si="13"/>
        <v>0.3</v>
      </c>
      <c r="E176" s="1">
        <f t="shared" si="14"/>
        <v>0.7</v>
      </c>
      <c r="F176">
        <f t="shared" si="15"/>
        <v>0.16537499999999997</v>
      </c>
      <c r="G176" s="1">
        <v>336</v>
      </c>
      <c r="N176">
        <v>0.7</v>
      </c>
      <c r="O176">
        <v>1680</v>
      </c>
      <c r="P176">
        <f t="shared" si="12"/>
        <v>1176</v>
      </c>
    </row>
    <row r="177" spans="1:16" x14ac:dyDescent="0.3">
      <c r="A177" s="1">
        <v>672</v>
      </c>
      <c r="B177" s="1">
        <v>1680</v>
      </c>
      <c r="C177" s="1">
        <v>336</v>
      </c>
      <c r="D177" s="1">
        <f t="shared" si="13"/>
        <v>0.4</v>
      </c>
      <c r="E177" s="1">
        <f t="shared" si="14"/>
        <v>0.6</v>
      </c>
      <c r="F177">
        <f t="shared" si="15"/>
        <v>0.21600000000000005</v>
      </c>
      <c r="G177" s="1">
        <v>336</v>
      </c>
      <c r="N177">
        <v>0.8</v>
      </c>
      <c r="O177">
        <v>1680</v>
      </c>
      <c r="P177">
        <f t="shared" si="12"/>
        <v>1344</v>
      </c>
    </row>
    <row r="178" spans="1:16" x14ac:dyDescent="0.3">
      <c r="A178" s="1">
        <v>840</v>
      </c>
      <c r="B178" s="1">
        <v>1680</v>
      </c>
      <c r="C178" s="1">
        <v>336</v>
      </c>
      <c r="D178" s="1">
        <f t="shared" si="13"/>
        <v>0.5</v>
      </c>
      <c r="E178" s="1">
        <f t="shared" si="14"/>
        <v>0.5</v>
      </c>
      <c r="F178">
        <f t="shared" si="15"/>
        <v>0.234375</v>
      </c>
      <c r="G178" s="1">
        <v>336</v>
      </c>
      <c r="N178">
        <v>0.9</v>
      </c>
      <c r="O178">
        <v>1680</v>
      </c>
      <c r="P178">
        <f t="shared" si="12"/>
        <v>1512</v>
      </c>
    </row>
    <row r="179" spans="1:16" x14ac:dyDescent="0.3">
      <c r="A179" s="1">
        <v>1008</v>
      </c>
      <c r="B179" s="1">
        <v>1680</v>
      </c>
      <c r="C179" s="1">
        <v>336</v>
      </c>
      <c r="D179" s="1">
        <f t="shared" si="13"/>
        <v>0.6</v>
      </c>
      <c r="E179" s="1">
        <f t="shared" si="14"/>
        <v>0.4</v>
      </c>
      <c r="F179">
        <f t="shared" si="15"/>
        <v>0.21600000000000005</v>
      </c>
      <c r="G179" s="1">
        <v>336</v>
      </c>
      <c r="N179">
        <v>1</v>
      </c>
      <c r="O179">
        <v>1680</v>
      </c>
      <c r="P179">
        <f t="shared" si="12"/>
        <v>1680</v>
      </c>
    </row>
    <row r="180" spans="1:16" x14ac:dyDescent="0.3">
      <c r="A180" s="1">
        <v>1176</v>
      </c>
      <c r="B180" s="1">
        <v>1680</v>
      </c>
      <c r="C180" s="1">
        <v>336</v>
      </c>
      <c r="D180" s="1">
        <f t="shared" si="13"/>
        <v>0.7</v>
      </c>
      <c r="E180" s="1">
        <f t="shared" si="14"/>
        <v>0.30000000000000004</v>
      </c>
      <c r="F180">
        <f t="shared" si="15"/>
        <v>0.16537500000000002</v>
      </c>
      <c r="G180" s="1">
        <v>336</v>
      </c>
    </row>
    <row r="181" spans="1:16" x14ac:dyDescent="0.3">
      <c r="A181" s="1">
        <v>1344</v>
      </c>
      <c r="B181" s="1">
        <v>1680</v>
      </c>
      <c r="C181" s="1">
        <v>336</v>
      </c>
      <c r="D181" s="1">
        <f t="shared" si="13"/>
        <v>0.8</v>
      </c>
      <c r="E181" s="1">
        <f t="shared" si="14"/>
        <v>0.19999999999999996</v>
      </c>
      <c r="F181">
        <f t="shared" si="15"/>
        <v>9.599999999999996E-2</v>
      </c>
      <c r="G181" s="1">
        <v>336</v>
      </c>
    </row>
    <row r="182" spans="1:16" x14ac:dyDescent="0.3">
      <c r="A182" s="1">
        <v>1512</v>
      </c>
      <c r="B182" s="1">
        <v>1680</v>
      </c>
      <c r="C182" s="1">
        <v>336</v>
      </c>
      <c r="D182" s="1">
        <f t="shared" si="13"/>
        <v>0.9</v>
      </c>
      <c r="E182" s="1">
        <f t="shared" si="14"/>
        <v>9.9999999999999978E-2</v>
      </c>
      <c r="F182">
        <f t="shared" si="15"/>
        <v>3.0374999999999985E-2</v>
      </c>
      <c r="G182" s="1">
        <v>336</v>
      </c>
    </row>
    <row r="183" spans="1:16" x14ac:dyDescent="0.3">
      <c r="A183" s="1">
        <v>1680</v>
      </c>
      <c r="B183" s="1">
        <v>1680</v>
      </c>
      <c r="C183" s="1">
        <v>336</v>
      </c>
      <c r="D183" s="1">
        <f t="shared" si="13"/>
        <v>1</v>
      </c>
      <c r="E183" s="1">
        <f t="shared" si="14"/>
        <v>0</v>
      </c>
      <c r="F183">
        <f t="shared" si="15"/>
        <v>0</v>
      </c>
      <c r="G183" s="1">
        <v>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workbookViewId="0">
      <selection activeCell="K2" sqref="K2"/>
    </sheetView>
  </sheetViews>
  <sheetFormatPr defaultRowHeight="14.4" x14ac:dyDescent="0.3"/>
  <cols>
    <col min="6" max="6" width="22" style="1" customWidth="1"/>
  </cols>
  <sheetData>
    <row r="1" spans="1:8" x14ac:dyDescent="0.3">
      <c r="A1" s="1" t="s">
        <v>7</v>
      </c>
      <c r="B1" s="1" t="s">
        <v>1</v>
      </c>
      <c r="C1" s="1" t="s">
        <v>2</v>
      </c>
      <c r="D1" s="1" t="s">
        <v>6</v>
      </c>
      <c r="E1" s="1" t="s">
        <v>8</v>
      </c>
      <c r="F1" s="1" t="s">
        <v>9</v>
      </c>
      <c r="G1" s="1" t="s">
        <v>2</v>
      </c>
      <c r="H1" s="1"/>
    </row>
    <row r="2" spans="1:8" x14ac:dyDescent="0.3">
      <c r="A2" s="1">
        <v>0</v>
      </c>
      <c r="B2" s="1">
        <v>1680</v>
      </c>
      <c r="C2" s="1">
        <v>336</v>
      </c>
      <c r="D2" s="1">
        <f>A2/B2</f>
        <v>0</v>
      </c>
      <c r="E2" s="1">
        <f>1-D2</f>
        <v>1</v>
      </c>
      <c r="F2" s="1">
        <f>12*(D2^2)*(-0.25+(D2/6))+1</f>
        <v>1</v>
      </c>
      <c r="G2" s="1">
        <v>336</v>
      </c>
      <c r="H2" s="1">
        <f>F2/G2</f>
        <v>2.976190476190476E-3</v>
      </c>
    </row>
    <row r="3" spans="1:8" x14ac:dyDescent="0.3">
      <c r="A3" s="1">
        <v>10</v>
      </c>
      <c r="B3" s="1">
        <v>1680</v>
      </c>
      <c r="C3" s="1">
        <v>336</v>
      </c>
      <c r="D3" s="1">
        <f t="shared" ref="D3:D66" si="0">A3/B3</f>
        <v>5.9523809523809521E-3</v>
      </c>
      <c r="E3" s="1">
        <f t="shared" ref="E3:E66" si="1">1-D3</f>
        <v>0.99404761904761907</v>
      </c>
      <c r="F3" s="1">
        <f t="shared" ref="F3:F66" si="2">12*(D3^2)*(-0.25+(D3/6))+1</f>
        <v>0.99989412927869559</v>
      </c>
      <c r="G3" s="1">
        <v>336</v>
      </c>
      <c r="H3" s="1">
        <f t="shared" ref="H3:H66" si="3">F3/G3</f>
        <v>2.9758753847580225E-3</v>
      </c>
    </row>
    <row r="4" spans="1:8" x14ac:dyDescent="0.3">
      <c r="A4" s="1">
        <v>20</v>
      </c>
      <c r="B4" s="1">
        <v>1680</v>
      </c>
      <c r="C4" s="1">
        <v>336</v>
      </c>
      <c r="D4" s="1">
        <f t="shared" si="0"/>
        <v>1.1904761904761904E-2</v>
      </c>
      <c r="E4" s="1">
        <f t="shared" si="1"/>
        <v>0.98809523809523814</v>
      </c>
      <c r="F4" s="1">
        <f t="shared" si="2"/>
        <v>0.99957820429759203</v>
      </c>
      <c r="G4" s="1">
        <v>336</v>
      </c>
      <c r="H4" s="1">
        <f t="shared" si="3"/>
        <v>2.9749351318380714E-3</v>
      </c>
    </row>
    <row r="5" spans="1:8" x14ac:dyDescent="0.3">
      <c r="A5" s="1">
        <v>30</v>
      </c>
      <c r="B5" s="1">
        <v>1680</v>
      </c>
      <c r="C5" s="1">
        <v>336</v>
      </c>
      <c r="D5" s="1">
        <f t="shared" si="0"/>
        <v>1.7857142857142856E-2</v>
      </c>
      <c r="E5" s="1">
        <f t="shared" si="1"/>
        <v>0.9821428571428571</v>
      </c>
      <c r="F5" s="1">
        <f t="shared" si="2"/>
        <v>0.99905475583090375</v>
      </c>
      <c r="G5" s="1">
        <v>336</v>
      </c>
      <c r="H5" s="1">
        <f t="shared" si="3"/>
        <v>2.9733772494967372E-3</v>
      </c>
    </row>
    <row r="6" spans="1:8" x14ac:dyDescent="0.3">
      <c r="A6" s="1">
        <v>40</v>
      </c>
      <c r="B6" s="1">
        <v>1680</v>
      </c>
      <c r="C6" s="1">
        <v>336</v>
      </c>
      <c r="D6" s="1">
        <f t="shared" si="0"/>
        <v>2.3809523809523808E-2</v>
      </c>
      <c r="E6" s="1">
        <f t="shared" si="1"/>
        <v>0.97619047619047616</v>
      </c>
      <c r="F6" s="1">
        <f t="shared" si="2"/>
        <v>0.99832631465284527</v>
      </c>
      <c r="G6" s="1">
        <v>336</v>
      </c>
      <c r="H6" s="1">
        <f t="shared" si="3"/>
        <v>2.9712092698001348E-3</v>
      </c>
    </row>
    <row r="7" spans="1:8" x14ac:dyDescent="0.3">
      <c r="A7" s="1">
        <v>50</v>
      </c>
      <c r="B7" s="1">
        <v>1680</v>
      </c>
      <c r="C7" s="1">
        <v>336</v>
      </c>
      <c r="D7" s="1">
        <f t="shared" si="0"/>
        <v>2.976190476190476E-2</v>
      </c>
      <c r="E7" s="1">
        <f t="shared" si="1"/>
        <v>0.97023809523809523</v>
      </c>
      <c r="F7" s="1">
        <f t="shared" si="2"/>
        <v>0.99739541153763089</v>
      </c>
      <c r="G7" s="1">
        <v>336</v>
      </c>
      <c r="H7" s="1">
        <f t="shared" si="3"/>
        <v>2.9684387248143777E-3</v>
      </c>
    </row>
    <row r="8" spans="1:8" x14ac:dyDescent="0.3">
      <c r="A8" s="1">
        <v>60</v>
      </c>
      <c r="B8" s="1">
        <v>1680</v>
      </c>
      <c r="C8" s="1">
        <v>336</v>
      </c>
      <c r="D8" s="1">
        <f t="shared" si="0"/>
        <v>3.5714285714285712E-2</v>
      </c>
      <c r="E8" s="1">
        <f t="shared" si="1"/>
        <v>0.9642857142857143</v>
      </c>
      <c r="F8" s="1">
        <f t="shared" si="2"/>
        <v>0.99626457725947526</v>
      </c>
      <c r="G8" s="1">
        <v>336</v>
      </c>
      <c r="H8" s="1">
        <f t="shared" si="3"/>
        <v>2.9650731466055813E-3</v>
      </c>
    </row>
    <row r="9" spans="1:8" x14ac:dyDescent="0.3">
      <c r="A9" s="1">
        <v>70</v>
      </c>
      <c r="B9" s="1">
        <v>1680</v>
      </c>
      <c r="C9" s="1">
        <v>336</v>
      </c>
      <c r="D9" s="1">
        <f t="shared" si="0"/>
        <v>4.1666666666666664E-2</v>
      </c>
      <c r="E9" s="1">
        <f t="shared" si="1"/>
        <v>0.95833333333333337</v>
      </c>
      <c r="F9" s="1">
        <f t="shared" si="2"/>
        <v>0.99493634259259256</v>
      </c>
      <c r="G9" s="1">
        <v>336</v>
      </c>
      <c r="H9" s="1">
        <f t="shared" si="3"/>
        <v>2.9611200672398589E-3</v>
      </c>
    </row>
    <row r="10" spans="1:8" x14ac:dyDescent="0.3">
      <c r="A10" s="1">
        <v>84</v>
      </c>
      <c r="B10" s="1">
        <v>1680</v>
      </c>
      <c r="C10" s="1">
        <v>336</v>
      </c>
      <c r="D10" s="1">
        <f t="shared" si="0"/>
        <v>0.05</v>
      </c>
      <c r="E10" s="1">
        <f t="shared" si="1"/>
        <v>0.95</v>
      </c>
      <c r="F10" s="1">
        <f t="shared" si="2"/>
        <v>0.99275000000000002</v>
      </c>
      <c r="G10" s="1">
        <v>336</v>
      </c>
      <c r="H10" s="1">
        <f t="shared" si="3"/>
        <v>2.9546130952380952E-3</v>
      </c>
    </row>
    <row r="11" spans="1:8" x14ac:dyDescent="0.3">
      <c r="A11" s="1">
        <v>90</v>
      </c>
      <c r="B11" s="1">
        <v>1680</v>
      </c>
      <c r="C11" s="1">
        <v>336</v>
      </c>
      <c r="D11" s="1">
        <f t="shared" si="0"/>
        <v>5.3571428571428568E-2</v>
      </c>
      <c r="E11" s="1">
        <f t="shared" si="1"/>
        <v>0.9464285714285714</v>
      </c>
      <c r="F11" s="1">
        <f t="shared" si="2"/>
        <v>0.99169779518950441</v>
      </c>
      <c r="G11" s="1">
        <v>336</v>
      </c>
      <c r="H11" s="1">
        <f t="shared" si="3"/>
        <v>2.9514815333020967E-3</v>
      </c>
    </row>
    <row r="12" spans="1:8" x14ac:dyDescent="0.3">
      <c r="A12" s="1">
        <v>100</v>
      </c>
      <c r="B12" s="1">
        <v>1680</v>
      </c>
      <c r="C12" s="1">
        <v>336</v>
      </c>
      <c r="D12" s="1">
        <f t="shared" si="0"/>
        <v>5.9523809523809521E-2</v>
      </c>
      <c r="E12" s="1">
        <f t="shared" si="1"/>
        <v>0.94047619047619047</v>
      </c>
      <c r="F12" s="1">
        <f t="shared" si="2"/>
        <v>0.98979254400172767</v>
      </c>
      <c r="G12" s="1">
        <v>336</v>
      </c>
      <c r="H12" s="1">
        <f t="shared" si="3"/>
        <v>2.9458111428622849E-3</v>
      </c>
    </row>
    <row r="13" spans="1:8" x14ac:dyDescent="0.3">
      <c r="A13" s="1">
        <v>110</v>
      </c>
      <c r="B13" s="1">
        <v>1680</v>
      </c>
      <c r="C13" s="1">
        <v>336</v>
      </c>
      <c r="D13" s="1">
        <f t="shared" si="0"/>
        <v>6.5476190476190479E-2</v>
      </c>
      <c r="E13" s="1">
        <f t="shared" si="1"/>
        <v>0.93452380952380953</v>
      </c>
      <c r="F13" s="1">
        <f t="shared" si="2"/>
        <v>0.98770001552208186</v>
      </c>
      <c r="G13" s="1">
        <v>336</v>
      </c>
      <c r="H13" s="1">
        <f t="shared" si="3"/>
        <v>2.9395833795300055E-3</v>
      </c>
    </row>
    <row r="14" spans="1:8" x14ac:dyDescent="0.3">
      <c r="A14" s="1">
        <v>120</v>
      </c>
      <c r="B14" s="1">
        <v>1680</v>
      </c>
      <c r="C14" s="1">
        <v>336</v>
      </c>
      <c r="D14" s="1">
        <f t="shared" si="0"/>
        <v>7.1428571428571425E-2</v>
      </c>
      <c r="E14" s="1">
        <f t="shared" si="1"/>
        <v>0.9285714285714286</v>
      </c>
      <c r="F14" s="1">
        <f t="shared" si="2"/>
        <v>0.98542274052478129</v>
      </c>
      <c r="G14" s="1">
        <v>336</v>
      </c>
      <c r="H14" s="1">
        <f t="shared" si="3"/>
        <v>2.9328057753713727E-3</v>
      </c>
    </row>
    <row r="15" spans="1:8" x14ac:dyDescent="0.3">
      <c r="A15" s="1">
        <v>130</v>
      </c>
      <c r="B15" s="1">
        <v>1680</v>
      </c>
      <c r="C15" s="1">
        <v>336</v>
      </c>
      <c r="D15" s="1">
        <f t="shared" si="0"/>
        <v>7.7380952380952384E-2</v>
      </c>
      <c r="E15" s="1">
        <f t="shared" si="1"/>
        <v>0.92261904761904767</v>
      </c>
      <c r="F15" s="1">
        <f t="shared" si="2"/>
        <v>0.98296324978404059</v>
      </c>
      <c r="G15" s="1">
        <v>336</v>
      </c>
      <c r="H15" s="1">
        <f t="shared" si="3"/>
        <v>2.9254858624525016E-3</v>
      </c>
    </row>
    <row r="16" spans="1:8" x14ac:dyDescent="0.3">
      <c r="A16" s="1">
        <v>140</v>
      </c>
      <c r="B16" s="1">
        <v>1680</v>
      </c>
      <c r="C16" s="1">
        <v>336</v>
      </c>
      <c r="D16" s="1">
        <f t="shared" si="0"/>
        <v>8.3333333333333329E-2</v>
      </c>
      <c r="E16" s="1">
        <f t="shared" si="1"/>
        <v>0.91666666666666663</v>
      </c>
      <c r="F16" s="1">
        <f t="shared" si="2"/>
        <v>0.98032407407407407</v>
      </c>
      <c r="G16" s="1">
        <v>336</v>
      </c>
      <c r="H16" s="1">
        <f t="shared" si="3"/>
        <v>2.9176311728395061E-3</v>
      </c>
    </row>
    <row r="17" spans="1:8" x14ac:dyDescent="0.3">
      <c r="A17" s="1">
        <v>150</v>
      </c>
      <c r="B17" s="1">
        <v>1680</v>
      </c>
      <c r="C17" s="1">
        <v>336</v>
      </c>
      <c r="D17" s="1">
        <f t="shared" si="0"/>
        <v>8.9285714285714288E-2</v>
      </c>
      <c r="E17" s="1">
        <f t="shared" si="1"/>
        <v>0.9107142857142857</v>
      </c>
      <c r="F17" s="1">
        <f t="shared" si="2"/>
        <v>0.97750774416909625</v>
      </c>
      <c r="G17" s="1">
        <v>336</v>
      </c>
      <c r="H17" s="1">
        <f t="shared" si="3"/>
        <v>2.9092492385985008E-3</v>
      </c>
    </row>
    <row r="18" spans="1:8" x14ac:dyDescent="0.3">
      <c r="A18" s="1">
        <v>160</v>
      </c>
      <c r="B18" s="1">
        <v>1680</v>
      </c>
      <c r="C18" s="1">
        <v>336</v>
      </c>
      <c r="D18" s="1">
        <f t="shared" si="0"/>
        <v>9.5238095238095233E-2</v>
      </c>
      <c r="E18" s="1">
        <f t="shared" si="1"/>
        <v>0.90476190476190477</v>
      </c>
      <c r="F18" s="1">
        <f t="shared" si="2"/>
        <v>0.97451679084332143</v>
      </c>
      <c r="G18" s="1">
        <v>336</v>
      </c>
      <c r="H18" s="1">
        <f t="shared" si="3"/>
        <v>2.9003475917955997E-3</v>
      </c>
    </row>
    <row r="19" spans="1:8" x14ac:dyDescent="0.3">
      <c r="A19" s="1">
        <v>168</v>
      </c>
      <c r="B19" s="1">
        <v>1680</v>
      </c>
      <c r="C19" s="1">
        <v>336</v>
      </c>
      <c r="D19" s="1">
        <f t="shared" si="0"/>
        <v>0.1</v>
      </c>
      <c r="E19" s="1">
        <f t="shared" si="1"/>
        <v>0.9</v>
      </c>
      <c r="F19" s="1">
        <f t="shared" si="2"/>
        <v>0.97199999999999998</v>
      </c>
      <c r="G19" s="1">
        <v>336</v>
      </c>
      <c r="H19" s="1">
        <f t="shared" si="3"/>
        <v>2.8928571428571428E-3</v>
      </c>
    </row>
    <row r="20" spans="1:8" x14ac:dyDescent="0.3">
      <c r="A20" s="1">
        <v>180</v>
      </c>
      <c r="B20" s="1">
        <v>1680</v>
      </c>
      <c r="C20" s="1">
        <v>336</v>
      </c>
      <c r="D20" s="1">
        <f t="shared" si="0"/>
        <v>0.10714285714285714</v>
      </c>
      <c r="E20" s="1">
        <f t="shared" si="1"/>
        <v>0.8928571428571429</v>
      </c>
      <c r="F20" s="1">
        <f t="shared" si="2"/>
        <v>0.96802113702623904</v>
      </c>
      <c r="G20" s="1">
        <v>336</v>
      </c>
      <c r="H20" s="1">
        <f t="shared" si="3"/>
        <v>2.8810152887685687E-3</v>
      </c>
    </row>
    <row r="21" spans="1:8" x14ac:dyDescent="0.3">
      <c r="A21" s="1">
        <v>190</v>
      </c>
      <c r="B21" s="1">
        <v>1680</v>
      </c>
      <c r="C21" s="1">
        <v>336</v>
      </c>
      <c r="D21" s="1">
        <f t="shared" si="0"/>
        <v>0.1130952380952381</v>
      </c>
      <c r="E21" s="1">
        <f t="shared" si="1"/>
        <v>0.88690476190476186</v>
      </c>
      <c r="F21" s="1">
        <f t="shared" si="2"/>
        <v>0.9645214980833603</v>
      </c>
      <c r="G21" s="1">
        <v>336</v>
      </c>
      <c r="H21" s="1">
        <f t="shared" si="3"/>
        <v>2.8705996966766675E-3</v>
      </c>
    </row>
    <row r="22" spans="1:8" x14ac:dyDescent="0.3">
      <c r="A22" s="1">
        <v>200</v>
      </c>
      <c r="B22" s="1">
        <v>1680</v>
      </c>
      <c r="C22" s="1">
        <v>336</v>
      </c>
      <c r="D22" s="1">
        <f t="shared" si="0"/>
        <v>0.11904761904761904</v>
      </c>
      <c r="E22" s="1">
        <f t="shared" si="1"/>
        <v>0.88095238095238093</v>
      </c>
      <c r="F22" s="1">
        <f t="shared" si="2"/>
        <v>0.96085735881654244</v>
      </c>
      <c r="G22" s="1">
        <v>336</v>
      </c>
      <c r="H22" s="1">
        <f t="shared" si="3"/>
        <v>2.8596945202873287E-3</v>
      </c>
    </row>
    <row r="23" spans="1:8" x14ac:dyDescent="0.3">
      <c r="A23" s="1">
        <v>210</v>
      </c>
      <c r="B23" s="1">
        <v>1680</v>
      </c>
      <c r="C23" s="1">
        <v>336</v>
      </c>
      <c r="D23" s="1">
        <f t="shared" si="0"/>
        <v>0.125</v>
      </c>
      <c r="E23" s="1">
        <f t="shared" si="1"/>
        <v>0.875</v>
      </c>
      <c r="F23" s="1">
        <f t="shared" si="2"/>
        <v>0.95703125</v>
      </c>
      <c r="G23" s="1">
        <v>336</v>
      </c>
      <c r="H23" s="1">
        <f t="shared" si="3"/>
        <v>2.8483072916666665E-3</v>
      </c>
    </row>
    <row r="24" spans="1:8" x14ac:dyDescent="0.3">
      <c r="A24" s="1">
        <v>220</v>
      </c>
      <c r="B24" s="1">
        <v>1680</v>
      </c>
      <c r="C24" s="1">
        <v>336</v>
      </c>
      <c r="D24" s="1">
        <f t="shared" si="0"/>
        <v>0.13095238095238096</v>
      </c>
      <c r="E24" s="1">
        <f t="shared" si="1"/>
        <v>0.86904761904761907</v>
      </c>
      <c r="F24" s="1">
        <f t="shared" si="2"/>
        <v>0.95304570240794728</v>
      </c>
      <c r="G24" s="1">
        <v>336</v>
      </c>
      <c r="H24" s="1">
        <f t="shared" si="3"/>
        <v>2.8364455428807954E-3</v>
      </c>
    </row>
    <row r="25" spans="1:8" x14ac:dyDescent="0.3">
      <c r="A25" s="1">
        <v>230</v>
      </c>
      <c r="B25" s="1">
        <v>1680</v>
      </c>
      <c r="C25" s="1">
        <v>336</v>
      </c>
      <c r="D25" s="1">
        <f t="shared" si="0"/>
        <v>0.13690476190476192</v>
      </c>
      <c r="E25" s="1">
        <f t="shared" si="1"/>
        <v>0.86309523809523814</v>
      </c>
      <c r="F25" s="1">
        <f t="shared" si="2"/>
        <v>0.94890324681459881</v>
      </c>
      <c r="G25" s="1">
        <v>336</v>
      </c>
      <c r="H25" s="1">
        <f t="shared" si="3"/>
        <v>2.8241168059958298E-3</v>
      </c>
    </row>
    <row r="26" spans="1:8" x14ac:dyDescent="0.3">
      <c r="A26" s="1">
        <v>240</v>
      </c>
      <c r="B26" s="1">
        <v>1680</v>
      </c>
      <c r="C26" s="1">
        <v>336</v>
      </c>
      <c r="D26" s="1">
        <f t="shared" si="0"/>
        <v>0.14285714285714285</v>
      </c>
      <c r="E26" s="1">
        <f t="shared" si="1"/>
        <v>0.85714285714285721</v>
      </c>
      <c r="F26" s="1">
        <f t="shared" si="2"/>
        <v>0.94460641399416911</v>
      </c>
      <c r="G26" s="1">
        <v>336</v>
      </c>
      <c r="H26" s="1">
        <f t="shared" si="3"/>
        <v>2.8113286130778841E-3</v>
      </c>
    </row>
    <row r="27" spans="1:8" x14ac:dyDescent="0.3">
      <c r="A27" s="1">
        <v>250</v>
      </c>
      <c r="B27" s="1">
        <v>1680</v>
      </c>
      <c r="C27" s="1">
        <v>336</v>
      </c>
      <c r="D27" s="1">
        <f t="shared" si="0"/>
        <v>0.14880952380952381</v>
      </c>
      <c r="E27" s="1">
        <f t="shared" si="1"/>
        <v>0.85119047619047616</v>
      </c>
      <c r="F27" s="1">
        <f t="shared" si="2"/>
        <v>0.9401577347208725</v>
      </c>
      <c r="G27" s="1">
        <v>336</v>
      </c>
      <c r="H27" s="1">
        <f t="shared" si="3"/>
        <v>2.798088496193073E-3</v>
      </c>
    </row>
    <row r="28" spans="1:8" x14ac:dyDescent="0.3">
      <c r="A28" s="1">
        <v>260</v>
      </c>
      <c r="B28" s="1">
        <v>1680</v>
      </c>
      <c r="C28" s="1">
        <v>336</v>
      </c>
      <c r="D28" s="1">
        <f t="shared" si="0"/>
        <v>0.15476190476190477</v>
      </c>
      <c r="E28" s="1">
        <f t="shared" si="1"/>
        <v>0.84523809523809523</v>
      </c>
      <c r="F28" s="1">
        <f t="shared" si="2"/>
        <v>0.93555973976892348</v>
      </c>
      <c r="G28" s="1">
        <v>336</v>
      </c>
      <c r="H28" s="1">
        <f t="shared" si="3"/>
        <v>2.7844039874075103E-3</v>
      </c>
    </row>
    <row r="29" spans="1:8" x14ac:dyDescent="0.3">
      <c r="A29" s="1">
        <v>270</v>
      </c>
      <c r="B29" s="1">
        <v>1680</v>
      </c>
      <c r="C29" s="1">
        <v>336</v>
      </c>
      <c r="D29" s="1">
        <f t="shared" si="0"/>
        <v>0.16071428571428573</v>
      </c>
      <c r="E29" s="1">
        <f t="shared" si="1"/>
        <v>0.8392857142857143</v>
      </c>
      <c r="F29" s="1">
        <f t="shared" si="2"/>
        <v>0.93081495991253649</v>
      </c>
      <c r="G29" s="1">
        <v>336</v>
      </c>
      <c r="H29" s="1">
        <f t="shared" si="3"/>
        <v>2.7702826187873111E-3</v>
      </c>
    </row>
    <row r="30" spans="1:8" x14ac:dyDescent="0.3">
      <c r="A30" s="1">
        <v>280</v>
      </c>
      <c r="B30" s="1">
        <v>1680</v>
      </c>
      <c r="C30" s="1">
        <v>336</v>
      </c>
      <c r="D30" s="1">
        <f t="shared" si="0"/>
        <v>0.16666666666666666</v>
      </c>
      <c r="E30" s="1">
        <f t="shared" si="1"/>
        <v>0.83333333333333337</v>
      </c>
      <c r="F30" s="1">
        <f t="shared" si="2"/>
        <v>0.92592592592592593</v>
      </c>
      <c r="G30" s="1">
        <v>336</v>
      </c>
      <c r="H30" s="1">
        <f t="shared" si="3"/>
        <v>2.7557319223985889E-3</v>
      </c>
    </row>
    <row r="31" spans="1:8" x14ac:dyDescent="0.3">
      <c r="A31" s="1">
        <v>290</v>
      </c>
      <c r="B31" s="1">
        <v>1680</v>
      </c>
      <c r="C31" s="1">
        <v>336</v>
      </c>
      <c r="D31" s="1">
        <f t="shared" si="0"/>
        <v>0.17261904761904762</v>
      </c>
      <c r="E31" s="1">
        <f t="shared" si="1"/>
        <v>0.82738095238095233</v>
      </c>
      <c r="F31" s="1">
        <f t="shared" si="2"/>
        <v>0.92089516858330633</v>
      </c>
      <c r="G31" s="1">
        <v>336</v>
      </c>
      <c r="H31" s="1">
        <f t="shared" si="3"/>
        <v>2.7407594303074595E-3</v>
      </c>
    </row>
    <row r="32" spans="1:8" x14ac:dyDescent="0.3">
      <c r="A32" s="1">
        <v>300</v>
      </c>
      <c r="B32" s="1">
        <v>1680</v>
      </c>
      <c r="C32" s="1">
        <v>336</v>
      </c>
      <c r="D32" s="1">
        <f t="shared" si="0"/>
        <v>0.17857142857142858</v>
      </c>
      <c r="E32" s="1">
        <f t="shared" si="1"/>
        <v>0.8214285714285714</v>
      </c>
      <c r="F32" s="1">
        <f t="shared" si="2"/>
        <v>0.91572521865889212</v>
      </c>
      <c r="G32" s="1">
        <v>336</v>
      </c>
      <c r="H32" s="1">
        <f t="shared" si="3"/>
        <v>2.7253726745800361E-3</v>
      </c>
    </row>
    <row r="33" spans="1:8" x14ac:dyDescent="0.3">
      <c r="A33" s="1">
        <v>310</v>
      </c>
      <c r="B33" s="1">
        <v>1680</v>
      </c>
      <c r="C33" s="1">
        <v>336</v>
      </c>
      <c r="D33" s="1">
        <f t="shared" si="0"/>
        <v>0.18452380952380953</v>
      </c>
      <c r="E33" s="1">
        <f t="shared" si="1"/>
        <v>0.81547619047619047</v>
      </c>
      <c r="F33" s="1">
        <f>12*(D33^2)*(-0.25+(D33/6))+1</f>
        <v>0.9104186069268978</v>
      </c>
      <c r="G33" s="1">
        <v>336</v>
      </c>
      <c r="H33" s="1">
        <f t="shared" si="3"/>
        <v>2.7095791872824341E-3</v>
      </c>
    </row>
    <row r="34" spans="1:8" x14ac:dyDescent="0.3">
      <c r="A34" s="1">
        <v>320</v>
      </c>
      <c r="B34" s="1">
        <v>1680</v>
      </c>
      <c r="C34" s="1">
        <v>336</v>
      </c>
      <c r="D34" s="1">
        <f t="shared" si="0"/>
        <v>0.19047619047619047</v>
      </c>
      <c r="E34" s="1">
        <f t="shared" si="1"/>
        <v>0.80952380952380953</v>
      </c>
      <c r="F34" s="1">
        <f t="shared" si="2"/>
        <v>0.90497786416153769</v>
      </c>
      <c r="G34" s="1">
        <v>336</v>
      </c>
      <c r="H34" s="1">
        <f t="shared" si="3"/>
        <v>2.6933865004807669E-3</v>
      </c>
    </row>
    <row r="35" spans="1:8" x14ac:dyDescent="0.3">
      <c r="A35" s="1">
        <v>330</v>
      </c>
      <c r="B35" s="1">
        <v>1680</v>
      </c>
      <c r="C35" s="1">
        <v>336</v>
      </c>
      <c r="D35" s="1">
        <f t="shared" si="0"/>
        <v>0.19642857142857142</v>
      </c>
      <c r="E35" s="1">
        <f t="shared" si="1"/>
        <v>0.8035714285714286</v>
      </c>
      <c r="F35" s="1">
        <f t="shared" si="2"/>
        <v>0.89940552113702621</v>
      </c>
      <c r="G35" s="1">
        <v>336</v>
      </c>
      <c r="H35" s="1">
        <f t="shared" si="3"/>
        <v>2.6768021462411492E-3</v>
      </c>
    </row>
    <row r="36" spans="1:8" x14ac:dyDescent="0.3">
      <c r="A36" s="1">
        <v>340</v>
      </c>
      <c r="B36" s="1">
        <v>1680</v>
      </c>
      <c r="C36" s="1">
        <v>336</v>
      </c>
      <c r="D36" s="1">
        <f t="shared" si="0"/>
        <v>0.20238095238095238</v>
      </c>
      <c r="E36" s="1">
        <f t="shared" si="1"/>
        <v>0.79761904761904767</v>
      </c>
      <c r="F36" s="1">
        <f t="shared" si="2"/>
        <v>0.89370410862757799</v>
      </c>
      <c r="G36" s="1">
        <v>336</v>
      </c>
      <c r="H36" s="1">
        <f t="shared" si="3"/>
        <v>2.6598336566296963E-3</v>
      </c>
    </row>
    <row r="37" spans="1:8" x14ac:dyDescent="0.3">
      <c r="A37" s="1">
        <v>350</v>
      </c>
      <c r="B37" s="1">
        <v>1680</v>
      </c>
      <c r="C37" s="1">
        <v>336</v>
      </c>
      <c r="D37" s="1">
        <f t="shared" si="0"/>
        <v>0.20833333333333334</v>
      </c>
      <c r="E37" s="1">
        <f t="shared" si="1"/>
        <v>0.79166666666666663</v>
      </c>
      <c r="F37" s="1">
        <f t="shared" si="2"/>
        <v>0.88787615740740744</v>
      </c>
      <c r="G37" s="1">
        <v>336</v>
      </c>
      <c r="H37" s="1">
        <f t="shared" si="3"/>
        <v>2.6424885637125221E-3</v>
      </c>
    </row>
    <row r="38" spans="1:8" x14ac:dyDescent="0.3">
      <c r="A38" s="1">
        <v>360</v>
      </c>
      <c r="B38" s="1">
        <v>1680</v>
      </c>
      <c r="C38" s="1">
        <v>336</v>
      </c>
      <c r="D38" s="1">
        <f t="shared" si="0"/>
        <v>0.21428571428571427</v>
      </c>
      <c r="E38" s="1">
        <f t="shared" si="1"/>
        <v>0.7857142857142857</v>
      </c>
      <c r="F38" s="1">
        <f t="shared" si="2"/>
        <v>0.88192419825072887</v>
      </c>
      <c r="G38" s="1">
        <v>336</v>
      </c>
      <c r="H38" s="1">
        <f t="shared" si="3"/>
        <v>2.6247743995557408E-3</v>
      </c>
    </row>
    <row r="39" spans="1:8" x14ac:dyDescent="0.3">
      <c r="A39" s="1">
        <v>370</v>
      </c>
      <c r="B39" s="1">
        <v>1680</v>
      </c>
      <c r="C39" s="1">
        <v>336</v>
      </c>
      <c r="D39" s="1">
        <f t="shared" si="0"/>
        <v>0.22023809523809523</v>
      </c>
      <c r="E39" s="1">
        <f t="shared" si="1"/>
        <v>0.77976190476190477</v>
      </c>
      <c r="F39" s="1">
        <f t="shared" si="2"/>
        <v>0.87585076193175682</v>
      </c>
      <c r="G39" s="1">
        <v>336</v>
      </c>
      <c r="H39" s="1">
        <f t="shared" si="3"/>
        <v>2.6066986962254668E-3</v>
      </c>
    </row>
    <row r="40" spans="1:8" x14ac:dyDescent="0.3">
      <c r="A40" s="1">
        <v>380</v>
      </c>
      <c r="B40" s="1">
        <v>1680</v>
      </c>
      <c r="C40" s="1">
        <v>336</v>
      </c>
      <c r="D40" s="1">
        <f t="shared" si="0"/>
        <v>0.22619047619047619</v>
      </c>
      <c r="E40" s="1">
        <f t="shared" si="1"/>
        <v>0.77380952380952384</v>
      </c>
      <c r="F40" s="1">
        <f t="shared" si="2"/>
        <v>0.86965837922470568</v>
      </c>
      <c r="G40" s="1">
        <v>336</v>
      </c>
      <c r="H40" s="1">
        <f t="shared" si="3"/>
        <v>2.5882689857878146E-3</v>
      </c>
    </row>
    <row r="41" spans="1:8" x14ac:dyDescent="0.3">
      <c r="A41" s="1">
        <v>390</v>
      </c>
      <c r="B41" s="1">
        <v>1680</v>
      </c>
      <c r="C41" s="1">
        <v>336</v>
      </c>
      <c r="D41" s="1">
        <f t="shared" si="0"/>
        <v>0.23214285714285715</v>
      </c>
      <c r="E41" s="1">
        <f t="shared" si="1"/>
        <v>0.76785714285714279</v>
      </c>
      <c r="F41" s="1">
        <f t="shared" si="2"/>
        <v>0.8633495809037901</v>
      </c>
      <c r="G41" s="1">
        <v>336</v>
      </c>
      <c r="H41" s="1">
        <f t="shared" si="3"/>
        <v>2.5694928003088991E-3</v>
      </c>
    </row>
    <row r="42" spans="1:8" x14ac:dyDescent="0.3">
      <c r="A42" s="1">
        <v>400</v>
      </c>
      <c r="B42" s="1">
        <v>1680</v>
      </c>
      <c r="C42" s="1">
        <v>336</v>
      </c>
      <c r="D42" s="1">
        <f t="shared" si="0"/>
        <v>0.23809523809523808</v>
      </c>
      <c r="E42" s="1">
        <f t="shared" si="1"/>
        <v>0.76190476190476186</v>
      </c>
      <c r="F42" s="1">
        <f t="shared" si="2"/>
        <v>0.85692689774322428</v>
      </c>
      <c r="G42" s="1">
        <v>336</v>
      </c>
      <c r="H42" s="1">
        <f t="shared" si="3"/>
        <v>2.5503776718548343E-3</v>
      </c>
    </row>
    <row r="43" spans="1:8" x14ac:dyDescent="0.3">
      <c r="A43" s="1">
        <v>410</v>
      </c>
      <c r="B43" s="1">
        <v>1680</v>
      </c>
      <c r="C43" s="1">
        <v>336</v>
      </c>
      <c r="D43" s="1">
        <f t="shared" si="0"/>
        <v>0.24404761904761904</v>
      </c>
      <c r="E43" s="1">
        <f t="shared" si="1"/>
        <v>0.75595238095238093</v>
      </c>
      <c r="F43" s="1">
        <f t="shared" si="2"/>
        <v>0.85039286051722274</v>
      </c>
      <c r="G43" s="1">
        <v>336</v>
      </c>
      <c r="H43" s="1">
        <f t="shared" si="3"/>
        <v>2.5309311324917343E-3</v>
      </c>
    </row>
    <row r="44" spans="1:8" x14ac:dyDescent="0.3">
      <c r="A44" s="1">
        <v>420</v>
      </c>
      <c r="B44" s="1">
        <v>1680</v>
      </c>
      <c r="C44" s="1">
        <v>336</v>
      </c>
      <c r="D44" s="1">
        <f t="shared" si="0"/>
        <v>0.25</v>
      </c>
      <c r="E44" s="1">
        <f t="shared" si="1"/>
        <v>0.75</v>
      </c>
      <c r="F44" s="1">
        <f t="shared" si="2"/>
        <v>0.84375</v>
      </c>
      <c r="G44" s="1">
        <v>336</v>
      </c>
      <c r="H44" s="1">
        <f t="shared" si="3"/>
        <v>2.5111607142857145E-3</v>
      </c>
    </row>
    <row r="45" spans="1:8" x14ac:dyDescent="0.3">
      <c r="A45" s="1">
        <v>430</v>
      </c>
      <c r="B45" s="1">
        <v>1680</v>
      </c>
      <c r="C45" s="1">
        <v>336</v>
      </c>
      <c r="D45" s="1">
        <f t="shared" si="0"/>
        <v>0.25595238095238093</v>
      </c>
      <c r="E45" s="1">
        <f t="shared" si="1"/>
        <v>0.74404761904761907</v>
      </c>
      <c r="F45" s="1">
        <f t="shared" si="2"/>
        <v>0.83700084696577037</v>
      </c>
      <c r="G45" s="1">
        <v>336</v>
      </c>
      <c r="H45" s="1">
        <f t="shared" si="3"/>
        <v>2.4910739493028879E-3</v>
      </c>
    </row>
    <row r="46" spans="1:8" x14ac:dyDescent="0.3">
      <c r="A46" s="1">
        <v>440</v>
      </c>
      <c r="B46" s="1">
        <v>1680</v>
      </c>
      <c r="C46" s="1">
        <v>336</v>
      </c>
      <c r="D46" s="1">
        <f t="shared" si="0"/>
        <v>0.26190476190476192</v>
      </c>
      <c r="E46" s="1">
        <f t="shared" si="1"/>
        <v>0.73809523809523814</v>
      </c>
      <c r="F46" s="1">
        <f t="shared" si="2"/>
        <v>0.83014793218874849</v>
      </c>
      <c r="G46" s="1">
        <v>336</v>
      </c>
      <c r="H46" s="1">
        <f t="shared" si="3"/>
        <v>2.4706783696093705E-3</v>
      </c>
    </row>
    <row r="47" spans="1:8" x14ac:dyDescent="0.3">
      <c r="A47" s="1">
        <v>450</v>
      </c>
      <c r="B47" s="1">
        <v>1680</v>
      </c>
      <c r="C47" s="1">
        <v>336</v>
      </c>
      <c r="D47" s="1">
        <f t="shared" si="0"/>
        <v>0.26785714285714285</v>
      </c>
      <c r="E47" s="1">
        <f t="shared" si="1"/>
        <v>0.73214285714285721</v>
      </c>
      <c r="F47" s="1">
        <f t="shared" si="2"/>
        <v>0.82319378644314867</v>
      </c>
      <c r="G47" s="1">
        <v>336</v>
      </c>
      <c r="H47" s="1">
        <f t="shared" si="3"/>
        <v>2.4499815072712757E-3</v>
      </c>
    </row>
    <row r="48" spans="1:8" x14ac:dyDescent="0.3">
      <c r="A48" s="1">
        <v>460</v>
      </c>
      <c r="B48" s="1">
        <v>1680</v>
      </c>
      <c r="C48" s="1">
        <v>336</v>
      </c>
      <c r="D48" s="1">
        <f t="shared" si="0"/>
        <v>0.27380952380952384</v>
      </c>
      <c r="E48" s="1">
        <f t="shared" si="1"/>
        <v>0.72619047619047616</v>
      </c>
      <c r="F48" s="1">
        <f>12*(D48^2)*(-0.25+(D48/6))+1</f>
        <v>0.81614094050318542</v>
      </c>
      <c r="G48" s="1">
        <v>336</v>
      </c>
      <c r="H48" s="1">
        <f t="shared" si="3"/>
        <v>2.4289908943547186E-3</v>
      </c>
    </row>
    <row r="49" spans="1:8" x14ac:dyDescent="0.3">
      <c r="A49" s="1">
        <v>470</v>
      </c>
      <c r="B49" s="1">
        <v>1680</v>
      </c>
      <c r="C49" s="1">
        <v>336</v>
      </c>
      <c r="D49" s="1">
        <f t="shared" si="0"/>
        <v>0.27976190476190477</v>
      </c>
      <c r="E49" s="1">
        <f t="shared" si="1"/>
        <v>0.72023809523809523</v>
      </c>
      <c r="F49" s="1">
        <f t="shared" si="2"/>
        <v>0.80899192514307305</v>
      </c>
      <c r="G49" s="1">
        <v>336</v>
      </c>
      <c r="H49" s="1">
        <f t="shared" si="3"/>
        <v>2.4077140629258126E-3</v>
      </c>
    </row>
    <row r="50" spans="1:8" x14ac:dyDescent="0.3">
      <c r="A50" s="1">
        <v>480</v>
      </c>
      <c r="B50" s="1">
        <v>1680</v>
      </c>
      <c r="C50" s="1">
        <v>336</v>
      </c>
      <c r="D50" s="1">
        <f t="shared" si="0"/>
        <v>0.2857142857142857</v>
      </c>
      <c r="E50" s="1">
        <f t="shared" si="1"/>
        <v>0.7142857142857143</v>
      </c>
      <c r="F50" s="1">
        <f t="shared" si="2"/>
        <v>0.80174927113702621</v>
      </c>
      <c r="G50" s="1">
        <v>336</v>
      </c>
      <c r="H50" s="1">
        <f t="shared" si="3"/>
        <v>2.3861585450506732E-3</v>
      </c>
    </row>
    <row r="51" spans="1:8" x14ac:dyDescent="0.3">
      <c r="A51" s="1">
        <v>490</v>
      </c>
      <c r="B51" s="1">
        <v>1680</v>
      </c>
      <c r="C51" s="1">
        <v>336</v>
      </c>
      <c r="D51" s="1">
        <f t="shared" si="0"/>
        <v>0.29166666666666669</v>
      </c>
      <c r="E51" s="1">
        <f t="shared" si="1"/>
        <v>0.70833333333333326</v>
      </c>
      <c r="F51" s="1">
        <f t="shared" si="2"/>
        <v>0.79441550925925919</v>
      </c>
      <c r="G51" s="1">
        <v>336</v>
      </c>
      <c r="H51" s="1">
        <f t="shared" si="3"/>
        <v>2.3643318727954144E-3</v>
      </c>
    </row>
    <row r="52" spans="1:8" x14ac:dyDescent="0.3">
      <c r="A52" s="1">
        <v>500</v>
      </c>
      <c r="B52" s="1">
        <v>1680</v>
      </c>
      <c r="C52" s="1">
        <v>336</v>
      </c>
      <c r="D52" s="1">
        <f t="shared" si="0"/>
        <v>0.29761904761904762</v>
      </c>
      <c r="E52" s="1">
        <f t="shared" si="1"/>
        <v>0.70238095238095233</v>
      </c>
      <c r="F52" s="1">
        <f t="shared" si="2"/>
        <v>0.78699317028398663</v>
      </c>
      <c r="G52" s="1">
        <v>336</v>
      </c>
      <c r="H52" s="1">
        <f t="shared" si="3"/>
        <v>2.3422415782261507E-3</v>
      </c>
    </row>
    <row r="53" spans="1:8" x14ac:dyDescent="0.3">
      <c r="A53" s="1">
        <v>510</v>
      </c>
      <c r="B53" s="1">
        <v>1680</v>
      </c>
      <c r="C53" s="1">
        <v>336</v>
      </c>
      <c r="D53" s="1">
        <f t="shared" si="0"/>
        <v>0.30357142857142855</v>
      </c>
      <c r="E53" s="1">
        <f t="shared" si="1"/>
        <v>0.6964285714285714</v>
      </c>
      <c r="F53" s="1">
        <f t="shared" si="2"/>
        <v>0.77948478498542273</v>
      </c>
      <c r="G53" s="1">
        <v>336</v>
      </c>
      <c r="H53" s="1">
        <f t="shared" si="3"/>
        <v>2.3198951934089961E-3</v>
      </c>
    </row>
    <row r="54" spans="1:8" x14ac:dyDescent="0.3">
      <c r="A54" s="1">
        <v>520</v>
      </c>
      <c r="B54" s="1">
        <v>1680</v>
      </c>
      <c r="C54" s="1">
        <v>336</v>
      </c>
      <c r="D54" s="1">
        <f t="shared" si="0"/>
        <v>0.30952380952380953</v>
      </c>
      <c r="E54" s="1">
        <f t="shared" si="1"/>
        <v>0.69047619047619047</v>
      </c>
      <c r="F54" s="1">
        <f t="shared" si="2"/>
        <v>0.77189288413778212</v>
      </c>
      <c r="G54" s="1">
        <v>336</v>
      </c>
      <c r="H54" s="1">
        <f t="shared" si="3"/>
        <v>2.2973002504100659E-3</v>
      </c>
    </row>
    <row r="55" spans="1:8" x14ac:dyDescent="0.3">
      <c r="A55" s="1">
        <v>530</v>
      </c>
      <c r="B55" s="1">
        <v>1680</v>
      </c>
      <c r="C55" s="1">
        <v>336</v>
      </c>
      <c r="D55" s="1">
        <f t="shared" si="0"/>
        <v>0.31547619047619047</v>
      </c>
      <c r="E55" s="1">
        <f t="shared" si="1"/>
        <v>0.68452380952380953</v>
      </c>
      <c r="F55" s="1">
        <f t="shared" si="2"/>
        <v>0.76421999851527922</v>
      </c>
      <c r="G55" s="1">
        <v>336</v>
      </c>
      <c r="H55" s="1">
        <f t="shared" si="3"/>
        <v>2.2744642812954738E-3</v>
      </c>
    </row>
    <row r="56" spans="1:8" x14ac:dyDescent="0.3">
      <c r="A56" s="1">
        <v>540</v>
      </c>
      <c r="B56" s="1">
        <v>1680</v>
      </c>
      <c r="C56" s="1">
        <v>336</v>
      </c>
      <c r="D56" s="1">
        <f t="shared" si="0"/>
        <v>0.32142857142857145</v>
      </c>
      <c r="E56" s="1">
        <f t="shared" si="1"/>
        <v>0.6785714285714286</v>
      </c>
      <c r="F56" s="1">
        <f t="shared" si="2"/>
        <v>0.75646865889212833</v>
      </c>
      <c r="G56" s="1">
        <v>336</v>
      </c>
      <c r="H56" s="1">
        <f t="shared" si="3"/>
        <v>2.2513948181313343E-3</v>
      </c>
    </row>
    <row r="57" spans="1:8" x14ac:dyDescent="0.3">
      <c r="A57" s="1">
        <v>550</v>
      </c>
      <c r="B57" s="1">
        <v>1680</v>
      </c>
      <c r="C57" s="1">
        <v>336</v>
      </c>
      <c r="D57" s="1">
        <f t="shared" si="0"/>
        <v>0.32738095238095238</v>
      </c>
      <c r="E57" s="1">
        <f t="shared" si="1"/>
        <v>0.67261904761904767</v>
      </c>
      <c r="F57" s="1">
        <f t="shared" si="2"/>
        <v>0.74864139604254398</v>
      </c>
      <c r="G57" s="1">
        <v>336</v>
      </c>
      <c r="H57" s="1">
        <f t="shared" si="3"/>
        <v>2.2280993929837617E-3</v>
      </c>
    </row>
    <row r="58" spans="1:8" x14ac:dyDescent="0.3">
      <c r="A58" s="1">
        <v>560</v>
      </c>
      <c r="B58" s="1">
        <v>1680</v>
      </c>
      <c r="C58" s="1">
        <v>336</v>
      </c>
      <c r="D58" s="1">
        <f t="shared" si="0"/>
        <v>0.33333333333333331</v>
      </c>
      <c r="E58" s="1">
        <f t="shared" si="1"/>
        <v>0.66666666666666674</v>
      </c>
      <c r="F58" s="1">
        <f t="shared" si="2"/>
        <v>0.7407407407407407</v>
      </c>
      <c r="G58" s="1">
        <v>336</v>
      </c>
      <c r="H58" s="1">
        <f t="shared" si="3"/>
        <v>2.2045855379188711E-3</v>
      </c>
    </row>
    <row r="59" spans="1:8" x14ac:dyDescent="0.3">
      <c r="A59" s="1">
        <v>570</v>
      </c>
      <c r="B59" s="1">
        <v>1680</v>
      </c>
      <c r="C59" s="1">
        <v>336</v>
      </c>
      <c r="D59" s="1">
        <f t="shared" si="0"/>
        <v>0.3392857142857143</v>
      </c>
      <c r="E59" s="1">
        <f t="shared" si="1"/>
        <v>0.6607142857142857</v>
      </c>
      <c r="F59" s="1">
        <f t="shared" si="2"/>
        <v>0.7327692237609329</v>
      </c>
      <c r="G59" s="1">
        <v>336</v>
      </c>
      <c r="H59" s="1">
        <f t="shared" si="3"/>
        <v>2.1808607850027765E-3</v>
      </c>
    </row>
    <row r="60" spans="1:8" x14ac:dyDescent="0.3">
      <c r="A60" s="1">
        <v>580</v>
      </c>
      <c r="B60" s="1">
        <v>1680</v>
      </c>
      <c r="C60" s="1">
        <v>336</v>
      </c>
      <c r="D60" s="1">
        <f t="shared" si="0"/>
        <v>0.34523809523809523</v>
      </c>
      <c r="E60" s="1">
        <f t="shared" si="1"/>
        <v>0.65476190476190477</v>
      </c>
      <c r="F60" s="1">
        <f t="shared" si="2"/>
        <v>0.72472937587733499</v>
      </c>
      <c r="G60" s="1">
        <v>336</v>
      </c>
      <c r="H60" s="1">
        <f t="shared" si="3"/>
        <v>2.1569326663015923E-3</v>
      </c>
    </row>
    <row r="61" spans="1:8" x14ac:dyDescent="0.3">
      <c r="A61" s="1">
        <v>590</v>
      </c>
      <c r="B61" s="1">
        <v>1680</v>
      </c>
      <c r="C61" s="1">
        <v>336</v>
      </c>
      <c r="D61" s="1">
        <f t="shared" si="0"/>
        <v>0.35119047619047616</v>
      </c>
      <c r="E61" s="1">
        <f t="shared" si="1"/>
        <v>0.64880952380952384</v>
      </c>
      <c r="F61" s="1">
        <f t="shared" si="2"/>
        <v>0.71662372786416162</v>
      </c>
      <c r="G61" s="1">
        <v>336</v>
      </c>
      <c r="H61" s="1">
        <f t="shared" si="3"/>
        <v>2.1328087138814335E-3</v>
      </c>
    </row>
    <row r="62" spans="1:8" x14ac:dyDescent="0.3">
      <c r="A62" s="1">
        <v>600</v>
      </c>
      <c r="B62" s="1">
        <v>1680</v>
      </c>
      <c r="C62" s="1">
        <v>336</v>
      </c>
      <c r="D62" s="1">
        <f t="shared" si="0"/>
        <v>0.35714285714285715</v>
      </c>
      <c r="E62" s="1">
        <f t="shared" si="1"/>
        <v>0.64285714285714279</v>
      </c>
      <c r="F62" s="1">
        <f t="shared" si="2"/>
        <v>0.70845481049562675</v>
      </c>
      <c r="G62" s="1">
        <v>336</v>
      </c>
      <c r="H62" s="1">
        <f t="shared" si="3"/>
        <v>2.1084964598084128E-3</v>
      </c>
    </row>
    <row r="63" spans="1:8" x14ac:dyDescent="0.3">
      <c r="A63" s="1">
        <v>610</v>
      </c>
      <c r="B63" s="1">
        <v>1680</v>
      </c>
      <c r="C63" s="1">
        <v>336</v>
      </c>
      <c r="D63" s="1">
        <f t="shared" si="0"/>
        <v>0.36309523809523808</v>
      </c>
      <c r="E63" s="1">
        <f t="shared" si="1"/>
        <v>0.63690476190476186</v>
      </c>
      <c r="F63" s="1">
        <f t="shared" si="2"/>
        <v>0.70022515454594536</v>
      </c>
      <c r="G63" s="1">
        <v>336</v>
      </c>
      <c r="H63" s="1">
        <f t="shared" si="3"/>
        <v>2.0840034361486468E-3</v>
      </c>
    </row>
    <row r="64" spans="1:8" x14ac:dyDescent="0.3">
      <c r="A64" s="1">
        <v>620</v>
      </c>
      <c r="B64" s="1">
        <v>1680</v>
      </c>
      <c r="C64" s="1">
        <v>336</v>
      </c>
      <c r="D64" s="1">
        <f t="shared" si="0"/>
        <v>0.36904761904761907</v>
      </c>
      <c r="E64" s="1">
        <f t="shared" si="1"/>
        <v>0.63095238095238093</v>
      </c>
      <c r="F64" s="1">
        <f t="shared" si="2"/>
        <v>0.69193729078933153</v>
      </c>
      <c r="G64" s="1">
        <v>336</v>
      </c>
      <c r="H64" s="1">
        <f t="shared" si="3"/>
        <v>2.0593371749682487E-3</v>
      </c>
    </row>
    <row r="65" spans="1:8" x14ac:dyDescent="0.3">
      <c r="A65" s="1">
        <v>630</v>
      </c>
      <c r="B65" s="1">
        <v>1680</v>
      </c>
      <c r="C65" s="1">
        <v>336</v>
      </c>
      <c r="D65" s="1">
        <f t="shared" si="0"/>
        <v>0.375</v>
      </c>
      <c r="E65" s="1">
        <f t="shared" si="1"/>
        <v>0.625</v>
      </c>
      <c r="F65" s="1">
        <f t="shared" si="2"/>
        <v>0.68359375</v>
      </c>
      <c r="G65" s="1">
        <v>336</v>
      </c>
      <c r="H65" s="1">
        <f t="shared" si="3"/>
        <v>2.0345052083333335E-3</v>
      </c>
    </row>
    <row r="66" spans="1:8" x14ac:dyDescent="0.3">
      <c r="A66" s="1">
        <v>640</v>
      </c>
      <c r="B66" s="1">
        <v>1680</v>
      </c>
      <c r="C66" s="1">
        <v>336</v>
      </c>
      <c r="D66" s="1">
        <f t="shared" si="0"/>
        <v>0.38095238095238093</v>
      </c>
      <c r="E66" s="1">
        <f t="shared" si="1"/>
        <v>0.61904761904761907</v>
      </c>
      <c r="F66" s="1">
        <f t="shared" si="2"/>
        <v>0.67519706295216508</v>
      </c>
      <c r="G66" s="1">
        <v>336</v>
      </c>
      <c r="H66" s="1">
        <f t="shared" si="3"/>
        <v>2.0095150683100151E-3</v>
      </c>
    </row>
    <row r="67" spans="1:8" x14ac:dyDescent="0.3">
      <c r="A67" s="1">
        <v>650</v>
      </c>
      <c r="B67" s="1">
        <v>1680</v>
      </c>
      <c r="C67" s="1">
        <v>336</v>
      </c>
      <c r="D67" s="1">
        <f t="shared" ref="D67:D130" si="4">A67/B67</f>
        <v>0.38690476190476192</v>
      </c>
      <c r="E67" s="1">
        <f t="shared" ref="E67:E130" si="5">1-D67</f>
        <v>0.61309523809523814</v>
      </c>
      <c r="F67" s="1">
        <f t="shared" ref="F67:F86" si="6">12*(D67^2)*(-0.25+(D67/6))+1</f>
        <v>0.66674976042004097</v>
      </c>
      <c r="G67" s="1">
        <v>336</v>
      </c>
      <c r="H67" s="1">
        <f t="shared" ref="H67:H130" si="7">F67/G67</f>
        <v>1.9843742869644077E-3</v>
      </c>
    </row>
    <row r="68" spans="1:8" x14ac:dyDescent="0.3">
      <c r="A68" s="1">
        <v>660</v>
      </c>
      <c r="B68" s="1">
        <v>1680</v>
      </c>
      <c r="C68" s="1">
        <v>336</v>
      </c>
      <c r="D68" s="1">
        <f t="shared" si="4"/>
        <v>0.39285714285714285</v>
      </c>
      <c r="E68" s="1">
        <f t="shared" si="5"/>
        <v>0.60714285714285721</v>
      </c>
      <c r="F68" s="1">
        <f t="shared" si="6"/>
        <v>0.65825437317784252</v>
      </c>
      <c r="G68" s="1">
        <v>336</v>
      </c>
      <c r="H68" s="1">
        <f t="shared" si="7"/>
        <v>1.9590903963626265E-3</v>
      </c>
    </row>
    <row r="69" spans="1:8" x14ac:dyDescent="0.3">
      <c r="A69" s="1">
        <v>670</v>
      </c>
      <c r="B69" s="1">
        <v>1680</v>
      </c>
      <c r="C69" s="1">
        <v>336</v>
      </c>
      <c r="D69" s="1">
        <f t="shared" si="4"/>
        <v>0.39880952380952384</v>
      </c>
      <c r="E69" s="1">
        <f t="shared" si="5"/>
        <v>0.60119047619047616</v>
      </c>
      <c r="F69" s="1">
        <f t="shared" si="6"/>
        <v>0.64971343199978393</v>
      </c>
      <c r="G69" s="1">
        <v>336</v>
      </c>
      <c r="H69" s="1">
        <f t="shared" si="7"/>
        <v>1.9336709285707855E-3</v>
      </c>
    </row>
    <row r="70" spans="1:8" x14ac:dyDescent="0.3">
      <c r="A70" s="1">
        <v>680</v>
      </c>
      <c r="B70" s="1">
        <v>1680</v>
      </c>
      <c r="C70" s="1">
        <v>336</v>
      </c>
      <c r="D70" s="1">
        <f t="shared" si="4"/>
        <v>0.40476190476190477</v>
      </c>
      <c r="E70" s="1">
        <f t="shared" si="5"/>
        <v>0.59523809523809523</v>
      </c>
      <c r="F70" s="1">
        <f t="shared" si="6"/>
        <v>0.64112946766007983</v>
      </c>
      <c r="G70" s="1">
        <v>336</v>
      </c>
      <c r="H70" s="1">
        <f t="shared" si="7"/>
        <v>1.9081234156549994E-3</v>
      </c>
    </row>
    <row r="71" spans="1:8" x14ac:dyDescent="0.3">
      <c r="A71" s="1">
        <v>690</v>
      </c>
      <c r="B71" s="1">
        <v>1680</v>
      </c>
      <c r="C71" s="1">
        <v>336</v>
      </c>
      <c r="D71" s="1">
        <f t="shared" si="4"/>
        <v>0.4107142857142857</v>
      </c>
      <c r="E71" s="1">
        <f t="shared" si="5"/>
        <v>0.5892857142857143</v>
      </c>
      <c r="F71" s="1">
        <f t="shared" si="6"/>
        <v>0.63250501093294464</v>
      </c>
      <c r="G71" s="1">
        <v>336</v>
      </c>
      <c r="H71" s="1">
        <f t="shared" si="7"/>
        <v>1.882455389681383E-3</v>
      </c>
    </row>
    <row r="72" spans="1:8" x14ac:dyDescent="0.3">
      <c r="A72" s="1">
        <v>700</v>
      </c>
      <c r="B72" s="1">
        <v>1680</v>
      </c>
      <c r="C72" s="1">
        <v>336</v>
      </c>
      <c r="D72" s="1">
        <f t="shared" si="4"/>
        <v>0.41666666666666669</v>
      </c>
      <c r="E72" s="1">
        <f t="shared" si="5"/>
        <v>0.58333333333333326</v>
      </c>
      <c r="F72" s="1">
        <f t="shared" si="6"/>
        <v>0.62384259259259256</v>
      </c>
      <c r="G72" s="1">
        <v>336</v>
      </c>
      <c r="H72" s="1">
        <f t="shared" si="7"/>
        <v>1.8566743827160494E-3</v>
      </c>
    </row>
    <row r="73" spans="1:8" x14ac:dyDescent="0.3">
      <c r="A73" s="1">
        <v>710</v>
      </c>
      <c r="B73" s="1">
        <v>1680</v>
      </c>
      <c r="C73" s="1">
        <v>336</v>
      </c>
      <c r="D73" s="1">
        <f t="shared" si="4"/>
        <v>0.42261904761904762</v>
      </c>
      <c r="E73" s="1">
        <f t="shared" si="5"/>
        <v>0.57738095238095233</v>
      </c>
      <c r="F73" s="1">
        <f t="shared" si="6"/>
        <v>0.61514474341323833</v>
      </c>
      <c r="G73" s="1">
        <v>336</v>
      </c>
      <c r="H73" s="1">
        <f t="shared" si="7"/>
        <v>1.830787926825114E-3</v>
      </c>
    </row>
    <row r="74" spans="1:8" x14ac:dyDescent="0.3">
      <c r="A74" s="1">
        <v>720</v>
      </c>
      <c r="B74" s="1">
        <v>1680</v>
      </c>
      <c r="C74" s="1">
        <v>336</v>
      </c>
      <c r="D74" s="1">
        <f t="shared" si="4"/>
        <v>0.42857142857142855</v>
      </c>
      <c r="E74" s="1">
        <f t="shared" si="5"/>
        <v>0.5714285714285714</v>
      </c>
      <c r="F74" s="1">
        <f t="shared" si="6"/>
        <v>0.60641399416909625</v>
      </c>
      <c r="G74" s="1">
        <v>336</v>
      </c>
      <c r="H74" s="1">
        <f t="shared" si="7"/>
        <v>1.8048035540746913E-3</v>
      </c>
    </row>
    <row r="75" spans="1:8" x14ac:dyDescent="0.3">
      <c r="A75" s="1">
        <v>730</v>
      </c>
      <c r="B75" s="1">
        <v>1680</v>
      </c>
      <c r="C75" s="1">
        <v>336</v>
      </c>
      <c r="D75" s="1">
        <f t="shared" si="4"/>
        <v>0.43452380952380953</v>
      </c>
      <c r="E75" s="1">
        <f t="shared" si="5"/>
        <v>0.56547619047619047</v>
      </c>
      <c r="F75" s="1">
        <f t="shared" si="6"/>
        <v>0.59765287563438085</v>
      </c>
      <c r="G75" s="1">
        <v>336</v>
      </c>
      <c r="H75" s="1">
        <f t="shared" si="7"/>
        <v>1.7787287965308953E-3</v>
      </c>
    </row>
    <row r="76" spans="1:8" x14ac:dyDescent="0.3">
      <c r="A76" s="1">
        <v>740</v>
      </c>
      <c r="B76" s="1">
        <v>1680</v>
      </c>
      <c r="C76" s="1">
        <v>336</v>
      </c>
      <c r="D76" s="1">
        <f t="shared" si="4"/>
        <v>0.44047619047619047</v>
      </c>
      <c r="E76" s="1">
        <f t="shared" si="5"/>
        <v>0.55952380952380953</v>
      </c>
      <c r="F76" s="1">
        <f t="shared" si="6"/>
        <v>0.58886391858330644</v>
      </c>
      <c r="G76" s="1">
        <v>336</v>
      </c>
      <c r="H76" s="1">
        <f t="shared" si="7"/>
        <v>1.7525711862598405E-3</v>
      </c>
    </row>
    <row r="77" spans="1:8" x14ac:dyDescent="0.3">
      <c r="A77" s="1">
        <v>750</v>
      </c>
      <c r="B77" s="1">
        <v>1680</v>
      </c>
      <c r="C77" s="1">
        <v>336</v>
      </c>
      <c r="D77" s="1">
        <f t="shared" si="4"/>
        <v>0.44642857142857145</v>
      </c>
      <c r="E77" s="1">
        <f t="shared" si="5"/>
        <v>0.5535714285714286</v>
      </c>
      <c r="F77" s="1">
        <f t="shared" si="6"/>
        <v>0.58004965379008744</v>
      </c>
      <c r="G77" s="1">
        <v>336</v>
      </c>
      <c r="H77" s="1">
        <f t="shared" si="7"/>
        <v>1.7263382553276412E-3</v>
      </c>
    </row>
    <row r="78" spans="1:8" x14ac:dyDescent="0.3">
      <c r="A78" s="1">
        <v>760</v>
      </c>
      <c r="B78" s="1">
        <v>1680</v>
      </c>
      <c r="C78" s="1">
        <v>336</v>
      </c>
      <c r="D78" s="1">
        <f t="shared" si="4"/>
        <v>0.45238095238095238</v>
      </c>
      <c r="E78" s="1">
        <f t="shared" si="5"/>
        <v>0.54761904761904767</v>
      </c>
      <c r="F78" s="1">
        <f t="shared" si="6"/>
        <v>0.57121261202893847</v>
      </c>
      <c r="G78" s="1">
        <v>336</v>
      </c>
      <c r="H78" s="1">
        <f t="shared" si="7"/>
        <v>1.700037535800412E-3</v>
      </c>
    </row>
    <row r="79" spans="1:8" x14ac:dyDescent="0.3">
      <c r="A79" s="1">
        <v>770</v>
      </c>
      <c r="B79" s="1">
        <v>1680</v>
      </c>
      <c r="C79" s="1">
        <v>336</v>
      </c>
      <c r="D79" s="1">
        <f t="shared" si="4"/>
        <v>0.45833333333333331</v>
      </c>
      <c r="E79" s="1">
        <f t="shared" si="5"/>
        <v>0.54166666666666674</v>
      </c>
      <c r="F79" s="1">
        <f>12*(D79^2)*(-0.25+(D79/6))+1</f>
        <v>0.56235532407407418</v>
      </c>
      <c r="G79" s="1">
        <v>336</v>
      </c>
      <c r="H79" s="1">
        <f t="shared" si="7"/>
        <v>1.6736765597442683E-3</v>
      </c>
    </row>
    <row r="80" spans="1:8" x14ac:dyDescent="0.3">
      <c r="A80" s="1">
        <v>780</v>
      </c>
      <c r="B80" s="1">
        <v>1680</v>
      </c>
      <c r="C80" s="1">
        <v>336</v>
      </c>
      <c r="D80" s="1">
        <f t="shared" si="4"/>
        <v>0.4642857142857143</v>
      </c>
      <c r="E80" s="1">
        <f t="shared" si="5"/>
        <v>0.5357142857142857</v>
      </c>
      <c r="F80" s="1">
        <f t="shared" si="6"/>
        <v>0.55348032069970854</v>
      </c>
      <c r="G80" s="1">
        <v>336</v>
      </c>
      <c r="H80" s="1">
        <f t="shared" si="7"/>
        <v>1.6472628592253231E-3</v>
      </c>
    </row>
    <row r="81" spans="1:8" x14ac:dyDescent="0.3">
      <c r="A81" s="1">
        <v>790</v>
      </c>
      <c r="B81" s="1">
        <v>1680</v>
      </c>
      <c r="C81" s="1">
        <v>336</v>
      </c>
      <c r="D81" s="1">
        <f t="shared" si="4"/>
        <v>0.47023809523809523</v>
      </c>
      <c r="E81" s="1">
        <f t="shared" si="5"/>
        <v>0.52976190476190477</v>
      </c>
      <c r="F81" s="1">
        <f t="shared" si="6"/>
        <v>0.54459013268005618</v>
      </c>
      <c r="G81" s="1">
        <v>336</v>
      </c>
      <c r="H81" s="1">
        <f t="shared" si="7"/>
        <v>1.620803966309691E-3</v>
      </c>
    </row>
    <row r="82" spans="1:8" x14ac:dyDescent="0.3">
      <c r="A82" s="1">
        <v>800</v>
      </c>
      <c r="B82" s="1">
        <v>1680</v>
      </c>
      <c r="C82" s="1">
        <v>336</v>
      </c>
      <c r="D82" s="1">
        <f t="shared" si="4"/>
        <v>0.47619047619047616</v>
      </c>
      <c r="E82" s="1">
        <f t="shared" si="5"/>
        <v>0.52380952380952384</v>
      </c>
      <c r="F82" s="1">
        <f t="shared" si="6"/>
        <v>0.53568729078933153</v>
      </c>
      <c r="G82" s="1">
        <v>336</v>
      </c>
      <c r="H82" s="1">
        <f t="shared" si="7"/>
        <v>1.5943074130634867E-3</v>
      </c>
    </row>
    <row r="83" spans="1:8" x14ac:dyDescent="0.3">
      <c r="A83" s="1">
        <v>810</v>
      </c>
      <c r="B83" s="1">
        <v>1680</v>
      </c>
      <c r="C83" s="1">
        <v>336</v>
      </c>
      <c r="D83" s="1">
        <f t="shared" si="4"/>
        <v>0.48214285714285715</v>
      </c>
      <c r="E83" s="1">
        <f t="shared" si="5"/>
        <v>0.51785714285714279</v>
      </c>
      <c r="F83" s="1">
        <f t="shared" si="6"/>
        <v>0.52677432580174921</v>
      </c>
      <c r="G83" s="1">
        <v>336</v>
      </c>
      <c r="H83" s="1">
        <f t="shared" si="7"/>
        <v>1.567780731552825E-3</v>
      </c>
    </row>
    <row r="84" spans="1:8" x14ac:dyDescent="0.3">
      <c r="A84" s="1">
        <v>820</v>
      </c>
      <c r="B84" s="1">
        <v>1680</v>
      </c>
      <c r="C84" s="1">
        <v>336</v>
      </c>
      <c r="D84" s="1">
        <f t="shared" si="4"/>
        <v>0.48809523809523808</v>
      </c>
      <c r="E84" s="1">
        <f t="shared" si="5"/>
        <v>0.51190476190476186</v>
      </c>
      <c r="F84" s="1">
        <f t="shared" si="6"/>
        <v>0.51785376849152365</v>
      </c>
      <c r="G84" s="1">
        <v>336</v>
      </c>
      <c r="H84" s="1">
        <f t="shared" si="7"/>
        <v>1.5412314538438203E-3</v>
      </c>
    </row>
    <row r="85" spans="1:8" x14ac:dyDescent="0.3">
      <c r="A85" s="1">
        <v>830</v>
      </c>
      <c r="B85" s="1">
        <v>1680</v>
      </c>
      <c r="C85" s="1">
        <v>336</v>
      </c>
      <c r="D85" s="1">
        <f t="shared" si="4"/>
        <v>0.49404761904761907</v>
      </c>
      <c r="E85" s="1">
        <f t="shared" si="5"/>
        <v>0.50595238095238093</v>
      </c>
      <c r="F85" s="1">
        <f t="shared" si="6"/>
        <v>0.50892814963286903</v>
      </c>
      <c r="G85" s="1">
        <v>336</v>
      </c>
      <c r="H85" s="1">
        <f t="shared" si="7"/>
        <v>1.5146671120025864E-3</v>
      </c>
    </row>
    <row r="86" spans="1:8" x14ac:dyDescent="0.3">
      <c r="A86" s="1">
        <v>840</v>
      </c>
      <c r="B86" s="1">
        <v>1680</v>
      </c>
      <c r="C86" s="1">
        <v>336</v>
      </c>
      <c r="D86" s="1">
        <f t="shared" si="4"/>
        <v>0.5</v>
      </c>
      <c r="E86" s="1">
        <f t="shared" si="5"/>
        <v>0.5</v>
      </c>
      <c r="F86" s="1">
        <f t="shared" si="6"/>
        <v>0.5</v>
      </c>
      <c r="G86" s="1">
        <v>336</v>
      </c>
      <c r="H86" s="1">
        <f t="shared" si="7"/>
        <v>1.488095238095238E-3</v>
      </c>
    </row>
    <row r="87" spans="1:8" x14ac:dyDescent="0.3">
      <c r="A87" s="1">
        <v>850</v>
      </c>
      <c r="B87" s="1">
        <v>1680</v>
      </c>
      <c r="C87" s="1">
        <v>336</v>
      </c>
      <c r="D87" s="1">
        <f t="shared" si="4"/>
        <v>0.50595238095238093</v>
      </c>
      <c r="E87" s="1">
        <f t="shared" si="5"/>
        <v>0.49404761904761907</v>
      </c>
      <c r="F87" s="1">
        <f>-12*(E87^2)*(-0.25+(E87/6))</f>
        <v>0.49107185036713102</v>
      </c>
      <c r="G87" s="1">
        <v>336</v>
      </c>
      <c r="H87" s="1">
        <f t="shared" si="7"/>
        <v>1.4615233641878899E-3</v>
      </c>
    </row>
    <row r="88" spans="1:8" x14ac:dyDescent="0.3">
      <c r="A88" s="1">
        <v>860</v>
      </c>
      <c r="B88" s="1">
        <v>1680</v>
      </c>
      <c r="C88" s="1">
        <v>336</v>
      </c>
      <c r="D88" s="1">
        <f t="shared" si="4"/>
        <v>0.51190476190476186</v>
      </c>
      <c r="E88" s="1">
        <f t="shared" si="5"/>
        <v>0.48809523809523814</v>
      </c>
      <c r="F88" s="1">
        <f t="shared" ref="F88:F151" si="8">-12*(E88^2)*(-0.25+(E88/6))</f>
        <v>0.48214623150847652</v>
      </c>
      <c r="G88" s="1">
        <v>336</v>
      </c>
      <c r="H88" s="1">
        <f t="shared" si="7"/>
        <v>1.4349590223466564E-3</v>
      </c>
    </row>
    <row r="89" spans="1:8" x14ac:dyDescent="0.3">
      <c r="A89" s="1">
        <v>870</v>
      </c>
      <c r="B89" s="1">
        <v>1680</v>
      </c>
      <c r="C89" s="1">
        <v>336</v>
      </c>
      <c r="D89" s="1">
        <f t="shared" si="4"/>
        <v>0.5178571428571429</v>
      </c>
      <c r="E89" s="1">
        <f t="shared" si="5"/>
        <v>0.4821428571428571</v>
      </c>
      <c r="F89" s="1">
        <f t="shared" si="8"/>
        <v>0.47322567419825068</v>
      </c>
      <c r="G89" s="1">
        <v>336</v>
      </c>
      <c r="H89" s="1">
        <f t="shared" si="7"/>
        <v>1.4084097446376508E-3</v>
      </c>
    </row>
    <row r="90" spans="1:8" x14ac:dyDescent="0.3">
      <c r="A90" s="1">
        <v>880</v>
      </c>
      <c r="B90" s="1">
        <v>1680</v>
      </c>
      <c r="C90" s="1">
        <v>336</v>
      </c>
      <c r="D90" s="1">
        <f t="shared" si="4"/>
        <v>0.52380952380952384</v>
      </c>
      <c r="E90" s="1">
        <f t="shared" si="5"/>
        <v>0.47619047619047616</v>
      </c>
      <c r="F90" s="1">
        <f t="shared" si="8"/>
        <v>0.46431270921066842</v>
      </c>
      <c r="G90" s="1">
        <v>336</v>
      </c>
      <c r="H90" s="1">
        <f t="shared" si="7"/>
        <v>1.3818830631269893E-3</v>
      </c>
    </row>
    <row r="91" spans="1:8" x14ac:dyDescent="0.3">
      <c r="A91" s="1">
        <v>890</v>
      </c>
      <c r="B91" s="1">
        <v>1680</v>
      </c>
      <c r="C91" s="1">
        <v>336</v>
      </c>
      <c r="D91" s="1">
        <f t="shared" si="4"/>
        <v>0.52976190476190477</v>
      </c>
      <c r="E91" s="1">
        <f t="shared" si="5"/>
        <v>0.47023809523809523</v>
      </c>
      <c r="F91" s="1">
        <f t="shared" si="8"/>
        <v>0.45540986731994382</v>
      </c>
      <c r="G91" s="1">
        <v>336</v>
      </c>
      <c r="H91" s="1">
        <f t="shared" si="7"/>
        <v>1.3553865098807853E-3</v>
      </c>
    </row>
    <row r="92" spans="1:8" x14ac:dyDescent="0.3">
      <c r="A92" s="1">
        <v>900</v>
      </c>
      <c r="B92" s="1">
        <v>1680</v>
      </c>
      <c r="C92" s="1">
        <v>336</v>
      </c>
      <c r="D92" s="1">
        <f t="shared" si="4"/>
        <v>0.5357142857142857</v>
      </c>
      <c r="E92" s="1">
        <f t="shared" si="5"/>
        <v>0.4642857142857143</v>
      </c>
      <c r="F92" s="1">
        <f t="shared" si="8"/>
        <v>0.44651967930029152</v>
      </c>
      <c r="G92" s="1">
        <v>336</v>
      </c>
      <c r="H92" s="1">
        <f t="shared" si="7"/>
        <v>1.3289276169651534E-3</v>
      </c>
    </row>
    <row r="93" spans="1:8" x14ac:dyDescent="0.3">
      <c r="A93" s="1">
        <v>910</v>
      </c>
      <c r="B93" s="1">
        <v>1680</v>
      </c>
      <c r="C93" s="1">
        <v>336</v>
      </c>
      <c r="D93" s="1">
        <f t="shared" si="4"/>
        <v>0.54166666666666663</v>
      </c>
      <c r="E93" s="1">
        <f t="shared" si="5"/>
        <v>0.45833333333333337</v>
      </c>
      <c r="F93" s="1">
        <f t="shared" si="8"/>
        <v>0.43764467592592599</v>
      </c>
      <c r="G93" s="1">
        <v>336</v>
      </c>
      <c r="H93" s="1">
        <f t="shared" si="7"/>
        <v>1.3025139164462084E-3</v>
      </c>
    </row>
    <row r="94" spans="1:8" x14ac:dyDescent="0.3">
      <c r="A94" s="1">
        <v>920</v>
      </c>
      <c r="B94" s="1">
        <v>1680</v>
      </c>
      <c r="C94" s="1">
        <v>336</v>
      </c>
      <c r="D94" s="1">
        <f t="shared" si="4"/>
        <v>0.54761904761904767</v>
      </c>
      <c r="E94" s="1">
        <f t="shared" si="5"/>
        <v>0.45238095238095233</v>
      </c>
      <c r="F94" s="1">
        <f t="shared" si="8"/>
        <v>0.42878738797106131</v>
      </c>
      <c r="G94" s="1">
        <v>336</v>
      </c>
      <c r="H94" s="1">
        <f t="shared" si="7"/>
        <v>1.2761529403900634E-3</v>
      </c>
    </row>
    <row r="95" spans="1:8" x14ac:dyDescent="0.3">
      <c r="A95" s="1">
        <v>930</v>
      </c>
      <c r="B95" s="1">
        <v>1680</v>
      </c>
      <c r="C95" s="1">
        <v>336</v>
      </c>
      <c r="D95" s="1">
        <f t="shared" si="4"/>
        <v>0.5535714285714286</v>
      </c>
      <c r="E95" s="1">
        <f t="shared" si="5"/>
        <v>0.4464285714285714</v>
      </c>
      <c r="F95" s="1">
        <f t="shared" si="8"/>
        <v>0.41995034620991245</v>
      </c>
      <c r="G95" s="1">
        <v>336</v>
      </c>
      <c r="H95" s="1">
        <f t="shared" si="7"/>
        <v>1.2498522208628346E-3</v>
      </c>
    </row>
    <row r="96" spans="1:8" x14ac:dyDescent="0.3">
      <c r="A96" s="1">
        <v>940</v>
      </c>
      <c r="B96" s="1">
        <v>1680</v>
      </c>
      <c r="C96" s="1">
        <v>336</v>
      </c>
      <c r="D96" s="1">
        <f t="shared" si="4"/>
        <v>0.55952380952380953</v>
      </c>
      <c r="E96" s="1">
        <f t="shared" si="5"/>
        <v>0.44047619047619047</v>
      </c>
      <c r="F96" s="1">
        <f t="shared" si="8"/>
        <v>0.41113608141669361</v>
      </c>
      <c r="G96" s="1">
        <v>336</v>
      </c>
      <c r="H96" s="1">
        <f t="shared" si="7"/>
        <v>1.2236192899306357E-3</v>
      </c>
    </row>
    <row r="97" spans="1:8" x14ac:dyDescent="0.3">
      <c r="A97" s="1">
        <v>950</v>
      </c>
      <c r="B97" s="1">
        <v>1680</v>
      </c>
      <c r="C97" s="1">
        <v>336</v>
      </c>
      <c r="D97" s="1">
        <f t="shared" si="4"/>
        <v>0.56547619047619047</v>
      </c>
      <c r="E97" s="1">
        <f t="shared" si="5"/>
        <v>0.43452380952380953</v>
      </c>
      <c r="F97" s="1">
        <f t="shared" si="8"/>
        <v>0.4023471243656192</v>
      </c>
      <c r="G97" s="1">
        <v>336</v>
      </c>
      <c r="H97" s="1">
        <f t="shared" si="7"/>
        <v>1.1974616796595809E-3</v>
      </c>
    </row>
    <row r="98" spans="1:8" x14ac:dyDescent="0.3">
      <c r="A98" s="1">
        <v>960</v>
      </c>
      <c r="B98" s="1">
        <v>1680</v>
      </c>
      <c r="C98" s="1">
        <v>336</v>
      </c>
      <c r="D98" s="1">
        <f t="shared" si="4"/>
        <v>0.5714285714285714</v>
      </c>
      <c r="E98" s="1">
        <f t="shared" si="5"/>
        <v>0.4285714285714286</v>
      </c>
      <c r="F98" s="1">
        <f t="shared" si="8"/>
        <v>0.39358600583090386</v>
      </c>
      <c r="G98" s="1">
        <v>336</v>
      </c>
      <c r="H98" s="1">
        <f t="shared" si="7"/>
        <v>1.1713869221157854E-3</v>
      </c>
    </row>
    <row r="99" spans="1:8" x14ac:dyDescent="0.3">
      <c r="A99" s="1">
        <v>970</v>
      </c>
      <c r="B99" s="1">
        <v>1680</v>
      </c>
      <c r="C99" s="1">
        <v>336</v>
      </c>
      <c r="D99" s="1">
        <f t="shared" si="4"/>
        <v>0.57738095238095233</v>
      </c>
      <c r="E99" s="1">
        <f t="shared" si="5"/>
        <v>0.42261904761904767</v>
      </c>
      <c r="F99" s="1">
        <f t="shared" si="8"/>
        <v>0.38485525658676178</v>
      </c>
      <c r="G99" s="1">
        <v>336</v>
      </c>
      <c r="H99" s="1">
        <f t="shared" si="7"/>
        <v>1.1454025493653625E-3</v>
      </c>
    </row>
    <row r="100" spans="1:8" x14ac:dyDescent="0.3">
      <c r="A100" s="1">
        <v>980</v>
      </c>
      <c r="B100" s="1">
        <v>1680</v>
      </c>
      <c r="C100" s="1">
        <v>336</v>
      </c>
      <c r="D100" s="1">
        <f t="shared" si="4"/>
        <v>0.58333333333333337</v>
      </c>
      <c r="E100" s="1">
        <f t="shared" si="5"/>
        <v>0.41666666666666663</v>
      </c>
      <c r="F100" s="1">
        <f t="shared" si="8"/>
        <v>0.37615740740740738</v>
      </c>
      <c r="G100" s="1">
        <v>336</v>
      </c>
      <c r="H100" s="1">
        <f t="shared" si="7"/>
        <v>1.1195160934744266E-3</v>
      </c>
    </row>
    <row r="101" spans="1:8" x14ac:dyDescent="0.3">
      <c r="A101" s="1">
        <v>990</v>
      </c>
      <c r="B101" s="1">
        <v>1680</v>
      </c>
      <c r="C101" s="1">
        <v>336</v>
      </c>
      <c r="D101" s="1">
        <f t="shared" si="4"/>
        <v>0.5892857142857143</v>
      </c>
      <c r="E101" s="1">
        <f t="shared" si="5"/>
        <v>0.4107142857142857</v>
      </c>
      <c r="F101" s="1">
        <f t="shared" si="8"/>
        <v>0.36749498906705541</v>
      </c>
      <c r="G101" s="1">
        <v>336</v>
      </c>
      <c r="H101" s="1">
        <f t="shared" si="7"/>
        <v>1.0937350865090935E-3</v>
      </c>
    </row>
    <row r="102" spans="1:8" x14ac:dyDescent="0.3">
      <c r="A102" s="1">
        <v>1000</v>
      </c>
      <c r="B102" s="1">
        <v>1680</v>
      </c>
      <c r="C102" s="1">
        <v>336</v>
      </c>
      <c r="D102" s="1">
        <f t="shared" si="4"/>
        <v>0.59523809523809523</v>
      </c>
      <c r="E102" s="1">
        <f t="shared" si="5"/>
        <v>0.40476190476190477</v>
      </c>
      <c r="F102" s="1">
        <f t="shared" si="8"/>
        <v>0.35887053233992011</v>
      </c>
      <c r="G102" s="1">
        <v>336</v>
      </c>
      <c r="H102" s="1">
        <f t="shared" si="7"/>
        <v>1.0680670605354766E-3</v>
      </c>
    </row>
    <row r="103" spans="1:8" x14ac:dyDescent="0.3">
      <c r="A103" s="1">
        <v>1010</v>
      </c>
      <c r="B103" s="1">
        <v>1680</v>
      </c>
      <c r="C103" s="1">
        <v>336</v>
      </c>
      <c r="D103" s="1">
        <f t="shared" si="4"/>
        <v>0.60119047619047616</v>
      </c>
      <c r="E103" s="1">
        <f t="shared" si="5"/>
        <v>0.39880952380952384</v>
      </c>
      <c r="F103" s="1">
        <f t="shared" si="8"/>
        <v>0.35028656800021607</v>
      </c>
      <c r="G103" s="1">
        <v>336</v>
      </c>
      <c r="H103" s="1">
        <f t="shared" si="7"/>
        <v>1.0425195476196907E-3</v>
      </c>
    </row>
    <row r="104" spans="1:8" x14ac:dyDescent="0.3">
      <c r="A104" s="1">
        <v>1020</v>
      </c>
      <c r="B104" s="1">
        <v>1680</v>
      </c>
      <c r="C104" s="1">
        <v>336</v>
      </c>
      <c r="D104" s="1">
        <f t="shared" si="4"/>
        <v>0.6071428571428571</v>
      </c>
      <c r="E104" s="1">
        <f t="shared" si="5"/>
        <v>0.3928571428571429</v>
      </c>
      <c r="F104" s="1">
        <f t="shared" si="8"/>
        <v>0.34174562682215753</v>
      </c>
      <c r="G104" s="1">
        <v>336</v>
      </c>
      <c r="H104" s="1">
        <f t="shared" si="7"/>
        <v>1.0171000798278498E-3</v>
      </c>
    </row>
    <row r="105" spans="1:8" x14ac:dyDescent="0.3">
      <c r="A105" s="1">
        <v>1030</v>
      </c>
      <c r="B105" s="1">
        <v>1680</v>
      </c>
      <c r="C105" s="1">
        <v>336</v>
      </c>
      <c r="D105" s="1">
        <f t="shared" si="4"/>
        <v>0.61309523809523814</v>
      </c>
      <c r="E105" s="1">
        <f t="shared" si="5"/>
        <v>0.38690476190476186</v>
      </c>
      <c r="F105" s="1">
        <f t="shared" si="8"/>
        <v>0.33325023957995892</v>
      </c>
      <c r="G105" s="1">
        <v>336</v>
      </c>
      <c r="H105" s="1">
        <f t="shared" si="7"/>
        <v>9.9181618922606816E-4</v>
      </c>
    </row>
    <row r="106" spans="1:8" x14ac:dyDescent="0.3">
      <c r="A106" s="1">
        <v>1040</v>
      </c>
      <c r="B106" s="1">
        <v>1680</v>
      </c>
      <c r="C106" s="1">
        <v>336</v>
      </c>
      <c r="D106" s="1">
        <f t="shared" si="4"/>
        <v>0.61904761904761907</v>
      </c>
      <c r="E106" s="1">
        <f t="shared" si="5"/>
        <v>0.38095238095238093</v>
      </c>
      <c r="F106" s="1">
        <f t="shared" si="8"/>
        <v>0.32480293704783497</v>
      </c>
      <c r="G106" s="1">
        <v>336</v>
      </c>
      <c r="H106" s="1">
        <f t="shared" si="7"/>
        <v>9.6667540788046124E-4</v>
      </c>
    </row>
    <row r="107" spans="1:8" x14ac:dyDescent="0.3">
      <c r="A107" s="1">
        <v>1050</v>
      </c>
      <c r="B107" s="1">
        <v>1680</v>
      </c>
      <c r="C107" s="1">
        <v>336</v>
      </c>
      <c r="D107" s="1">
        <f t="shared" si="4"/>
        <v>0.625</v>
      </c>
      <c r="E107" s="1">
        <f t="shared" si="5"/>
        <v>0.375</v>
      </c>
      <c r="F107" s="1">
        <f t="shared" si="8"/>
        <v>0.31640625</v>
      </c>
      <c r="G107" s="1">
        <v>336</v>
      </c>
      <c r="H107" s="1">
        <f t="shared" si="7"/>
        <v>9.4168526785714287E-4</v>
      </c>
    </row>
    <row r="108" spans="1:8" x14ac:dyDescent="0.3">
      <c r="A108" s="1">
        <v>1060</v>
      </c>
      <c r="B108" s="1">
        <v>1680</v>
      </c>
      <c r="C108" s="1">
        <v>336</v>
      </c>
      <c r="D108" s="1">
        <f t="shared" si="4"/>
        <v>0.63095238095238093</v>
      </c>
      <c r="E108" s="1">
        <f t="shared" si="5"/>
        <v>0.36904761904761907</v>
      </c>
      <c r="F108" s="1">
        <f t="shared" si="8"/>
        <v>0.30806270921066842</v>
      </c>
      <c r="G108" s="1">
        <v>336</v>
      </c>
      <c r="H108" s="1">
        <f t="shared" si="7"/>
        <v>9.1685330122222742E-4</v>
      </c>
    </row>
    <row r="109" spans="1:8" x14ac:dyDescent="0.3">
      <c r="A109" s="1">
        <v>1070</v>
      </c>
      <c r="B109" s="1">
        <v>1680</v>
      </c>
      <c r="C109" s="1">
        <v>336</v>
      </c>
      <c r="D109" s="1">
        <f t="shared" si="4"/>
        <v>0.63690476190476186</v>
      </c>
      <c r="E109" s="1">
        <f t="shared" si="5"/>
        <v>0.36309523809523814</v>
      </c>
      <c r="F109" s="1">
        <f t="shared" si="8"/>
        <v>0.29977484545405469</v>
      </c>
      <c r="G109" s="1">
        <v>336</v>
      </c>
      <c r="H109" s="1">
        <f t="shared" si="7"/>
        <v>8.9218704004182946E-4</v>
      </c>
    </row>
    <row r="110" spans="1:8" x14ac:dyDescent="0.3">
      <c r="A110" s="1">
        <v>1080</v>
      </c>
      <c r="B110" s="1">
        <v>1680</v>
      </c>
      <c r="C110" s="1">
        <v>336</v>
      </c>
      <c r="D110" s="1">
        <f t="shared" si="4"/>
        <v>0.6428571428571429</v>
      </c>
      <c r="E110" s="1">
        <f t="shared" si="5"/>
        <v>0.3571428571428571</v>
      </c>
      <c r="F110" s="1">
        <f t="shared" si="8"/>
        <v>0.29154518950437314</v>
      </c>
      <c r="G110" s="1">
        <v>336</v>
      </c>
      <c r="H110" s="1">
        <f t="shared" si="7"/>
        <v>8.6769401638206293E-4</v>
      </c>
    </row>
    <row r="111" spans="1:8" x14ac:dyDescent="0.3">
      <c r="A111" s="1">
        <v>1090</v>
      </c>
      <c r="B111" s="1">
        <v>1680</v>
      </c>
      <c r="C111" s="1">
        <v>336</v>
      </c>
      <c r="D111" s="1">
        <f t="shared" si="4"/>
        <v>0.64880952380952384</v>
      </c>
      <c r="E111" s="1">
        <f t="shared" si="5"/>
        <v>0.35119047619047616</v>
      </c>
      <c r="F111" s="1">
        <f t="shared" si="8"/>
        <v>0.28337627213583844</v>
      </c>
      <c r="G111" s="1">
        <v>336</v>
      </c>
      <c r="H111" s="1">
        <f t="shared" si="7"/>
        <v>8.4338176230904296E-4</v>
      </c>
    </row>
    <row r="112" spans="1:8" x14ac:dyDescent="0.3">
      <c r="A112" s="1">
        <v>1100</v>
      </c>
      <c r="B112" s="1">
        <v>1680</v>
      </c>
      <c r="C112" s="1">
        <v>336</v>
      </c>
      <c r="D112" s="1">
        <f t="shared" si="4"/>
        <v>0.65476190476190477</v>
      </c>
      <c r="E112" s="1">
        <f t="shared" si="5"/>
        <v>0.34523809523809523</v>
      </c>
      <c r="F112" s="1">
        <f t="shared" si="8"/>
        <v>0.27527062412266495</v>
      </c>
      <c r="G112" s="1">
        <v>336</v>
      </c>
      <c r="H112" s="1">
        <f t="shared" si="7"/>
        <v>8.1925780988888381E-4</v>
      </c>
    </row>
    <row r="113" spans="1:8" x14ac:dyDescent="0.3">
      <c r="A113" s="1">
        <v>1110</v>
      </c>
      <c r="B113" s="1">
        <v>1680</v>
      </c>
      <c r="C113" s="1">
        <v>336</v>
      </c>
      <c r="D113" s="1">
        <f t="shared" si="4"/>
        <v>0.6607142857142857</v>
      </c>
      <c r="E113" s="1">
        <f t="shared" si="5"/>
        <v>0.3392857142857143</v>
      </c>
      <c r="F113" s="1">
        <f t="shared" si="8"/>
        <v>0.2672307762390671</v>
      </c>
      <c r="G113" s="1">
        <v>336</v>
      </c>
      <c r="H113" s="1">
        <f t="shared" si="7"/>
        <v>7.9532969118769974E-4</v>
      </c>
    </row>
    <row r="114" spans="1:8" x14ac:dyDescent="0.3">
      <c r="A114" s="1">
        <v>1120</v>
      </c>
      <c r="B114" s="1">
        <v>1680</v>
      </c>
      <c r="C114" s="1">
        <v>336</v>
      </c>
      <c r="D114" s="1">
        <f t="shared" si="4"/>
        <v>0.66666666666666663</v>
      </c>
      <c r="E114" s="1">
        <f t="shared" si="5"/>
        <v>0.33333333333333337</v>
      </c>
      <c r="F114" s="1">
        <f t="shared" si="8"/>
        <v>0.2592592592592593</v>
      </c>
      <c r="G114" s="1">
        <v>336</v>
      </c>
      <c r="H114" s="1">
        <f t="shared" si="7"/>
        <v>7.7160493827160511E-4</v>
      </c>
    </row>
    <row r="115" spans="1:8" x14ac:dyDescent="0.3">
      <c r="A115" s="1">
        <v>1130</v>
      </c>
      <c r="B115" s="1">
        <v>1680</v>
      </c>
      <c r="C115" s="1">
        <v>336</v>
      </c>
      <c r="D115" s="1">
        <f t="shared" si="4"/>
        <v>0.67261904761904767</v>
      </c>
      <c r="E115" s="1">
        <f t="shared" si="5"/>
        <v>0.32738095238095233</v>
      </c>
      <c r="F115" s="1">
        <f t="shared" si="8"/>
        <v>0.25135860395745596</v>
      </c>
      <c r="G115" s="1">
        <v>336</v>
      </c>
      <c r="H115" s="1">
        <f t="shared" si="7"/>
        <v>7.4809108320671419E-4</v>
      </c>
    </row>
    <row r="116" spans="1:8" x14ac:dyDescent="0.3">
      <c r="A116" s="1">
        <v>1140</v>
      </c>
      <c r="B116" s="1">
        <v>1680</v>
      </c>
      <c r="C116" s="1">
        <v>336</v>
      </c>
      <c r="D116" s="1">
        <f t="shared" si="4"/>
        <v>0.6785714285714286</v>
      </c>
      <c r="E116" s="1">
        <f t="shared" si="5"/>
        <v>0.3214285714285714</v>
      </c>
      <c r="F116" s="1">
        <f t="shared" si="8"/>
        <v>0.24353134110787164</v>
      </c>
      <c r="G116" s="1">
        <v>336</v>
      </c>
      <c r="H116" s="1">
        <f t="shared" si="7"/>
        <v>7.2479565805914177E-4</v>
      </c>
    </row>
    <row r="117" spans="1:8" x14ac:dyDescent="0.3">
      <c r="A117" s="1">
        <v>1150</v>
      </c>
      <c r="B117" s="1">
        <v>1680</v>
      </c>
      <c r="C117" s="1">
        <v>336</v>
      </c>
      <c r="D117" s="1">
        <f t="shared" si="4"/>
        <v>0.68452380952380953</v>
      </c>
      <c r="E117" s="1">
        <f t="shared" si="5"/>
        <v>0.31547619047619047</v>
      </c>
      <c r="F117" s="1">
        <f t="shared" si="8"/>
        <v>0.23578000148472081</v>
      </c>
      <c r="G117" s="1">
        <v>336</v>
      </c>
      <c r="H117" s="1">
        <f t="shared" si="7"/>
        <v>7.0172619489500244E-4</v>
      </c>
    </row>
    <row r="118" spans="1:8" x14ac:dyDescent="0.3">
      <c r="A118" s="1">
        <v>1160</v>
      </c>
      <c r="B118" s="1">
        <v>1680</v>
      </c>
      <c r="C118" s="1">
        <v>336</v>
      </c>
      <c r="D118" s="1">
        <f t="shared" si="4"/>
        <v>0.69047619047619047</v>
      </c>
      <c r="E118" s="1">
        <f t="shared" si="5"/>
        <v>0.30952380952380953</v>
      </c>
      <c r="F118" s="1">
        <f t="shared" si="8"/>
        <v>0.22810711586221794</v>
      </c>
      <c r="G118" s="1">
        <v>336</v>
      </c>
      <c r="H118" s="1">
        <f t="shared" si="7"/>
        <v>6.7889022578041056E-4</v>
      </c>
    </row>
    <row r="119" spans="1:8" x14ac:dyDescent="0.3">
      <c r="A119" s="1">
        <v>1170</v>
      </c>
      <c r="B119" s="1">
        <v>1680</v>
      </c>
      <c r="C119" s="1">
        <v>336</v>
      </c>
      <c r="D119" s="1">
        <f t="shared" si="4"/>
        <v>0.6964285714285714</v>
      </c>
      <c r="E119" s="1">
        <f t="shared" si="5"/>
        <v>0.3035714285714286</v>
      </c>
      <c r="F119" s="1">
        <f t="shared" si="8"/>
        <v>0.22051521501457727</v>
      </c>
      <c r="G119" s="1">
        <v>336</v>
      </c>
      <c r="H119" s="1">
        <f t="shared" si="7"/>
        <v>6.5629528278147997E-4</v>
      </c>
    </row>
    <row r="120" spans="1:8" x14ac:dyDescent="0.3">
      <c r="A120" s="1">
        <v>1180</v>
      </c>
      <c r="B120" s="1">
        <v>1680</v>
      </c>
      <c r="C120" s="1">
        <v>336</v>
      </c>
      <c r="D120" s="1">
        <f t="shared" si="4"/>
        <v>0.70238095238095233</v>
      </c>
      <c r="E120" s="1">
        <f t="shared" si="5"/>
        <v>0.29761904761904767</v>
      </c>
      <c r="F120" s="1">
        <f t="shared" si="8"/>
        <v>0.21300682971601345</v>
      </c>
      <c r="G120" s="1">
        <v>336</v>
      </c>
      <c r="H120" s="1">
        <f t="shared" si="7"/>
        <v>6.3394889796432579E-4</v>
      </c>
    </row>
    <row r="121" spans="1:8" x14ac:dyDescent="0.3">
      <c r="A121" s="1">
        <v>1190</v>
      </c>
      <c r="B121" s="1">
        <v>1680</v>
      </c>
      <c r="C121" s="1">
        <v>336</v>
      </c>
      <c r="D121" s="1">
        <f t="shared" si="4"/>
        <v>0.70833333333333337</v>
      </c>
      <c r="E121" s="1">
        <f t="shared" si="5"/>
        <v>0.29166666666666663</v>
      </c>
      <c r="F121" s="1">
        <f t="shared" si="8"/>
        <v>0.2055844907407407</v>
      </c>
      <c r="G121" s="1">
        <v>336</v>
      </c>
      <c r="H121" s="1">
        <f t="shared" si="7"/>
        <v>6.1185860339506163E-4</v>
      </c>
    </row>
    <row r="122" spans="1:8" x14ac:dyDescent="0.3">
      <c r="A122" s="1">
        <v>1200</v>
      </c>
      <c r="B122" s="1">
        <v>1680</v>
      </c>
      <c r="C122" s="1">
        <v>336</v>
      </c>
      <c r="D122" s="1">
        <f t="shared" si="4"/>
        <v>0.7142857142857143</v>
      </c>
      <c r="E122" s="1">
        <f t="shared" si="5"/>
        <v>0.2857142857142857</v>
      </c>
      <c r="F122" s="1">
        <f t="shared" si="8"/>
        <v>0.19825072886297376</v>
      </c>
      <c r="G122" s="1">
        <v>336</v>
      </c>
      <c r="H122" s="1">
        <f t="shared" si="7"/>
        <v>5.9003193113980282E-4</v>
      </c>
    </row>
    <row r="123" spans="1:8" x14ac:dyDescent="0.3">
      <c r="A123" s="1">
        <v>1210</v>
      </c>
      <c r="B123" s="1">
        <v>1680</v>
      </c>
      <c r="C123" s="1">
        <v>336</v>
      </c>
      <c r="D123" s="1">
        <f t="shared" si="4"/>
        <v>0.72023809523809523</v>
      </c>
      <c r="E123" s="1">
        <f t="shared" si="5"/>
        <v>0.27976190476190477</v>
      </c>
      <c r="F123" s="1">
        <f t="shared" si="8"/>
        <v>0.19100807485692692</v>
      </c>
      <c r="G123" s="1">
        <v>336</v>
      </c>
      <c r="H123" s="1">
        <f t="shared" si="7"/>
        <v>5.6847641326466343E-4</v>
      </c>
    </row>
    <row r="124" spans="1:8" x14ac:dyDescent="0.3">
      <c r="A124" s="1">
        <v>1220</v>
      </c>
      <c r="B124" s="1">
        <v>1680</v>
      </c>
      <c r="C124" s="1">
        <v>336</v>
      </c>
      <c r="D124" s="1">
        <f t="shared" si="4"/>
        <v>0.72619047619047616</v>
      </c>
      <c r="E124" s="1">
        <f t="shared" si="5"/>
        <v>0.27380952380952384</v>
      </c>
      <c r="F124" s="1">
        <f t="shared" si="8"/>
        <v>0.18385905949681464</v>
      </c>
      <c r="G124" s="1">
        <v>336</v>
      </c>
      <c r="H124" s="1">
        <f t="shared" si="7"/>
        <v>5.471995818357578E-4</v>
      </c>
    </row>
    <row r="125" spans="1:8" x14ac:dyDescent="0.3">
      <c r="A125" s="1">
        <v>1230</v>
      </c>
      <c r="B125" s="1">
        <v>1680</v>
      </c>
      <c r="C125" s="1">
        <v>336</v>
      </c>
      <c r="D125" s="1">
        <f t="shared" si="4"/>
        <v>0.7321428571428571</v>
      </c>
      <c r="E125" s="1">
        <f t="shared" si="5"/>
        <v>0.2678571428571429</v>
      </c>
      <c r="F125" s="1">
        <f t="shared" si="8"/>
        <v>0.17680621355685136</v>
      </c>
      <c r="G125" s="1">
        <v>336</v>
      </c>
      <c r="H125" s="1">
        <f t="shared" si="7"/>
        <v>5.2620896891920053E-4</v>
      </c>
    </row>
    <row r="126" spans="1:8" x14ac:dyDescent="0.3">
      <c r="A126" s="1">
        <v>1240</v>
      </c>
      <c r="B126" s="1">
        <v>1680</v>
      </c>
      <c r="C126" s="1">
        <v>336</v>
      </c>
      <c r="D126" s="1">
        <f t="shared" si="4"/>
        <v>0.73809523809523814</v>
      </c>
      <c r="E126" s="1">
        <f t="shared" si="5"/>
        <v>0.26190476190476186</v>
      </c>
      <c r="F126" s="1">
        <f t="shared" si="8"/>
        <v>0.16985206781125142</v>
      </c>
      <c r="G126" s="1">
        <v>336</v>
      </c>
      <c r="H126" s="1">
        <f t="shared" si="7"/>
        <v>5.0551210658110544E-4</v>
      </c>
    </row>
    <row r="127" spans="1:8" x14ac:dyDescent="0.3">
      <c r="A127" s="1">
        <v>1250</v>
      </c>
      <c r="B127" s="1">
        <v>1680</v>
      </c>
      <c r="C127" s="1">
        <v>336</v>
      </c>
      <c r="D127" s="1">
        <f t="shared" si="4"/>
        <v>0.74404761904761907</v>
      </c>
      <c r="E127" s="1">
        <f t="shared" si="5"/>
        <v>0.25595238095238093</v>
      </c>
      <c r="F127" s="1">
        <f t="shared" si="8"/>
        <v>0.16299915303422957</v>
      </c>
      <c r="G127" s="1">
        <v>336</v>
      </c>
      <c r="H127" s="1">
        <f t="shared" si="7"/>
        <v>4.8511652688758798E-4</v>
      </c>
    </row>
    <row r="128" spans="1:8" x14ac:dyDescent="0.3">
      <c r="A128" s="1">
        <v>1260</v>
      </c>
      <c r="B128" s="1">
        <v>1680</v>
      </c>
      <c r="C128" s="1">
        <v>336</v>
      </c>
      <c r="D128" s="1">
        <f t="shared" si="4"/>
        <v>0.75</v>
      </c>
      <c r="E128" s="1">
        <f t="shared" si="5"/>
        <v>0.25</v>
      </c>
      <c r="F128" s="1">
        <f t="shared" si="8"/>
        <v>0.15625</v>
      </c>
      <c r="G128" s="1">
        <v>336</v>
      </c>
      <c r="H128" s="1">
        <f t="shared" si="7"/>
        <v>4.6502976190476188E-4</v>
      </c>
    </row>
    <row r="129" spans="1:8" x14ac:dyDescent="0.3">
      <c r="A129" s="1">
        <v>1270</v>
      </c>
      <c r="B129" s="1">
        <v>1680</v>
      </c>
      <c r="C129" s="1">
        <v>336</v>
      </c>
      <c r="D129" s="1">
        <f t="shared" si="4"/>
        <v>0.75595238095238093</v>
      </c>
      <c r="E129" s="1">
        <f t="shared" si="5"/>
        <v>0.24404761904761907</v>
      </c>
      <c r="F129" s="1">
        <f t="shared" si="8"/>
        <v>0.14960713948277726</v>
      </c>
      <c r="G129" s="1">
        <v>336</v>
      </c>
      <c r="H129" s="1">
        <f t="shared" si="7"/>
        <v>4.4525934369874187E-4</v>
      </c>
    </row>
    <row r="130" spans="1:8" x14ac:dyDescent="0.3">
      <c r="A130" s="1">
        <v>1280</v>
      </c>
      <c r="B130" s="1">
        <v>1680</v>
      </c>
      <c r="C130" s="1">
        <v>336</v>
      </c>
      <c r="D130" s="1">
        <f t="shared" si="4"/>
        <v>0.76190476190476186</v>
      </c>
      <c r="E130" s="1">
        <f t="shared" si="5"/>
        <v>0.23809523809523814</v>
      </c>
      <c r="F130" s="1">
        <f t="shared" si="8"/>
        <v>0.14307310225677577</v>
      </c>
      <c r="G130" s="1">
        <v>336</v>
      </c>
      <c r="H130" s="1">
        <f t="shared" si="7"/>
        <v>4.2581280433564217E-4</v>
      </c>
    </row>
    <row r="131" spans="1:8" x14ac:dyDescent="0.3">
      <c r="A131" s="1">
        <v>1290</v>
      </c>
      <c r="B131" s="1">
        <v>1680</v>
      </c>
      <c r="C131" s="1">
        <v>336</v>
      </c>
      <c r="D131" s="1">
        <f t="shared" ref="D131:D170" si="9">A131/B131</f>
        <v>0.7678571428571429</v>
      </c>
      <c r="E131" s="1">
        <f t="shared" ref="E131:E170" si="10">1-D131</f>
        <v>0.2321428571428571</v>
      </c>
      <c r="F131" s="1">
        <f t="shared" si="8"/>
        <v>0.13665041909620987</v>
      </c>
      <c r="G131" s="1">
        <v>336</v>
      </c>
      <c r="H131" s="1">
        <f t="shared" ref="H131:H170" si="11">F131/G131</f>
        <v>4.0669767588157697E-4</v>
      </c>
    </row>
    <row r="132" spans="1:8" x14ac:dyDescent="0.3">
      <c r="A132" s="1">
        <v>1300</v>
      </c>
      <c r="B132" s="1">
        <v>1680</v>
      </c>
      <c r="C132" s="1">
        <v>336</v>
      </c>
      <c r="D132" s="1">
        <f t="shared" si="9"/>
        <v>0.77380952380952384</v>
      </c>
      <c r="E132" s="1">
        <f t="shared" si="10"/>
        <v>0.22619047619047616</v>
      </c>
      <c r="F132" s="1">
        <f t="shared" si="8"/>
        <v>0.13034162077529421</v>
      </c>
      <c r="G132" s="1">
        <v>336</v>
      </c>
      <c r="H132" s="1">
        <f t="shared" si="11"/>
        <v>3.8792149040266135E-4</v>
      </c>
    </row>
    <row r="133" spans="1:8" x14ac:dyDescent="0.3">
      <c r="A133" s="1">
        <v>1310</v>
      </c>
      <c r="B133" s="1">
        <v>1680</v>
      </c>
      <c r="C133" s="1">
        <v>336</v>
      </c>
      <c r="D133" s="1">
        <f t="shared" si="9"/>
        <v>0.77976190476190477</v>
      </c>
      <c r="E133" s="1">
        <f t="shared" si="10"/>
        <v>0.22023809523809523</v>
      </c>
      <c r="F133" s="1">
        <f t="shared" si="8"/>
        <v>0.12414923806824317</v>
      </c>
      <c r="G133" s="1">
        <v>336</v>
      </c>
      <c r="H133" s="1">
        <f t="shared" si="11"/>
        <v>3.6949177996500941E-4</v>
      </c>
    </row>
    <row r="134" spans="1:8" x14ac:dyDescent="0.3">
      <c r="A134" s="1">
        <v>1320</v>
      </c>
      <c r="B134" s="1">
        <v>1680</v>
      </c>
      <c r="C134" s="1">
        <v>336</v>
      </c>
      <c r="D134" s="1">
        <f t="shared" si="9"/>
        <v>0.7857142857142857</v>
      </c>
      <c r="E134" s="1">
        <f t="shared" si="10"/>
        <v>0.2142857142857143</v>
      </c>
      <c r="F134" s="1">
        <f t="shared" si="8"/>
        <v>0.11807580174927117</v>
      </c>
      <c r="G134" s="1">
        <v>336</v>
      </c>
      <c r="H134" s="1">
        <f t="shared" si="11"/>
        <v>3.5141607663473562E-4</v>
      </c>
    </row>
    <row r="135" spans="1:8" x14ac:dyDescent="0.3">
      <c r="A135" s="1">
        <v>1330</v>
      </c>
      <c r="B135" s="1">
        <v>1680</v>
      </c>
      <c r="C135" s="1">
        <v>336</v>
      </c>
      <c r="D135" s="1">
        <f t="shared" si="9"/>
        <v>0.79166666666666663</v>
      </c>
      <c r="E135" s="1">
        <f t="shared" si="10"/>
        <v>0.20833333333333337</v>
      </c>
      <c r="F135" s="1">
        <f t="shared" si="8"/>
        <v>0.11212384259259262</v>
      </c>
      <c r="G135" s="1">
        <v>336</v>
      </c>
      <c r="H135" s="1">
        <f t="shared" si="11"/>
        <v>3.3370191247795419E-4</v>
      </c>
    </row>
    <row r="136" spans="1:8" x14ac:dyDescent="0.3">
      <c r="A136" s="1">
        <v>1340</v>
      </c>
      <c r="B136" s="1">
        <v>1680</v>
      </c>
      <c r="C136" s="1">
        <v>336</v>
      </c>
      <c r="D136" s="1">
        <f t="shared" si="9"/>
        <v>0.79761904761904767</v>
      </c>
      <c r="E136" s="1">
        <f t="shared" si="10"/>
        <v>0.20238095238095233</v>
      </c>
      <c r="F136" s="1">
        <f t="shared" si="8"/>
        <v>0.10629589137242193</v>
      </c>
      <c r="G136" s="1">
        <v>336</v>
      </c>
      <c r="H136" s="1">
        <f t="shared" si="11"/>
        <v>3.1635681956077954E-4</v>
      </c>
    </row>
    <row r="137" spans="1:8" x14ac:dyDescent="0.3">
      <c r="A137" s="1">
        <v>1350</v>
      </c>
      <c r="B137" s="1">
        <v>1680</v>
      </c>
      <c r="C137" s="1">
        <v>336</v>
      </c>
      <c r="D137" s="1">
        <f t="shared" si="9"/>
        <v>0.8035714285714286</v>
      </c>
      <c r="E137" s="1">
        <f t="shared" si="10"/>
        <v>0.1964285714285714</v>
      </c>
      <c r="F137" s="1">
        <f t="shared" si="8"/>
        <v>0.10059447886297374</v>
      </c>
      <c r="G137" s="1">
        <v>336</v>
      </c>
      <c r="H137" s="1">
        <f t="shared" si="11"/>
        <v>2.9938832994932658E-4</v>
      </c>
    </row>
    <row r="138" spans="1:8" x14ac:dyDescent="0.3">
      <c r="A138" s="1">
        <v>1360</v>
      </c>
      <c r="B138" s="1">
        <v>1680</v>
      </c>
      <c r="C138" s="1">
        <v>336</v>
      </c>
      <c r="D138" s="1">
        <f t="shared" si="9"/>
        <v>0.80952380952380953</v>
      </c>
      <c r="E138" s="1">
        <f t="shared" si="10"/>
        <v>0.19047619047619047</v>
      </c>
      <c r="F138" s="1">
        <f t="shared" si="8"/>
        <v>9.5022135838462349E-2</v>
      </c>
      <c r="G138" s="1">
        <v>336</v>
      </c>
      <c r="H138" s="1">
        <f t="shared" si="11"/>
        <v>2.8280397570970935E-4</v>
      </c>
    </row>
    <row r="139" spans="1:8" x14ac:dyDescent="0.3">
      <c r="A139" s="1">
        <v>1370</v>
      </c>
      <c r="B139" s="1">
        <v>1680</v>
      </c>
      <c r="C139" s="1">
        <v>336</v>
      </c>
      <c r="D139" s="1">
        <f t="shared" si="9"/>
        <v>0.81547619047619047</v>
      </c>
      <c r="E139" s="1">
        <f t="shared" si="10"/>
        <v>0.18452380952380953</v>
      </c>
      <c r="F139" s="1">
        <f t="shared" si="8"/>
        <v>8.9581393073102256E-2</v>
      </c>
      <c r="G139" s="1">
        <v>336</v>
      </c>
      <c r="H139" s="1">
        <f t="shared" si="11"/>
        <v>2.6661128890804244E-4</v>
      </c>
    </row>
    <row r="140" spans="1:8" x14ac:dyDescent="0.3">
      <c r="A140" s="1">
        <v>1380</v>
      </c>
      <c r="B140" s="1">
        <v>1680</v>
      </c>
      <c r="C140" s="1">
        <v>336</v>
      </c>
      <c r="D140" s="1">
        <f t="shared" si="9"/>
        <v>0.8214285714285714</v>
      </c>
      <c r="E140" s="1">
        <f t="shared" si="10"/>
        <v>0.1785714285714286</v>
      </c>
      <c r="F140" s="1">
        <f t="shared" si="8"/>
        <v>8.4274781341107899E-2</v>
      </c>
      <c r="G140" s="1">
        <v>336</v>
      </c>
      <c r="H140" s="1">
        <f t="shared" si="11"/>
        <v>2.5081780161044016E-4</v>
      </c>
    </row>
    <row r="141" spans="1:8" x14ac:dyDescent="0.3">
      <c r="A141" s="1">
        <v>1390</v>
      </c>
      <c r="B141" s="1">
        <v>1680</v>
      </c>
      <c r="C141" s="1">
        <v>336</v>
      </c>
      <c r="D141" s="1">
        <f t="shared" si="9"/>
        <v>0.82738095238095233</v>
      </c>
      <c r="E141" s="1">
        <f t="shared" si="10"/>
        <v>0.17261904761904767</v>
      </c>
      <c r="F141" s="1">
        <f t="shared" si="8"/>
        <v>7.9104831416693694E-2</v>
      </c>
      <c r="G141" s="1">
        <v>336</v>
      </c>
      <c r="H141" s="1">
        <f t="shared" si="11"/>
        <v>2.3543104588301695E-4</v>
      </c>
    </row>
    <row r="142" spans="1:8" x14ac:dyDescent="0.3">
      <c r="A142" s="1">
        <v>1400</v>
      </c>
      <c r="B142" s="1">
        <v>1680</v>
      </c>
      <c r="C142" s="1">
        <v>336</v>
      </c>
      <c r="D142" s="1">
        <f t="shared" si="9"/>
        <v>0.83333333333333337</v>
      </c>
      <c r="E142" s="1">
        <f t="shared" si="10"/>
        <v>0.16666666666666663</v>
      </c>
      <c r="F142" s="1">
        <f t="shared" si="8"/>
        <v>7.4074074074074056E-2</v>
      </c>
      <c r="G142" s="1">
        <v>336</v>
      </c>
      <c r="H142" s="1">
        <f t="shared" si="11"/>
        <v>2.2045855379188706E-4</v>
      </c>
    </row>
    <row r="143" spans="1:8" x14ac:dyDescent="0.3">
      <c r="A143" s="1">
        <v>1410</v>
      </c>
      <c r="B143" s="1">
        <v>1680</v>
      </c>
      <c r="C143" s="1">
        <v>336</v>
      </c>
      <c r="D143" s="1">
        <f t="shared" si="9"/>
        <v>0.8392857142857143</v>
      </c>
      <c r="E143" s="1">
        <f t="shared" si="10"/>
        <v>0.1607142857142857</v>
      </c>
      <c r="F143" s="1">
        <f t="shared" si="8"/>
        <v>6.918504008746354E-2</v>
      </c>
      <c r="G143" s="1">
        <v>336</v>
      </c>
      <c r="H143" s="1">
        <f t="shared" si="11"/>
        <v>2.059078574031653E-4</v>
      </c>
    </row>
    <row r="144" spans="1:8" x14ac:dyDescent="0.3">
      <c r="A144" s="1">
        <v>1420</v>
      </c>
      <c r="B144" s="1">
        <v>1680</v>
      </c>
      <c r="C144" s="1">
        <v>336</v>
      </c>
      <c r="D144" s="1">
        <f t="shared" si="9"/>
        <v>0.84523809523809523</v>
      </c>
      <c r="E144" s="1">
        <f t="shared" si="10"/>
        <v>0.15476190476190477</v>
      </c>
      <c r="F144" s="1">
        <f t="shared" si="8"/>
        <v>6.4440260231076574E-2</v>
      </c>
      <c r="G144" s="1">
        <v>336</v>
      </c>
      <c r="H144" s="1">
        <f t="shared" si="11"/>
        <v>1.91786488782966E-4</v>
      </c>
    </row>
    <row r="145" spans="1:8" x14ac:dyDescent="0.3">
      <c r="A145" s="1">
        <v>1430</v>
      </c>
      <c r="B145" s="1">
        <v>1680</v>
      </c>
      <c r="C145" s="1">
        <v>336</v>
      </c>
      <c r="D145" s="1">
        <f t="shared" si="9"/>
        <v>0.85119047619047616</v>
      </c>
      <c r="E145" s="1">
        <f t="shared" si="10"/>
        <v>0.14880952380952384</v>
      </c>
      <c r="F145" s="1">
        <f t="shared" si="8"/>
        <v>5.9842265279127546E-2</v>
      </c>
      <c r="G145" s="1">
        <v>336</v>
      </c>
      <c r="H145" s="1">
        <f t="shared" si="11"/>
        <v>1.7810197999740341E-4</v>
      </c>
    </row>
    <row r="146" spans="1:8" x14ac:dyDescent="0.3">
      <c r="A146" s="1">
        <v>1440</v>
      </c>
      <c r="B146" s="1">
        <v>1680</v>
      </c>
      <c r="C146" s="1">
        <v>336</v>
      </c>
      <c r="D146" s="1">
        <f t="shared" si="9"/>
        <v>0.8571428571428571</v>
      </c>
      <c r="E146" s="1">
        <f t="shared" si="10"/>
        <v>0.1428571428571429</v>
      </c>
      <c r="F146" s="1">
        <f t="shared" si="8"/>
        <v>5.5393586005830941E-2</v>
      </c>
      <c r="G146" s="1">
        <v>336</v>
      </c>
      <c r="H146" s="1">
        <f t="shared" si="11"/>
        <v>1.6486186311259209E-4</v>
      </c>
    </row>
    <row r="147" spans="1:8" x14ac:dyDescent="0.3">
      <c r="A147" s="1">
        <v>1450</v>
      </c>
      <c r="B147" s="1">
        <v>1680</v>
      </c>
      <c r="C147" s="1">
        <v>336</v>
      </c>
      <c r="D147" s="1">
        <f t="shared" si="9"/>
        <v>0.86309523809523814</v>
      </c>
      <c r="E147" s="1">
        <f t="shared" si="10"/>
        <v>0.13690476190476186</v>
      </c>
      <c r="F147" s="1">
        <f t="shared" si="8"/>
        <v>5.1096753185401113E-2</v>
      </c>
      <c r="G147" s="1">
        <v>336</v>
      </c>
      <c r="H147" s="1">
        <f t="shared" si="11"/>
        <v>1.5207367019464616E-4</v>
      </c>
    </row>
    <row r="148" spans="1:8" x14ac:dyDescent="0.3">
      <c r="A148" s="1">
        <v>1460</v>
      </c>
      <c r="B148" s="1">
        <v>1680</v>
      </c>
      <c r="C148" s="1">
        <v>336</v>
      </c>
      <c r="D148" s="1">
        <f t="shared" si="9"/>
        <v>0.86904761904761907</v>
      </c>
      <c r="E148" s="1">
        <f t="shared" si="10"/>
        <v>0.13095238095238093</v>
      </c>
      <c r="F148" s="1">
        <f t="shared" si="8"/>
        <v>4.6954297592052677E-2</v>
      </c>
      <c r="G148" s="1">
        <v>336</v>
      </c>
      <c r="H148" s="1">
        <f t="shared" si="11"/>
        <v>1.3974493330968059E-4</v>
      </c>
    </row>
    <row r="149" spans="1:8" x14ac:dyDescent="0.3">
      <c r="A149" s="1">
        <v>1470</v>
      </c>
      <c r="B149" s="1">
        <v>1680</v>
      </c>
      <c r="C149" s="1">
        <v>336</v>
      </c>
      <c r="D149" s="1">
        <f t="shared" si="9"/>
        <v>0.875</v>
      </c>
      <c r="E149" s="1">
        <f t="shared" si="10"/>
        <v>0.125</v>
      </c>
      <c r="F149" s="1">
        <f t="shared" si="8"/>
        <v>4.296875E-2</v>
      </c>
      <c r="G149" s="1">
        <v>336</v>
      </c>
      <c r="H149" s="1">
        <f t="shared" si="11"/>
        <v>1.2788318452380953E-4</v>
      </c>
    </row>
    <row r="150" spans="1:8" x14ac:dyDescent="0.3">
      <c r="A150" s="1">
        <v>1480</v>
      </c>
      <c r="B150" s="1">
        <v>1680</v>
      </c>
      <c r="C150" s="1">
        <v>336</v>
      </c>
      <c r="D150" s="1">
        <f t="shared" si="9"/>
        <v>0.88095238095238093</v>
      </c>
      <c r="E150" s="1">
        <f t="shared" si="10"/>
        <v>0.11904761904761907</v>
      </c>
      <c r="F150" s="1">
        <f t="shared" si="8"/>
        <v>3.9142641183457519E-2</v>
      </c>
      <c r="G150" s="1">
        <v>336</v>
      </c>
      <c r="H150" s="1">
        <f t="shared" si="11"/>
        <v>1.1649595590314738E-4</v>
      </c>
    </row>
    <row r="151" spans="1:8" x14ac:dyDescent="0.3">
      <c r="A151" s="1">
        <v>1490</v>
      </c>
      <c r="B151" s="1">
        <v>1680</v>
      </c>
      <c r="C151" s="1">
        <v>336</v>
      </c>
      <c r="D151" s="1">
        <f t="shared" si="9"/>
        <v>0.88690476190476186</v>
      </c>
      <c r="E151" s="1">
        <f t="shared" si="10"/>
        <v>0.11309523809523814</v>
      </c>
      <c r="F151" s="1">
        <f t="shared" si="8"/>
        <v>3.5478501916639697E-2</v>
      </c>
      <c r="G151" s="1">
        <v>336</v>
      </c>
      <c r="H151" s="1">
        <f t="shared" si="11"/>
        <v>1.0559077951380863E-4</v>
      </c>
    </row>
    <row r="152" spans="1:8" x14ac:dyDescent="0.3">
      <c r="A152" s="1">
        <v>1500</v>
      </c>
      <c r="B152" s="1">
        <v>1680</v>
      </c>
      <c r="C152" s="1">
        <v>336</v>
      </c>
      <c r="D152" s="1">
        <f t="shared" si="9"/>
        <v>0.8928571428571429</v>
      </c>
      <c r="E152" s="1">
        <f t="shared" si="10"/>
        <v>0.1071428571428571</v>
      </c>
      <c r="F152" s="1">
        <f t="shared" ref="F152:F170" si="12">-12*(E152^2)*(-0.25+(E152/6))</f>
        <v>3.1978862973760902E-2</v>
      </c>
      <c r="G152" s="1">
        <v>336</v>
      </c>
      <c r="H152" s="1">
        <f t="shared" si="11"/>
        <v>9.5175187421907444E-5</v>
      </c>
    </row>
    <row r="153" spans="1:8" x14ac:dyDescent="0.3">
      <c r="A153" s="1">
        <v>1510</v>
      </c>
      <c r="B153" s="1">
        <v>1680</v>
      </c>
      <c r="C153" s="1">
        <v>336</v>
      </c>
      <c r="D153" s="1">
        <f t="shared" si="9"/>
        <v>0.89880952380952384</v>
      </c>
      <c r="E153" s="1">
        <f t="shared" si="10"/>
        <v>0.10119047619047616</v>
      </c>
      <c r="F153" s="1">
        <f t="shared" si="12"/>
        <v>2.8646255129035725E-2</v>
      </c>
      <c r="G153" s="1">
        <v>336</v>
      </c>
      <c r="H153" s="1">
        <f t="shared" si="11"/>
        <v>8.5256711693558712E-5</v>
      </c>
    </row>
    <row r="154" spans="1:8" x14ac:dyDescent="0.3">
      <c r="A154" s="1">
        <v>1520</v>
      </c>
      <c r="B154" s="1">
        <v>1680</v>
      </c>
      <c r="C154" s="1">
        <v>336</v>
      </c>
      <c r="D154" s="1">
        <f t="shared" si="9"/>
        <v>0.90476190476190477</v>
      </c>
      <c r="E154" s="1">
        <f t="shared" si="10"/>
        <v>9.5238095238095233E-2</v>
      </c>
      <c r="F154" s="1">
        <f t="shared" si="12"/>
        <v>2.5483209156678541E-2</v>
      </c>
      <c r="G154" s="1">
        <v>336</v>
      </c>
      <c r="H154" s="1">
        <f t="shared" si="11"/>
        <v>7.5842884394876611E-5</v>
      </c>
    </row>
    <row r="155" spans="1:8" x14ac:dyDescent="0.3">
      <c r="A155" s="1">
        <v>1530</v>
      </c>
      <c r="B155" s="1">
        <v>1680</v>
      </c>
      <c r="C155" s="1">
        <v>336</v>
      </c>
      <c r="D155" s="1">
        <f t="shared" si="9"/>
        <v>0.9107142857142857</v>
      </c>
      <c r="E155" s="1">
        <f t="shared" si="10"/>
        <v>8.9285714285714302E-2</v>
      </c>
      <c r="F155" s="1">
        <f t="shared" si="12"/>
        <v>2.24922558309038E-2</v>
      </c>
      <c r="G155" s="1">
        <v>336</v>
      </c>
      <c r="H155" s="1">
        <f t="shared" si="11"/>
        <v>6.6941237591975589E-5</v>
      </c>
    </row>
    <row r="156" spans="1:8" x14ac:dyDescent="0.3">
      <c r="A156" s="1">
        <v>1540</v>
      </c>
      <c r="B156" s="1">
        <v>1680</v>
      </c>
      <c r="C156" s="1">
        <v>336</v>
      </c>
      <c r="D156" s="1">
        <f t="shared" si="9"/>
        <v>0.91666666666666663</v>
      </c>
      <c r="E156" s="1">
        <f t="shared" si="10"/>
        <v>8.333333333333337E-2</v>
      </c>
      <c r="F156" s="1">
        <f t="shared" si="12"/>
        <v>1.9675925925925944E-2</v>
      </c>
      <c r="G156" s="1">
        <v>336</v>
      </c>
      <c r="H156" s="1">
        <f t="shared" si="11"/>
        <v>5.8559303350970069E-5</v>
      </c>
    </row>
    <row r="157" spans="1:8" x14ac:dyDescent="0.3">
      <c r="A157" s="1">
        <v>1550</v>
      </c>
      <c r="B157" s="1">
        <v>1680</v>
      </c>
      <c r="C157" s="1">
        <v>336</v>
      </c>
      <c r="D157" s="1">
        <f t="shared" si="9"/>
        <v>0.92261904761904767</v>
      </c>
      <c r="E157" s="1">
        <f t="shared" si="10"/>
        <v>7.7380952380952328E-2</v>
      </c>
      <c r="F157" s="1">
        <f t="shared" si="12"/>
        <v>1.7036750215959379E-2</v>
      </c>
      <c r="G157" s="1">
        <v>336</v>
      </c>
      <c r="H157" s="1">
        <f t="shared" si="11"/>
        <v>5.0704613737974343E-5</v>
      </c>
    </row>
    <row r="158" spans="1:8" x14ac:dyDescent="0.3">
      <c r="A158" s="1">
        <v>1560</v>
      </c>
      <c r="B158" s="1">
        <v>1680</v>
      </c>
      <c r="C158" s="1">
        <v>336</v>
      </c>
      <c r="D158" s="1">
        <f t="shared" si="9"/>
        <v>0.9285714285714286</v>
      </c>
      <c r="E158" s="1">
        <f t="shared" si="10"/>
        <v>7.1428571428571397E-2</v>
      </c>
      <c r="F158" s="1">
        <f t="shared" si="12"/>
        <v>1.4577259475218646E-2</v>
      </c>
      <c r="G158" s="1">
        <v>336</v>
      </c>
      <c r="H158" s="1">
        <f t="shared" si="11"/>
        <v>4.3384700819103111E-5</v>
      </c>
    </row>
    <row r="159" spans="1:8" x14ac:dyDescent="0.3">
      <c r="A159" s="1">
        <v>1570</v>
      </c>
      <c r="B159" s="1">
        <v>1680</v>
      </c>
      <c r="C159" s="1">
        <v>336</v>
      </c>
      <c r="D159" s="1">
        <f t="shared" si="9"/>
        <v>0.93452380952380953</v>
      </c>
      <c r="E159" s="1">
        <f t="shared" si="10"/>
        <v>6.5476190476190466E-2</v>
      </c>
      <c r="F159" s="1">
        <f t="shared" si="12"/>
        <v>1.2299984477918148E-2</v>
      </c>
      <c r="G159" s="1">
        <v>336</v>
      </c>
      <c r="H159" s="1">
        <f t="shared" si="11"/>
        <v>3.6607096660470681E-5</v>
      </c>
    </row>
    <row r="160" spans="1:8" x14ac:dyDescent="0.3">
      <c r="A160" s="1">
        <v>1580</v>
      </c>
      <c r="B160" s="1">
        <v>1680</v>
      </c>
      <c r="C160" s="1">
        <v>336</v>
      </c>
      <c r="D160" s="1">
        <f t="shared" si="9"/>
        <v>0.94047619047619047</v>
      </c>
      <c r="E160" s="1">
        <f t="shared" si="10"/>
        <v>5.9523809523809534E-2</v>
      </c>
      <c r="F160" s="1">
        <f t="shared" si="12"/>
        <v>1.0207455998272328E-2</v>
      </c>
      <c r="G160" s="1">
        <v>336</v>
      </c>
      <c r="H160" s="1">
        <f t="shared" si="11"/>
        <v>3.0379333328191453E-5</v>
      </c>
    </row>
    <row r="161" spans="1:16" x14ac:dyDescent="0.3">
      <c r="A161" s="1">
        <v>1590</v>
      </c>
      <c r="B161" s="1">
        <v>1680</v>
      </c>
      <c r="C161" s="1">
        <v>336</v>
      </c>
      <c r="D161" s="1">
        <f t="shared" si="9"/>
        <v>0.9464285714285714</v>
      </c>
      <c r="E161" s="1">
        <f t="shared" si="10"/>
        <v>5.3571428571428603E-2</v>
      </c>
      <c r="F161" s="1">
        <f t="shared" si="12"/>
        <v>8.3022048104956364E-3</v>
      </c>
      <c r="G161" s="1">
        <v>336</v>
      </c>
      <c r="H161" s="1">
        <f t="shared" si="11"/>
        <v>2.4708942888379869E-5</v>
      </c>
    </row>
    <row r="162" spans="1:16" x14ac:dyDescent="0.3">
      <c r="A162" s="1">
        <v>1600</v>
      </c>
      <c r="B162" s="1">
        <v>1680</v>
      </c>
      <c r="C162" s="1">
        <v>336</v>
      </c>
      <c r="D162" s="1">
        <f t="shared" si="9"/>
        <v>0.95238095238095233</v>
      </c>
      <c r="E162" s="1">
        <f t="shared" si="10"/>
        <v>4.7619047619047672E-2</v>
      </c>
      <c r="F162" s="1">
        <f t="shared" si="12"/>
        <v>6.5867616888025194E-3</v>
      </c>
      <c r="G162" s="1">
        <v>336</v>
      </c>
      <c r="H162" s="1">
        <f t="shared" si="11"/>
        <v>1.9603457407150356E-5</v>
      </c>
    </row>
    <row r="163" spans="1:16" x14ac:dyDescent="0.3">
      <c r="A163" s="1">
        <v>1610</v>
      </c>
      <c r="B163" s="1">
        <v>1680</v>
      </c>
      <c r="C163" s="1">
        <v>336</v>
      </c>
      <c r="D163" s="1">
        <f t="shared" si="9"/>
        <v>0.95833333333333337</v>
      </c>
      <c r="E163" s="1">
        <f t="shared" si="10"/>
        <v>4.166666666666663E-2</v>
      </c>
      <c r="F163" s="1">
        <f t="shared" si="12"/>
        <v>5.0636574074073978E-3</v>
      </c>
      <c r="G163" s="1">
        <v>336</v>
      </c>
      <c r="H163" s="1">
        <f t="shared" si="11"/>
        <v>1.5070408950617256E-5</v>
      </c>
    </row>
    <row r="164" spans="1:16" x14ac:dyDescent="0.3">
      <c r="A164" s="1">
        <v>1620</v>
      </c>
      <c r="B164" s="1">
        <v>1680</v>
      </c>
      <c r="C164" s="1">
        <v>336</v>
      </c>
      <c r="D164" s="1">
        <f t="shared" si="9"/>
        <v>0.9642857142857143</v>
      </c>
      <c r="E164" s="1">
        <f t="shared" si="10"/>
        <v>3.5714285714285698E-2</v>
      </c>
      <c r="F164" s="1">
        <f t="shared" si="12"/>
        <v>3.7354227405247777E-3</v>
      </c>
      <c r="G164" s="1">
        <v>336</v>
      </c>
      <c r="H164" s="1">
        <f t="shared" si="11"/>
        <v>1.1117329584895172E-5</v>
      </c>
    </row>
    <row r="165" spans="1:16" x14ac:dyDescent="0.3">
      <c r="A165" s="1">
        <v>1630</v>
      </c>
      <c r="B165" s="1">
        <v>1680</v>
      </c>
      <c r="C165" s="1">
        <v>336</v>
      </c>
      <c r="D165" s="1">
        <f t="shared" si="9"/>
        <v>0.97023809523809523</v>
      </c>
      <c r="E165" s="1">
        <f t="shared" si="10"/>
        <v>2.9761904761904767E-2</v>
      </c>
      <c r="F165" s="1">
        <f t="shared" si="12"/>
        <v>2.6045884623690754E-3</v>
      </c>
      <c r="G165" s="1">
        <v>336</v>
      </c>
      <c r="H165" s="1">
        <f t="shared" si="11"/>
        <v>7.7517513760984395E-6</v>
      </c>
    </row>
    <row r="166" spans="1:16" x14ac:dyDescent="0.3">
      <c r="A166" s="1">
        <v>1640</v>
      </c>
      <c r="B166" s="1">
        <v>1680</v>
      </c>
      <c r="C166" s="1">
        <v>336</v>
      </c>
      <c r="D166" s="1">
        <f t="shared" si="9"/>
        <v>0.97619047619047616</v>
      </c>
      <c r="E166" s="1">
        <f t="shared" si="10"/>
        <v>2.3809523809523836E-2</v>
      </c>
      <c r="F166" s="1">
        <f t="shared" si="12"/>
        <v>1.6736853471547384E-3</v>
      </c>
      <c r="G166" s="1">
        <v>336</v>
      </c>
      <c r="H166" s="1">
        <f t="shared" si="11"/>
        <v>4.9812063903414834E-6</v>
      </c>
    </row>
    <row r="167" spans="1:16" x14ac:dyDescent="0.3">
      <c r="A167" s="1">
        <v>1650</v>
      </c>
      <c r="B167" s="1">
        <v>1680</v>
      </c>
      <c r="C167" s="1">
        <v>336</v>
      </c>
      <c r="D167" s="1">
        <f t="shared" si="9"/>
        <v>0.9821428571428571</v>
      </c>
      <c r="E167" s="1">
        <f t="shared" si="10"/>
        <v>1.7857142857142905E-2</v>
      </c>
      <c r="F167" s="1">
        <f t="shared" si="12"/>
        <v>9.4524416909621493E-4</v>
      </c>
      <c r="G167" s="1">
        <v>336</v>
      </c>
      <c r="H167" s="1">
        <f t="shared" si="11"/>
        <v>2.8132266937387349E-6</v>
      </c>
    </row>
    <row r="168" spans="1:16" x14ac:dyDescent="0.3">
      <c r="A168" s="1">
        <v>1660</v>
      </c>
      <c r="B168" s="1">
        <v>1680</v>
      </c>
      <c r="C168" s="1">
        <v>336</v>
      </c>
      <c r="D168" s="1">
        <f t="shared" si="9"/>
        <v>0.98809523809523814</v>
      </c>
      <c r="E168" s="1">
        <f t="shared" si="10"/>
        <v>1.1904761904761862E-2</v>
      </c>
      <c r="F168" s="1">
        <f t="shared" si="12"/>
        <v>4.2179570240794435E-4</v>
      </c>
      <c r="G168" s="1">
        <v>336</v>
      </c>
      <c r="H168" s="1">
        <f t="shared" si="11"/>
        <v>1.2553443524045963E-6</v>
      </c>
    </row>
    <row r="169" spans="1:16" x14ac:dyDescent="0.3">
      <c r="A169" s="1">
        <v>1670</v>
      </c>
      <c r="B169" s="1">
        <v>1680</v>
      </c>
      <c r="C169" s="1">
        <v>336</v>
      </c>
      <c r="D169" s="1">
        <f t="shared" si="9"/>
        <v>0.99404761904761907</v>
      </c>
      <c r="E169" s="1">
        <f t="shared" si="10"/>
        <v>5.9523809523809312E-3</v>
      </c>
      <c r="F169" s="1">
        <f t="shared" si="12"/>
        <v>1.0587072130439402E-4</v>
      </c>
      <c r="G169" s="1">
        <v>336</v>
      </c>
      <c r="H169" s="1">
        <f t="shared" si="11"/>
        <v>3.1509143245355364E-7</v>
      </c>
    </row>
    <row r="170" spans="1:16" x14ac:dyDescent="0.3">
      <c r="A170" s="1">
        <v>1680</v>
      </c>
      <c r="B170" s="1">
        <v>1680</v>
      </c>
      <c r="C170" s="1">
        <v>336</v>
      </c>
      <c r="D170" s="1">
        <f t="shared" si="9"/>
        <v>1</v>
      </c>
      <c r="E170" s="1">
        <f t="shared" si="10"/>
        <v>0</v>
      </c>
      <c r="F170" s="1">
        <f t="shared" si="12"/>
        <v>0</v>
      </c>
      <c r="G170" s="1">
        <v>336</v>
      </c>
      <c r="H170" s="1">
        <f t="shared" si="11"/>
        <v>0</v>
      </c>
      <c r="N170">
        <v>0.1</v>
      </c>
      <c r="O170">
        <v>1680</v>
      </c>
      <c r="P170">
        <f>O170*N170</f>
        <v>168</v>
      </c>
    </row>
    <row r="171" spans="1:16" x14ac:dyDescent="0.3">
      <c r="N171">
        <v>0.2</v>
      </c>
      <c r="O171">
        <v>1680</v>
      </c>
      <c r="P171">
        <f t="shared" ref="P171:P179" si="13">O171*N171</f>
        <v>336</v>
      </c>
    </row>
    <row r="172" spans="1:16" x14ac:dyDescent="0.3">
      <c r="N172">
        <v>0.3</v>
      </c>
      <c r="O172">
        <v>1680</v>
      </c>
      <c r="P172">
        <f t="shared" si="13"/>
        <v>504</v>
      </c>
    </row>
    <row r="173" spans="1:16" x14ac:dyDescent="0.3">
      <c r="N173">
        <v>0.4</v>
      </c>
      <c r="O173">
        <v>1680</v>
      </c>
      <c r="P173">
        <f t="shared" si="13"/>
        <v>672</v>
      </c>
    </row>
    <row r="174" spans="1:16" x14ac:dyDescent="0.3">
      <c r="A174" s="1">
        <v>168</v>
      </c>
      <c r="B174" s="1">
        <v>1680</v>
      </c>
      <c r="C174" s="1">
        <v>336</v>
      </c>
      <c r="D174" s="1">
        <f t="shared" ref="D174:D183" si="14">A174/B174</f>
        <v>0.1</v>
      </c>
      <c r="E174" s="1">
        <f t="shared" ref="E174:E183" si="15">1-D174</f>
        <v>0.9</v>
      </c>
      <c r="F174" s="1">
        <f t="shared" ref="F174:F183" si="16">(15/4)*((D174^2)*(1-D174)^2)</f>
        <v>3.0375000000000006E-2</v>
      </c>
      <c r="G174" s="1">
        <v>336</v>
      </c>
      <c r="H174" s="1"/>
      <c r="N174">
        <v>0.5</v>
      </c>
      <c r="O174">
        <v>1680</v>
      </c>
      <c r="P174">
        <f t="shared" si="13"/>
        <v>840</v>
      </c>
    </row>
    <row r="175" spans="1:16" x14ac:dyDescent="0.3">
      <c r="A175" s="1">
        <v>336</v>
      </c>
      <c r="B175" s="1">
        <v>1680</v>
      </c>
      <c r="C175" s="1">
        <v>336</v>
      </c>
      <c r="D175" s="1">
        <f t="shared" si="14"/>
        <v>0.2</v>
      </c>
      <c r="E175" s="1">
        <f t="shared" si="15"/>
        <v>0.8</v>
      </c>
      <c r="F175" s="1">
        <f t="shared" si="16"/>
        <v>9.6000000000000044E-2</v>
      </c>
      <c r="G175" s="1">
        <v>336</v>
      </c>
      <c r="N175">
        <v>0.6</v>
      </c>
      <c r="O175">
        <v>1680</v>
      </c>
      <c r="P175">
        <f t="shared" si="13"/>
        <v>1008</v>
      </c>
    </row>
    <row r="176" spans="1:16" x14ac:dyDescent="0.3">
      <c r="A176" s="1">
        <v>504</v>
      </c>
      <c r="B176" s="1">
        <v>1680</v>
      </c>
      <c r="C176" s="1">
        <v>336</v>
      </c>
      <c r="D176" s="1">
        <f t="shared" si="14"/>
        <v>0.3</v>
      </c>
      <c r="E176" s="1">
        <f t="shared" si="15"/>
        <v>0.7</v>
      </c>
      <c r="F176" s="1">
        <f t="shared" si="16"/>
        <v>0.16537499999999997</v>
      </c>
      <c r="G176" s="1">
        <v>336</v>
      </c>
      <c r="N176">
        <v>0.7</v>
      </c>
      <c r="O176">
        <v>1680</v>
      </c>
      <c r="P176">
        <f t="shared" si="13"/>
        <v>1176</v>
      </c>
    </row>
    <row r="177" spans="1:16" x14ac:dyDescent="0.3">
      <c r="A177" s="1">
        <v>672</v>
      </c>
      <c r="B177" s="1">
        <v>1680</v>
      </c>
      <c r="C177" s="1">
        <v>336</v>
      </c>
      <c r="D177" s="1">
        <f t="shared" si="14"/>
        <v>0.4</v>
      </c>
      <c r="E177" s="1">
        <f t="shared" si="15"/>
        <v>0.6</v>
      </c>
      <c r="F177" s="1">
        <f t="shared" si="16"/>
        <v>0.21600000000000005</v>
      </c>
      <c r="G177" s="1">
        <v>336</v>
      </c>
      <c r="N177">
        <v>0.8</v>
      </c>
      <c r="O177">
        <v>1680</v>
      </c>
      <c r="P177">
        <f t="shared" si="13"/>
        <v>1344</v>
      </c>
    </row>
    <row r="178" spans="1:16" x14ac:dyDescent="0.3">
      <c r="A178" s="1">
        <v>840</v>
      </c>
      <c r="B178" s="1">
        <v>1680</v>
      </c>
      <c r="C178" s="1">
        <v>336</v>
      </c>
      <c r="D178" s="1">
        <f t="shared" si="14"/>
        <v>0.5</v>
      </c>
      <c r="E178" s="1">
        <f t="shared" si="15"/>
        <v>0.5</v>
      </c>
      <c r="F178" s="1">
        <f t="shared" si="16"/>
        <v>0.234375</v>
      </c>
      <c r="G178" s="1">
        <v>336</v>
      </c>
      <c r="N178">
        <v>0.9</v>
      </c>
      <c r="O178">
        <v>1680</v>
      </c>
      <c r="P178">
        <f t="shared" si="13"/>
        <v>1512</v>
      </c>
    </row>
    <row r="179" spans="1:16" x14ac:dyDescent="0.3">
      <c r="A179" s="1">
        <v>1008</v>
      </c>
      <c r="B179" s="1">
        <v>1680</v>
      </c>
      <c r="C179" s="1">
        <v>336</v>
      </c>
      <c r="D179" s="1">
        <f t="shared" si="14"/>
        <v>0.6</v>
      </c>
      <c r="E179" s="1">
        <f t="shared" si="15"/>
        <v>0.4</v>
      </c>
      <c r="F179" s="1">
        <f t="shared" si="16"/>
        <v>0.21600000000000005</v>
      </c>
      <c r="G179" s="1">
        <v>336</v>
      </c>
      <c r="N179">
        <v>1</v>
      </c>
      <c r="O179">
        <v>1680</v>
      </c>
      <c r="P179">
        <f t="shared" si="13"/>
        <v>1680</v>
      </c>
    </row>
    <row r="180" spans="1:16" x14ac:dyDescent="0.3">
      <c r="A180" s="1">
        <v>1176</v>
      </c>
      <c r="B180" s="1">
        <v>1680</v>
      </c>
      <c r="C180" s="1">
        <v>336</v>
      </c>
      <c r="D180" s="1">
        <f t="shared" si="14"/>
        <v>0.7</v>
      </c>
      <c r="E180" s="1">
        <f t="shared" si="15"/>
        <v>0.30000000000000004</v>
      </c>
      <c r="F180" s="1">
        <f t="shared" si="16"/>
        <v>0.16537500000000002</v>
      </c>
      <c r="G180" s="1">
        <v>336</v>
      </c>
    </row>
    <row r="181" spans="1:16" x14ac:dyDescent="0.3">
      <c r="A181" s="1">
        <v>1344</v>
      </c>
      <c r="B181" s="1">
        <v>1680</v>
      </c>
      <c r="C181" s="1">
        <v>336</v>
      </c>
      <c r="D181" s="1">
        <f t="shared" si="14"/>
        <v>0.8</v>
      </c>
      <c r="E181" s="1">
        <f t="shared" si="15"/>
        <v>0.19999999999999996</v>
      </c>
      <c r="F181" s="1">
        <f t="shared" si="16"/>
        <v>9.599999999999996E-2</v>
      </c>
      <c r="G181" s="1">
        <v>336</v>
      </c>
    </row>
    <row r="182" spans="1:16" x14ac:dyDescent="0.3">
      <c r="A182" s="1">
        <v>1512</v>
      </c>
      <c r="B182" s="1">
        <v>1680</v>
      </c>
      <c r="C182" s="1">
        <v>336</v>
      </c>
      <c r="D182" s="1">
        <f t="shared" si="14"/>
        <v>0.9</v>
      </c>
      <c r="E182" s="1">
        <f t="shared" si="15"/>
        <v>9.9999999999999978E-2</v>
      </c>
      <c r="F182" s="1">
        <f t="shared" si="16"/>
        <v>3.0374999999999985E-2</v>
      </c>
      <c r="G182" s="1">
        <v>336</v>
      </c>
    </row>
    <row r="183" spans="1:16" x14ac:dyDescent="0.3">
      <c r="A183" s="1">
        <v>1680</v>
      </c>
      <c r="B183" s="1">
        <v>1680</v>
      </c>
      <c r="C183" s="1">
        <v>336</v>
      </c>
      <c r="D183" s="1">
        <f t="shared" si="14"/>
        <v>1</v>
      </c>
      <c r="E183" s="1">
        <f t="shared" si="15"/>
        <v>0</v>
      </c>
      <c r="F183" s="1">
        <f t="shared" si="16"/>
        <v>0</v>
      </c>
      <c r="G183" s="1">
        <v>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Normal="100" workbookViewId="0">
      <selection activeCell="G14" sqref="G13:G14"/>
    </sheetView>
  </sheetViews>
  <sheetFormatPr defaultRowHeight="14.4" x14ac:dyDescent="0.3"/>
  <cols>
    <col min="1" max="1" width="12.88671875" customWidth="1"/>
    <col min="2" max="2" width="13.33203125" customWidth="1"/>
    <col min="7" max="7" width="8.88671875" style="1"/>
    <col min="12" max="12" width="13.33203125" customWidth="1"/>
    <col min="18" max="18" width="10.33203125" bestFit="1" customWidth="1"/>
  </cols>
  <sheetData>
    <row r="1" spans="1:19" x14ac:dyDescent="0.3">
      <c r="A1" t="s">
        <v>30</v>
      </c>
      <c r="B1" s="1" t="s">
        <v>10</v>
      </c>
      <c r="C1" s="1" t="s">
        <v>12</v>
      </c>
      <c r="D1" s="1" t="s">
        <v>13</v>
      </c>
      <c r="E1" s="1" t="s">
        <v>18</v>
      </c>
      <c r="F1" s="1" t="s">
        <v>20</v>
      </c>
      <c r="G1" s="1" t="s">
        <v>19</v>
      </c>
      <c r="H1" s="1" t="s">
        <v>15</v>
      </c>
      <c r="I1" s="1" t="s">
        <v>14</v>
      </c>
      <c r="J1" s="1" t="s">
        <v>25</v>
      </c>
      <c r="K1" s="1" t="s">
        <v>26</v>
      </c>
      <c r="L1" s="1" t="s">
        <v>27</v>
      </c>
      <c r="M1" s="1" t="s">
        <v>16</v>
      </c>
      <c r="N1" s="1" t="s">
        <v>17</v>
      </c>
      <c r="O1" s="1" t="s">
        <v>28</v>
      </c>
      <c r="P1" s="1" t="s">
        <v>29</v>
      </c>
      <c r="Q1" s="1" t="s">
        <v>22</v>
      </c>
      <c r="R1" s="1" t="s">
        <v>23</v>
      </c>
      <c r="S1" s="1" t="s">
        <v>24</v>
      </c>
    </row>
    <row r="2" spans="1:19" x14ac:dyDescent="0.3">
      <c r="A2" s="2">
        <v>12</v>
      </c>
      <c r="B2" s="3" t="s">
        <v>11</v>
      </c>
      <c r="C2" s="3">
        <v>17.52</v>
      </c>
      <c r="D2" s="3">
        <f>C2*12</f>
        <v>210.24</v>
      </c>
      <c r="E2" s="3">
        <v>3</v>
      </c>
      <c r="F2" s="3">
        <v>60</v>
      </c>
      <c r="G2" s="3">
        <v>1</v>
      </c>
      <c r="H2" s="3">
        <v>12</v>
      </c>
      <c r="I2" s="3">
        <v>10.19</v>
      </c>
      <c r="J2" s="3">
        <f>G2/(0.85*E2*H2)</f>
        <v>3.2679738562091505E-2</v>
      </c>
      <c r="K2" s="3">
        <f>-(G2*I2)/F2</f>
        <v>-0.16983333333333334</v>
      </c>
      <c r="L2" s="3">
        <f>D2/(F2*F2)</f>
        <v>5.8400000000000001E-2</v>
      </c>
      <c r="M2" s="3">
        <f>K2^2-4*J2*L2</f>
        <v>2.1209374183006537E-2</v>
      </c>
      <c r="N2" s="3">
        <f>SQRT(M2)</f>
        <v>0.14563438530445527</v>
      </c>
      <c r="O2" s="3">
        <f>(-K2+N2)/(2*J2)</f>
        <v>4.8266560951581656</v>
      </c>
      <c r="P2" s="4">
        <f>(-K2-N2)/(2*J2)</f>
        <v>0.37024390484183439</v>
      </c>
      <c r="Q2" s="3">
        <v>16</v>
      </c>
      <c r="R2" s="4">
        <f>(PI()/4)*((Q2/25.4)^2)</f>
        <v>0.31164661452933656</v>
      </c>
      <c r="S2" s="4">
        <f>H2/(P2/R2)</f>
        <v>10.100799298639739</v>
      </c>
    </row>
    <row r="3" spans="1:19" x14ac:dyDescent="0.3">
      <c r="A3" s="2"/>
      <c r="B3" s="3" t="s">
        <v>21</v>
      </c>
      <c r="C3" s="3">
        <v>20.420000000000002</v>
      </c>
      <c r="D3" s="3">
        <f t="shared" ref="D3:D66" si="0">C3*12</f>
        <v>245.04000000000002</v>
      </c>
      <c r="E3" s="3">
        <v>3</v>
      </c>
      <c r="F3" s="4">
        <v>60</v>
      </c>
      <c r="G3" s="3">
        <v>1</v>
      </c>
      <c r="H3" s="3">
        <v>12</v>
      </c>
      <c r="I3" s="3">
        <v>8.69</v>
      </c>
      <c r="J3" s="3">
        <f t="shared" ref="J3:J66" si="1">G3/(0.85*E3*H3)</f>
        <v>3.2679738562091505E-2</v>
      </c>
      <c r="K3" s="3">
        <f t="shared" ref="K3:K66" si="2">-(G3*I3)/F3</f>
        <v>-0.14483333333333331</v>
      </c>
      <c r="L3" s="3">
        <f t="shared" ref="L3:L66" si="3">D3/(F3*F3)</f>
        <v>6.8066666666666678E-2</v>
      </c>
      <c r="M3" s="3">
        <f t="shared" ref="M3:M66" si="4">K3^2-4*J3*L3</f>
        <v>1.2079090958605659E-2</v>
      </c>
      <c r="N3" s="3">
        <f t="shared" ref="N3:N66" si="5">SQRT(M3)</f>
        <v>0.10990491780901189</v>
      </c>
      <c r="O3" s="3">
        <f t="shared" ref="O3:O66" si="6">(-K3+N3)/(2*J3)</f>
        <v>3.8974952424778815</v>
      </c>
      <c r="P3" s="4">
        <f t="shared" ref="P3:P66" si="7">(-K3-N3)/(2*J3)</f>
        <v>0.5344047575221178</v>
      </c>
      <c r="Q3" s="3">
        <v>16</v>
      </c>
      <c r="R3" s="4">
        <f t="shared" ref="R3:R66" si="8">(PI()/4)*((Q3/25.4)^2)</f>
        <v>0.31164661452933656</v>
      </c>
      <c r="S3" s="4">
        <f t="shared" ref="S3:S66" si="9">H3/(P3/R3)</f>
        <v>6.9979904215153974</v>
      </c>
    </row>
    <row r="4" spans="1:19" x14ac:dyDescent="0.3">
      <c r="A4" s="2">
        <v>10</v>
      </c>
      <c r="B4" s="3" t="s">
        <v>11</v>
      </c>
      <c r="C4" s="3">
        <v>17.04</v>
      </c>
      <c r="D4" s="3">
        <f t="shared" si="0"/>
        <v>204.48</v>
      </c>
      <c r="E4" s="3">
        <v>3</v>
      </c>
      <c r="F4" s="4">
        <v>60</v>
      </c>
      <c r="G4" s="3">
        <v>1</v>
      </c>
      <c r="H4" s="3">
        <v>12</v>
      </c>
      <c r="I4" s="3">
        <v>8.19</v>
      </c>
      <c r="J4" s="3">
        <f t="shared" si="1"/>
        <v>3.2679738562091505E-2</v>
      </c>
      <c r="K4" s="3">
        <f t="shared" si="2"/>
        <v>-0.13649999999999998</v>
      </c>
      <c r="L4" s="3">
        <f t="shared" si="3"/>
        <v>5.6799999999999996E-2</v>
      </c>
      <c r="M4" s="3">
        <f t="shared" si="4"/>
        <v>1.1207413398692807E-2</v>
      </c>
      <c r="N4" s="3">
        <f t="shared" si="5"/>
        <v>0.10586507166527026</v>
      </c>
      <c r="O4" s="3">
        <f t="shared" si="6"/>
        <v>3.7081855964786343</v>
      </c>
      <c r="P4" s="4">
        <f t="shared" si="7"/>
        <v>0.46871440352136473</v>
      </c>
      <c r="Q4" s="3">
        <v>16</v>
      </c>
      <c r="R4" s="4">
        <f t="shared" si="8"/>
        <v>0.31164661452933656</v>
      </c>
      <c r="S4" s="4">
        <f t="shared" si="9"/>
        <v>7.978759232180443</v>
      </c>
    </row>
    <row r="5" spans="1:19" x14ac:dyDescent="0.3">
      <c r="A5" s="2"/>
      <c r="B5" s="3" t="s">
        <v>21</v>
      </c>
      <c r="C5" s="3">
        <v>20.76</v>
      </c>
      <c r="D5" s="3">
        <f t="shared" si="0"/>
        <v>249.12</v>
      </c>
      <c r="E5" s="3">
        <v>3</v>
      </c>
      <c r="F5" s="4">
        <v>60</v>
      </c>
      <c r="G5" s="3">
        <v>1</v>
      </c>
      <c r="H5" s="3">
        <v>12</v>
      </c>
      <c r="I5" s="3">
        <v>6.69</v>
      </c>
      <c r="J5" s="3">
        <f t="shared" si="1"/>
        <v>3.2679738562091505E-2</v>
      </c>
      <c r="K5" s="3">
        <f t="shared" si="2"/>
        <v>-0.1115</v>
      </c>
      <c r="L5" s="3">
        <f t="shared" si="3"/>
        <v>6.9199999999999998E-2</v>
      </c>
      <c r="M5" s="3">
        <f t="shared" si="4"/>
        <v>3.3864983660130722E-3</v>
      </c>
      <c r="N5" s="3">
        <f t="shared" si="5"/>
        <v>5.8193628225202389E-2</v>
      </c>
      <c r="O5" s="3">
        <f t="shared" si="6"/>
        <v>2.5963125118455967</v>
      </c>
      <c r="P5" s="4">
        <f t="shared" si="7"/>
        <v>0.81558748815440341</v>
      </c>
      <c r="Q5" s="3">
        <v>16</v>
      </c>
      <c r="R5" s="4">
        <f t="shared" si="8"/>
        <v>0.31164661452933656</v>
      </c>
      <c r="S5" s="4">
        <f t="shared" si="9"/>
        <v>4.5853564806575893</v>
      </c>
    </row>
    <row r="6" spans="1:19" x14ac:dyDescent="0.3">
      <c r="D6" s="1">
        <f t="shared" si="0"/>
        <v>0</v>
      </c>
      <c r="J6" s="1" t="e">
        <f t="shared" si="1"/>
        <v>#DIV/0!</v>
      </c>
      <c r="K6" s="1" t="e">
        <f t="shared" si="2"/>
        <v>#DIV/0!</v>
      </c>
      <c r="L6" s="1" t="e">
        <f t="shared" si="3"/>
        <v>#DIV/0!</v>
      </c>
      <c r="M6" s="1" t="e">
        <f t="shared" si="4"/>
        <v>#DIV/0!</v>
      </c>
      <c r="N6" s="1" t="e">
        <f t="shared" si="5"/>
        <v>#DIV/0!</v>
      </c>
      <c r="O6" s="1" t="e">
        <f t="shared" si="6"/>
        <v>#DIV/0!</v>
      </c>
      <c r="P6" t="e">
        <f t="shared" si="7"/>
        <v>#DIV/0!</v>
      </c>
      <c r="Q6" s="5">
        <v>12</v>
      </c>
      <c r="R6">
        <f t="shared" si="8"/>
        <v>0.17530122067275183</v>
      </c>
      <c r="S6" t="e">
        <f t="shared" si="9"/>
        <v>#DIV/0!</v>
      </c>
    </row>
    <row r="7" spans="1:19" x14ac:dyDescent="0.3">
      <c r="D7" s="1">
        <f t="shared" si="0"/>
        <v>0</v>
      </c>
      <c r="J7" s="1" t="e">
        <f t="shared" si="1"/>
        <v>#DIV/0!</v>
      </c>
      <c r="K7" s="1" t="e">
        <f t="shared" si="2"/>
        <v>#DIV/0!</v>
      </c>
      <c r="L7" s="1" t="e">
        <f t="shared" si="3"/>
        <v>#DIV/0!</v>
      </c>
      <c r="M7" s="1" t="e">
        <f t="shared" si="4"/>
        <v>#DIV/0!</v>
      </c>
      <c r="N7" s="1" t="e">
        <f t="shared" si="5"/>
        <v>#DIV/0!</v>
      </c>
      <c r="O7" s="1" t="e">
        <f t="shared" si="6"/>
        <v>#DIV/0!</v>
      </c>
      <c r="P7" t="e">
        <f t="shared" si="7"/>
        <v>#DIV/0!</v>
      </c>
      <c r="R7">
        <f t="shared" si="8"/>
        <v>0</v>
      </c>
      <c r="S7" t="e">
        <f t="shared" si="9"/>
        <v>#DIV/0!</v>
      </c>
    </row>
    <row r="8" spans="1:19" x14ac:dyDescent="0.3">
      <c r="D8" s="1">
        <f t="shared" si="0"/>
        <v>0</v>
      </c>
      <c r="J8" s="1" t="e">
        <f t="shared" si="1"/>
        <v>#DIV/0!</v>
      </c>
      <c r="K8" s="1" t="e">
        <f t="shared" si="2"/>
        <v>#DIV/0!</v>
      </c>
      <c r="L8" s="1" t="e">
        <f t="shared" si="3"/>
        <v>#DIV/0!</v>
      </c>
      <c r="M8" s="1" t="e">
        <f t="shared" si="4"/>
        <v>#DIV/0!</v>
      </c>
      <c r="N8" s="1" t="e">
        <f t="shared" si="5"/>
        <v>#DIV/0!</v>
      </c>
      <c r="O8" s="1" t="e">
        <f t="shared" si="6"/>
        <v>#DIV/0!</v>
      </c>
      <c r="P8" t="e">
        <f t="shared" si="7"/>
        <v>#DIV/0!</v>
      </c>
      <c r="R8">
        <f t="shared" si="8"/>
        <v>0</v>
      </c>
      <c r="S8" t="e">
        <f t="shared" si="9"/>
        <v>#DIV/0!</v>
      </c>
    </row>
    <row r="9" spans="1:19" x14ac:dyDescent="0.3">
      <c r="D9" s="1">
        <f t="shared" si="0"/>
        <v>0</v>
      </c>
      <c r="J9" s="1" t="e">
        <f t="shared" si="1"/>
        <v>#DIV/0!</v>
      </c>
      <c r="K9" s="1" t="e">
        <f t="shared" si="2"/>
        <v>#DIV/0!</v>
      </c>
      <c r="L9" s="1" t="e">
        <f t="shared" si="3"/>
        <v>#DIV/0!</v>
      </c>
      <c r="M9" s="1" t="e">
        <f t="shared" si="4"/>
        <v>#DIV/0!</v>
      </c>
      <c r="N9" s="1" t="e">
        <f t="shared" si="5"/>
        <v>#DIV/0!</v>
      </c>
      <c r="O9" s="1" t="e">
        <f t="shared" si="6"/>
        <v>#DIV/0!</v>
      </c>
      <c r="P9" t="e">
        <f t="shared" si="7"/>
        <v>#DIV/0!</v>
      </c>
      <c r="R9">
        <f t="shared" si="8"/>
        <v>0</v>
      </c>
      <c r="S9" t="e">
        <f t="shared" si="9"/>
        <v>#DIV/0!</v>
      </c>
    </row>
    <row r="10" spans="1:19" x14ac:dyDescent="0.3">
      <c r="D10" s="1">
        <f t="shared" si="0"/>
        <v>0</v>
      </c>
      <c r="J10" s="1" t="e">
        <f t="shared" si="1"/>
        <v>#DIV/0!</v>
      </c>
      <c r="K10" s="1" t="e">
        <f t="shared" si="2"/>
        <v>#DIV/0!</v>
      </c>
      <c r="L10" s="1" t="e">
        <f t="shared" si="3"/>
        <v>#DIV/0!</v>
      </c>
      <c r="M10" s="1" t="e">
        <f t="shared" si="4"/>
        <v>#DIV/0!</v>
      </c>
      <c r="N10" s="1" t="e">
        <f t="shared" si="5"/>
        <v>#DIV/0!</v>
      </c>
      <c r="O10" s="1" t="e">
        <f t="shared" si="6"/>
        <v>#DIV/0!</v>
      </c>
      <c r="P10" t="e">
        <f t="shared" si="7"/>
        <v>#DIV/0!</v>
      </c>
      <c r="R10">
        <f t="shared" si="8"/>
        <v>0</v>
      </c>
      <c r="S10" t="e">
        <f t="shared" si="9"/>
        <v>#DIV/0!</v>
      </c>
    </row>
    <row r="11" spans="1:19" x14ac:dyDescent="0.3">
      <c r="D11" s="1">
        <f t="shared" si="0"/>
        <v>0</v>
      </c>
      <c r="J11" s="1" t="e">
        <f t="shared" si="1"/>
        <v>#DIV/0!</v>
      </c>
      <c r="K11" s="1" t="e">
        <f t="shared" si="2"/>
        <v>#DIV/0!</v>
      </c>
      <c r="L11" s="1" t="e">
        <f t="shared" si="3"/>
        <v>#DIV/0!</v>
      </c>
      <c r="M11" s="1" t="e">
        <f t="shared" si="4"/>
        <v>#DIV/0!</v>
      </c>
      <c r="N11" s="1" t="e">
        <f t="shared" si="5"/>
        <v>#DIV/0!</v>
      </c>
      <c r="O11" s="1" t="e">
        <f t="shared" si="6"/>
        <v>#DIV/0!</v>
      </c>
      <c r="P11" t="e">
        <f t="shared" si="7"/>
        <v>#DIV/0!</v>
      </c>
      <c r="R11">
        <f t="shared" si="8"/>
        <v>0</v>
      </c>
      <c r="S11" t="e">
        <f t="shared" si="9"/>
        <v>#DIV/0!</v>
      </c>
    </row>
    <row r="12" spans="1:19" x14ac:dyDescent="0.3">
      <c r="D12" s="1">
        <f t="shared" si="0"/>
        <v>0</v>
      </c>
      <c r="J12" s="1" t="e">
        <f t="shared" si="1"/>
        <v>#DIV/0!</v>
      </c>
      <c r="K12" s="1" t="e">
        <f t="shared" si="2"/>
        <v>#DIV/0!</v>
      </c>
      <c r="L12" s="1" t="e">
        <f t="shared" si="3"/>
        <v>#DIV/0!</v>
      </c>
      <c r="M12" s="1" t="e">
        <f t="shared" si="4"/>
        <v>#DIV/0!</v>
      </c>
      <c r="N12" s="1" t="e">
        <f t="shared" si="5"/>
        <v>#DIV/0!</v>
      </c>
      <c r="O12" s="1" t="e">
        <f t="shared" si="6"/>
        <v>#DIV/0!</v>
      </c>
      <c r="P12" t="e">
        <f t="shared" si="7"/>
        <v>#DIV/0!</v>
      </c>
      <c r="R12">
        <f t="shared" si="8"/>
        <v>0</v>
      </c>
      <c r="S12" t="e">
        <f t="shared" si="9"/>
        <v>#DIV/0!</v>
      </c>
    </row>
    <row r="13" spans="1:19" x14ac:dyDescent="0.3">
      <c r="D13" s="1">
        <f t="shared" si="0"/>
        <v>0</v>
      </c>
      <c r="J13" s="1" t="e">
        <f t="shared" si="1"/>
        <v>#DIV/0!</v>
      </c>
      <c r="K13" s="1" t="e">
        <f t="shared" si="2"/>
        <v>#DIV/0!</v>
      </c>
      <c r="L13" s="1" t="e">
        <f t="shared" si="3"/>
        <v>#DIV/0!</v>
      </c>
      <c r="M13" s="1" t="e">
        <f t="shared" si="4"/>
        <v>#DIV/0!</v>
      </c>
      <c r="N13" s="1" t="e">
        <f t="shared" si="5"/>
        <v>#DIV/0!</v>
      </c>
      <c r="O13" s="1" t="e">
        <f t="shared" si="6"/>
        <v>#DIV/0!</v>
      </c>
      <c r="P13" t="e">
        <f t="shared" si="7"/>
        <v>#DIV/0!</v>
      </c>
      <c r="R13">
        <f t="shared" si="8"/>
        <v>0</v>
      </c>
      <c r="S13" t="e">
        <f t="shared" si="9"/>
        <v>#DIV/0!</v>
      </c>
    </row>
    <row r="14" spans="1:19" x14ac:dyDescent="0.3">
      <c r="D14" s="1">
        <f t="shared" si="0"/>
        <v>0</v>
      </c>
      <c r="J14" s="1" t="e">
        <f t="shared" si="1"/>
        <v>#DIV/0!</v>
      </c>
      <c r="K14" s="1" t="e">
        <f t="shared" si="2"/>
        <v>#DIV/0!</v>
      </c>
      <c r="L14" s="1" t="e">
        <f t="shared" si="3"/>
        <v>#DIV/0!</v>
      </c>
      <c r="M14" s="1" t="e">
        <f t="shared" si="4"/>
        <v>#DIV/0!</v>
      </c>
      <c r="N14" s="1" t="e">
        <f t="shared" si="5"/>
        <v>#DIV/0!</v>
      </c>
      <c r="O14" s="1" t="e">
        <f t="shared" si="6"/>
        <v>#DIV/0!</v>
      </c>
      <c r="P14" t="e">
        <f t="shared" si="7"/>
        <v>#DIV/0!</v>
      </c>
      <c r="R14">
        <f t="shared" si="8"/>
        <v>0</v>
      </c>
      <c r="S14" t="e">
        <f t="shared" si="9"/>
        <v>#DIV/0!</v>
      </c>
    </row>
    <row r="15" spans="1:19" x14ac:dyDescent="0.3">
      <c r="D15" s="1">
        <f t="shared" si="0"/>
        <v>0</v>
      </c>
      <c r="J15" s="1" t="e">
        <f t="shared" si="1"/>
        <v>#DIV/0!</v>
      </c>
      <c r="K15" s="1" t="e">
        <f t="shared" si="2"/>
        <v>#DIV/0!</v>
      </c>
      <c r="L15" s="1" t="e">
        <f t="shared" si="3"/>
        <v>#DIV/0!</v>
      </c>
      <c r="M15" s="1" t="e">
        <f t="shared" si="4"/>
        <v>#DIV/0!</v>
      </c>
      <c r="N15" s="1" t="e">
        <f t="shared" si="5"/>
        <v>#DIV/0!</v>
      </c>
      <c r="O15" s="1" t="e">
        <f t="shared" si="6"/>
        <v>#DIV/0!</v>
      </c>
      <c r="P15" t="e">
        <f t="shared" si="7"/>
        <v>#DIV/0!</v>
      </c>
      <c r="R15">
        <f t="shared" si="8"/>
        <v>0</v>
      </c>
      <c r="S15" t="e">
        <f t="shared" si="9"/>
        <v>#DIV/0!</v>
      </c>
    </row>
    <row r="16" spans="1:19" x14ac:dyDescent="0.3">
      <c r="D16" s="1">
        <f t="shared" si="0"/>
        <v>0</v>
      </c>
      <c r="J16" s="1" t="e">
        <f t="shared" si="1"/>
        <v>#DIV/0!</v>
      </c>
      <c r="K16" s="1" t="e">
        <f t="shared" si="2"/>
        <v>#DIV/0!</v>
      </c>
      <c r="L16" s="1" t="e">
        <f t="shared" si="3"/>
        <v>#DIV/0!</v>
      </c>
      <c r="M16" s="1" t="e">
        <f t="shared" si="4"/>
        <v>#DIV/0!</v>
      </c>
      <c r="N16" s="1" t="e">
        <f t="shared" si="5"/>
        <v>#DIV/0!</v>
      </c>
      <c r="O16" s="1" t="e">
        <f t="shared" si="6"/>
        <v>#DIV/0!</v>
      </c>
      <c r="P16" t="e">
        <f t="shared" si="7"/>
        <v>#DIV/0!</v>
      </c>
      <c r="R16">
        <f t="shared" si="8"/>
        <v>0</v>
      </c>
      <c r="S16" t="e">
        <f t="shared" si="9"/>
        <v>#DIV/0!</v>
      </c>
    </row>
    <row r="17" spans="4:19" x14ac:dyDescent="0.3">
      <c r="D17" s="1">
        <f t="shared" si="0"/>
        <v>0</v>
      </c>
      <c r="J17" s="1" t="e">
        <f t="shared" si="1"/>
        <v>#DIV/0!</v>
      </c>
      <c r="K17" s="1" t="e">
        <f t="shared" si="2"/>
        <v>#DIV/0!</v>
      </c>
      <c r="L17" s="1" t="e">
        <f t="shared" si="3"/>
        <v>#DIV/0!</v>
      </c>
      <c r="M17" s="1" t="e">
        <f t="shared" si="4"/>
        <v>#DIV/0!</v>
      </c>
      <c r="N17" s="1" t="e">
        <f t="shared" si="5"/>
        <v>#DIV/0!</v>
      </c>
      <c r="O17" s="1" t="e">
        <f t="shared" si="6"/>
        <v>#DIV/0!</v>
      </c>
      <c r="P17" t="e">
        <f t="shared" si="7"/>
        <v>#DIV/0!</v>
      </c>
      <c r="R17">
        <f t="shared" si="8"/>
        <v>0</v>
      </c>
      <c r="S17" t="e">
        <f t="shared" si="9"/>
        <v>#DIV/0!</v>
      </c>
    </row>
    <row r="18" spans="4:19" x14ac:dyDescent="0.3">
      <c r="D18" s="1">
        <f t="shared" si="0"/>
        <v>0</v>
      </c>
      <c r="J18" s="1" t="e">
        <f t="shared" si="1"/>
        <v>#DIV/0!</v>
      </c>
      <c r="K18" s="1" t="e">
        <f t="shared" si="2"/>
        <v>#DIV/0!</v>
      </c>
      <c r="L18" s="1" t="e">
        <f t="shared" si="3"/>
        <v>#DIV/0!</v>
      </c>
      <c r="M18" s="1" t="e">
        <f t="shared" si="4"/>
        <v>#DIV/0!</v>
      </c>
      <c r="N18" s="1" t="e">
        <f t="shared" si="5"/>
        <v>#DIV/0!</v>
      </c>
      <c r="O18" s="1" t="e">
        <f t="shared" si="6"/>
        <v>#DIV/0!</v>
      </c>
      <c r="P18" t="e">
        <f t="shared" si="7"/>
        <v>#DIV/0!</v>
      </c>
      <c r="R18">
        <f t="shared" si="8"/>
        <v>0</v>
      </c>
      <c r="S18" t="e">
        <f t="shared" si="9"/>
        <v>#DIV/0!</v>
      </c>
    </row>
    <row r="19" spans="4:19" x14ac:dyDescent="0.3">
      <c r="D19" s="1">
        <f t="shared" si="0"/>
        <v>0</v>
      </c>
      <c r="J19" s="1" t="e">
        <f t="shared" si="1"/>
        <v>#DIV/0!</v>
      </c>
      <c r="K19" s="1" t="e">
        <f t="shared" si="2"/>
        <v>#DIV/0!</v>
      </c>
      <c r="L19" s="1" t="e">
        <f t="shared" si="3"/>
        <v>#DIV/0!</v>
      </c>
      <c r="M19" s="1" t="e">
        <f t="shared" si="4"/>
        <v>#DIV/0!</v>
      </c>
      <c r="N19" s="1" t="e">
        <f t="shared" si="5"/>
        <v>#DIV/0!</v>
      </c>
      <c r="O19" s="1" t="e">
        <f t="shared" si="6"/>
        <v>#DIV/0!</v>
      </c>
      <c r="P19" t="e">
        <f t="shared" si="7"/>
        <v>#DIV/0!</v>
      </c>
      <c r="R19">
        <f t="shared" si="8"/>
        <v>0</v>
      </c>
      <c r="S19" t="e">
        <f t="shared" si="9"/>
        <v>#DIV/0!</v>
      </c>
    </row>
    <row r="20" spans="4:19" x14ac:dyDescent="0.3">
      <c r="D20" s="1">
        <f t="shared" si="0"/>
        <v>0</v>
      </c>
      <c r="J20" s="1" t="e">
        <f t="shared" si="1"/>
        <v>#DIV/0!</v>
      </c>
      <c r="K20" s="1" t="e">
        <f t="shared" si="2"/>
        <v>#DIV/0!</v>
      </c>
      <c r="L20" s="1" t="e">
        <f t="shared" si="3"/>
        <v>#DIV/0!</v>
      </c>
      <c r="M20" s="1" t="e">
        <f t="shared" si="4"/>
        <v>#DIV/0!</v>
      </c>
      <c r="N20" s="1" t="e">
        <f t="shared" si="5"/>
        <v>#DIV/0!</v>
      </c>
      <c r="O20" s="1" t="e">
        <f t="shared" si="6"/>
        <v>#DIV/0!</v>
      </c>
      <c r="P20" t="e">
        <f t="shared" si="7"/>
        <v>#DIV/0!</v>
      </c>
      <c r="R20">
        <f t="shared" si="8"/>
        <v>0</v>
      </c>
      <c r="S20" t="e">
        <f t="shared" si="9"/>
        <v>#DIV/0!</v>
      </c>
    </row>
    <row r="21" spans="4:19" x14ac:dyDescent="0.3">
      <c r="D21" s="1">
        <f t="shared" si="0"/>
        <v>0</v>
      </c>
      <c r="J21" s="1" t="e">
        <f t="shared" si="1"/>
        <v>#DIV/0!</v>
      </c>
      <c r="K21" s="1" t="e">
        <f t="shared" si="2"/>
        <v>#DIV/0!</v>
      </c>
      <c r="L21" s="1" t="e">
        <f t="shared" si="3"/>
        <v>#DIV/0!</v>
      </c>
      <c r="M21" s="1" t="e">
        <f t="shared" si="4"/>
        <v>#DIV/0!</v>
      </c>
      <c r="N21" s="1" t="e">
        <f t="shared" si="5"/>
        <v>#DIV/0!</v>
      </c>
      <c r="O21" s="1" t="e">
        <f t="shared" si="6"/>
        <v>#DIV/0!</v>
      </c>
      <c r="P21" t="e">
        <f t="shared" si="7"/>
        <v>#DIV/0!</v>
      </c>
      <c r="R21">
        <f t="shared" si="8"/>
        <v>0</v>
      </c>
      <c r="S21" t="e">
        <f t="shared" si="9"/>
        <v>#DIV/0!</v>
      </c>
    </row>
    <row r="22" spans="4:19" x14ac:dyDescent="0.3">
      <c r="D22" s="1">
        <f t="shared" si="0"/>
        <v>0</v>
      </c>
      <c r="J22" s="1" t="e">
        <f t="shared" si="1"/>
        <v>#DIV/0!</v>
      </c>
      <c r="K22" s="1" t="e">
        <f t="shared" si="2"/>
        <v>#DIV/0!</v>
      </c>
      <c r="L22" s="1" t="e">
        <f t="shared" si="3"/>
        <v>#DIV/0!</v>
      </c>
      <c r="M22" s="1" t="e">
        <f t="shared" si="4"/>
        <v>#DIV/0!</v>
      </c>
      <c r="N22" s="1" t="e">
        <f t="shared" si="5"/>
        <v>#DIV/0!</v>
      </c>
      <c r="O22" s="1" t="e">
        <f t="shared" si="6"/>
        <v>#DIV/0!</v>
      </c>
      <c r="P22" t="e">
        <f t="shared" si="7"/>
        <v>#DIV/0!</v>
      </c>
      <c r="R22">
        <f t="shared" si="8"/>
        <v>0</v>
      </c>
      <c r="S22" t="e">
        <f t="shared" si="9"/>
        <v>#DIV/0!</v>
      </c>
    </row>
    <row r="23" spans="4:19" x14ac:dyDescent="0.3">
      <c r="D23" s="1">
        <f t="shared" si="0"/>
        <v>0</v>
      </c>
      <c r="J23" s="1" t="e">
        <f t="shared" si="1"/>
        <v>#DIV/0!</v>
      </c>
      <c r="K23" s="1" t="e">
        <f t="shared" si="2"/>
        <v>#DIV/0!</v>
      </c>
      <c r="L23" s="1" t="e">
        <f t="shared" si="3"/>
        <v>#DIV/0!</v>
      </c>
      <c r="M23" s="1" t="e">
        <f t="shared" si="4"/>
        <v>#DIV/0!</v>
      </c>
      <c r="N23" s="1" t="e">
        <f t="shared" si="5"/>
        <v>#DIV/0!</v>
      </c>
      <c r="O23" s="1" t="e">
        <f t="shared" si="6"/>
        <v>#DIV/0!</v>
      </c>
      <c r="P23" t="e">
        <f t="shared" si="7"/>
        <v>#DIV/0!</v>
      </c>
      <c r="R23">
        <f t="shared" si="8"/>
        <v>0</v>
      </c>
      <c r="S23" t="e">
        <f t="shared" si="9"/>
        <v>#DIV/0!</v>
      </c>
    </row>
    <row r="24" spans="4:19" x14ac:dyDescent="0.3">
      <c r="D24" s="1">
        <f t="shared" si="0"/>
        <v>0</v>
      </c>
      <c r="J24" s="1" t="e">
        <f t="shared" si="1"/>
        <v>#DIV/0!</v>
      </c>
      <c r="K24" s="1" t="e">
        <f t="shared" si="2"/>
        <v>#DIV/0!</v>
      </c>
      <c r="L24" s="1" t="e">
        <f t="shared" si="3"/>
        <v>#DIV/0!</v>
      </c>
      <c r="M24" s="1" t="e">
        <f t="shared" si="4"/>
        <v>#DIV/0!</v>
      </c>
      <c r="N24" s="1" t="e">
        <f t="shared" si="5"/>
        <v>#DIV/0!</v>
      </c>
      <c r="O24" s="1" t="e">
        <f t="shared" si="6"/>
        <v>#DIV/0!</v>
      </c>
      <c r="P24" t="e">
        <f t="shared" si="7"/>
        <v>#DIV/0!</v>
      </c>
      <c r="R24">
        <f t="shared" si="8"/>
        <v>0</v>
      </c>
      <c r="S24" t="e">
        <f t="shared" si="9"/>
        <v>#DIV/0!</v>
      </c>
    </row>
    <row r="25" spans="4:19" x14ac:dyDescent="0.3">
      <c r="D25" s="1">
        <f t="shared" si="0"/>
        <v>0</v>
      </c>
      <c r="J25" s="1" t="e">
        <f t="shared" si="1"/>
        <v>#DIV/0!</v>
      </c>
      <c r="K25" s="1" t="e">
        <f t="shared" si="2"/>
        <v>#DIV/0!</v>
      </c>
      <c r="L25" s="1" t="e">
        <f t="shared" si="3"/>
        <v>#DIV/0!</v>
      </c>
      <c r="M25" s="1" t="e">
        <f t="shared" si="4"/>
        <v>#DIV/0!</v>
      </c>
      <c r="N25" s="1" t="e">
        <f t="shared" si="5"/>
        <v>#DIV/0!</v>
      </c>
      <c r="O25" s="1" t="e">
        <f t="shared" si="6"/>
        <v>#DIV/0!</v>
      </c>
      <c r="P25" t="e">
        <f t="shared" si="7"/>
        <v>#DIV/0!</v>
      </c>
      <c r="R25">
        <f t="shared" si="8"/>
        <v>0</v>
      </c>
      <c r="S25" t="e">
        <f t="shared" si="9"/>
        <v>#DIV/0!</v>
      </c>
    </row>
    <row r="26" spans="4:19" x14ac:dyDescent="0.3">
      <c r="D26" s="1">
        <f t="shared" si="0"/>
        <v>0</v>
      </c>
      <c r="J26" s="1" t="e">
        <f t="shared" si="1"/>
        <v>#DIV/0!</v>
      </c>
      <c r="K26" s="1" t="e">
        <f t="shared" si="2"/>
        <v>#DIV/0!</v>
      </c>
      <c r="L26" s="1" t="e">
        <f t="shared" si="3"/>
        <v>#DIV/0!</v>
      </c>
      <c r="M26" s="1" t="e">
        <f t="shared" si="4"/>
        <v>#DIV/0!</v>
      </c>
      <c r="N26" s="1" t="e">
        <f t="shared" si="5"/>
        <v>#DIV/0!</v>
      </c>
      <c r="O26" s="1" t="e">
        <f t="shared" si="6"/>
        <v>#DIV/0!</v>
      </c>
      <c r="P26" t="e">
        <f t="shared" si="7"/>
        <v>#DIV/0!</v>
      </c>
      <c r="R26">
        <f t="shared" si="8"/>
        <v>0</v>
      </c>
      <c r="S26" t="e">
        <f t="shared" si="9"/>
        <v>#DIV/0!</v>
      </c>
    </row>
    <row r="27" spans="4:19" x14ac:dyDescent="0.3">
      <c r="D27" s="1">
        <f t="shared" si="0"/>
        <v>0</v>
      </c>
      <c r="J27" s="1" t="e">
        <f t="shared" si="1"/>
        <v>#DIV/0!</v>
      </c>
      <c r="K27" s="1" t="e">
        <f t="shared" si="2"/>
        <v>#DIV/0!</v>
      </c>
      <c r="L27" s="1" t="e">
        <f t="shared" si="3"/>
        <v>#DIV/0!</v>
      </c>
      <c r="M27" s="1" t="e">
        <f t="shared" si="4"/>
        <v>#DIV/0!</v>
      </c>
      <c r="N27" s="1" t="e">
        <f t="shared" si="5"/>
        <v>#DIV/0!</v>
      </c>
      <c r="O27" s="1" t="e">
        <f t="shared" si="6"/>
        <v>#DIV/0!</v>
      </c>
      <c r="P27" t="e">
        <f t="shared" si="7"/>
        <v>#DIV/0!</v>
      </c>
      <c r="R27">
        <f t="shared" si="8"/>
        <v>0</v>
      </c>
      <c r="S27" t="e">
        <f t="shared" si="9"/>
        <v>#DIV/0!</v>
      </c>
    </row>
    <row r="28" spans="4:19" x14ac:dyDescent="0.3">
      <c r="D28" s="1">
        <f t="shared" si="0"/>
        <v>0</v>
      </c>
      <c r="J28" s="1" t="e">
        <f t="shared" si="1"/>
        <v>#DIV/0!</v>
      </c>
      <c r="K28" s="1" t="e">
        <f t="shared" si="2"/>
        <v>#DIV/0!</v>
      </c>
      <c r="L28" s="1" t="e">
        <f t="shared" si="3"/>
        <v>#DIV/0!</v>
      </c>
      <c r="M28" s="1" t="e">
        <f t="shared" si="4"/>
        <v>#DIV/0!</v>
      </c>
      <c r="N28" s="1" t="e">
        <f t="shared" si="5"/>
        <v>#DIV/0!</v>
      </c>
      <c r="O28" s="1" t="e">
        <f t="shared" si="6"/>
        <v>#DIV/0!</v>
      </c>
      <c r="P28" t="e">
        <f t="shared" si="7"/>
        <v>#DIV/0!</v>
      </c>
      <c r="R28">
        <f t="shared" si="8"/>
        <v>0</v>
      </c>
      <c r="S28" t="e">
        <f t="shared" si="9"/>
        <v>#DIV/0!</v>
      </c>
    </row>
    <row r="29" spans="4:19" x14ac:dyDescent="0.3">
      <c r="D29" s="1">
        <f t="shared" si="0"/>
        <v>0</v>
      </c>
      <c r="J29" s="1" t="e">
        <f t="shared" si="1"/>
        <v>#DIV/0!</v>
      </c>
      <c r="K29" s="1" t="e">
        <f t="shared" si="2"/>
        <v>#DIV/0!</v>
      </c>
      <c r="L29" s="1" t="e">
        <f t="shared" si="3"/>
        <v>#DIV/0!</v>
      </c>
      <c r="M29" s="1" t="e">
        <f t="shared" si="4"/>
        <v>#DIV/0!</v>
      </c>
      <c r="N29" s="1" t="e">
        <f t="shared" si="5"/>
        <v>#DIV/0!</v>
      </c>
      <c r="O29" s="1" t="e">
        <f t="shared" si="6"/>
        <v>#DIV/0!</v>
      </c>
      <c r="P29" t="e">
        <f t="shared" si="7"/>
        <v>#DIV/0!</v>
      </c>
      <c r="R29">
        <f t="shared" si="8"/>
        <v>0</v>
      </c>
      <c r="S29" t="e">
        <f t="shared" si="9"/>
        <v>#DIV/0!</v>
      </c>
    </row>
    <row r="30" spans="4:19" x14ac:dyDescent="0.3">
      <c r="D30" s="1">
        <f t="shared" si="0"/>
        <v>0</v>
      </c>
      <c r="J30" s="1" t="e">
        <f t="shared" si="1"/>
        <v>#DIV/0!</v>
      </c>
      <c r="K30" s="1" t="e">
        <f t="shared" si="2"/>
        <v>#DIV/0!</v>
      </c>
      <c r="L30" s="1" t="e">
        <f t="shared" si="3"/>
        <v>#DIV/0!</v>
      </c>
      <c r="M30" s="1" t="e">
        <f t="shared" si="4"/>
        <v>#DIV/0!</v>
      </c>
      <c r="N30" s="1" t="e">
        <f t="shared" si="5"/>
        <v>#DIV/0!</v>
      </c>
      <c r="O30" s="1" t="e">
        <f t="shared" si="6"/>
        <v>#DIV/0!</v>
      </c>
      <c r="P30" t="e">
        <f t="shared" si="7"/>
        <v>#DIV/0!</v>
      </c>
      <c r="R30">
        <f t="shared" si="8"/>
        <v>0</v>
      </c>
      <c r="S30" t="e">
        <f t="shared" si="9"/>
        <v>#DIV/0!</v>
      </c>
    </row>
    <row r="31" spans="4:19" x14ac:dyDescent="0.3">
      <c r="D31" s="1">
        <f t="shared" si="0"/>
        <v>0</v>
      </c>
      <c r="J31" s="1" t="e">
        <f t="shared" si="1"/>
        <v>#DIV/0!</v>
      </c>
      <c r="K31" s="1" t="e">
        <f t="shared" si="2"/>
        <v>#DIV/0!</v>
      </c>
      <c r="L31" s="1" t="e">
        <f t="shared" si="3"/>
        <v>#DIV/0!</v>
      </c>
      <c r="M31" s="1" t="e">
        <f t="shared" si="4"/>
        <v>#DIV/0!</v>
      </c>
      <c r="N31" s="1" t="e">
        <f t="shared" si="5"/>
        <v>#DIV/0!</v>
      </c>
      <c r="O31" s="1" t="e">
        <f t="shared" si="6"/>
        <v>#DIV/0!</v>
      </c>
      <c r="P31" t="e">
        <f t="shared" si="7"/>
        <v>#DIV/0!</v>
      </c>
      <c r="R31">
        <f t="shared" si="8"/>
        <v>0</v>
      </c>
      <c r="S31" t="e">
        <f t="shared" si="9"/>
        <v>#DIV/0!</v>
      </c>
    </row>
    <row r="32" spans="4:19" x14ac:dyDescent="0.3">
      <c r="D32" s="1">
        <f t="shared" si="0"/>
        <v>0</v>
      </c>
      <c r="J32" s="1" t="e">
        <f t="shared" si="1"/>
        <v>#DIV/0!</v>
      </c>
      <c r="K32" s="1" t="e">
        <f t="shared" si="2"/>
        <v>#DIV/0!</v>
      </c>
      <c r="L32" s="1" t="e">
        <f t="shared" si="3"/>
        <v>#DIV/0!</v>
      </c>
      <c r="M32" s="1" t="e">
        <f t="shared" si="4"/>
        <v>#DIV/0!</v>
      </c>
      <c r="N32" s="1" t="e">
        <f t="shared" si="5"/>
        <v>#DIV/0!</v>
      </c>
      <c r="O32" s="1" t="e">
        <f t="shared" si="6"/>
        <v>#DIV/0!</v>
      </c>
      <c r="P32" t="e">
        <f t="shared" si="7"/>
        <v>#DIV/0!</v>
      </c>
      <c r="R32">
        <f t="shared" si="8"/>
        <v>0</v>
      </c>
      <c r="S32" t="e">
        <f t="shared" si="9"/>
        <v>#DIV/0!</v>
      </c>
    </row>
    <row r="33" spans="4:19" x14ac:dyDescent="0.3">
      <c r="D33" s="1">
        <f t="shared" si="0"/>
        <v>0</v>
      </c>
      <c r="J33" s="1" t="e">
        <f t="shared" si="1"/>
        <v>#DIV/0!</v>
      </c>
      <c r="K33" s="1" t="e">
        <f t="shared" si="2"/>
        <v>#DIV/0!</v>
      </c>
      <c r="L33" s="1" t="e">
        <f t="shared" si="3"/>
        <v>#DIV/0!</v>
      </c>
      <c r="M33" s="1" t="e">
        <f t="shared" si="4"/>
        <v>#DIV/0!</v>
      </c>
      <c r="N33" s="1" t="e">
        <f t="shared" si="5"/>
        <v>#DIV/0!</v>
      </c>
      <c r="O33" s="1" t="e">
        <f t="shared" si="6"/>
        <v>#DIV/0!</v>
      </c>
      <c r="P33" t="e">
        <f t="shared" si="7"/>
        <v>#DIV/0!</v>
      </c>
      <c r="R33">
        <f t="shared" si="8"/>
        <v>0</v>
      </c>
      <c r="S33" t="e">
        <f t="shared" si="9"/>
        <v>#DIV/0!</v>
      </c>
    </row>
    <row r="34" spans="4:19" x14ac:dyDescent="0.3">
      <c r="D34" s="1">
        <f t="shared" si="0"/>
        <v>0</v>
      </c>
      <c r="J34" s="1" t="e">
        <f t="shared" si="1"/>
        <v>#DIV/0!</v>
      </c>
      <c r="K34" s="1" t="e">
        <f t="shared" si="2"/>
        <v>#DIV/0!</v>
      </c>
      <c r="L34" s="1" t="e">
        <f t="shared" si="3"/>
        <v>#DIV/0!</v>
      </c>
      <c r="M34" s="1" t="e">
        <f t="shared" si="4"/>
        <v>#DIV/0!</v>
      </c>
      <c r="N34" s="1" t="e">
        <f t="shared" si="5"/>
        <v>#DIV/0!</v>
      </c>
      <c r="O34" s="1" t="e">
        <f t="shared" si="6"/>
        <v>#DIV/0!</v>
      </c>
      <c r="P34" t="e">
        <f t="shared" si="7"/>
        <v>#DIV/0!</v>
      </c>
      <c r="R34">
        <f t="shared" si="8"/>
        <v>0</v>
      </c>
      <c r="S34" t="e">
        <f t="shared" si="9"/>
        <v>#DIV/0!</v>
      </c>
    </row>
    <row r="35" spans="4:19" x14ac:dyDescent="0.3">
      <c r="D35" s="1">
        <f t="shared" si="0"/>
        <v>0</v>
      </c>
      <c r="J35" s="1" t="e">
        <f t="shared" si="1"/>
        <v>#DIV/0!</v>
      </c>
      <c r="K35" s="1" t="e">
        <f t="shared" si="2"/>
        <v>#DIV/0!</v>
      </c>
      <c r="L35" s="1" t="e">
        <f t="shared" si="3"/>
        <v>#DIV/0!</v>
      </c>
      <c r="M35" s="1" t="e">
        <f t="shared" si="4"/>
        <v>#DIV/0!</v>
      </c>
      <c r="N35" s="1" t="e">
        <f t="shared" si="5"/>
        <v>#DIV/0!</v>
      </c>
      <c r="O35" s="1" t="e">
        <f t="shared" si="6"/>
        <v>#DIV/0!</v>
      </c>
      <c r="P35" t="e">
        <f t="shared" si="7"/>
        <v>#DIV/0!</v>
      </c>
      <c r="R35">
        <f t="shared" si="8"/>
        <v>0</v>
      </c>
      <c r="S35" t="e">
        <f t="shared" si="9"/>
        <v>#DIV/0!</v>
      </c>
    </row>
    <row r="36" spans="4:19" x14ac:dyDescent="0.3">
      <c r="D36" s="1">
        <f t="shared" si="0"/>
        <v>0</v>
      </c>
      <c r="J36" s="1" t="e">
        <f t="shared" si="1"/>
        <v>#DIV/0!</v>
      </c>
      <c r="K36" s="1" t="e">
        <f t="shared" si="2"/>
        <v>#DIV/0!</v>
      </c>
      <c r="L36" s="1" t="e">
        <f t="shared" si="3"/>
        <v>#DIV/0!</v>
      </c>
      <c r="M36" s="1" t="e">
        <f t="shared" si="4"/>
        <v>#DIV/0!</v>
      </c>
      <c r="N36" s="1" t="e">
        <f t="shared" si="5"/>
        <v>#DIV/0!</v>
      </c>
      <c r="O36" s="1" t="e">
        <f t="shared" si="6"/>
        <v>#DIV/0!</v>
      </c>
      <c r="P36" t="e">
        <f t="shared" si="7"/>
        <v>#DIV/0!</v>
      </c>
      <c r="R36">
        <f t="shared" si="8"/>
        <v>0</v>
      </c>
      <c r="S36" t="e">
        <f t="shared" si="9"/>
        <v>#DIV/0!</v>
      </c>
    </row>
    <row r="37" spans="4:19" x14ac:dyDescent="0.3">
      <c r="D37" s="1">
        <f t="shared" si="0"/>
        <v>0</v>
      </c>
      <c r="J37" s="1" t="e">
        <f t="shared" si="1"/>
        <v>#DIV/0!</v>
      </c>
      <c r="K37" s="1" t="e">
        <f t="shared" si="2"/>
        <v>#DIV/0!</v>
      </c>
      <c r="L37" s="1" t="e">
        <f t="shared" si="3"/>
        <v>#DIV/0!</v>
      </c>
      <c r="M37" s="1" t="e">
        <f t="shared" si="4"/>
        <v>#DIV/0!</v>
      </c>
      <c r="N37" s="1" t="e">
        <f t="shared" si="5"/>
        <v>#DIV/0!</v>
      </c>
      <c r="O37" s="1" t="e">
        <f t="shared" si="6"/>
        <v>#DIV/0!</v>
      </c>
      <c r="P37" t="e">
        <f t="shared" si="7"/>
        <v>#DIV/0!</v>
      </c>
      <c r="R37">
        <f t="shared" si="8"/>
        <v>0</v>
      </c>
      <c r="S37" t="e">
        <f t="shared" si="9"/>
        <v>#DIV/0!</v>
      </c>
    </row>
    <row r="38" spans="4:19" x14ac:dyDescent="0.3">
      <c r="D38" s="1">
        <f t="shared" si="0"/>
        <v>0</v>
      </c>
      <c r="J38" s="1" t="e">
        <f t="shared" si="1"/>
        <v>#DIV/0!</v>
      </c>
      <c r="K38" s="1" t="e">
        <f t="shared" si="2"/>
        <v>#DIV/0!</v>
      </c>
      <c r="L38" s="1" t="e">
        <f t="shared" si="3"/>
        <v>#DIV/0!</v>
      </c>
      <c r="M38" s="1" t="e">
        <f t="shared" si="4"/>
        <v>#DIV/0!</v>
      </c>
      <c r="N38" s="1" t="e">
        <f t="shared" si="5"/>
        <v>#DIV/0!</v>
      </c>
      <c r="O38" s="1" t="e">
        <f t="shared" si="6"/>
        <v>#DIV/0!</v>
      </c>
      <c r="P38" t="e">
        <f t="shared" si="7"/>
        <v>#DIV/0!</v>
      </c>
      <c r="R38">
        <f t="shared" si="8"/>
        <v>0</v>
      </c>
      <c r="S38" t="e">
        <f t="shared" si="9"/>
        <v>#DIV/0!</v>
      </c>
    </row>
    <row r="39" spans="4:19" x14ac:dyDescent="0.3">
      <c r="D39" s="1">
        <f t="shared" si="0"/>
        <v>0</v>
      </c>
      <c r="J39" s="1" t="e">
        <f t="shared" si="1"/>
        <v>#DIV/0!</v>
      </c>
      <c r="K39" s="1" t="e">
        <f t="shared" si="2"/>
        <v>#DIV/0!</v>
      </c>
      <c r="L39" s="1" t="e">
        <f t="shared" si="3"/>
        <v>#DIV/0!</v>
      </c>
      <c r="M39" s="1" t="e">
        <f t="shared" si="4"/>
        <v>#DIV/0!</v>
      </c>
      <c r="N39" s="1" t="e">
        <f t="shared" si="5"/>
        <v>#DIV/0!</v>
      </c>
      <c r="O39" s="1" t="e">
        <f t="shared" si="6"/>
        <v>#DIV/0!</v>
      </c>
      <c r="P39" t="e">
        <f t="shared" si="7"/>
        <v>#DIV/0!</v>
      </c>
      <c r="R39">
        <f t="shared" si="8"/>
        <v>0</v>
      </c>
      <c r="S39" t="e">
        <f t="shared" si="9"/>
        <v>#DIV/0!</v>
      </c>
    </row>
    <row r="40" spans="4:19" x14ac:dyDescent="0.3">
      <c r="D40" s="1">
        <f t="shared" si="0"/>
        <v>0</v>
      </c>
      <c r="J40" s="1" t="e">
        <f t="shared" si="1"/>
        <v>#DIV/0!</v>
      </c>
      <c r="K40" s="1" t="e">
        <f t="shared" si="2"/>
        <v>#DIV/0!</v>
      </c>
      <c r="L40" s="1" t="e">
        <f t="shared" si="3"/>
        <v>#DIV/0!</v>
      </c>
      <c r="M40" s="1" t="e">
        <f t="shared" si="4"/>
        <v>#DIV/0!</v>
      </c>
      <c r="N40" s="1" t="e">
        <f t="shared" si="5"/>
        <v>#DIV/0!</v>
      </c>
      <c r="O40" s="1" t="e">
        <f t="shared" si="6"/>
        <v>#DIV/0!</v>
      </c>
      <c r="P40" t="e">
        <f t="shared" si="7"/>
        <v>#DIV/0!</v>
      </c>
      <c r="R40">
        <f t="shared" si="8"/>
        <v>0</v>
      </c>
      <c r="S40" t="e">
        <f t="shared" si="9"/>
        <v>#DIV/0!</v>
      </c>
    </row>
    <row r="41" spans="4:19" x14ac:dyDescent="0.3">
      <c r="D41" s="1">
        <f t="shared" si="0"/>
        <v>0</v>
      </c>
      <c r="J41" s="1" t="e">
        <f t="shared" si="1"/>
        <v>#DIV/0!</v>
      </c>
      <c r="K41" s="1" t="e">
        <f t="shared" si="2"/>
        <v>#DIV/0!</v>
      </c>
      <c r="L41" s="1" t="e">
        <f t="shared" si="3"/>
        <v>#DIV/0!</v>
      </c>
      <c r="M41" s="1" t="e">
        <f t="shared" si="4"/>
        <v>#DIV/0!</v>
      </c>
      <c r="N41" s="1" t="e">
        <f t="shared" si="5"/>
        <v>#DIV/0!</v>
      </c>
      <c r="O41" s="1" t="e">
        <f t="shared" si="6"/>
        <v>#DIV/0!</v>
      </c>
      <c r="P41" t="e">
        <f t="shared" si="7"/>
        <v>#DIV/0!</v>
      </c>
      <c r="R41">
        <f t="shared" si="8"/>
        <v>0</v>
      </c>
      <c r="S41" t="e">
        <f t="shared" si="9"/>
        <v>#DIV/0!</v>
      </c>
    </row>
    <row r="42" spans="4:19" x14ac:dyDescent="0.3">
      <c r="D42" s="1">
        <f t="shared" si="0"/>
        <v>0</v>
      </c>
      <c r="J42" s="1" t="e">
        <f t="shared" si="1"/>
        <v>#DIV/0!</v>
      </c>
      <c r="K42" s="1" t="e">
        <f t="shared" si="2"/>
        <v>#DIV/0!</v>
      </c>
      <c r="L42" s="1" t="e">
        <f t="shared" si="3"/>
        <v>#DIV/0!</v>
      </c>
      <c r="M42" s="1" t="e">
        <f t="shared" si="4"/>
        <v>#DIV/0!</v>
      </c>
      <c r="N42" s="1" t="e">
        <f t="shared" si="5"/>
        <v>#DIV/0!</v>
      </c>
      <c r="O42" s="1" t="e">
        <f t="shared" si="6"/>
        <v>#DIV/0!</v>
      </c>
      <c r="P42" t="e">
        <f t="shared" si="7"/>
        <v>#DIV/0!</v>
      </c>
      <c r="R42">
        <f t="shared" si="8"/>
        <v>0</v>
      </c>
      <c r="S42" t="e">
        <f t="shared" si="9"/>
        <v>#DIV/0!</v>
      </c>
    </row>
    <row r="43" spans="4:19" x14ac:dyDescent="0.3">
      <c r="D43" s="1">
        <f t="shared" si="0"/>
        <v>0</v>
      </c>
      <c r="J43" s="1" t="e">
        <f t="shared" si="1"/>
        <v>#DIV/0!</v>
      </c>
      <c r="K43" s="1" t="e">
        <f t="shared" si="2"/>
        <v>#DIV/0!</v>
      </c>
      <c r="L43" s="1" t="e">
        <f t="shared" si="3"/>
        <v>#DIV/0!</v>
      </c>
      <c r="M43" s="1" t="e">
        <f t="shared" si="4"/>
        <v>#DIV/0!</v>
      </c>
      <c r="N43" s="1" t="e">
        <f t="shared" si="5"/>
        <v>#DIV/0!</v>
      </c>
      <c r="O43" s="1" t="e">
        <f t="shared" si="6"/>
        <v>#DIV/0!</v>
      </c>
      <c r="P43" t="e">
        <f t="shared" si="7"/>
        <v>#DIV/0!</v>
      </c>
      <c r="R43">
        <f t="shared" si="8"/>
        <v>0</v>
      </c>
      <c r="S43" t="e">
        <f t="shared" si="9"/>
        <v>#DIV/0!</v>
      </c>
    </row>
    <row r="44" spans="4:19" x14ac:dyDescent="0.3">
      <c r="D44" s="1">
        <f t="shared" si="0"/>
        <v>0</v>
      </c>
      <c r="J44" s="1" t="e">
        <f t="shared" si="1"/>
        <v>#DIV/0!</v>
      </c>
      <c r="K44" s="1" t="e">
        <f t="shared" si="2"/>
        <v>#DIV/0!</v>
      </c>
      <c r="L44" s="1" t="e">
        <f t="shared" si="3"/>
        <v>#DIV/0!</v>
      </c>
      <c r="M44" s="1" t="e">
        <f t="shared" si="4"/>
        <v>#DIV/0!</v>
      </c>
      <c r="N44" s="1" t="e">
        <f t="shared" si="5"/>
        <v>#DIV/0!</v>
      </c>
      <c r="O44" s="1" t="e">
        <f t="shared" si="6"/>
        <v>#DIV/0!</v>
      </c>
      <c r="P44" t="e">
        <f t="shared" si="7"/>
        <v>#DIV/0!</v>
      </c>
      <c r="R44">
        <f t="shared" si="8"/>
        <v>0</v>
      </c>
      <c r="S44" t="e">
        <f t="shared" si="9"/>
        <v>#DIV/0!</v>
      </c>
    </row>
    <row r="45" spans="4:19" x14ac:dyDescent="0.3">
      <c r="D45" s="1">
        <f t="shared" si="0"/>
        <v>0</v>
      </c>
      <c r="J45" s="1" t="e">
        <f t="shared" si="1"/>
        <v>#DIV/0!</v>
      </c>
      <c r="K45" s="1" t="e">
        <f t="shared" si="2"/>
        <v>#DIV/0!</v>
      </c>
      <c r="L45" s="1" t="e">
        <f t="shared" si="3"/>
        <v>#DIV/0!</v>
      </c>
      <c r="M45" s="1" t="e">
        <f t="shared" si="4"/>
        <v>#DIV/0!</v>
      </c>
      <c r="N45" s="1" t="e">
        <f t="shared" si="5"/>
        <v>#DIV/0!</v>
      </c>
      <c r="O45" s="1" t="e">
        <f t="shared" si="6"/>
        <v>#DIV/0!</v>
      </c>
      <c r="P45" t="e">
        <f t="shared" si="7"/>
        <v>#DIV/0!</v>
      </c>
      <c r="R45">
        <f t="shared" si="8"/>
        <v>0</v>
      </c>
      <c r="S45" t="e">
        <f t="shared" si="9"/>
        <v>#DIV/0!</v>
      </c>
    </row>
    <row r="46" spans="4:19" x14ac:dyDescent="0.3">
      <c r="D46" s="1">
        <f t="shared" si="0"/>
        <v>0</v>
      </c>
      <c r="J46" s="1" t="e">
        <f t="shared" si="1"/>
        <v>#DIV/0!</v>
      </c>
      <c r="K46" s="1" t="e">
        <f t="shared" si="2"/>
        <v>#DIV/0!</v>
      </c>
      <c r="L46" s="1" t="e">
        <f t="shared" si="3"/>
        <v>#DIV/0!</v>
      </c>
      <c r="M46" s="1" t="e">
        <f t="shared" si="4"/>
        <v>#DIV/0!</v>
      </c>
      <c r="N46" s="1" t="e">
        <f t="shared" si="5"/>
        <v>#DIV/0!</v>
      </c>
      <c r="O46" s="1" t="e">
        <f t="shared" si="6"/>
        <v>#DIV/0!</v>
      </c>
      <c r="P46" t="e">
        <f t="shared" si="7"/>
        <v>#DIV/0!</v>
      </c>
      <c r="R46">
        <f t="shared" si="8"/>
        <v>0</v>
      </c>
      <c r="S46" t="e">
        <f t="shared" si="9"/>
        <v>#DIV/0!</v>
      </c>
    </row>
    <row r="47" spans="4:19" x14ac:dyDescent="0.3">
      <c r="D47" s="1">
        <f t="shared" si="0"/>
        <v>0</v>
      </c>
      <c r="J47" s="1" t="e">
        <f t="shared" si="1"/>
        <v>#DIV/0!</v>
      </c>
      <c r="K47" s="1" t="e">
        <f t="shared" si="2"/>
        <v>#DIV/0!</v>
      </c>
      <c r="L47" s="1" t="e">
        <f t="shared" si="3"/>
        <v>#DIV/0!</v>
      </c>
      <c r="M47" s="1" t="e">
        <f t="shared" si="4"/>
        <v>#DIV/0!</v>
      </c>
      <c r="N47" s="1" t="e">
        <f t="shared" si="5"/>
        <v>#DIV/0!</v>
      </c>
      <c r="O47" s="1" t="e">
        <f t="shared" si="6"/>
        <v>#DIV/0!</v>
      </c>
      <c r="P47" t="e">
        <f t="shared" si="7"/>
        <v>#DIV/0!</v>
      </c>
      <c r="R47">
        <f t="shared" si="8"/>
        <v>0</v>
      </c>
      <c r="S47" t="e">
        <f t="shared" si="9"/>
        <v>#DIV/0!</v>
      </c>
    </row>
    <row r="48" spans="4:19" x14ac:dyDescent="0.3">
      <c r="D48" s="1">
        <f t="shared" si="0"/>
        <v>0</v>
      </c>
      <c r="J48" s="1" t="e">
        <f t="shared" si="1"/>
        <v>#DIV/0!</v>
      </c>
      <c r="K48" s="1" t="e">
        <f t="shared" si="2"/>
        <v>#DIV/0!</v>
      </c>
      <c r="L48" s="1" t="e">
        <f t="shared" si="3"/>
        <v>#DIV/0!</v>
      </c>
      <c r="M48" s="1" t="e">
        <f t="shared" si="4"/>
        <v>#DIV/0!</v>
      </c>
      <c r="N48" s="1" t="e">
        <f t="shared" si="5"/>
        <v>#DIV/0!</v>
      </c>
      <c r="O48" s="1" t="e">
        <f t="shared" si="6"/>
        <v>#DIV/0!</v>
      </c>
      <c r="P48" t="e">
        <f t="shared" si="7"/>
        <v>#DIV/0!</v>
      </c>
      <c r="R48">
        <f t="shared" si="8"/>
        <v>0</v>
      </c>
      <c r="S48" t="e">
        <f t="shared" si="9"/>
        <v>#DIV/0!</v>
      </c>
    </row>
    <row r="49" spans="4:19" x14ac:dyDescent="0.3">
      <c r="D49" s="1">
        <f t="shared" si="0"/>
        <v>0</v>
      </c>
      <c r="J49" s="1" t="e">
        <f t="shared" si="1"/>
        <v>#DIV/0!</v>
      </c>
      <c r="K49" s="1" t="e">
        <f t="shared" si="2"/>
        <v>#DIV/0!</v>
      </c>
      <c r="L49" s="1" t="e">
        <f t="shared" si="3"/>
        <v>#DIV/0!</v>
      </c>
      <c r="M49" s="1" t="e">
        <f t="shared" si="4"/>
        <v>#DIV/0!</v>
      </c>
      <c r="N49" s="1" t="e">
        <f t="shared" si="5"/>
        <v>#DIV/0!</v>
      </c>
      <c r="O49" s="1" t="e">
        <f t="shared" si="6"/>
        <v>#DIV/0!</v>
      </c>
      <c r="P49" t="e">
        <f t="shared" si="7"/>
        <v>#DIV/0!</v>
      </c>
      <c r="R49">
        <f t="shared" si="8"/>
        <v>0</v>
      </c>
      <c r="S49" t="e">
        <f t="shared" si="9"/>
        <v>#DIV/0!</v>
      </c>
    </row>
    <row r="50" spans="4:19" x14ac:dyDescent="0.3">
      <c r="D50" s="1">
        <f t="shared" si="0"/>
        <v>0</v>
      </c>
      <c r="J50" s="1" t="e">
        <f t="shared" si="1"/>
        <v>#DIV/0!</v>
      </c>
      <c r="K50" s="1" t="e">
        <f t="shared" si="2"/>
        <v>#DIV/0!</v>
      </c>
      <c r="L50" s="1" t="e">
        <f t="shared" si="3"/>
        <v>#DIV/0!</v>
      </c>
      <c r="M50" s="1" t="e">
        <f t="shared" si="4"/>
        <v>#DIV/0!</v>
      </c>
      <c r="N50" s="1" t="e">
        <f t="shared" si="5"/>
        <v>#DIV/0!</v>
      </c>
      <c r="O50" s="1" t="e">
        <f t="shared" si="6"/>
        <v>#DIV/0!</v>
      </c>
      <c r="P50" t="e">
        <f t="shared" si="7"/>
        <v>#DIV/0!</v>
      </c>
      <c r="R50">
        <f t="shared" si="8"/>
        <v>0</v>
      </c>
      <c r="S50" t="e">
        <f t="shared" si="9"/>
        <v>#DIV/0!</v>
      </c>
    </row>
    <row r="51" spans="4:19" x14ac:dyDescent="0.3">
      <c r="D51" s="1">
        <f t="shared" si="0"/>
        <v>0</v>
      </c>
      <c r="J51" s="1" t="e">
        <f t="shared" si="1"/>
        <v>#DIV/0!</v>
      </c>
      <c r="K51" s="1" t="e">
        <f t="shared" si="2"/>
        <v>#DIV/0!</v>
      </c>
      <c r="L51" s="1" t="e">
        <f t="shared" si="3"/>
        <v>#DIV/0!</v>
      </c>
      <c r="M51" s="1" t="e">
        <f t="shared" si="4"/>
        <v>#DIV/0!</v>
      </c>
      <c r="N51" s="1" t="e">
        <f t="shared" si="5"/>
        <v>#DIV/0!</v>
      </c>
      <c r="O51" s="1" t="e">
        <f t="shared" si="6"/>
        <v>#DIV/0!</v>
      </c>
      <c r="P51" t="e">
        <f t="shared" si="7"/>
        <v>#DIV/0!</v>
      </c>
      <c r="R51">
        <f t="shared" si="8"/>
        <v>0</v>
      </c>
      <c r="S51" t="e">
        <f t="shared" si="9"/>
        <v>#DIV/0!</v>
      </c>
    </row>
    <row r="52" spans="4:19" x14ac:dyDescent="0.3">
      <c r="D52" s="1">
        <f t="shared" si="0"/>
        <v>0</v>
      </c>
      <c r="J52" s="1" t="e">
        <f t="shared" si="1"/>
        <v>#DIV/0!</v>
      </c>
      <c r="K52" s="1" t="e">
        <f t="shared" si="2"/>
        <v>#DIV/0!</v>
      </c>
      <c r="L52" s="1" t="e">
        <f t="shared" si="3"/>
        <v>#DIV/0!</v>
      </c>
      <c r="M52" s="1" t="e">
        <f t="shared" si="4"/>
        <v>#DIV/0!</v>
      </c>
      <c r="N52" s="1" t="e">
        <f t="shared" si="5"/>
        <v>#DIV/0!</v>
      </c>
      <c r="O52" s="1" t="e">
        <f t="shared" si="6"/>
        <v>#DIV/0!</v>
      </c>
      <c r="P52" t="e">
        <f t="shared" si="7"/>
        <v>#DIV/0!</v>
      </c>
      <c r="R52">
        <f t="shared" si="8"/>
        <v>0</v>
      </c>
      <c r="S52" t="e">
        <f t="shared" si="9"/>
        <v>#DIV/0!</v>
      </c>
    </row>
    <row r="53" spans="4:19" x14ac:dyDescent="0.3">
      <c r="D53" s="1">
        <f t="shared" si="0"/>
        <v>0</v>
      </c>
      <c r="J53" s="1" t="e">
        <f t="shared" si="1"/>
        <v>#DIV/0!</v>
      </c>
      <c r="K53" s="1" t="e">
        <f t="shared" si="2"/>
        <v>#DIV/0!</v>
      </c>
      <c r="L53" s="1" t="e">
        <f t="shared" si="3"/>
        <v>#DIV/0!</v>
      </c>
      <c r="M53" s="1" t="e">
        <f t="shared" si="4"/>
        <v>#DIV/0!</v>
      </c>
      <c r="N53" s="1" t="e">
        <f t="shared" si="5"/>
        <v>#DIV/0!</v>
      </c>
      <c r="O53" s="1" t="e">
        <f t="shared" si="6"/>
        <v>#DIV/0!</v>
      </c>
      <c r="P53" t="e">
        <f t="shared" si="7"/>
        <v>#DIV/0!</v>
      </c>
      <c r="R53">
        <f t="shared" si="8"/>
        <v>0</v>
      </c>
      <c r="S53" t="e">
        <f t="shared" si="9"/>
        <v>#DIV/0!</v>
      </c>
    </row>
    <row r="54" spans="4:19" x14ac:dyDescent="0.3">
      <c r="D54" s="1">
        <f t="shared" si="0"/>
        <v>0</v>
      </c>
      <c r="J54" s="1" t="e">
        <f t="shared" si="1"/>
        <v>#DIV/0!</v>
      </c>
      <c r="K54" s="1" t="e">
        <f t="shared" si="2"/>
        <v>#DIV/0!</v>
      </c>
      <c r="L54" s="1" t="e">
        <f t="shared" si="3"/>
        <v>#DIV/0!</v>
      </c>
      <c r="M54" s="1" t="e">
        <f t="shared" si="4"/>
        <v>#DIV/0!</v>
      </c>
      <c r="N54" s="1" t="e">
        <f t="shared" si="5"/>
        <v>#DIV/0!</v>
      </c>
      <c r="O54" s="1" t="e">
        <f t="shared" si="6"/>
        <v>#DIV/0!</v>
      </c>
      <c r="P54" t="e">
        <f t="shared" si="7"/>
        <v>#DIV/0!</v>
      </c>
      <c r="R54">
        <f t="shared" si="8"/>
        <v>0</v>
      </c>
      <c r="S54" t="e">
        <f t="shared" si="9"/>
        <v>#DIV/0!</v>
      </c>
    </row>
    <row r="55" spans="4:19" x14ac:dyDescent="0.3">
      <c r="D55" s="1">
        <f t="shared" si="0"/>
        <v>0</v>
      </c>
      <c r="J55" s="1" t="e">
        <f t="shared" si="1"/>
        <v>#DIV/0!</v>
      </c>
      <c r="K55" s="1" t="e">
        <f t="shared" si="2"/>
        <v>#DIV/0!</v>
      </c>
      <c r="L55" s="1" t="e">
        <f t="shared" si="3"/>
        <v>#DIV/0!</v>
      </c>
      <c r="M55" s="1" t="e">
        <f t="shared" si="4"/>
        <v>#DIV/0!</v>
      </c>
      <c r="N55" s="1" t="e">
        <f t="shared" si="5"/>
        <v>#DIV/0!</v>
      </c>
      <c r="O55" s="1" t="e">
        <f t="shared" si="6"/>
        <v>#DIV/0!</v>
      </c>
      <c r="P55" t="e">
        <f t="shared" si="7"/>
        <v>#DIV/0!</v>
      </c>
      <c r="R55">
        <f t="shared" si="8"/>
        <v>0</v>
      </c>
      <c r="S55" t="e">
        <f t="shared" si="9"/>
        <v>#DIV/0!</v>
      </c>
    </row>
    <row r="56" spans="4:19" x14ac:dyDescent="0.3">
      <c r="D56" s="1">
        <f t="shared" si="0"/>
        <v>0</v>
      </c>
      <c r="J56" s="1" t="e">
        <f t="shared" si="1"/>
        <v>#DIV/0!</v>
      </c>
      <c r="K56" s="1" t="e">
        <f t="shared" si="2"/>
        <v>#DIV/0!</v>
      </c>
      <c r="L56" s="1" t="e">
        <f t="shared" si="3"/>
        <v>#DIV/0!</v>
      </c>
      <c r="M56" s="1" t="e">
        <f t="shared" si="4"/>
        <v>#DIV/0!</v>
      </c>
      <c r="N56" s="1" t="e">
        <f t="shared" si="5"/>
        <v>#DIV/0!</v>
      </c>
      <c r="O56" s="1" t="e">
        <f t="shared" si="6"/>
        <v>#DIV/0!</v>
      </c>
      <c r="P56" t="e">
        <f t="shared" si="7"/>
        <v>#DIV/0!</v>
      </c>
      <c r="R56">
        <f t="shared" si="8"/>
        <v>0</v>
      </c>
      <c r="S56" t="e">
        <f t="shared" si="9"/>
        <v>#DIV/0!</v>
      </c>
    </row>
    <row r="57" spans="4:19" x14ac:dyDescent="0.3">
      <c r="D57" s="1">
        <f t="shared" si="0"/>
        <v>0</v>
      </c>
      <c r="J57" s="1" t="e">
        <f t="shared" si="1"/>
        <v>#DIV/0!</v>
      </c>
      <c r="K57" s="1" t="e">
        <f t="shared" si="2"/>
        <v>#DIV/0!</v>
      </c>
      <c r="L57" s="1" t="e">
        <f t="shared" si="3"/>
        <v>#DIV/0!</v>
      </c>
      <c r="M57" s="1" t="e">
        <f t="shared" si="4"/>
        <v>#DIV/0!</v>
      </c>
      <c r="N57" s="1" t="e">
        <f t="shared" si="5"/>
        <v>#DIV/0!</v>
      </c>
      <c r="O57" s="1" t="e">
        <f t="shared" si="6"/>
        <v>#DIV/0!</v>
      </c>
      <c r="P57" t="e">
        <f t="shared" si="7"/>
        <v>#DIV/0!</v>
      </c>
      <c r="R57">
        <f t="shared" si="8"/>
        <v>0</v>
      </c>
      <c r="S57" t="e">
        <f t="shared" si="9"/>
        <v>#DIV/0!</v>
      </c>
    </row>
    <row r="58" spans="4:19" x14ac:dyDescent="0.3">
      <c r="D58" s="1">
        <f t="shared" si="0"/>
        <v>0</v>
      </c>
      <c r="J58" s="1" t="e">
        <f t="shared" si="1"/>
        <v>#DIV/0!</v>
      </c>
      <c r="K58" s="1" t="e">
        <f t="shared" si="2"/>
        <v>#DIV/0!</v>
      </c>
      <c r="L58" s="1" t="e">
        <f t="shared" si="3"/>
        <v>#DIV/0!</v>
      </c>
      <c r="M58" s="1" t="e">
        <f t="shared" si="4"/>
        <v>#DIV/0!</v>
      </c>
      <c r="N58" s="1" t="e">
        <f t="shared" si="5"/>
        <v>#DIV/0!</v>
      </c>
      <c r="O58" s="1" t="e">
        <f t="shared" si="6"/>
        <v>#DIV/0!</v>
      </c>
      <c r="P58" t="e">
        <f t="shared" si="7"/>
        <v>#DIV/0!</v>
      </c>
      <c r="R58">
        <f t="shared" si="8"/>
        <v>0</v>
      </c>
      <c r="S58" t="e">
        <f t="shared" si="9"/>
        <v>#DIV/0!</v>
      </c>
    </row>
    <row r="59" spans="4:19" x14ac:dyDescent="0.3">
      <c r="D59" s="1">
        <f t="shared" si="0"/>
        <v>0</v>
      </c>
      <c r="J59" s="1" t="e">
        <f t="shared" si="1"/>
        <v>#DIV/0!</v>
      </c>
      <c r="K59" s="1" t="e">
        <f t="shared" si="2"/>
        <v>#DIV/0!</v>
      </c>
      <c r="L59" s="1" t="e">
        <f t="shared" si="3"/>
        <v>#DIV/0!</v>
      </c>
      <c r="M59" s="1" t="e">
        <f t="shared" si="4"/>
        <v>#DIV/0!</v>
      </c>
      <c r="N59" s="1" t="e">
        <f t="shared" si="5"/>
        <v>#DIV/0!</v>
      </c>
      <c r="O59" s="1" t="e">
        <f t="shared" si="6"/>
        <v>#DIV/0!</v>
      </c>
      <c r="P59" t="e">
        <f t="shared" si="7"/>
        <v>#DIV/0!</v>
      </c>
      <c r="R59">
        <f t="shared" si="8"/>
        <v>0</v>
      </c>
      <c r="S59" t="e">
        <f t="shared" si="9"/>
        <v>#DIV/0!</v>
      </c>
    </row>
    <row r="60" spans="4:19" x14ac:dyDescent="0.3">
      <c r="D60" s="1">
        <f t="shared" si="0"/>
        <v>0</v>
      </c>
      <c r="J60" s="1" t="e">
        <f t="shared" si="1"/>
        <v>#DIV/0!</v>
      </c>
      <c r="K60" s="1" t="e">
        <f t="shared" si="2"/>
        <v>#DIV/0!</v>
      </c>
      <c r="L60" s="1" t="e">
        <f t="shared" si="3"/>
        <v>#DIV/0!</v>
      </c>
      <c r="M60" s="1" t="e">
        <f t="shared" si="4"/>
        <v>#DIV/0!</v>
      </c>
      <c r="N60" s="1" t="e">
        <f t="shared" si="5"/>
        <v>#DIV/0!</v>
      </c>
      <c r="O60" s="1" t="e">
        <f t="shared" si="6"/>
        <v>#DIV/0!</v>
      </c>
      <c r="P60" t="e">
        <f t="shared" si="7"/>
        <v>#DIV/0!</v>
      </c>
      <c r="R60">
        <f t="shared" si="8"/>
        <v>0</v>
      </c>
      <c r="S60" t="e">
        <f t="shared" si="9"/>
        <v>#DIV/0!</v>
      </c>
    </row>
    <row r="61" spans="4:19" x14ac:dyDescent="0.3">
      <c r="D61" s="1">
        <f t="shared" si="0"/>
        <v>0</v>
      </c>
      <c r="J61" s="1" t="e">
        <f t="shared" si="1"/>
        <v>#DIV/0!</v>
      </c>
      <c r="K61" s="1" t="e">
        <f t="shared" si="2"/>
        <v>#DIV/0!</v>
      </c>
      <c r="L61" s="1" t="e">
        <f t="shared" si="3"/>
        <v>#DIV/0!</v>
      </c>
      <c r="M61" s="1" t="e">
        <f t="shared" si="4"/>
        <v>#DIV/0!</v>
      </c>
      <c r="N61" s="1" t="e">
        <f t="shared" si="5"/>
        <v>#DIV/0!</v>
      </c>
      <c r="O61" s="1" t="e">
        <f t="shared" si="6"/>
        <v>#DIV/0!</v>
      </c>
      <c r="P61" t="e">
        <f t="shared" si="7"/>
        <v>#DIV/0!</v>
      </c>
      <c r="R61">
        <f t="shared" si="8"/>
        <v>0</v>
      </c>
      <c r="S61" t="e">
        <f t="shared" si="9"/>
        <v>#DIV/0!</v>
      </c>
    </row>
    <row r="62" spans="4:19" x14ac:dyDescent="0.3">
      <c r="D62" s="1">
        <f t="shared" si="0"/>
        <v>0</v>
      </c>
      <c r="J62" s="1" t="e">
        <f t="shared" si="1"/>
        <v>#DIV/0!</v>
      </c>
      <c r="K62" s="1" t="e">
        <f t="shared" si="2"/>
        <v>#DIV/0!</v>
      </c>
      <c r="L62" s="1" t="e">
        <f t="shared" si="3"/>
        <v>#DIV/0!</v>
      </c>
      <c r="M62" s="1" t="e">
        <f t="shared" si="4"/>
        <v>#DIV/0!</v>
      </c>
      <c r="N62" s="1" t="e">
        <f t="shared" si="5"/>
        <v>#DIV/0!</v>
      </c>
      <c r="O62" s="1" t="e">
        <f t="shared" si="6"/>
        <v>#DIV/0!</v>
      </c>
      <c r="P62" t="e">
        <f t="shared" si="7"/>
        <v>#DIV/0!</v>
      </c>
      <c r="R62">
        <f t="shared" si="8"/>
        <v>0</v>
      </c>
      <c r="S62" t="e">
        <f t="shared" si="9"/>
        <v>#DIV/0!</v>
      </c>
    </row>
    <row r="63" spans="4:19" x14ac:dyDescent="0.3">
      <c r="D63" s="1">
        <f t="shared" si="0"/>
        <v>0</v>
      </c>
      <c r="J63" s="1" t="e">
        <f t="shared" si="1"/>
        <v>#DIV/0!</v>
      </c>
      <c r="K63" s="1" t="e">
        <f t="shared" si="2"/>
        <v>#DIV/0!</v>
      </c>
      <c r="L63" s="1" t="e">
        <f t="shared" si="3"/>
        <v>#DIV/0!</v>
      </c>
      <c r="M63" s="1" t="e">
        <f t="shared" si="4"/>
        <v>#DIV/0!</v>
      </c>
      <c r="N63" s="1" t="e">
        <f t="shared" si="5"/>
        <v>#DIV/0!</v>
      </c>
      <c r="O63" s="1" t="e">
        <f t="shared" si="6"/>
        <v>#DIV/0!</v>
      </c>
      <c r="P63" t="e">
        <f t="shared" si="7"/>
        <v>#DIV/0!</v>
      </c>
      <c r="R63">
        <f t="shared" si="8"/>
        <v>0</v>
      </c>
      <c r="S63" t="e">
        <f t="shared" si="9"/>
        <v>#DIV/0!</v>
      </c>
    </row>
    <row r="64" spans="4:19" x14ac:dyDescent="0.3">
      <c r="D64" s="1">
        <f t="shared" si="0"/>
        <v>0</v>
      </c>
      <c r="J64" s="1" t="e">
        <f t="shared" si="1"/>
        <v>#DIV/0!</v>
      </c>
      <c r="K64" s="1" t="e">
        <f t="shared" si="2"/>
        <v>#DIV/0!</v>
      </c>
      <c r="L64" s="1" t="e">
        <f t="shared" si="3"/>
        <v>#DIV/0!</v>
      </c>
      <c r="M64" s="1" t="e">
        <f t="shared" si="4"/>
        <v>#DIV/0!</v>
      </c>
      <c r="N64" s="1" t="e">
        <f t="shared" si="5"/>
        <v>#DIV/0!</v>
      </c>
      <c r="O64" s="1" t="e">
        <f t="shared" si="6"/>
        <v>#DIV/0!</v>
      </c>
      <c r="P64" t="e">
        <f t="shared" si="7"/>
        <v>#DIV/0!</v>
      </c>
      <c r="R64">
        <f t="shared" si="8"/>
        <v>0</v>
      </c>
      <c r="S64" t="e">
        <f t="shared" si="9"/>
        <v>#DIV/0!</v>
      </c>
    </row>
    <row r="65" spans="4:19" x14ac:dyDescent="0.3">
      <c r="D65" s="1">
        <f t="shared" si="0"/>
        <v>0</v>
      </c>
      <c r="J65" s="1" t="e">
        <f t="shared" si="1"/>
        <v>#DIV/0!</v>
      </c>
      <c r="K65" s="1" t="e">
        <f t="shared" si="2"/>
        <v>#DIV/0!</v>
      </c>
      <c r="L65" s="1" t="e">
        <f t="shared" si="3"/>
        <v>#DIV/0!</v>
      </c>
      <c r="M65" s="1" t="e">
        <f t="shared" si="4"/>
        <v>#DIV/0!</v>
      </c>
      <c r="N65" s="1" t="e">
        <f t="shared" si="5"/>
        <v>#DIV/0!</v>
      </c>
      <c r="O65" s="1" t="e">
        <f t="shared" si="6"/>
        <v>#DIV/0!</v>
      </c>
      <c r="P65" t="e">
        <f t="shared" si="7"/>
        <v>#DIV/0!</v>
      </c>
      <c r="R65">
        <f t="shared" si="8"/>
        <v>0</v>
      </c>
      <c r="S65" t="e">
        <f t="shared" si="9"/>
        <v>#DIV/0!</v>
      </c>
    </row>
    <row r="66" spans="4:19" x14ac:dyDescent="0.3">
      <c r="D66" s="1">
        <f t="shared" si="0"/>
        <v>0</v>
      </c>
      <c r="J66" s="1" t="e">
        <f t="shared" si="1"/>
        <v>#DIV/0!</v>
      </c>
      <c r="K66" s="1" t="e">
        <f t="shared" si="2"/>
        <v>#DIV/0!</v>
      </c>
      <c r="L66" s="1" t="e">
        <f t="shared" si="3"/>
        <v>#DIV/0!</v>
      </c>
      <c r="M66" s="1" t="e">
        <f t="shared" si="4"/>
        <v>#DIV/0!</v>
      </c>
      <c r="N66" s="1" t="e">
        <f t="shared" si="5"/>
        <v>#DIV/0!</v>
      </c>
      <c r="O66" s="1" t="e">
        <f t="shared" si="6"/>
        <v>#DIV/0!</v>
      </c>
      <c r="P66" t="e">
        <f t="shared" si="7"/>
        <v>#DIV/0!</v>
      </c>
      <c r="R66">
        <f t="shared" si="8"/>
        <v>0</v>
      </c>
      <c r="S66" t="e">
        <f t="shared" si="9"/>
        <v>#DIV/0!</v>
      </c>
    </row>
    <row r="67" spans="4:19" x14ac:dyDescent="0.3">
      <c r="D67" s="1">
        <f t="shared" ref="D67:D98" si="10">C67*12</f>
        <v>0</v>
      </c>
      <c r="J67" s="1" t="e">
        <f t="shared" ref="J67:J98" si="11">G67/(0.85*E67*H67)</f>
        <v>#DIV/0!</v>
      </c>
      <c r="K67" s="1" t="e">
        <f t="shared" ref="K67:K98" si="12">-(G67*I67)/F67</f>
        <v>#DIV/0!</v>
      </c>
      <c r="L67" s="1" t="e">
        <f t="shared" ref="L67:L98" si="13">D67/(F67*F67)</f>
        <v>#DIV/0!</v>
      </c>
      <c r="M67" s="1" t="e">
        <f t="shared" ref="M67:M98" si="14">K67^2-4*J67*L67</f>
        <v>#DIV/0!</v>
      </c>
      <c r="N67" s="1" t="e">
        <f t="shared" ref="N67:N98" si="15">SQRT(M67)</f>
        <v>#DIV/0!</v>
      </c>
      <c r="O67" s="1" t="e">
        <f t="shared" ref="O67:O98" si="16">(-K67+N67)/(2*J67)</f>
        <v>#DIV/0!</v>
      </c>
      <c r="P67" t="e">
        <f t="shared" ref="P67:P98" si="17">(-K67-N67)/(2*J67)</f>
        <v>#DIV/0!</v>
      </c>
      <c r="R67">
        <f t="shared" ref="R67:R98" si="18">(PI()/4)*((Q67/25.4)^2)</f>
        <v>0</v>
      </c>
      <c r="S67" t="e">
        <f t="shared" ref="S67:S98" si="19">H67/(P67/R67)</f>
        <v>#DIV/0!</v>
      </c>
    </row>
    <row r="68" spans="4:19" x14ac:dyDescent="0.3">
      <c r="D68" s="1">
        <f t="shared" si="10"/>
        <v>0</v>
      </c>
      <c r="J68" s="1" t="e">
        <f t="shared" si="11"/>
        <v>#DIV/0!</v>
      </c>
      <c r="K68" s="1" t="e">
        <f t="shared" si="12"/>
        <v>#DIV/0!</v>
      </c>
      <c r="L68" s="1" t="e">
        <f t="shared" si="13"/>
        <v>#DIV/0!</v>
      </c>
      <c r="M68" s="1" t="e">
        <f t="shared" si="14"/>
        <v>#DIV/0!</v>
      </c>
      <c r="N68" s="1" t="e">
        <f t="shared" si="15"/>
        <v>#DIV/0!</v>
      </c>
      <c r="O68" s="1" t="e">
        <f t="shared" si="16"/>
        <v>#DIV/0!</v>
      </c>
      <c r="P68" t="e">
        <f t="shared" si="17"/>
        <v>#DIV/0!</v>
      </c>
      <c r="R68">
        <f t="shared" si="18"/>
        <v>0</v>
      </c>
      <c r="S68" t="e">
        <f t="shared" si="19"/>
        <v>#DIV/0!</v>
      </c>
    </row>
    <row r="69" spans="4:19" x14ac:dyDescent="0.3">
      <c r="D69" s="1">
        <f t="shared" si="10"/>
        <v>0</v>
      </c>
      <c r="J69" s="1" t="e">
        <f t="shared" si="11"/>
        <v>#DIV/0!</v>
      </c>
      <c r="K69" s="1" t="e">
        <f t="shared" si="12"/>
        <v>#DIV/0!</v>
      </c>
      <c r="L69" s="1" t="e">
        <f t="shared" si="13"/>
        <v>#DIV/0!</v>
      </c>
      <c r="M69" s="1" t="e">
        <f t="shared" si="14"/>
        <v>#DIV/0!</v>
      </c>
      <c r="N69" s="1" t="e">
        <f t="shared" si="15"/>
        <v>#DIV/0!</v>
      </c>
      <c r="O69" s="1" t="e">
        <f t="shared" si="16"/>
        <v>#DIV/0!</v>
      </c>
      <c r="P69" t="e">
        <f t="shared" si="17"/>
        <v>#DIV/0!</v>
      </c>
      <c r="R69">
        <f t="shared" si="18"/>
        <v>0</v>
      </c>
      <c r="S69" t="e">
        <f t="shared" si="19"/>
        <v>#DIV/0!</v>
      </c>
    </row>
    <row r="70" spans="4:19" x14ac:dyDescent="0.3">
      <c r="D70" s="1">
        <f t="shared" si="10"/>
        <v>0</v>
      </c>
      <c r="J70" s="1" t="e">
        <f t="shared" si="11"/>
        <v>#DIV/0!</v>
      </c>
      <c r="K70" s="1" t="e">
        <f t="shared" si="12"/>
        <v>#DIV/0!</v>
      </c>
      <c r="L70" s="1" t="e">
        <f t="shared" si="13"/>
        <v>#DIV/0!</v>
      </c>
      <c r="M70" s="1" t="e">
        <f t="shared" si="14"/>
        <v>#DIV/0!</v>
      </c>
      <c r="N70" s="1" t="e">
        <f t="shared" si="15"/>
        <v>#DIV/0!</v>
      </c>
      <c r="O70" s="1" t="e">
        <f t="shared" si="16"/>
        <v>#DIV/0!</v>
      </c>
      <c r="P70" t="e">
        <f t="shared" si="17"/>
        <v>#DIV/0!</v>
      </c>
      <c r="R70">
        <f t="shared" si="18"/>
        <v>0</v>
      </c>
      <c r="S70" t="e">
        <f t="shared" si="19"/>
        <v>#DIV/0!</v>
      </c>
    </row>
    <row r="71" spans="4:19" x14ac:dyDescent="0.3">
      <c r="D71" s="1">
        <f t="shared" si="10"/>
        <v>0</v>
      </c>
      <c r="J71" s="1" t="e">
        <f t="shared" si="11"/>
        <v>#DIV/0!</v>
      </c>
      <c r="K71" s="1" t="e">
        <f t="shared" si="12"/>
        <v>#DIV/0!</v>
      </c>
      <c r="L71" s="1" t="e">
        <f t="shared" si="13"/>
        <v>#DIV/0!</v>
      </c>
      <c r="M71" s="1" t="e">
        <f t="shared" si="14"/>
        <v>#DIV/0!</v>
      </c>
      <c r="N71" s="1" t="e">
        <f t="shared" si="15"/>
        <v>#DIV/0!</v>
      </c>
      <c r="O71" s="1" t="e">
        <f t="shared" si="16"/>
        <v>#DIV/0!</v>
      </c>
      <c r="P71" t="e">
        <f t="shared" si="17"/>
        <v>#DIV/0!</v>
      </c>
      <c r="R71">
        <f t="shared" si="18"/>
        <v>0</v>
      </c>
      <c r="S71" t="e">
        <f t="shared" si="19"/>
        <v>#DIV/0!</v>
      </c>
    </row>
    <row r="72" spans="4:19" x14ac:dyDescent="0.3">
      <c r="D72" s="1">
        <f t="shared" si="10"/>
        <v>0</v>
      </c>
      <c r="J72" s="1" t="e">
        <f t="shared" si="11"/>
        <v>#DIV/0!</v>
      </c>
      <c r="K72" s="1" t="e">
        <f t="shared" si="12"/>
        <v>#DIV/0!</v>
      </c>
      <c r="L72" s="1" t="e">
        <f t="shared" si="13"/>
        <v>#DIV/0!</v>
      </c>
      <c r="M72" s="1" t="e">
        <f t="shared" si="14"/>
        <v>#DIV/0!</v>
      </c>
      <c r="N72" s="1" t="e">
        <f t="shared" si="15"/>
        <v>#DIV/0!</v>
      </c>
      <c r="O72" s="1" t="e">
        <f t="shared" si="16"/>
        <v>#DIV/0!</v>
      </c>
      <c r="P72" t="e">
        <f t="shared" si="17"/>
        <v>#DIV/0!</v>
      </c>
      <c r="R72">
        <f t="shared" si="18"/>
        <v>0</v>
      </c>
      <c r="S72" t="e">
        <f t="shared" si="19"/>
        <v>#DIV/0!</v>
      </c>
    </row>
    <row r="73" spans="4:19" x14ac:dyDescent="0.3">
      <c r="D73" s="1">
        <f t="shared" si="10"/>
        <v>0</v>
      </c>
      <c r="J73" s="1" t="e">
        <f t="shared" si="11"/>
        <v>#DIV/0!</v>
      </c>
      <c r="K73" s="1" t="e">
        <f t="shared" si="12"/>
        <v>#DIV/0!</v>
      </c>
      <c r="L73" s="1" t="e">
        <f t="shared" si="13"/>
        <v>#DIV/0!</v>
      </c>
      <c r="M73" s="1" t="e">
        <f t="shared" si="14"/>
        <v>#DIV/0!</v>
      </c>
      <c r="N73" s="1" t="e">
        <f t="shared" si="15"/>
        <v>#DIV/0!</v>
      </c>
      <c r="O73" s="1" t="e">
        <f t="shared" si="16"/>
        <v>#DIV/0!</v>
      </c>
      <c r="P73" t="e">
        <f t="shared" si="17"/>
        <v>#DIV/0!</v>
      </c>
      <c r="R73">
        <f t="shared" si="18"/>
        <v>0</v>
      </c>
      <c r="S73" t="e">
        <f t="shared" si="19"/>
        <v>#DIV/0!</v>
      </c>
    </row>
    <row r="74" spans="4:19" x14ac:dyDescent="0.3">
      <c r="D74" s="1">
        <f t="shared" si="10"/>
        <v>0</v>
      </c>
      <c r="J74" s="1" t="e">
        <f t="shared" si="11"/>
        <v>#DIV/0!</v>
      </c>
      <c r="K74" s="1" t="e">
        <f t="shared" si="12"/>
        <v>#DIV/0!</v>
      </c>
      <c r="L74" s="1" t="e">
        <f t="shared" si="13"/>
        <v>#DIV/0!</v>
      </c>
      <c r="M74" s="1" t="e">
        <f t="shared" si="14"/>
        <v>#DIV/0!</v>
      </c>
      <c r="N74" s="1" t="e">
        <f t="shared" si="15"/>
        <v>#DIV/0!</v>
      </c>
      <c r="O74" s="1" t="e">
        <f t="shared" si="16"/>
        <v>#DIV/0!</v>
      </c>
      <c r="P74" t="e">
        <f t="shared" si="17"/>
        <v>#DIV/0!</v>
      </c>
      <c r="R74">
        <f t="shared" si="18"/>
        <v>0</v>
      </c>
      <c r="S74" t="e">
        <f t="shared" si="19"/>
        <v>#DIV/0!</v>
      </c>
    </row>
    <row r="75" spans="4:19" x14ac:dyDescent="0.3">
      <c r="D75" s="1">
        <f t="shared" si="10"/>
        <v>0</v>
      </c>
      <c r="J75" s="1" t="e">
        <f t="shared" si="11"/>
        <v>#DIV/0!</v>
      </c>
      <c r="K75" s="1" t="e">
        <f t="shared" si="12"/>
        <v>#DIV/0!</v>
      </c>
      <c r="L75" s="1" t="e">
        <f t="shared" si="13"/>
        <v>#DIV/0!</v>
      </c>
      <c r="M75" s="1" t="e">
        <f t="shared" si="14"/>
        <v>#DIV/0!</v>
      </c>
      <c r="N75" s="1" t="e">
        <f t="shared" si="15"/>
        <v>#DIV/0!</v>
      </c>
      <c r="O75" s="1" t="e">
        <f t="shared" si="16"/>
        <v>#DIV/0!</v>
      </c>
      <c r="P75" t="e">
        <f t="shared" si="17"/>
        <v>#DIV/0!</v>
      </c>
      <c r="R75">
        <f t="shared" si="18"/>
        <v>0</v>
      </c>
      <c r="S75" t="e">
        <f t="shared" si="19"/>
        <v>#DIV/0!</v>
      </c>
    </row>
    <row r="76" spans="4:19" x14ac:dyDescent="0.3">
      <c r="D76" s="1">
        <f t="shared" si="10"/>
        <v>0</v>
      </c>
      <c r="J76" s="1" t="e">
        <f t="shared" si="11"/>
        <v>#DIV/0!</v>
      </c>
      <c r="K76" s="1" t="e">
        <f t="shared" si="12"/>
        <v>#DIV/0!</v>
      </c>
      <c r="L76" s="1" t="e">
        <f t="shared" si="13"/>
        <v>#DIV/0!</v>
      </c>
      <c r="M76" s="1" t="e">
        <f t="shared" si="14"/>
        <v>#DIV/0!</v>
      </c>
      <c r="N76" s="1" t="e">
        <f t="shared" si="15"/>
        <v>#DIV/0!</v>
      </c>
      <c r="O76" s="1" t="e">
        <f t="shared" si="16"/>
        <v>#DIV/0!</v>
      </c>
      <c r="P76" t="e">
        <f t="shared" si="17"/>
        <v>#DIV/0!</v>
      </c>
      <c r="R76">
        <f t="shared" si="18"/>
        <v>0</v>
      </c>
      <c r="S76" t="e">
        <f t="shared" si="19"/>
        <v>#DIV/0!</v>
      </c>
    </row>
    <row r="77" spans="4:19" x14ac:dyDescent="0.3">
      <c r="D77" s="1">
        <f t="shared" si="10"/>
        <v>0</v>
      </c>
      <c r="J77" s="1" t="e">
        <f t="shared" si="11"/>
        <v>#DIV/0!</v>
      </c>
      <c r="K77" s="1" t="e">
        <f t="shared" si="12"/>
        <v>#DIV/0!</v>
      </c>
      <c r="L77" s="1" t="e">
        <f t="shared" si="13"/>
        <v>#DIV/0!</v>
      </c>
      <c r="M77" s="1" t="e">
        <f t="shared" si="14"/>
        <v>#DIV/0!</v>
      </c>
      <c r="N77" s="1" t="e">
        <f t="shared" si="15"/>
        <v>#DIV/0!</v>
      </c>
      <c r="O77" s="1" t="e">
        <f t="shared" si="16"/>
        <v>#DIV/0!</v>
      </c>
      <c r="P77" t="e">
        <f t="shared" si="17"/>
        <v>#DIV/0!</v>
      </c>
      <c r="R77">
        <f t="shared" si="18"/>
        <v>0</v>
      </c>
      <c r="S77" t="e">
        <f t="shared" si="19"/>
        <v>#DIV/0!</v>
      </c>
    </row>
    <row r="78" spans="4:19" x14ac:dyDescent="0.3">
      <c r="D78" s="1">
        <f t="shared" si="10"/>
        <v>0</v>
      </c>
      <c r="J78" s="1" t="e">
        <f t="shared" si="11"/>
        <v>#DIV/0!</v>
      </c>
      <c r="K78" s="1" t="e">
        <f t="shared" si="12"/>
        <v>#DIV/0!</v>
      </c>
      <c r="L78" s="1" t="e">
        <f t="shared" si="13"/>
        <v>#DIV/0!</v>
      </c>
      <c r="M78" s="1" t="e">
        <f t="shared" si="14"/>
        <v>#DIV/0!</v>
      </c>
      <c r="N78" s="1" t="e">
        <f t="shared" si="15"/>
        <v>#DIV/0!</v>
      </c>
      <c r="O78" s="1" t="e">
        <f t="shared" si="16"/>
        <v>#DIV/0!</v>
      </c>
      <c r="P78" t="e">
        <f t="shared" si="17"/>
        <v>#DIV/0!</v>
      </c>
      <c r="R78">
        <f t="shared" si="18"/>
        <v>0</v>
      </c>
      <c r="S78" t="e">
        <f t="shared" si="19"/>
        <v>#DIV/0!</v>
      </c>
    </row>
    <row r="79" spans="4:19" x14ac:dyDescent="0.3">
      <c r="D79" s="1">
        <f t="shared" si="10"/>
        <v>0</v>
      </c>
      <c r="J79" s="1" t="e">
        <f t="shared" si="11"/>
        <v>#DIV/0!</v>
      </c>
      <c r="K79" s="1" t="e">
        <f t="shared" si="12"/>
        <v>#DIV/0!</v>
      </c>
      <c r="L79" s="1" t="e">
        <f t="shared" si="13"/>
        <v>#DIV/0!</v>
      </c>
      <c r="M79" s="1" t="e">
        <f t="shared" si="14"/>
        <v>#DIV/0!</v>
      </c>
      <c r="N79" s="1" t="e">
        <f t="shared" si="15"/>
        <v>#DIV/0!</v>
      </c>
      <c r="O79" s="1" t="e">
        <f t="shared" si="16"/>
        <v>#DIV/0!</v>
      </c>
      <c r="P79" t="e">
        <f t="shared" si="17"/>
        <v>#DIV/0!</v>
      </c>
      <c r="R79">
        <f t="shared" si="18"/>
        <v>0</v>
      </c>
      <c r="S79" t="e">
        <f t="shared" si="19"/>
        <v>#DIV/0!</v>
      </c>
    </row>
    <row r="80" spans="4:19" x14ac:dyDescent="0.3">
      <c r="D80" s="1">
        <f t="shared" si="10"/>
        <v>0</v>
      </c>
      <c r="J80" s="1" t="e">
        <f t="shared" si="11"/>
        <v>#DIV/0!</v>
      </c>
      <c r="K80" s="1" t="e">
        <f t="shared" si="12"/>
        <v>#DIV/0!</v>
      </c>
      <c r="L80" s="1" t="e">
        <f t="shared" si="13"/>
        <v>#DIV/0!</v>
      </c>
      <c r="M80" s="1" t="e">
        <f t="shared" si="14"/>
        <v>#DIV/0!</v>
      </c>
      <c r="N80" s="1" t="e">
        <f t="shared" si="15"/>
        <v>#DIV/0!</v>
      </c>
      <c r="O80" s="1" t="e">
        <f t="shared" si="16"/>
        <v>#DIV/0!</v>
      </c>
      <c r="P80" t="e">
        <f t="shared" si="17"/>
        <v>#DIV/0!</v>
      </c>
      <c r="R80">
        <f t="shared" si="18"/>
        <v>0</v>
      </c>
      <c r="S80" t="e">
        <f t="shared" si="19"/>
        <v>#DIV/0!</v>
      </c>
    </row>
    <row r="81" spans="4:19" x14ac:dyDescent="0.3">
      <c r="D81" s="1">
        <f t="shared" si="10"/>
        <v>0</v>
      </c>
      <c r="J81" s="1" t="e">
        <f t="shared" si="11"/>
        <v>#DIV/0!</v>
      </c>
      <c r="K81" s="1" t="e">
        <f t="shared" si="12"/>
        <v>#DIV/0!</v>
      </c>
      <c r="L81" s="1" t="e">
        <f t="shared" si="13"/>
        <v>#DIV/0!</v>
      </c>
      <c r="M81" s="1" t="e">
        <f t="shared" si="14"/>
        <v>#DIV/0!</v>
      </c>
      <c r="N81" s="1" t="e">
        <f t="shared" si="15"/>
        <v>#DIV/0!</v>
      </c>
      <c r="O81" s="1" t="e">
        <f t="shared" si="16"/>
        <v>#DIV/0!</v>
      </c>
      <c r="P81" t="e">
        <f t="shared" si="17"/>
        <v>#DIV/0!</v>
      </c>
      <c r="R81">
        <f t="shared" si="18"/>
        <v>0</v>
      </c>
      <c r="S81" t="e">
        <f t="shared" si="19"/>
        <v>#DIV/0!</v>
      </c>
    </row>
    <row r="82" spans="4:19" x14ac:dyDescent="0.3">
      <c r="D82" s="1">
        <f t="shared" si="10"/>
        <v>0</v>
      </c>
      <c r="J82" s="1" t="e">
        <f t="shared" si="11"/>
        <v>#DIV/0!</v>
      </c>
      <c r="K82" s="1" t="e">
        <f t="shared" si="12"/>
        <v>#DIV/0!</v>
      </c>
      <c r="L82" s="1" t="e">
        <f t="shared" si="13"/>
        <v>#DIV/0!</v>
      </c>
      <c r="M82" s="1" t="e">
        <f t="shared" si="14"/>
        <v>#DIV/0!</v>
      </c>
      <c r="N82" s="1" t="e">
        <f t="shared" si="15"/>
        <v>#DIV/0!</v>
      </c>
      <c r="O82" s="1" t="e">
        <f t="shared" si="16"/>
        <v>#DIV/0!</v>
      </c>
      <c r="P82" t="e">
        <f t="shared" si="17"/>
        <v>#DIV/0!</v>
      </c>
      <c r="R82">
        <f t="shared" si="18"/>
        <v>0</v>
      </c>
      <c r="S82" t="e">
        <f t="shared" si="19"/>
        <v>#DIV/0!</v>
      </c>
    </row>
    <row r="83" spans="4:19" x14ac:dyDescent="0.3">
      <c r="D83" s="1">
        <f t="shared" si="10"/>
        <v>0</v>
      </c>
      <c r="J83" s="1" t="e">
        <f t="shared" si="11"/>
        <v>#DIV/0!</v>
      </c>
      <c r="K83" s="1" t="e">
        <f t="shared" si="12"/>
        <v>#DIV/0!</v>
      </c>
      <c r="L83" s="1" t="e">
        <f t="shared" si="13"/>
        <v>#DIV/0!</v>
      </c>
      <c r="M83" s="1" t="e">
        <f t="shared" si="14"/>
        <v>#DIV/0!</v>
      </c>
      <c r="N83" s="1" t="e">
        <f t="shared" si="15"/>
        <v>#DIV/0!</v>
      </c>
      <c r="O83" s="1" t="e">
        <f t="shared" si="16"/>
        <v>#DIV/0!</v>
      </c>
      <c r="P83" t="e">
        <f t="shared" si="17"/>
        <v>#DIV/0!</v>
      </c>
      <c r="R83">
        <f t="shared" si="18"/>
        <v>0</v>
      </c>
      <c r="S83" t="e">
        <f t="shared" si="19"/>
        <v>#DIV/0!</v>
      </c>
    </row>
    <row r="84" spans="4:19" x14ac:dyDescent="0.3">
      <c r="D84" s="1">
        <f t="shared" si="10"/>
        <v>0</v>
      </c>
      <c r="J84" s="1" t="e">
        <f t="shared" si="11"/>
        <v>#DIV/0!</v>
      </c>
      <c r="K84" s="1" t="e">
        <f t="shared" si="12"/>
        <v>#DIV/0!</v>
      </c>
      <c r="L84" s="1" t="e">
        <f t="shared" si="13"/>
        <v>#DIV/0!</v>
      </c>
      <c r="M84" s="1" t="e">
        <f t="shared" si="14"/>
        <v>#DIV/0!</v>
      </c>
      <c r="N84" s="1" t="e">
        <f t="shared" si="15"/>
        <v>#DIV/0!</v>
      </c>
      <c r="O84" s="1" t="e">
        <f t="shared" si="16"/>
        <v>#DIV/0!</v>
      </c>
      <c r="P84" t="e">
        <f t="shared" si="17"/>
        <v>#DIV/0!</v>
      </c>
      <c r="R84">
        <f t="shared" si="18"/>
        <v>0</v>
      </c>
      <c r="S84" t="e">
        <f t="shared" si="19"/>
        <v>#DIV/0!</v>
      </c>
    </row>
    <row r="85" spans="4:19" x14ac:dyDescent="0.3">
      <c r="D85" s="1">
        <f t="shared" si="10"/>
        <v>0</v>
      </c>
      <c r="J85" s="1" t="e">
        <f t="shared" si="11"/>
        <v>#DIV/0!</v>
      </c>
      <c r="K85" s="1" t="e">
        <f t="shared" si="12"/>
        <v>#DIV/0!</v>
      </c>
      <c r="L85" s="1" t="e">
        <f t="shared" si="13"/>
        <v>#DIV/0!</v>
      </c>
      <c r="M85" s="1" t="e">
        <f t="shared" si="14"/>
        <v>#DIV/0!</v>
      </c>
      <c r="N85" s="1" t="e">
        <f t="shared" si="15"/>
        <v>#DIV/0!</v>
      </c>
      <c r="O85" s="1" t="e">
        <f t="shared" si="16"/>
        <v>#DIV/0!</v>
      </c>
      <c r="P85" t="e">
        <f t="shared" si="17"/>
        <v>#DIV/0!</v>
      </c>
      <c r="R85">
        <f t="shared" si="18"/>
        <v>0</v>
      </c>
      <c r="S85" t="e">
        <f t="shared" si="19"/>
        <v>#DIV/0!</v>
      </c>
    </row>
    <row r="86" spans="4:19" x14ac:dyDescent="0.3">
      <c r="D86" s="1">
        <f t="shared" si="10"/>
        <v>0</v>
      </c>
      <c r="J86" s="1" t="e">
        <f t="shared" si="11"/>
        <v>#DIV/0!</v>
      </c>
      <c r="K86" s="1" t="e">
        <f t="shared" si="12"/>
        <v>#DIV/0!</v>
      </c>
      <c r="L86" s="1" t="e">
        <f t="shared" si="13"/>
        <v>#DIV/0!</v>
      </c>
      <c r="M86" s="1" t="e">
        <f t="shared" si="14"/>
        <v>#DIV/0!</v>
      </c>
      <c r="N86" s="1" t="e">
        <f t="shared" si="15"/>
        <v>#DIV/0!</v>
      </c>
      <c r="O86" s="1" t="e">
        <f t="shared" si="16"/>
        <v>#DIV/0!</v>
      </c>
      <c r="P86" t="e">
        <f t="shared" si="17"/>
        <v>#DIV/0!</v>
      </c>
      <c r="R86">
        <f t="shared" si="18"/>
        <v>0</v>
      </c>
      <c r="S86" t="e">
        <f t="shared" si="19"/>
        <v>#DIV/0!</v>
      </c>
    </row>
    <row r="87" spans="4:19" x14ac:dyDescent="0.3">
      <c r="D87" s="1">
        <f t="shared" si="10"/>
        <v>0</v>
      </c>
      <c r="J87" s="1" t="e">
        <f t="shared" si="11"/>
        <v>#DIV/0!</v>
      </c>
      <c r="K87" s="1" t="e">
        <f t="shared" si="12"/>
        <v>#DIV/0!</v>
      </c>
      <c r="L87" s="1" t="e">
        <f t="shared" si="13"/>
        <v>#DIV/0!</v>
      </c>
      <c r="M87" s="1" t="e">
        <f t="shared" si="14"/>
        <v>#DIV/0!</v>
      </c>
      <c r="N87" s="1" t="e">
        <f t="shared" si="15"/>
        <v>#DIV/0!</v>
      </c>
      <c r="O87" s="1" t="e">
        <f t="shared" si="16"/>
        <v>#DIV/0!</v>
      </c>
      <c r="P87" t="e">
        <f t="shared" si="17"/>
        <v>#DIV/0!</v>
      </c>
      <c r="R87">
        <f t="shared" si="18"/>
        <v>0</v>
      </c>
      <c r="S87" t="e">
        <f t="shared" si="19"/>
        <v>#DIV/0!</v>
      </c>
    </row>
    <row r="88" spans="4:19" x14ac:dyDescent="0.3">
      <c r="D88" s="1">
        <f t="shared" si="10"/>
        <v>0</v>
      </c>
      <c r="J88" s="1" t="e">
        <f t="shared" si="11"/>
        <v>#DIV/0!</v>
      </c>
      <c r="K88" s="1" t="e">
        <f t="shared" si="12"/>
        <v>#DIV/0!</v>
      </c>
      <c r="L88" s="1" t="e">
        <f t="shared" si="13"/>
        <v>#DIV/0!</v>
      </c>
      <c r="M88" s="1" t="e">
        <f t="shared" si="14"/>
        <v>#DIV/0!</v>
      </c>
      <c r="N88" s="1" t="e">
        <f t="shared" si="15"/>
        <v>#DIV/0!</v>
      </c>
      <c r="O88" s="1" t="e">
        <f t="shared" si="16"/>
        <v>#DIV/0!</v>
      </c>
      <c r="P88" t="e">
        <f t="shared" si="17"/>
        <v>#DIV/0!</v>
      </c>
      <c r="R88">
        <f t="shared" si="18"/>
        <v>0</v>
      </c>
      <c r="S88" t="e">
        <f t="shared" si="19"/>
        <v>#DIV/0!</v>
      </c>
    </row>
    <row r="89" spans="4:19" x14ac:dyDescent="0.3">
      <c r="D89" s="1">
        <f t="shared" si="10"/>
        <v>0</v>
      </c>
      <c r="J89" s="1" t="e">
        <f t="shared" si="11"/>
        <v>#DIV/0!</v>
      </c>
      <c r="K89" s="1" t="e">
        <f t="shared" si="12"/>
        <v>#DIV/0!</v>
      </c>
      <c r="L89" s="1" t="e">
        <f t="shared" si="13"/>
        <v>#DIV/0!</v>
      </c>
      <c r="M89" s="1" t="e">
        <f t="shared" si="14"/>
        <v>#DIV/0!</v>
      </c>
      <c r="N89" s="1" t="e">
        <f t="shared" si="15"/>
        <v>#DIV/0!</v>
      </c>
      <c r="O89" s="1" t="e">
        <f t="shared" si="16"/>
        <v>#DIV/0!</v>
      </c>
      <c r="P89" t="e">
        <f t="shared" si="17"/>
        <v>#DIV/0!</v>
      </c>
      <c r="R89">
        <f t="shared" si="18"/>
        <v>0</v>
      </c>
      <c r="S89" t="e">
        <f t="shared" si="19"/>
        <v>#DIV/0!</v>
      </c>
    </row>
    <row r="90" spans="4:19" x14ac:dyDescent="0.3">
      <c r="D90" s="1">
        <f t="shared" si="10"/>
        <v>0</v>
      </c>
      <c r="J90" s="1" t="e">
        <f t="shared" si="11"/>
        <v>#DIV/0!</v>
      </c>
      <c r="K90" s="1" t="e">
        <f t="shared" si="12"/>
        <v>#DIV/0!</v>
      </c>
      <c r="L90" s="1" t="e">
        <f t="shared" si="13"/>
        <v>#DIV/0!</v>
      </c>
      <c r="M90" s="1" t="e">
        <f t="shared" si="14"/>
        <v>#DIV/0!</v>
      </c>
      <c r="N90" s="1" t="e">
        <f t="shared" si="15"/>
        <v>#DIV/0!</v>
      </c>
      <c r="O90" s="1" t="e">
        <f t="shared" si="16"/>
        <v>#DIV/0!</v>
      </c>
      <c r="P90" t="e">
        <f t="shared" si="17"/>
        <v>#DIV/0!</v>
      </c>
      <c r="R90">
        <f t="shared" si="18"/>
        <v>0</v>
      </c>
      <c r="S90" t="e">
        <f t="shared" si="19"/>
        <v>#DIV/0!</v>
      </c>
    </row>
    <row r="91" spans="4:19" x14ac:dyDescent="0.3">
      <c r="D91" s="1">
        <f t="shared" si="10"/>
        <v>0</v>
      </c>
      <c r="J91" s="1" t="e">
        <f t="shared" si="11"/>
        <v>#DIV/0!</v>
      </c>
      <c r="K91" s="1" t="e">
        <f t="shared" si="12"/>
        <v>#DIV/0!</v>
      </c>
      <c r="L91" s="1" t="e">
        <f t="shared" si="13"/>
        <v>#DIV/0!</v>
      </c>
      <c r="M91" s="1" t="e">
        <f t="shared" si="14"/>
        <v>#DIV/0!</v>
      </c>
      <c r="N91" s="1" t="e">
        <f t="shared" si="15"/>
        <v>#DIV/0!</v>
      </c>
      <c r="O91" s="1" t="e">
        <f t="shared" si="16"/>
        <v>#DIV/0!</v>
      </c>
      <c r="P91" t="e">
        <f t="shared" si="17"/>
        <v>#DIV/0!</v>
      </c>
      <c r="R91">
        <f t="shared" si="18"/>
        <v>0</v>
      </c>
      <c r="S91" t="e">
        <f t="shared" si="19"/>
        <v>#DIV/0!</v>
      </c>
    </row>
    <row r="92" spans="4:19" x14ac:dyDescent="0.3">
      <c r="D92" s="1">
        <f t="shared" si="10"/>
        <v>0</v>
      </c>
      <c r="J92" s="1" t="e">
        <f t="shared" si="11"/>
        <v>#DIV/0!</v>
      </c>
      <c r="K92" s="1" t="e">
        <f t="shared" si="12"/>
        <v>#DIV/0!</v>
      </c>
      <c r="L92" s="1" t="e">
        <f t="shared" si="13"/>
        <v>#DIV/0!</v>
      </c>
      <c r="M92" s="1" t="e">
        <f t="shared" si="14"/>
        <v>#DIV/0!</v>
      </c>
      <c r="N92" s="1" t="e">
        <f t="shared" si="15"/>
        <v>#DIV/0!</v>
      </c>
      <c r="O92" s="1" t="e">
        <f t="shared" si="16"/>
        <v>#DIV/0!</v>
      </c>
      <c r="P92" t="e">
        <f t="shared" si="17"/>
        <v>#DIV/0!</v>
      </c>
      <c r="R92">
        <f t="shared" si="18"/>
        <v>0</v>
      </c>
      <c r="S92" t="e">
        <f t="shared" si="19"/>
        <v>#DIV/0!</v>
      </c>
    </row>
    <row r="93" spans="4:19" x14ac:dyDescent="0.3">
      <c r="D93" s="1">
        <f t="shared" si="10"/>
        <v>0</v>
      </c>
      <c r="J93" s="1" t="e">
        <f t="shared" si="11"/>
        <v>#DIV/0!</v>
      </c>
      <c r="K93" s="1" t="e">
        <f t="shared" si="12"/>
        <v>#DIV/0!</v>
      </c>
      <c r="L93" s="1" t="e">
        <f t="shared" si="13"/>
        <v>#DIV/0!</v>
      </c>
      <c r="M93" s="1" t="e">
        <f t="shared" si="14"/>
        <v>#DIV/0!</v>
      </c>
      <c r="N93" s="1" t="e">
        <f t="shared" si="15"/>
        <v>#DIV/0!</v>
      </c>
      <c r="O93" s="1" t="e">
        <f t="shared" si="16"/>
        <v>#DIV/0!</v>
      </c>
      <c r="P93" t="e">
        <f t="shared" si="17"/>
        <v>#DIV/0!</v>
      </c>
      <c r="R93">
        <f t="shared" si="18"/>
        <v>0</v>
      </c>
      <c r="S93" t="e">
        <f t="shared" si="19"/>
        <v>#DIV/0!</v>
      </c>
    </row>
    <row r="94" spans="4:19" x14ac:dyDescent="0.3">
      <c r="D94" s="1">
        <f t="shared" si="10"/>
        <v>0</v>
      </c>
      <c r="J94" s="1" t="e">
        <f t="shared" si="11"/>
        <v>#DIV/0!</v>
      </c>
      <c r="K94" s="1" t="e">
        <f t="shared" si="12"/>
        <v>#DIV/0!</v>
      </c>
      <c r="L94" s="1" t="e">
        <f t="shared" si="13"/>
        <v>#DIV/0!</v>
      </c>
      <c r="M94" s="1" t="e">
        <f t="shared" si="14"/>
        <v>#DIV/0!</v>
      </c>
      <c r="N94" s="1" t="e">
        <f t="shared" si="15"/>
        <v>#DIV/0!</v>
      </c>
      <c r="O94" s="1" t="e">
        <f t="shared" si="16"/>
        <v>#DIV/0!</v>
      </c>
      <c r="P94" t="e">
        <f t="shared" si="17"/>
        <v>#DIV/0!</v>
      </c>
      <c r="R94">
        <f t="shared" si="18"/>
        <v>0</v>
      </c>
      <c r="S94" t="e">
        <f t="shared" si="19"/>
        <v>#DIV/0!</v>
      </c>
    </row>
    <row r="95" spans="4:19" x14ac:dyDescent="0.3">
      <c r="D95" s="1">
        <f t="shared" si="10"/>
        <v>0</v>
      </c>
      <c r="J95" s="1" t="e">
        <f t="shared" si="11"/>
        <v>#DIV/0!</v>
      </c>
      <c r="K95" s="1" t="e">
        <f t="shared" si="12"/>
        <v>#DIV/0!</v>
      </c>
      <c r="L95" s="1" t="e">
        <f t="shared" si="13"/>
        <v>#DIV/0!</v>
      </c>
      <c r="M95" s="1" t="e">
        <f t="shared" si="14"/>
        <v>#DIV/0!</v>
      </c>
      <c r="N95" s="1" t="e">
        <f t="shared" si="15"/>
        <v>#DIV/0!</v>
      </c>
      <c r="O95" s="1" t="e">
        <f t="shared" si="16"/>
        <v>#DIV/0!</v>
      </c>
      <c r="P95" t="e">
        <f t="shared" si="17"/>
        <v>#DIV/0!</v>
      </c>
      <c r="R95">
        <f t="shared" si="18"/>
        <v>0</v>
      </c>
      <c r="S95" t="e">
        <f t="shared" si="19"/>
        <v>#DIV/0!</v>
      </c>
    </row>
    <row r="96" spans="4:19" x14ac:dyDescent="0.3">
      <c r="D96" s="1">
        <f t="shared" si="10"/>
        <v>0</v>
      </c>
      <c r="J96" s="1" t="e">
        <f t="shared" si="11"/>
        <v>#DIV/0!</v>
      </c>
      <c r="K96" s="1" t="e">
        <f t="shared" si="12"/>
        <v>#DIV/0!</v>
      </c>
      <c r="L96" s="1" t="e">
        <f t="shared" si="13"/>
        <v>#DIV/0!</v>
      </c>
      <c r="M96" s="1" t="e">
        <f t="shared" si="14"/>
        <v>#DIV/0!</v>
      </c>
      <c r="N96" s="1" t="e">
        <f t="shared" si="15"/>
        <v>#DIV/0!</v>
      </c>
      <c r="O96" s="1" t="e">
        <f t="shared" si="16"/>
        <v>#DIV/0!</v>
      </c>
      <c r="P96" t="e">
        <f t="shared" si="17"/>
        <v>#DIV/0!</v>
      </c>
      <c r="R96">
        <f t="shared" si="18"/>
        <v>0</v>
      </c>
      <c r="S96" t="e">
        <f t="shared" si="19"/>
        <v>#DIV/0!</v>
      </c>
    </row>
    <row r="97" spans="4:19" x14ac:dyDescent="0.3">
      <c r="D97" s="1">
        <f t="shared" si="10"/>
        <v>0</v>
      </c>
      <c r="J97" s="1" t="e">
        <f t="shared" si="11"/>
        <v>#DIV/0!</v>
      </c>
      <c r="K97" s="1" t="e">
        <f t="shared" si="12"/>
        <v>#DIV/0!</v>
      </c>
      <c r="L97" s="1" t="e">
        <f t="shared" si="13"/>
        <v>#DIV/0!</v>
      </c>
      <c r="M97" s="1" t="e">
        <f t="shared" si="14"/>
        <v>#DIV/0!</v>
      </c>
      <c r="N97" s="1" t="e">
        <f t="shared" si="15"/>
        <v>#DIV/0!</v>
      </c>
      <c r="O97" s="1" t="e">
        <f t="shared" si="16"/>
        <v>#DIV/0!</v>
      </c>
      <c r="P97" t="e">
        <f t="shared" si="17"/>
        <v>#DIV/0!</v>
      </c>
      <c r="R97">
        <f t="shared" si="18"/>
        <v>0</v>
      </c>
      <c r="S97" t="e">
        <f t="shared" si="19"/>
        <v>#DIV/0!</v>
      </c>
    </row>
    <row r="98" spans="4:19" x14ac:dyDescent="0.3">
      <c r="D98" s="1">
        <f t="shared" si="10"/>
        <v>0</v>
      </c>
      <c r="J98" s="1" t="e">
        <f t="shared" si="11"/>
        <v>#DIV/0!</v>
      </c>
      <c r="K98" s="1" t="e">
        <f t="shared" si="12"/>
        <v>#DIV/0!</v>
      </c>
      <c r="L98" s="1" t="e">
        <f t="shared" si="13"/>
        <v>#DIV/0!</v>
      </c>
      <c r="M98" s="1" t="e">
        <f t="shared" si="14"/>
        <v>#DIV/0!</v>
      </c>
      <c r="N98" s="1" t="e">
        <f t="shared" si="15"/>
        <v>#DIV/0!</v>
      </c>
      <c r="O98" s="1" t="e">
        <f t="shared" si="16"/>
        <v>#DIV/0!</v>
      </c>
      <c r="P98" t="e">
        <f t="shared" si="17"/>
        <v>#DIV/0!</v>
      </c>
      <c r="R98">
        <f t="shared" si="18"/>
        <v>0</v>
      </c>
      <c r="S98" t="e">
        <f t="shared" si="19"/>
        <v>#DIV/0!</v>
      </c>
    </row>
  </sheetData>
  <mergeCells count="2"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Arch Parameter</vt:lpstr>
      <vt:lpstr>Arch Neutral Axis</vt:lpstr>
      <vt:lpstr>Thrust H</vt:lpstr>
      <vt:lpstr>Ra</vt:lpstr>
      <vt:lpstr>Deck-steel Calcualtion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2022-03-22T21:31:06Z</dcterms:modified>
</cp:coreProperties>
</file>