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Khal_Info" sheetId="4" r:id="rId1"/>
    <sheet name="Data_index" sheetId="3" r:id="rId2"/>
    <sheet name="Raw_Cross_Section_Data" sheetId="2" r:id="rId3"/>
    <sheet name="Лист1" sheetId="1" r:id="rId4"/>
  </sheets>
  <externalReferences>
    <externalReference r:id="rId5"/>
  </externalReferences>
  <definedNames>
    <definedName name="_xlnm.Print_Area" localSheetId="2">Raw_Cross_Section_Data!$A$1:$AB$1058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3" l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N775" i="2"/>
  <c r="N747" i="2"/>
  <c r="N720" i="2"/>
  <c r="N689" i="2"/>
  <c r="N663" i="2"/>
  <c r="N633" i="2"/>
  <c r="N607" i="2"/>
  <c r="N578" i="2"/>
  <c r="N552" i="2"/>
  <c r="N522" i="2"/>
  <c r="N496" i="2"/>
  <c r="N468" i="2"/>
  <c r="N441" i="2"/>
  <c r="N410" i="2"/>
  <c r="N384" i="2"/>
  <c r="N354" i="2"/>
  <c r="N327" i="2"/>
  <c r="N299" i="2"/>
  <c r="N273" i="2"/>
  <c r="N250" i="2"/>
  <c r="N226" i="2"/>
  <c r="N195" i="2"/>
  <c r="N170" i="2"/>
  <c r="N142" i="2"/>
  <c r="N115" i="2"/>
  <c r="N84" i="2"/>
  <c r="N58" i="2"/>
  <c r="N29" i="2"/>
  <c r="P5" i="2"/>
</calcChain>
</file>

<file path=xl/sharedStrings.xml><?xml version="1.0" encoding="utf-8"?>
<sst xmlns="http://schemas.openxmlformats.org/spreadsheetml/2006/main" count="316" uniqueCount="101">
  <si>
    <t>Cross Section   For Re-Excavation of Nolbon Khal From Km 0.000 to  Km 3.350 =3.350 Km polder no - 1 in C/W '' Drainage Improvement of Polder 1,2 6-8 and 6-8 (Extension)" Project in Satkhira District under Satkhira O&amp;M Division-1, BWDB, Satkhira  during the Year-2021-22.</t>
  </si>
  <si>
    <t xml:space="preserve">                                                                                                        C/S No-01 at km. 0.000</t>
  </si>
  <si>
    <t>C/S NO-1 AT KM</t>
  </si>
  <si>
    <t>Dist</t>
  </si>
  <si>
    <t>ERL</t>
  </si>
  <si>
    <t>RB</t>
  </si>
  <si>
    <t>CL</t>
  </si>
  <si>
    <t>LB</t>
  </si>
  <si>
    <t>C/S NO-2 AT KM.</t>
  </si>
  <si>
    <t>C/S NO-3 AT KM.</t>
  </si>
  <si>
    <t>C/S NO-4 AT KM.</t>
  </si>
  <si>
    <t>C/S NO-5 AT KM.</t>
  </si>
  <si>
    <t>C/S NO-6 AT KM.</t>
  </si>
  <si>
    <t>C/S NO- 7 AT KM.</t>
  </si>
  <si>
    <t>C/S NO- 8 AT KM.</t>
  </si>
  <si>
    <t>C/S NO- 9 AT KM.</t>
  </si>
  <si>
    <t>C/S NO- 10AT KM.</t>
  </si>
  <si>
    <t>C/S NO- 11AT KM.</t>
  </si>
  <si>
    <t>C/S NO- 12 AT KM.</t>
  </si>
  <si>
    <t>C/S NO- 13 AT KM.</t>
  </si>
  <si>
    <t>C/S NO- 14 AT KM.</t>
  </si>
  <si>
    <t>C/S NO- 15 AT KM.</t>
  </si>
  <si>
    <t>C/S NO- 17 AT KM.</t>
  </si>
  <si>
    <t>C/S NO- 18 AT KM.</t>
  </si>
  <si>
    <t>C/S NO- 19 AT KM.</t>
  </si>
  <si>
    <t>C/S NO- 20 AT KM.</t>
  </si>
  <si>
    <t>C/S NO- 21 AT KM.</t>
  </si>
  <si>
    <t>C/S NO- 22 AT KM.</t>
  </si>
  <si>
    <t>C/S NO- 23 AT KM.</t>
  </si>
  <si>
    <t>C/S NO- 24 AT KM.</t>
  </si>
  <si>
    <t>C/S NO- 25 AT KM.</t>
  </si>
  <si>
    <t>C/S NO- 26 AT KM.</t>
  </si>
  <si>
    <t>C/S NO- 27 AT KM.</t>
  </si>
  <si>
    <t>C/S NO- 28 AT KM.</t>
  </si>
  <si>
    <t>C/S NO- 29 AT KM.</t>
  </si>
  <si>
    <t>XsectionNo</t>
  </si>
  <si>
    <t>chainage</t>
  </si>
  <si>
    <t>r1</t>
  </si>
  <si>
    <t>r2</t>
  </si>
  <si>
    <t>c1</t>
  </si>
  <si>
    <t>c2</t>
  </si>
  <si>
    <t>NLK1</t>
  </si>
  <si>
    <t>B</t>
  </si>
  <si>
    <t>V</t>
  </si>
  <si>
    <t>NLK2</t>
  </si>
  <si>
    <t>U</t>
  </si>
  <si>
    <t>NLK3</t>
  </si>
  <si>
    <t>W</t>
  </si>
  <si>
    <t>NLK4</t>
  </si>
  <si>
    <t>T</t>
  </si>
  <si>
    <t>NLK5</t>
  </si>
  <si>
    <t>NLK6</t>
  </si>
  <si>
    <t>NLK7</t>
  </si>
  <si>
    <t>NLK8</t>
  </si>
  <si>
    <t>NLK9</t>
  </si>
  <si>
    <t>NLK10</t>
  </si>
  <si>
    <t>Y</t>
  </si>
  <si>
    <t>NLK11</t>
  </si>
  <si>
    <t xml:space="preserve">B </t>
  </si>
  <si>
    <t>AA</t>
  </si>
  <si>
    <t>NLK12</t>
  </si>
  <si>
    <t>AB</t>
  </si>
  <si>
    <t>NLK13</t>
  </si>
  <si>
    <t>X</t>
  </si>
  <si>
    <t>NLK14</t>
  </si>
  <si>
    <t>NLK15</t>
  </si>
  <si>
    <t>NLK16</t>
  </si>
  <si>
    <t>NLK17</t>
  </si>
  <si>
    <t>NLK18</t>
  </si>
  <si>
    <t>NLK19</t>
  </si>
  <si>
    <t>NLK20</t>
  </si>
  <si>
    <t>NLK21</t>
  </si>
  <si>
    <t>R</t>
  </si>
  <si>
    <t>NLK22</t>
  </si>
  <si>
    <t>O</t>
  </si>
  <si>
    <t>NLK23</t>
  </si>
  <si>
    <t>M</t>
  </si>
  <si>
    <t>NLK24</t>
  </si>
  <si>
    <t>NLK25</t>
  </si>
  <si>
    <t>P</t>
  </si>
  <si>
    <t>NLK26</t>
  </si>
  <si>
    <t>Q</t>
  </si>
  <si>
    <t>NLK27</t>
  </si>
  <si>
    <t>S</t>
  </si>
  <si>
    <t>NLK28</t>
  </si>
  <si>
    <t>NLK29</t>
  </si>
  <si>
    <t>KhalName</t>
  </si>
  <si>
    <t>GL</t>
  </si>
  <si>
    <t>Ivert Level</t>
  </si>
  <si>
    <t>Retention</t>
  </si>
  <si>
    <t>Requied_Area</t>
  </si>
  <si>
    <t>Direction</t>
  </si>
  <si>
    <t>Nolbon Khal</t>
  </si>
  <si>
    <t>Ouftfall</t>
  </si>
  <si>
    <t>n</t>
  </si>
  <si>
    <t>long_slope</t>
  </si>
  <si>
    <t>Khal_Code_Name</t>
  </si>
  <si>
    <t>DrawingNo</t>
  </si>
  <si>
    <t>Date</t>
  </si>
  <si>
    <t>DC8-XXXX</t>
  </si>
  <si>
    <t>NLK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</si>
</sst>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8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rgb="FF000000"/>
      <name val="Helv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1" fillId="0" borderId="0"/>
  </cellStyleXfs>
  <cellXfs count="55">
    <xf numFmtId="0" fontId="0" fillId="0" borderId="0" xfId="0"/>
    <xf numFmtId="0" fontId="3" fillId="0" borderId="0" xfId="1" applyFont="1"/>
    <xf numFmtId="0" fontId="4" fillId="0" borderId="0" xfId="1" applyFont="1" applyAlignment="1">
      <alignment horizontal="justify" vertical="top" wrapText="1"/>
    </xf>
    <xf numFmtId="0" fontId="4" fillId="0" borderId="0" xfId="1" applyFont="1" applyAlignment="1">
      <alignment vertical="top" wrapText="1"/>
    </xf>
    <xf numFmtId="0" fontId="3" fillId="0" borderId="0" xfId="1" applyFont="1" applyAlignment="1">
      <alignment vertical="top" wrapText="1"/>
    </xf>
    <xf numFmtId="0" fontId="6" fillId="0" borderId="0" xfId="1" applyFont="1" applyAlignment="1">
      <alignment vertical="top"/>
    </xf>
    <xf numFmtId="0" fontId="7" fillId="0" borderId="0" xfId="1" applyFont="1" applyAlignment="1"/>
    <xf numFmtId="164" fontId="7" fillId="0" borderId="0" xfId="1" applyNumberFormat="1" applyFont="1" applyAlignment="1"/>
    <xf numFmtId="2" fontId="3" fillId="0" borderId="0" xfId="1" applyNumberFormat="1" applyFont="1" applyFill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2" fontId="8" fillId="0" borderId="1" xfId="1" applyNumberFormat="1" applyFont="1" applyBorder="1" applyAlignment="1"/>
    <xf numFmtId="2" fontId="8" fillId="0" borderId="2" xfId="1" applyNumberFormat="1" applyFont="1" applyBorder="1" applyAlignment="1"/>
    <xf numFmtId="2" fontId="8" fillId="0" borderId="1" xfId="1" applyNumberFormat="1" applyFont="1" applyFill="1" applyBorder="1" applyAlignment="1"/>
    <xf numFmtId="2" fontId="3" fillId="0" borderId="1" xfId="1" applyNumberFormat="1" applyFont="1" applyBorder="1" applyAlignment="1"/>
    <xf numFmtId="2" fontId="8" fillId="0" borderId="2" xfId="1" applyNumberFormat="1" applyFont="1" applyFill="1" applyBorder="1" applyAlignment="1"/>
    <xf numFmtId="2" fontId="8" fillId="0" borderId="1" xfId="1" applyNumberFormat="1" applyFont="1" applyFill="1" applyBorder="1" applyAlignment="1">
      <alignment horizontal="center"/>
    </xf>
    <xf numFmtId="2" fontId="8" fillId="0" borderId="0" xfId="1" applyNumberFormat="1" applyFont="1" applyFill="1" applyBorder="1" applyAlignment="1">
      <alignment horizontal="center"/>
    </xf>
    <xf numFmtId="2" fontId="4" fillId="0" borderId="0" xfId="1" applyNumberFormat="1" applyFont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5" fontId="8" fillId="0" borderId="1" xfId="1" applyNumberFormat="1" applyFont="1" applyBorder="1"/>
    <xf numFmtId="2" fontId="8" fillId="0" borderId="2" xfId="1" applyNumberFormat="1" applyFont="1" applyFill="1" applyBorder="1" applyAlignment="1">
      <alignment horizontal="center"/>
    </xf>
    <xf numFmtId="2" fontId="8" fillId="0" borderId="3" xfId="1" applyNumberFormat="1" applyFont="1" applyFill="1" applyBorder="1" applyAlignment="1">
      <alignment horizontal="center"/>
    </xf>
    <xf numFmtId="0" fontId="8" fillId="0" borderId="1" xfId="1" applyFont="1" applyBorder="1"/>
    <xf numFmtId="0" fontId="2" fillId="0" borderId="0" xfId="1"/>
    <xf numFmtId="165" fontId="8" fillId="0" borderId="2" xfId="1" applyNumberFormat="1" applyFont="1" applyFill="1" applyBorder="1" applyAlignment="1">
      <alignment horizontal="center"/>
    </xf>
    <xf numFmtId="165" fontId="8" fillId="0" borderId="3" xfId="1" applyNumberFormat="1" applyFont="1" applyFill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2" fontId="3" fillId="0" borderId="3" xfId="1" applyNumberFormat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2" fontId="8" fillId="0" borderId="2" xfId="1" applyNumberFormat="1" applyFont="1" applyBorder="1" applyAlignment="1">
      <alignment horizontal="center"/>
    </xf>
    <xf numFmtId="2" fontId="3" fillId="0" borderId="2" xfId="1" applyNumberFormat="1" applyFont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center"/>
    </xf>
    <xf numFmtId="2" fontId="3" fillId="0" borderId="1" xfId="1" applyNumberFormat="1" applyFont="1" applyBorder="1"/>
    <xf numFmtId="0" fontId="3" fillId="0" borderId="1" xfId="1" applyFont="1" applyBorder="1"/>
    <xf numFmtId="166" fontId="3" fillId="0" borderId="0" xfId="1" applyNumberFormat="1" applyFont="1" applyFill="1" applyBorder="1" applyAlignment="1">
      <alignment horizontal="center"/>
    </xf>
    <xf numFmtId="165" fontId="9" fillId="0" borderId="3" xfId="1" applyNumberFormat="1" applyFont="1" applyFill="1" applyBorder="1" applyAlignment="1">
      <alignment horizontal="center"/>
    </xf>
    <xf numFmtId="2" fontId="10" fillId="0" borderId="2" xfId="1" applyNumberFormat="1" applyFont="1" applyFill="1" applyBorder="1" applyAlignment="1"/>
    <xf numFmtId="0" fontId="1" fillId="0" borderId="1" xfId="2" applyBorder="1" applyAlignment="1">
      <alignment horizontal="center"/>
    </xf>
    <xf numFmtId="0" fontId="1" fillId="0" borderId="1" xfId="2" applyBorder="1" applyAlignment="1">
      <alignment horizontal="center" vertical="center"/>
    </xf>
    <xf numFmtId="0" fontId="1" fillId="0" borderId="1" xfId="2" applyFont="1" applyBorder="1" applyAlignment="1">
      <alignment horizontal="center"/>
    </xf>
    <xf numFmtId="0" fontId="12" fillId="0" borderId="0" xfId="3" applyFont="1" applyAlignment="1">
      <alignment horizontal="center"/>
    </xf>
    <xf numFmtId="0" fontId="12" fillId="0" borderId="4" xfId="3" applyFont="1" applyBorder="1" applyAlignment="1">
      <alignment horizontal="center"/>
    </xf>
    <xf numFmtId="0" fontId="11" fillId="0" borderId="0" xfId="3"/>
    <xf numFmtId="14" fontId="1" fillId="0" borderId="1" xfId="2" applyNumberFormat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1" applyFont="1" applyAlignment="1">
      <alignment horizontal="center"/>
    </xf>
    <xf numFmtId="164" fontId="7" fillId="0" borderId="0" xfId="1" applyNumberFormat="1" applyFont="1" applyAlignment="1">
      <alignment horizontal="center"/>
    </xf>
    <xf numFmtId="0" fontId="5" fillId="0" borderId="0" xfId="1" applyFont="1" applyAlignment="1">
      <alignment horizontal="justify" vertical="top" wrapText="1"/>
    </xf>
  </cellXfs>
  <cellStyles count="4">
    <cellStyle name="Normal" xfId="0" builtinId="0"/>
    <cellStyle name="Normal 2" xfId="1"/>
    <cellStyle name="Normal 3" xfId="3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447526751463806E-2"/>
          <c:y val="0.14208762823461507"/>
          <c:w val="0.88531868901002697"/>
          <c:h val="0.65985840330844392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[1]Sheet1!$B$25:$AB$25</c:f>
              <c:numCache>
                <c:formatCode>General</c:formatCode>
                <c:ptCount val="27"/>
                <c:pt idx="1">
                  <c:v>100</c:v>
                </c:pt>
                <c:pt idx="2">
                  <c:v>2331</c:v>
                </c:pt>
                <c:pt idx="3">
                  <c:v>46831</c:v>
                </c:pt>
              </c:numCache>
            </c:numRef>
          </c:xVal>
          <c:yVal>
            <c:numRef>
              <c:f>[1]Sheet1!$B$26:$AB$26</c:f>
              <c:numCache>
                <c:formatCode>General</c:formatCode>
                <c:ptCount val="27"/>
                <c:pt idx="1">
                  <c:v>100</c:v>
                </c:pt>
                <c:pt idx="2">
                  <c:v>2431</c:v>
                </c:pt>
                <c:pt idx="3">
                  <c:v>46931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0A-4BFA-A2A0-E83B7825A380}"/>
            </c:ext>
          </c:extLst>
        </c:ser>
        <c:ser>
          <c:idx val="1"/>
          <c:order val="1"/>
          <c:tx>
            <c:strRef>
              <c:f>Raw_Cross_Section_Data!$E$5:$P$5</c:f>
              <c:strCache>
                <c:ptCount val="12"/>
                <c:pt idx="0">
                  <c:v>                                                                                                        C/S No-01 at km. 0.000</c:v>
                </c:pt>
                <c:pt idx="8">
                  <c:v>C/S NO-1 AT KM</c:v>
                </c:pt>
                <c:pt idx="11">
                  <c:v>0.000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xVal>
            <c:numRef>
              <c:f>Raw_Cross_Section_Data!$B$25:$V$25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30</c:v>
                </c:pt>
              </c:numCache>
            </c:numRef>
          </c:xVal>
          <c:yVal>
            <c:numRef>
              <c:f>Raw_Cross_Section_Data!$B$26:$V$26</c:f>
              <c:numCache>
                <c:formatCode>0.00</c:formatCode>
                <c:ptCount val="21"/>
                <c:pt idx="0">
                  <c:v>2.016</c:v>
                </c:pt>
                <c:pt idx="1">
                  <c:v>2.1260000000000003</c:v>
                </c:pt>
                <c:pt idx="2">
                  <c:v>1.9460000000000002</c:v>
                </c:pt>
                <c:pt idx="3">
                  <c:v>0.996</c:v>
                </c:pt>
                <c:pt idx="4">
                  <c:v>0.21599999999999997</c:v>
                </c:pt>
                <c:pt idx="5">
                  <c:v>0.11599999999999999</c:v>
                </c:pt>
                <c:pt idx="6">
                  <c:v>0.11599999999999999</c:v>
                </c:pt>
                <c:pt idx="7">
                  <c:v>9.5999999999999974E-2</c:v>
                </c:pt>
                <c:pt idx="8">
                  <c:v>0.19599999999999995</c:v>
                </c:pt>
                <c:pt idx="9">
                  <c:v>0.22599999999999998</c:v>
                </c:pt>
                <c:pt idx="10">
                  <c:v>0.27600000000000002</c:v>
                </c:pt>
                <c:pt idx="11">
                  <c:v>0.39600000000000002</c:v>
                </c:pt>
                <c:pt idx="12">
                  <c:v>0.46599999999999997</c:v>
                </c:pt>
                <c:pt idx="13">
                  <c:v>0.996</c:v>
                </c:pt>
                <c:pt idx="14">
                  <c:v>1.556</c:v>
                </c:pt>
                <c:pt idx="15">
                  <c:v>1.6960000000000002</c:v>
                </c:pt>
                <c:pt idx="16">
                  <c:v>1.6960000000000002</c:v>
                </c:pt>
                <c:pt idx="17">
                  <c:v>1.6259999999999999</c:v>
                </c:pt>
                <c:pt idx="18">
                  <c:v>1.4460000000000002</c:v>
                </c:pt>
                <c:pt idx="19">
                  <c:v>1.1259999999999999</c:v>
                </c:pt>
                <c:pt idx="20">
                  <c:v>1.0960000000000001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0A-4BFA-A2A0-E83B7825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45280"/>
        <c:axId val="140946816"/>
      </c:scatterChart>
      <c:valAx>
        <c:axId val="140945280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0946816"/>
        <c:crosses val="autoZero"/>
        <c:crossBetween val="midCat"/>
        <c:majorUnit val="5"/>
        <c:minorUnit val="5"/>
      </c:valAx>
      <c:valAx>
        <c:axId val="140946816"/>
        <c:scaling>
          <c:orientation val="minMax"/>
          <c:max val="4"/>
          <c:min val="-1"/>
        </c:scaling>
        <c:delete val="0"/>
        <c:axPos val="l"/>
        <c:majorGridlines/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945280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6881709879722988"/>
          <c:y val="0.87845401829337777"/>
          <c:w val="0.16238842418840946"/>
          <c:h val="0.10179290296766723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4" r="0.25" t="1" header="0.5" footer="0.5"/>
    <c:pageSetup orientation="landscape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70487022455523E-2"/>
          <c:y val="0.16002731365896336"/>
          <c:w val="0.91048681036082613"/>
          <c:h val="0.59809529906322689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[1]Sheet1!$B$258:$AB$258</c:f>
              <c:numCache>
                <c:formatCode>General</c:formatCode>
                <c:ptCount val="27"/>
              </c:numCache>
            </c:numRef>
          </c:xVal>
          <c:yVal>
            <c:numRef>
              <c:f>[1]Sheet1!$B$259:$AB$259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1-4B1C-901E-D960BB78C691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Raw_Cross_Section_Data!$B$269:$AB$269</c:f>
              <c:numCache>
                <c:formatCode>0.00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30</c:v>
                </c:pt>
              </c:numCache>
            </c:numRef>
          </c:xVal>
          <c:yVal>
            <c:numRef>
              <c:f>Raw_Cross_Section_Data!$B$270:$AB$270</c:f>
              <c:numCache>
                <c:formatCode>0.00</c:formatCode>
                <c:ptCount val="27"/>
                <c:pt idx="0">
                  <c:v>-2.7999999999998693E-2</c:v>
                </c:pt>
                <c:pt idx="1">
                  <c:v>0.14200000000000124</c:v>
                </c:pt>
                <c:pt idx="2">
                  <c:v>0.51200000000000134</c:v>
                </c:pt>
                <c:pt idx="3">
                  <c:v>0.86200000000000099</c:v>
                </c:pt>
                <c:pt idx="4">
                  <c:v>1.6220000000000012</c:v>
                </c:pt>
                <c:pt idx="5">
                  <c:v>1.912000000000001</c:v>
                </c:pt>
                <c:pt idx="6">
                  <c:v>1.8720000000000012</c:v>
                </c:pt>
                <c:pt idx="7">
                  <c:v>1.5020000000000011</c:v>
                </c:pt>
                <c:pt idx="8">
                  <c:v>1.0120000000000013</c:v>
                </c:pt>
                <c:pt idx="9">
                  <c:v>0.69200000000000106</c:v>
                </c:pt>
                <c:pt idx="10">
                  <c:v>0.33200000000000118</c:v>
                </c:pt>
                <c:pt idx="11">
                  <c:v>0.39200000000000124</c:v>
                </c:pt>
                <c:pt idx="12">
                  <c:v>0.31200000000000117</c:v>
                </c:pt>
                <c:pt idx="13">
                  <c:v>0.37200000000000122</c:v>
                </c:pt>
                <c:pt idx="14">
                  <c:v>0.61200000000000099</c:v>
                </c:pt>
                <c:pt idx="15">
                  <c:v>1.0420000000000011</c:v>
                </c:pt>
                <c:pt idx="16">
                  <c:v>1.4920000000000011</c:v>
                </c:pt>
                <c:pt idx="17">
                  <c:v>1.5520000000000012</c:v>
                </c:pt>
                <c:pt idx="18">
                  <c:v>1.5220000000000011</c:v>
                </c:pt>
                <c:pt idx="19">
                  <c:v>1.2520000000000011</c:v>
                </c:pt>
                <c:pt idx="20">
                  <c:v>1.3020000000000012</c:v>
                </c:pt>
                <c:pt idx="21">
                  <c:v>0.99200000000000133</c:v>
                </c:pt>
                <c:pt idx="22">
                  <c:v>0.57200000000000095</c:v>
                </c:pt>
                <c:pt idx="23">
                  <c:v>0.56200000000000117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F1-4B1C-901E-D960BB78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4688"/>
        <c:axId val="141876224"/>
      </c:scatterChart>
      <c:valAx>
        <c:axId val="141874688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876224"/>
        <c:crosses val="autoZero"/>
        <c:crossBetween val="midCat"/>
        <c:majorUnit val="5"/>
        <c:minorUnit val="5"/>
      </c:valAx>
      <c:valAx>
        <c:axId val="141876224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874688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562171592456463"/>
          <c:y val="0.86747325259041919"/>
          <c:w val="0.24776436278798603"/>
          <c:h val="0.1057529856960650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60463870587682E-2"/>
          <c:y val="0.14874653168353968"/>
          <c:w val="0.90172799828592853"/>
          <c:h val="0.62486764154480734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[1]Sheet1!$B$284:$AB$284</c:f>
              <c:numCache>
                <c:formatCode>General</c:formatCode>
                <c:ptCount val="27"/>
              </c:numCache>
            </c:numRef>
          </c:xVal>
          <c:yVal>
            <c:numRef>
              <c:f>[1]Sheet1!$B$285:$AB$285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D5-4A7E-9837-86E448A46984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Raw_Cross_Section_Data!$B$295:$AB$295</c:f>
              <c:numCache>
                <c:formatCode>0.00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32</c:v>
                </c:pt>
              </c:numCache>
            </c:numRef>
          </c:xVal>
          <c:yVal>
            <c:numRef>
              <c:f>Raw_Cross_Section_Data!$B$296:$AB$296</c:f>
              <c:numCache>
                <c:formatCode>0.00</c:formatCode>
                <c:ptCount val="27"/>
                <c:pt idx="0">
                  <c:v>5.0000000000001155E-2</c:v>
                </c:pt>
                <c:pt idx="1">
                  <c:v>0.35000000000000098</c:v>
                </c:pt>
                <c:pt idx="2">
                  <c:v>0.50000000000000133</c:v>
                </c:pt>
                <c:pt idx="3">
                  <c:v>0.90000000000000124</c:v>
                </c:pt>
                <c:pt idx="4">
                  <c:v>1.7800000000000011</c:v>
                </c:pt>
                <c:pt idx="5">
                  <c:v>1.7800000000000011</c:v>
                </c:pt>
                <c:pt idx="6">
                  <c:v>1.7900000000000011</c:v>
                </c:pt>
                <c:pt idx="7">
                  <c:v>1.3600000000000012</c:v>
                </c:pt>
                <c:pt idx="8">
                  <c:v>0.63000000000000123</c:v>
                </c:pt>
                <c:pt idx="9">
                  <c:v>0.59000000000000119</c:v>
                </c:pt>
                <c:pt idx="10">
                  <c:v>0.54000000000000137</c:v>
                </c:pt>
                <c:pt idx="11">
                  <c:v>0.5800000000000014</c:v>
                </c:pt>
                <c:pt idx="12">
                  <c:v>0.60000000000000098</c:v>
                </c:pt>
                <c:pt idx="13">
                  <c:v>0.68000000000000105</c:v>
                </c:pt>
                <c:pt idx="14">
                  <c:v>0.66000000000000103</c:v>
                </c:pt>
                <c:pt idx="15">
                  <c:v>0.73000000000000131</c:v>
                </c:pt>
                <c:pt idx="16">
                  <c:v>0.9600000000000013</c:v>
                </c:pt>
                <c:pt idx="17">
                  <c:v>1.5400000000000011</c:v>
                </c:pt>
                <c:pt idx="18">
                  <c:v>1.7200000000000011</c:v>
                </c:pt>
                <c:pt idx="19">
                  <c:v>1.8800000000000012</c:v>
                </c:pt>
                <c:pt idx="20">
                  <c:v>2.0400000000000009</c:v>
                </c:pt>
                <c:pt idx="21">
                  <c:v>1.8100000000000012</c:v>
                </c:pt>
                <c:pt idx="22">
                  <c:v>1.8100000000000012</c:v>
                </c:pt>
                <c:pt idx="23">
                  <c:v>1.8900000000000012</c:v>
                </c:pt>
                <c:pt idx="24">
                  <c:v>2.1900000000000013</c:v>
                </c:pt>
                <c:pt idx="25">
                  <c:v>2.1700000000000013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D5-4A7E-9837-86E448A46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95392"/>
        <c:axId val="142009472"/>
      </c:scatterChart>
      <c:valAx>
        <c:axId val="141995392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009472"/>
        <c:crosses val="autoZero"/>
        <c:crossBetween val="midCat"/>
        <c:majorUnit val="5"/>
        <c:minorUnit val="5"/>
      </c:valAx>
      <c:valAx>
        <c:axId val="142009472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995392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641548479309835"/>
          <c:y val="0.88172344048391804"/>
          <c:w val="0.21660319541301071"/>
          <c:h val="0.1182765595160826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49664625255179E-2"/>
          <c:y val="0.13969620818674278"/>
          <c:w val="0.90671417587953018"/>
          <c:h val="0.6199288918672399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[1]Sheet1!$B$311:$AB$311</c:f>
              <c:numCache>
                <c:formatCode>General</c:formatCode>
                <c:ptCount val="27"/>
              </c:numCache>
            </c:numRef>
          </c:xVal>
          <c:yVal>
            <c:numRef>
              <c:f>[1]Sheet1!$B$312:$AB$312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3-4B99-B654-940A1B3C5EB3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Raw_Cross_Section_Data!$B$322:$AB$322</c:f>
              <c:numCache>
                <c:formatCode>0.00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xVal>
          <c:yVal>
            <c:numRef>
              <c:f>Raw_Cross_Section_Data!$B$323:$AB$323</c:f>
              <c:numCache>
                <c:formatCode>0.00</c:formatCode>
                <c:ptCount val="27"/>
                <c:pt idx="0">
                  <c:v>0.22400000000000109</c:v>
                </c:pt>
                <c:pt idx="1">
                  <c:v>0.34400000000000119</c:v>
                </c:pt>
                <c:pt idx="2">
                  <c:v>0.47400000000000109</c:v>
                </c:pt>
                <c:pt idx="3">
                  <c:v>0.47400000000000109</c:v>
                </c:pt>
                <c:pt idx="4">
                  <c:v>0.65400000000000125</c:v>
                </c:pt>
                <c:pt idx="5">
                  <c:v>1.124000000000001</c:v>
                </c:pt>
                <c:pt idx="6">
                  <c:v>1.8240000000000012</c:v>
                </c:pt>
                <c:pt idx="7">
                  <c:v>1.2340000000000011</c:v>
                </c:pt>
                <c:pt idx="8">
                  <c:v>0.624000000000001</c:v>
                </c:pt>
                <c:pt idx="9">
                  <c:v>0.57400000000000118</c:v>
                </c:pt>
                <c:pt idx="10">
                  <c:v>0.58400000000000096</c:v>
                </c:pt>
                <c:pt idx="11">
                  <c:v>0.53400000000000114</c:v>
                </c:pt>
                <c:pt idx="12">
                  <c:v>0.42400000000000126</c:v>
                </c:pt>
                <c:pt idx="13">
                  <c:v>0.45400000000000107</c:v>
                </c:pt>
                <c:pt idx="14">
                  <c:v>0.45400000000000107</c:v>
                </c:pt>
                <c:pt idx="15">
                  <c:v>0.34400000000000119</c:v>
                </c:pt>
                <c:pt idx="16">
                  <c:v>0.69400000000000128</c:v>
                </c:pt>
                <c:pt idx="17">
                  <c:v>1.424000000000001</c:v>
                </c:pt>
                <c:pt idx="18">
                  <c:v>1.8040000000000012</c:v>
                </c:pt>
                <c:pt idx="19">
                  <c:v>1.7640000000000011</c:v>
                </c:pt>
                <c:pt idx="20">
                  <c:v>1.3440000000000012</c:v>
                </c:pt>
                <c:pt idx="21">
                  <c:v>0.86400000000000121</c:v>
                </c:pt>
                <c:pt idx="22">
                  <c:v>0.7440000000000011</c:v>
                </c:pt>
                <c:pt idx="23">
                  <c:v>1.164000000000001</c:v>
                </c:pt>
                <c:pt idx="24">
                  <c:v>1.164000000000001</c:v>
                </c:pt>
                <c:pt idx="25">
                  <c:v>1.4540000000000011</c:v>
                </c:pt>
                <c:pt idx="26">
                  <c:v>1.4440000000000011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03-4B99-B654-940A1B3C5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3392"/>
        <c:axId val="142052352"/>
      </c:scatterChart>
      <c:valAx>
        <c:axId val="142043392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052352"/>
        <c:crosses val="autoZero"/>
        <c:crossBetween val="midCat"/>
        <c:majorUnit val="5"/>
        <c:minorUnit val="5"/>
      </c:valAx>
      <c:valAx>
        <c:axId val="142052352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043392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381568267821942"/>
          <c:y val="0.88043782570656448"/>
          <c:w val="0.18650897032932692"/>
          <c:h val="0.11956217429343124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596137713001784E-2"/>
          <c:y val="0.1201751031121111"/>
          <c:w val="0.90338218514052571"/>
          <c:h val="0.62962954630671253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[1]Sheet1!$B$339:$AB$339</c:f>
              <c:numCache>
                <c:formatCode>General</c:formatCode>
                <c:ptCount val="27"/>
              </c:numCache>
            </c:numRef>
          </c:xVal>
          <c:yVal>
            <c:numRef>
              <c:f>[1]Sheet1!$B$340:$AB$340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3-4E82-82BC-95F0DEE461ED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Raw_Cross_Section_Data!$B$350:$AB$350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30</c:v>
                </c:pt>
              </c:numCache>
            </c:numRef>
          </c:xVal>
          <c:yVal>
            <c:numRef>
              <c:f>Raw_Cross_Section_Data!$B$351:$AB$351</c:f>
              <c:numCache>
                <c:formatCode>0.00</c:formatCode>
                <c:ptCount val="27"/>
                <c:pt idx="0">
                  <c:v>0.30000000000000115</c:v>
                </c:pt>
                <c:pt idx="1">
                  <c:v>0.35000000000000098</c:v>
                </c:pt>
                <c:pt idx="2">
                  <c:v>0.44000000000000128</c:v>
                </c:pt>
                <c:pt idx="3">
                  <c:v>0.65000000000000124</c:v>
                </c:pt>
                <c:pt idx="4">
                  <c:v>1.7200000000000011</c:v>
                </c:pt>
                <c:pt idx="5">
                  <c:v>1.3100000000000012</c:v>
                </c:pt>
                <c:pt idx="6">
                  <c:v>0.66000000000000103</c:v>
                </c:pt>
                <c:pt idx="7">
                  <c:v>0.53000000000000114</c:v>
                </c:pt>
                <c:pt idx="8">
                  <c:v>0.40000000000000124</c:v>
                </c:pt>
                <c:pt idx="9">
                  <c:v>0.41000000000000103</c:v>
                </c:pt>
                <c:pt idx="10">
                  <c:v>0.46000000000000085</c:v>
                </c:pt>
                <c:pt idx="11">
                  <c:v>0.60000000000000098</c:v>
                </c:pt>
                <c:pt idx="12">
                  <c:v>0.67000000000000126</c:v>
                </c:pt>
                <c:pt idx="13">
                  <c:v>0.85000000000000098</c:v>
                </c:pt>
                <c:pt idx="14">
                  <c:v>1.420000000000001</c:v>
                </c:pt>
                <c:pt idx="15">
                  <c:v>1.870000000000001</c:v>
                </c:pt>
                <c:pt idx="16">
                  <c:v>2.0000000000000009</c:v>
                </c:pt>
                <c:pt idx="17">
                  <c:v>2.0000000000000009</c:v>
                </c:pt>
                <c:pt idx="18">
                  <c:v>1.410000000000001</c:v>
                </c:pt>
                <c:pt idx="19">
                  <c:v>0.75000000000000089</c:v>
                </c:pt>
                <c:pt idx="20">
                  <c:v>0.27000000000000091</c:v>
                </c:pt>
                <c:pt idx="21">
                  <c:v>0</c:v>
                </c:pt>
                <c:pt idx="22">
                  <c:v>5.0000000000001155E-2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13-4E82-82BC-95F0DEE46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08672"/>
        <c:axId val="142247040"/>
      </c:scatterChart>
      <c:valAx>
        <c:axId val="141708672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247040"/>
        <c:crosses val="autoZero"/>
        <c:crossBetween val="midCat"/>
        <c:majorUnit val="5"/>
        <c:minorUnit val="5"/>
      </c:valAx>
      <c:valAx>
        <c:axId val="142247040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708672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454586505132605"/>
          <c:y val="0.88129496402877694"/>
          <c:w val="0.14810148731408573"/>
          <c:h val="0.1187050359712237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19275786992306E-2"/>
          <c:y val="0.10659937867525562"/>
          <c:w val="0.91054452393035057"/>
          <c:h val="0.7160563111429247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[1]Sheet1!$B$365:$AB$365</c:f>
              <c:numCache>
                <c:formatCode>General</c:formatCode>
                <c:ptCount val="27"/>
              </c:numCache>
            </c:numRef>
          </c:xVal>
          <c:yVal>
            <c:numRef>
              <c:f>[1]Sheet1!$B$366:$AB$366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1-422B-9091-5C7A75942E7E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Raw_Cross_Section_Data!$B$376:$AB$376</c:f>
              <c:numCache>
                <c:formatCode>0.00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28</c:v>
                </c:pt>
                <c:pt idx="22">
                  <c:v>32</c:v>
                </c:pt>
              </c:numCache>
            </c:numRef>
          </c:xVal>
          <c:yVal>
            <c:numRef>
              <c:f>Raw_Cross_Section_Data!$B$377:$AB$377</c:f>
              <c:numCache>
                <c:formatCode>0.00</c:formatCode>
                <c:ptCount val="27"/>
                <c:pt idx="0">
                  <c:v>0.14300000000000113</c:v>
                </c:pt>
                <c:pt idx="1">
                  <c:v>0.39300000000000113</c:v>
                </c:pt>
                <c:pt idx="2">
                  <c:v>0.56300000000000106</c:v>
                </c:pt>
                <c:pt idx="3">
                  <c:v>1.2230000000000008</c:v>
                </c:pt>
                <c:pt idx="4">
                  <c:v>1.6630000000000009</c:v>
                </c:pt>
                <c:pt idx="5">
                  <c:v>2.0730000000000008</c:v>
                </c:pt>
                <c:pt idx="6">
                  <c:v>1.8630000000000009</c:v>
                </c:pt>
                <c:pt idx="7">
                  <c:v>1.3030000000000008</c:v>
                </c:pt>
                <c:pt idx="8">
                  <c:v>0.79300000000000104</c:v>
                </c:pt>
                <c:pt idx="9">
                  <c:v>0.65300000000000091</c:v>
                </c:pt>
                <c:pt idx="10">
                  <c:v>0.51300000000000079</c:v>
                </c:pt>
                <c:pt idx="11">
                  <c:v>0.46300000000000097</c:v>
                </c:pt>
                <c:pt idx="12">
                  <c:v>0.49300000000000077</c:v>
                </c:pt>
                <c:pt idx="13">
                  <c:v>0.57300000000000084</c:v>
                </c:pt>
                <c:pt idx="14">
                  <c:v>0.65300000000000091</c:v>
                </c:pt>
                <c:pt idx="15">
                  <c:v>0.86300000000000088</c:v>
                </c:pt>
                <c:pt idx="16">
                  <c:v>1.6230000000000009</c:v>
                </c:pt>
                <c:pt idx="17">
                  <c:v>1.6830000000000009</c:v>
                </c:pt>
                <c:pt idx="18">
                  <c:v>0.94300000000000095</c:v>
                </c:pt>
                <c:pt idx="19">
                  <c:v>0.66300000000000114</c:v>
                </c:pt>
                <c:pt idx="20">
                  <c:v>0.34300000000000086</c:v>
                </c:pt>
                <c:pt idx="21">
                  <c:v>0.12300000000000111</c:v>
                </c:pt>
                <c:pt idx="22">
                  <c:v>7.3000000000000842E-2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31-422B-9091-5C7A7594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3440"/>
        <c:axId val="142334976"/>
      </c:scatterChart>
      <c:valAx>
        <c:axId val="142333440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334976"/>
        <c:crosses val="autoZero"/>
        <c:crossBetween val="midCat"/>
        <c:majorUnit val="5"/>
        <c:minorUnit val="5"/>
      </c:valAx>
      <c:valAx>
        <c:axId val="142334976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333440"/>
        <c:crossesAt val="-2"/>
        <c:crossBetween val="midCat"/>
        <c:majorUnit val="1"/>
        <c:minorUnit val="1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45381568267821942"/>
          <c:y val="0.88043782570656448"/>
          <c:w val="7.8141343443180716E-2"/>
          <c:h val="0.11956217429343124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40629489215122E-2"/>
          <c:y val="0.17277791888917121"/>
          <c:w val="0.91302668956503896"/>
          <c:h val="0.56274094770411764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[1]Sheet1!$B$392:$AB$392</c:f>
              <c:numCache>
                <c:formatCode>General</c:formatCode>
                <c:ptCount val="27"/>
              </c:numCache>
            </c:numRef>
          </c:xVal>
          <c:yVal>
            <c:numRef>
              <c:f>[1]Sheet1!$B$393:$AB$393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55-447F-9903-F383BBC20535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Raw_Cross_Section_Data!$B$406:$AB$406</c:f>
              <c:numCache>
                <c:formatCode>0.00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5.5</c:v>
                </c:pt>
                <c:pt idx="4">
                  <c:v>6.2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11.5</c:v>
                </c:pt>
                <c:pt idx="9">
                  <c:v>13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25</c:v>
                </c:pt>
                <c:pt idx="17">
                  <c:v>30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</c:numCache>
            </c:numRef>
          </c:xVal>
          <c:yVal>
            <c:numRef>
              <c:f>Raw_Cross_Section_Data!$B$407:$AB$407</c:f>
              <c:numCache>
                <c:formatCode>0.00</c:formatCode>
                <c:ptCount val="27"/>
                <c:pt idx="0">
                  <c:v>-0.20699999999999941</c:v>
                </c:pt>
                <c:pt idx="1">
                  <c:v>-7.6999999999999069E-2</c:v>
                </c:pt>
                <c:pt idx="2">
                  <c:v>0.42300000000000093</c:v>
                </c:pt>
                <c:pt idx="3">
                  <c:v>1.7830000000000008</c:v>
                </c:pt>
                <c:pt idx="4">
                  <c:v>1.7830000000000008</c:v>
                </c:pt>
                <c:pt idx="5">
                  <c:v>0.8830000000000009</c:v>
                </c:pt>
                <c:pt idx="6">
                  <c:v>0.47300000000000075</c:v>
                </c:pt>
                <c:pt idx="7">
                  <c:v>0.46300000000000052</c:v>
                </c:pt>
                <c:pt idx="8">
                  <c:v>0.95300000000000074</c:v>
                </c:pt>
                <c:pt idx="9">
                  <c:v>1.5930000000000006</c:v>
                </c:pt>
                <c:pt idx="10">
                  <c:v>1.4630000000000007</c:v>
                </c:pt>
                <c:pt idx="11">
                  <c:v>0.83300000000000063</c:v>
                </c:pt>
                <c:pt idx="12">
                  <c:v>0.31300000000000061</c:v>
                </c:pt>
                <c:pt idx="13">
                  <c:v>-0.23699999999999921</c:v>
                </c:pt>
                <c:pt idx="14">
                  <c:v>-0.23699999999999921</c:v>
                </c:pt>
                <c:pt idx="15">
                  <c:v>-0.32699999999999907</c:v>
                </c:pt>
                <c:pt idx="16">
                  <c:v>2.3000000000000576E-2</c:v>
                </c:pt>
                <c:pt idx="17">
                  <c:v>0.73300000000000054</c:v>
                </c:pt>
                <c:pt idx="18">
                  <c:v>1.6830000000000007</c:v>
                </c:pt>
                <c:pt idx="19">
                  <c:v>1.4530000000000007</c:v>
                </c:pt>
                <c:pt idx="20">
                  <c:v>0.92300000000000093</c:v>
                </c:pt>
                <c:pt idx="21">
                  <c:v>0.72300000000000075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55-447F-9903-F383BBC2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89920"/>
        <c:axId val="142275328"/>
      </c:scatterChart>
      <c:valAx>
        <c:axId val="142289920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275328"/>
        <c:crosses val="autoZero"/>
        <c:crossBetween val="midCat"/>
        <c:majorUnit val="5"/>
        <c:minorUnit val="5"/>
      </c:valAx>
      <c:valAx>
        <c:axId val="142275328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289920"/>
        <c:crossesAt val="-2"/>
        <c:crossBetween val="midCat"/>
        <c:majorUnit val="1"/>
        <c:minorUnit val="1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45454586505132605"/>
          <c:y val="0.88129496402877694"/>
          <c:w val="7.6029415242013704E-2"/>
          <c:h val="0.1187050359712237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104227453801851E-2"/>
          <c:y val="0.12990951305911935"/>
          <c:w val="0.9109596173574761"/>
          <c:h val="0.62971569113301473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[1]Sheet1!$B$419:$AB$419</c:f>
              <c:numCache>
                <c:formatCode>General</c:formatCode>
                <c:ptCount val="27"/>
              </c:numCache>
            </c:numRef>
          </c:xVal>
          <c:yVal>
            <c:numRef>
              <c:f>[1]Sheet1!$B$420:$AB$420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4E-42EA-9239-8E3FA2CE7511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Raw_Cross_Section_Data!$B$433:$AB$433</c:f>
              <c:numCache>
                <c:formatCode>0.00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30.5</c:v>
                </c:pt>
                <c:pt idx="17">
                  <c:v>32</c:v>
                </c:pt>
                <c:pt idx="18">
                  <c:v>35</c:v>
                </c:pt>
              </c:numCache>
            </c:numRef>
          </c:xVal>
          <c:yVal>
            <c:numRef>
              <c:f>Raw_Cross_Section_Data!$B$434:$AB$434</c:f>
              <c:numCache>
                <c:formatCode>0.00</c:formatCode>
                <c:ptCount val="27"/>
                <c:pt idx="0">
                  <c:v>-8.0999999999998629E-2</c:v>
                </c:pt>
                <c:pt idx="1">
                  <c:v>0.29900000000000126</c:v>
                </c:pt>
                <c:pt idx="2">
                  <c:v>1.1290000000000013</c:v>
                </c:pt>
                <c:pt idx="3">
                  <c:v>1.9690000000000012</c:v>
                </c:pt>
                <c:pt idx="4">
                  <c:v>1.9590000000000012</c:v>
                </c:pt>
                <c:pt idx="5">
                  <c:v>0.749000000000001</c:v>
                </c:pt>
                <c:pt idx="6">
                  <c:v>0.42900000000000116</c:v>
                </c:pt>
                <c:pt idx="7">
                  <c:v>0.75900000000000123</c:v>
                </c:pt>
                <c:pt idx="8">
                  <c:v>1.5290000000000012</c:v>
                </c:pt>
                <c:pt idx="9">
                  <c:v>1.4890000000000012</c:v>
                </c:pt>
                <c:pt idx="10">
                  <c:v>0.249000000000001</c:v>
                </c:pt>
                <c:pt idx="11">
                  <c:v>-0.37099999999999866</c:v>
                </c:pt>
                <c:pt idx="12">
                  <c:v>-0.76099999999999923</c:v>
                </c:pt>
                <c:pt idx="13">
                  <c:v>-0.30099999999999882</c:v>
                </c:pt>
                <c:pt idx="14">
                  <c:v>0.18900000000000095</c:v>
                </c:pt>
                <c:pt idx="15">
                  <c:v>0.85900000000000132</c:v>
                </c:pt>
                <c:pt idx="16">
                  <c:v>1.4490000000000012</c:v>
                </c:pt>
                <c:pt idx="17">
                  <c:v>1.4290000000000012</c:v>
                </c:pt>
                <c:pt idx="18">
                  <c:v>0.62900000000000134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4E-42EA-9239-8E3FA2CE7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4016"/>
        <c:axId val="142375552"/>
      </c:scatterChart>
      <c:valAx>
        <c:axId val="142374016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375552"/>
        <c:crosses val="autoZero"/>
        <c:crossBetween val="midCat"/>
        <c:majorUnit val="5"/>
        <c:minorUnit val="5"/>
      </c:valAx>
      <c:valAx>
        <c:axId val="142375552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374016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381568267821942"/>
          <c:y val="0.87077598995777705"/>
          <c:w val="0.16044587019215262"/>
          <c:h val="0.12922401004222364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35663433314103E-2"/>
          <c:y val="0.12010759293386199"/>
          <c:w val="0.93254210973569018"/>
          <c:h val="0.64378027214683353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[1]Sheet1!$B$446:$AB$446</c:f>
              <c:numCache>
                <c:formatCode>General</c:formatCode>
                <c:ptCount val="27"/>
              </c:numCache>
            </c:numRef>
          </c:xVal>
          <c:yVal>
            <c:numRef>
              <c:f>[1]Sheet1!$B$447:$AB$447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3-46FA-BCE0-8576D9761A15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Raw_Cross_Section_Data!$B$464:$AB$464</c:f>
              <c:numCache>
                <c:formatCode>0.00</c:formatCode>
                <c:ptCount val="2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6.5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12.8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  <c:pt idx="13">
                  <c:v>26</c:v>
                </c:pt>
                <c:pt idx="14">
                  <c:v>29</c:v>
                </c:pt>
                <c:pt idx="15">
                  <c:v>29.5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</c:numCache>
            </c:numRef>
          </c:xVal>
          <c:yVal>
            <c:numRef>
              <c:f>Raw_Cross_Section_Data!$B$465:$AB$465</c:f>
              <c:numCache>
                <c:formatCode>0.00</c:formatCode>
                <c:ptCount val="27"/>
                <c:pt idx="0">
                  <c:v>-0.26699999999999902</c:v>
                </c:pt>
                <c:pt idx="1">
                  <c:v>0.87300000000000111</c:v>
                </c:pt>
                <c:pt idx="2">
                  <c:v>1.8530000000000011</c:v>
                </c:pt>
                <c:pt idx="3">
                  <c:v>1.8930000000000011</c:v>
                </c:pt>
                <c:pt idx="4">
                  <c:v>0.76300000000000123</c:v>
                </c:pt>
                <c:pt idx="5">
                  <c:v>0.503000000000001</c:v>
                </c:pt>
                <c:pt idx="6">
                  <c:v>1.1630000000000011</c:v>
                </c:pt>
                <c:pt idx="7">
                  <c:v>1.6330000000000011</c:v>
                </c:pt>
                <c:pt idx="8">
                  <c:v>1.4330000000000012</c:v>
                </c:pt>
                <c:pt idx="9">
                  <c:v>0.49300000000000122</c:v>
                </c:pt>
                <c:pt idx="10">
                  <c:v>-6.6999999999998838E-2</c:v>
                </c:pt>
                <c:pt idx="11">
                  <c:v>-0.50699999999999878</c:v>
                </c:pt>
                <c:pt idx="12">
                  <c:v>-3.6999999999999034E-2</c:v>
                </c:pt>
                <c:pt idx="13">
                  <c:v>0.1330000000000009</c:v>
                </c:pt>
                <c:pt idx="14">
                  <c:v>0.86300000000000088</c:v>
                </c:pt>
                <c:pt idx="15">
                  <c:v>1.4030000000000011</c:v>
                </c:pt>
                <c:pt idx="16">
                  <c:v>1.3830000000000011</c:v>
                </c:pt>
                <c:pt idx="17">
                  <c:v>0.60300000000000109</c:v>
                </c:pt>
                <c:pt idx="18">
                  <c:v>0.2230000000000012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33-46FA-BCE0-8576D9761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04608"/>
        <c:axId val="142406400"/>
      </c:scatterChart>
      <c:valAx>
        <c:axId val="142404608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406400"/>
        <c:crosses val="autoZero"/>
        <c:crossBetween val="midCat"/>
        <c:majorUnit val="5"/>
        <c:minorUnit val="5"/>
      </c:valAx>
      <c:valAx>
        <c:axId val="142406400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404608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454586505132605"/>
          <c:y val="0.88129496402877694"/>
          <c:w val="0.21350021937948443"/>
          <c:h val="0.11870503597122373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22410742445429E-2"/>
          <c:y val="0.11615725453673137"/>
          <c:w val="0.92466143870509065"/>
          <c:h val="0.67214178872802244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[1]Sheet1!$B$473:$AB$473</c:f>
              <c:numCache>
                <c:formatCode>General</c:formatCode>
                <c:ptCount val="27"/>
              </c:numCache>
            </c:numRef>
          </c:xVal>
          <c:yVal>
            <c:numRef>
              <c:f>[1]Sheet1!$B$474:$AB$474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96-4B6F-865B-70F82388C002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Raw_Cross_Section_Data!$B$490:$AB$490</c:f>
              <c:numCache>
                <c:formatCode>0.00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20</c:v>
                </c:pt>
                <c:pt idx="13">
                  <c:v>21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Raw_Cross_Section_Data!$B$491:$AB$491</c:f>
              <c:numCache>
                <c:formatCode>0.00</c:formatCode>
                <c:ptCount val="27"/>
                <c:pt idx="0">
                  <c:v>0.16300000000000114</c:v>
                </c:pt>
                <c:pt idx="1">
                  <c:v>1.0930000000000009</c:v>
                </c:pt>
                <c:pt idx="2">
                  <c:v>1.9230000000000009</c:v>
                </c:pt>
                <c:pt idx="3">
                  <c:v>1.9230000000000009</c:v>
                </c:pt>
                <c:pt idx="4">
                  <c:v>1.0830000000000011</c:v>
                </c:pt>
                <c:pt idx="5">
                  <c:v>0.49300000000000122</c:v>
                </c:pt>
                <c:pt idx="6">
                  <c:v>0.6330000000000009</c:v>
                </c:pt>
                <c:pt idx="7">
                  <c:v>1.253000000000001</c:v>
                </c:pt>
                <c:pt idx="8">
                  <c:v>1.6930000000000009</c:v>
                </c:pt>
                <c:pt idx="9">
                  <c:v>1.3730000000000011</c:v>
                </c:pt>
                <c:pt idx="10">
                  <c:v>0.8830000000000009</c:v>
                </c:pt>
                <c:pt idx="11">
                  <c:v>-0.18699999999999894</c:v>
                </c:pt>
                <c:pt idx="12">
                  <c:v>-0.53699999999999903</c:v>
                </c:pt>
                <c:pt idx="13">
                  <c:v>-0.17699999999999916</c:v>
                </c:pt>
                <c:pt idx="14">
                  <c:v>1.3000000000001233E-2</c:v>
                </c:pt>
                <c:pt idx="15">
                  <c:v>0.19300000000000095</c:v>
                </c:pt>
                <c:pt idx="16">
                  <c:v>0.753000000000001</c:v>
                </c:pt>
                <c:pt idx="17">
                  <c:v>1.3930000000000011</c:v>
                </c:pt>
                <c:pt idx="18">
                  <c:v>1.3830000000000011</c:v>
                </c:pt>
                <c:pt idx="19">
                  <c:v>0.92300000000000093</c:v>
                </c:pt>
                <c:pt idx="20">
                  <c:v>0.3830000000000009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96-4B6F-865B-70F82388C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9072"/>
        <c:axId val="142580352"/>
      </c:scatterChart>
      <c:valAx>
        <c:axId val="142419072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580352"/>
        <c:crosses val="autoZero"/>
        <c:crossBetween val="midCat"/>
        <c:majorUnit val="5"/>
        <c:minorUnit val="5"/>
      </c:valAx>
      <c:valAx>
        <c:axId val="142580352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419072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381568267821942"/>
          <c:y val="0.88043782570656448"/>
          <c:w val="0.19473942300422395"/>
          <c:h val="0.11956217429343123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13074937366604E-2"/>
          <c:y val="0.12949667510642457"/>
          <c:w val="0.91895235412374787"/>
          <c:h val="0.653136343822745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[1]Sheet1!$B$500:$AB$500</c:f>
              <c:numCache>
                <c:formatCode>General</c:formatCode>
                <c:ptCount val="27"/>
              </c:numCache>
            </c:numRef>
          </c:xVal>
          <c:yVal>
            <c:numRef>
              <c:f>[1]Sheet1!$B$501:$AB$501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8-4988-8EF7-61B475F9F9FB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Raw_Cross_Section_Data!$B$518:$AB$518</c:f>
              <c:numCache>
                <c:formatCode>0.00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25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32.5</c:v>
                </c:pt>
                <c:pt idx="20">
                  <c:v>33</c:v>
                </c:pt>
                <c:pt idx="21">
                  <c:v>35</c:v>
                </c:pt>
              </c:numCache>
            </c:numRef>
          </c:xVal>
          <c:yVal>
            <c:numRef>
              <c:f>Raw_Cross_Section_Data!$B$519:$AB$519</c:f>
              <c:numCache>
                <c:formatCode>0.00</c:formatCode>
                <c:ptCount val="27"/>
                <c:pt idx="0">
                  <c:v>0.10400000000000098</c:v>
                </c:pt>
                <c:pt idx="1">
                  <c:v>1.3340000000000012</c:v>
                </c:pt>
                <c:pt idx="2">
                  <c:v>1.9840000000000011</c:v>
                </c:pt>
                <c:pt idx="3">
                  <c:v>1.5340000000000011</c:v>
                </c:pt>
                <c:pt idx="4">
                  <c:v>0.77400000000000091</c:v>
                </c:pt>
                <c:pt idx="5">
                  <c:v>0.41400000000000103</c:v>
                </c:pt>
                <c:pt idx="6">
                  <c:v>0.77400000000000091</c:v>
                </c:pt>
                <c:pt idx="7">
                  <c:v>1.894000000000001</c:v>
                </c:pt>
                <c:pt idx="8">
                  <c:v>1.874000000000001</c:v>
                </c:pt>
                <c:pt idx="9">
                  <c:v>1.3340000000000012</c:v>
                </c:pt>
                <c:pt idx="10">
                  <c:v>0.31400000000000095</c:v>
                </c:pt>
                <c:pt idx="11">
                  <c:v>-0.33599999999999897</c:v>
                </c:pt>
                <c:pt idx="12">
                  <c:v>-0.60599999999999898</c:v>
                </c:pt>
                <c:pt idx="13">
                  <c:v>-0.27599999999999891</c:v>
                </c:pt>
                <c:pt idx="14">
                  <c:v>-7.5999999999998735E-2</c:v>
                </c:pt>
                <c:pt idx="15">
                  <c:v>0.124000000000001</c:v>
                </c:pt>
                <c:pt idx="16">
                  <c:v>0.47400000000000109</c:v>
                </c:pt>
                <c:pt idx="17">
                  <c:v>0.69400000000000128</c:v>
                </c:pt>
                <c:pt idx="18">
                  <c:v>1.5440000000000011</c:v>
                </c:pt>
                <c:pt idx="19">
                  <c:v>1.424000000000001</c:v>
                </c:pt>
                <c:pt idx="20">
                  <c:v>0.72400000000000109</c:v>
                </c:pt>
                <c:pt idx="21">
                  <c:v>0.54400000000000093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C8-4988-8EF7-61B475F9F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16224"/>
        <c:axId val="142627584"/>
      </c:scatterChart>
      <c:valAx>
        <c:axId val="142516224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627584"/>
        <c:crosses val="autoZero"/>
        <c:crossBetween val="midCat"/>
        <c:majorUnit val="5"/>
        <c:minorUnit val="5"/>
      </c:valAx>
      <c:valAx>
        <c:axId val="142627584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516224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454586505132605"/>
          <c:y val="0.88129496402877694"/>
          <c:w val="0.19348019935946517"/>
          <c:h val="0.11870503597122373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12296751287909E-2"/>
          <c:y val="0.14893215271168045"/>
          <c:w val="0.92306814345302268"/>
          <c:h val="0.67685270110466966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[1]Sheet1!$B$49:$AB$49</c:f>
              <c:numCache>
                <c:formatCode>General</c:formatCode>
                <c:ptCount val="27"/>
              </c:numCache>
            </c:numRef>
          </c:xVal>
          <c:yVal>
            <c:numRef>
              <c:f>[1]Sheet1!$B$50:$AB$50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F-4C88-90F1-3190F447D408}"/>
            </c:ext>
          </c:extLst>
        </c:ser>
        <c:ser>
          <c:idx val="1"/>
          <c:order val="1"/>
          <c:tx>
            <c:strRef>
              <c:f>Raw_Cross_Section_Data!$K$29:$M$29</c:f>
              <c:strCache>
                <c:ptCount val="3"/>
                <c:pt idx="0">
                  <c:v>C/S NO-2 AT KM.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xVal>
            <c:numRef>
              <c:f>Raw_Cross_Section_Data!$B$49:$AB$49</c:f>
              <c:numCache>
                <c:formatCode>0.00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30</c:v>
                </c:pt>
              </c:numCache>
            </c:numRef>
          </c:xVal>
          <c:yVal>
            <c:numRef>
              <c:f>Raw_Cross_Section_Data!$B$50:$AB$50</c:f>
              <c:numCache>
                <c:formatCode>0.00</c:formatCode>
                <c:ptCount val="27"/>
                <c:pt idx="0">
                  <c:v>2.3980000000000001</c:v>
                </c:pt>
                <c:pt idx="1">
                  <c:v>2.3280000000000003</c:v>
                </c:pt>
                <c:pt idx="2">
                  <c:v>2.2680000000000002</c:v>
                </c:pt>
                <c:pt idx="3">
                  <c:v>2.0780000000000003</c:v>
                </c:pt>
                <c:pt idx="4">
                  <c:v>1.6280000000000001</c:v>
                </c:pt>
                <c:pt idx="5">
                  <c:v>1.0010000000000003</c:v>
                </c:pt>
                <c:pt idx="6">
                  <c:v>0.19100000000000028</c:v>
                </c:pt>
                <c:pt idx="7">
                  <c:v>-1.8999999999999684E-2</c:v>
                </c:pt>
                <c:pt idx="8">
                  <c:v>-0.12899999999999956</c:v>
                </c:pt>
                <c:pt idx="9">
                  <c:v>-0.27899999999999969</c:v>
                </c:pt>
                <c:pt idx="10">
                  <c:v>-0.2889999999999997</c:v>
                </c:pt>
                <c:pt idx="11">
                  <c:v>-0.30899999999999972</c:v>
                </c:pt>
                <c:pt idx="12">
                  <c:v>-0.14899999999999958</c:v>
                </c:pt>
                <c:pt idx="13">
                  <c:v>3.1000000000000361E-2</c:v>
                </c:pt>
                <c:pt idx="14">
                  <c:v>0.28100000000000036</c:v>
                </c:pt>
                <c:pt idx="15">
                  <c:v>0.99900000000000011</c:v>
                </c:pt>
                <c:pt idx="16">
                  <c:v>1.6380000000000003</c:v>
                </c:pt>
                <c:pt idx="17">
                  <c:v>1.7480000000000002</c:v>
                </c:pt>
                <c:pt idx="18">
                  <c:v>1.7580000000000002</c:v>
                </c:pt>
                <c:pt idx="19">
                  <c:v>1.7580000000000002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1F-4C88-90F1-3190F447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06272"/>
        <c:axId val="141207808"/>
      </c:scatterChart>
      <c:valAx>
        <c:axId val="141206272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207808"/>
        <c:crosses val="autoZero"/>
        <c:crossBetween val="midCat"/>
        <c:majorUnit val="5"/>
        <c:minorUnit val="5"/>
      </c:valAx>
      <c:valAx>
        <c:axId val="141207808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206272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373176114179753"/>
          <c:y val="0.87686723861010385"/>
          <c:w val="0.30609582059123325"/>
          <c:h val="0.12313276138990141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56" r="0.25" t="1" header="0.5" footer="0.5"/>
    <c:pageSetup orientation="landscape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08760743665974E-2"/>
          <c:y val="0.11640342751273738"/>
          <c:w val="0.92731896305433847"/>
          <c:h val="0.66282962791415889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[1]Sheet1!$B$527:$AB$527</c:f>
              <c:numCache>
                <c:formatCode>General</c:formatCode>
                <c:ptCount val="27"/>
              </c:numCache>
            </c:numRef>
          </c:xVal>
          <c:yVal>
            <c:numRef>
              <c:f>[1]Sheet1!$B$528:$AB$528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A-4D83-B160-9114D294E416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Raw_Cross_Section_Data!$B$545:$AB$545</c:f>
              <c:numCache>
                <c:formatCode>0.00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20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37</c:v>
                </c:pt>
              </c:numCache>
            </c:numRef>
          </c:xVal>
          <c:yVal>
            <c:numRef>
              <c:f>Raw_Cross_Section_Data!$B$546:$AB$546</c:f>
              <c:numCache>
                <c:formatCode>0.00</c:formatCode>
                <c:ptCount val="27"/>
                <c:pt idx="0">
                  <c:v>-9.1999999999999194E-2</c:v>
                </c:pt>
                <c:pt idx="1">
                  <c:v>1.088000000000001</c:v>
                </c:pt>
                <c:pt idx="2">
                  <c:v>1.858000000000001</c:v>
                </c:pt>
                <c:pt idx="3">
                  <c:v>1.858000000000001</c:v>
                </c:pt>
                <c:pt idx="4">
                  <c:v>1.4780000000000009</c:v>
                </c:pt>
                <c:pt idx="5">
                  <c:v>0.54800000000000093</c:v>
                </c:pt>
                <c:pt idx="6">
                  <c:v>0.73800000000000088</c:v>
                </c:pt>
                <c:pt idx="7">
                  <c:v>1.148000000000001</c:v>
                </c:pt>
                <c:pt idx="8">
                  <c:v>1.608000000000001</c:v>
                </c:pt>
                <c:pt idx="9">
                  <c:v>1.598000000000001</c:v>
                </c:pt>
                <c:pt idx="10">
                  <c:v>0.99800000000000111</c:v>
                </c:pt>
                <c:pt idx="11">
                  <c:v>-0.10199999999999898</c:v>
                </c:pt>
                <c:pt idx="12">
                  <c:v>-0.36199999999999921</c:v>
                </c:pt>
                <c:pt idx="13">
                  <c:v>-6.1999999999998945E-2</c:v>
                </c:pt>
                <c:pt idx="14">
                  <c:v>0.34800000000000075</c:v>
                </c:pt>
                <c:pt idx="15">
                  <c:v>1.5280000000000009</c:v>
                </c:pt>
                <c:pt idx="16">
                  <c:v>1.4980000000000009</c:v>
                </c:pt>
                <c:pt idx="17">
                  <c:v>0.83800000000000097</c:v>
                </c:pt>
                <c:pt idx="18">
                  <c:v>0.59800000000000075</c:v>
                </c:pt>
                <c:pt idx="19">
                  <c:v>0.39800000000000102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8A-4D83-B160-9114D294E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13504"/>
        <c:axId val="142707712"/>
      </c:scatterChart>
      <c:valAx>
        <c:axId val="142613504"/>
        <c:scaling>
          <c:orientation val="minMax"/>
          <c:max val="40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707712"/>
        <c:crosses val="autoZero"/>
        <c:crossBetween val="midCat"/>
        <c:majorUnit val="5"/>
        <c:minorUnit val="5"/>
      </c:valAx>
      <c:valAx>
        <c:axId val="142707712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613504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381568267821942"/>
          <c:y val="0.88043782570656448"/>
          <c:w val="0.1673045807545662"/>
          <c:h val="0.11956217429343123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42094535357798E-2"/>
          <c:y val="0.1201751031121111"/>
          <c:w val="0.92204339479369601"/>
          <c:h val="0.67286389201349961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[1]Sheet1!$B$554:$AB$554</c:f>
              <c:numCache>
                <c:formatCode>General</c:formatCode>
                <c:ptCount val="27"/>
              </c:numCache>
            </c:numRef>
          </c:xVal>
          <c:yVal>
            <c:numRef>
              <c:f>[1]Sheet1!$B$555:$AB$555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F-4770-A7B3-DE2C7A0C9700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Raw_Cross_Section_Data!$B$574:$AB$574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Raw_Cross_Section_Data!$B$575:$AB$575</c:f>
              <c:numCache>
                <c:formatCode>0.00</c:formatCode>
                <c:ptCount val="27"/>
                <c:pt idx="0">
                  <c:v>0.47700000000000076</c:v>
                </c:pt>
                <c:pt idx="1">
                  <c:v>0.39700000000000113</c:v>
                </c:pt>
                <c:pt idx="2">
                  <c:v>0.68700000000000072</c:v>
                </c:pt>
                <c:pt idx="3">
                  <c:v>1.277000000000001</c:v>
                </c:pt>
                <c:pt idx="4">
                  <c:v>1.717000000000001</c:v>
                </c:pt>
                <c:pt idx="5">
                  <c:v>1.707000000000001</c:v>
                </c:pt>
                <c:pt idx="6">
                  <c:v>0.80700000000000083</c:v>
                </c:pt>
                <c:pt idx="7">
                  <c:v>0.45700000000000074</c:v>
                </c:pt>
                <c:pt idx="8">
                  <c:v>1.0870000000000009</c:v>
                </c:pt>
                <c:pt idx="9">
                  <c:v>1.8270000000000008</c:v>
                </c:pt>
                <c:pt idx="10">
                  <c:v>2.027000000000001</c:v>
                </c:pt>
                <c:pt idx="11">
                  <c:v>1.5770000000000008</c:v>
                </c:pt>
                <c:pt idx="12">
                  <c:v>0.60700000000000109</c:v>
                </c:pt>
                <c:pt idx="13">
                  <c:v>-0.47299999999999898</c:v>
                </c:pt>
                <c:pt idx="14">
                  <c:v>-0.52299999999999924</c:v>
                </c:pt>
                <c:pt idx="15">
                  <c:v>-0.47299999999999898</c:v>
                </c:pt>
                <c:pt idx="16">
                  <c:v>-0.49299999999999899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2F-4770-A7B3-DE2C7A0C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1504"/>
        <c:axId val="142743040"/>
      </c:scatterChart>
      <c:valAx>
        <c:axId val="142741504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743040"/>
        <c:crosses val="autoZero"/>
        <c:crossBetween val="midCat"/>
        <c:majorUnit val="5"/>
        <c:minorUnit val="5"/>
      </c:valAx>
      <c:valAx>
        <c:axId val="142743040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741504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454586505132605"/>
          <c:y val="0.88129496402877694"/>
          <c:w val="0.19881887136480311"/>
          <c:h val="0.118705035971223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906864238711576E-2"/>
          <c:y val="0.10659937867525562"/>
          <c:w val="0.92466143870509065"/>
          <c:h val="0.68659880790845462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[1]Sheet1!$B$581:$AB$581</c:f>
              <c:numCache>
                <c:formatCode>General</c:formatCode>
                <c:ptCount val="27"/>
              </c:numCache>
            </c:numRef>
          </c:xVal>
          <c:yVal>
            <c:numRef>
              <c:f>[1]Sheet1!$B$582:$AB$582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7-4902-A510-775E3EF1CE44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Raw_Cross_Section_Data!$B$600:$AB$600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Raw_Cross_Section_Data!$B$601:$AB$601</c:f>
              <c:numCache>
                <c:formatCode>0.00</c:formatCode>
                <c:ptCount val="27"/>
                <c:pt idx="0">
                  <c:v>1.719000000000001</c:v>
                </c:pt>
                <c:pt idx="1">
                  <c:v>0.88900000000000112</c:v>
                </c:pt>
                <c:pt idx="2">
                  <c:v>0.56900000000000084</c:v>
                </c:pt>
                <c:pt idx="3">
                  <c:v>0.749000000000001</c:v>
                </c:pt>
                <c:pt idx="4">
                  <c:v>1.449000000000001</c:v>
                </c:pt>
                <c:pt idx="5">
                  <c:v>1.459000000000001</c:v>
                </c:pt>
                <c:pt idx="6">
                  <c:v>0.59900000000000109</c:v>
                </c:pt>
                <c:pt idx="7">
                  <c:v>0.499000000000001</c:v>
                </c:pt>
                <c:pt idx="8">
                  <c:v>0.91900000000000093</c:v>
                </c:pt>
                <c:pt idx="9">
                  <c:v>1.6290000000000009</c:v>
                </c:pt>
                <c:pt idx="10">
                  <c:v>1.209000000000001</c:v>
                </c:pt>
                <c:pt idx="11">
                  <c:v>0.38900000000000112</c:v>
                </c:pt>
                <c:pt idx="12">
                  <c:v>0.41900000000000093</c:v>
                </c:pt>
                <c:pt idx="13">
                  <c:v>0.42900000000000116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97-4902-A510-775E3EF1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00768"/>
        <c:axId val="142802304"/>
      </c:scatterChart>
      <c:valAx>
        <c:axId val="142800768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802304"/>
        <c:crosses val="autoZero"/>
        <c:crossBetween val="midCat"/>
        <c:majorUnit val="5"/>
        <c:minorUnit val="5"/>
      </c:valAx>
      <c:valAx>
        <c:axId val="142802304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800768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381568267821942"/>
          <c:y val="0.88043782570656448"/>
          <c:w val="0.17553503342946453"/>
          <c:h val="0.1195621742934312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84145430935117E-2"/>
          <c:y val="0.11546471853473189"/>
          <c:w val="0.91828309004379005"/>
          <c:h val="0.62005438850829575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[1]Sheet1!$B$608:$AB$608</c:f>
              <c:numCache>
                <c:formatCode>General</c:formatCode>
                <c:ptCount val="27"/>
              </c:numCache>
            </c:numRef>
          </c:xVal>
          <c:yVal>
            <c:numRef>
              <c:f>[1]Sheet1!$B$609:$AB$609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1-43F8-9658-680233768B4A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Raw_Cross_Section_Data!$B$629:$AB$629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23</c:v>
                </c:pt>
                <c:pt idx="10">
                  <c:v>27</c:v>
                </c:pt>
                <c:pt idx="11">
                  <c:v>30</c:v>
                </c:pt>
              </c:numCache>
            </c:numRef>
          </c:xVal>
          <c:yVal>
            <c:numRef>
              <c:f>Raw_Cross_Section_Data!$B$630:$AB$630</c:f>
              <c:numCache>
                <c:formatCode>0.00</c:formatCode>
                <c:ptCount val="27"/>
                <c:pt idx="0">
                  <c:v>0.88100000000000112</c:v>
                </c:pt>
                <c:pt idx="1">
                  <c:v>0.83100000000000085</c:v>
                </c:pt>
                <c:pt idx="2">
                  <c:v>1.221000000000001</c:v>
                </c:pt>
                <c:pt idx="3">
                  <c:v>1.741000000000001</c:v>
                </c:pt>
                <c:pt idx="4">
                  <c:v>1.1210000000000009</c:v>
                </c:pt>
                <c:pt idx="5">
                  <c:v>0.51100000000000101</c:v>
                </c:pt>
                <c:pt idx="6">
                  <c:v>1.201000000000001</c:v>
                </c:pt>
                <c:pt idx="7">
                  <c:v>1.8110000000000011</c:v>
                </c:pt>
                <c:pt idx="8">
                  <c:v>0.57100000000000106</c:v>
                </c:pt>
                <c:pt idx="9">
                  <c:v>0.46100000000000119</c:v>
                </c:pt>
                <c:pt idx="10">
                  <c:v>0.63100000000000112</c:v>
                </c:pt>
                <c:pt idx="11">
                  <c:v>0.68100000000000094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1-43F8-9658-68023376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60288"/>
        <c:axId val="142861824"/>
      </c:scatterChart>
      <c:valAx>
        <c:axId val="142860288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861824"/>
        <c:crosses val="autoZero"/>
        <c:crossBetween val="midCat"/>
        <c:majorUnit val="5"/>
        <c:minorUnit val="5"/>
      </c:valAx>
      <c:valAx>
        <c:axId val="142861824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860288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454586505132605"/>
          <c:y val="0.88129496402877694"/>
          <c:w val="0.17479484734077921"/>
          <c:h val="0.1187050359712236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982400042634343E-2"/>
          <c:y val="0.13934779205230946"/>
          <c:w val="0.92043508267050433"/>
          <c:h val="0.65770410277662661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[1]Sheet1!$B$608:$AB$608</c:f>
              <c:numCache>
                <c:formatCode>General</c:formatCode>
                <c:ptCount val="27"/>
              </c:numCache>
            </c:numRef>
          </c:xVal>
          <c:yVal>
            <c:numRef>
              <c:f>[1]Sheet1!$B$636:$AB$636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A-4F98-AD49-A34974D4B3B8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Raw_Cross_Section_Data!$B$656:$AB$656</c:f>
              <c:numCache>
                <c:formatCode>0.00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16.5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23</c:v>
                </c:pt>
                <c:pt idx="15">
                  <c:v>27</c:v>
                </c:pt>
                <c:pt idx="16">
                  <c:v>30</c:v>
                </c:pt>
              </c:numCache>
            </c:numRef>
          </c:xVal>
          <c:yVal>
            <c:numRef>
              <c:f>Raw_Cross_Section_Data!$B$657:$AB$657</c:f>
              <c:numCache>
                <c:formatCode>0.00</c:formatCode>
                <c:ptCount val="27"/>
                <c:pt idx="0">
                  <c:v>0.91600000000000126</c:v>
                </c:pt>
                <c:pt idx="1">
                  <c:v>0.89600000000000124</c:v>
                </c:pt>
                <c:pt idx="2">
                  <c:v>0.53600000000000092</c:v>
                </c:pt>
                <c:pt idx="3">
                  <c:v>0.11600000000000099</c:v>
                </c:pt>
                <c:pt idx="4">
                  <c:v>0.72600000000000087</c:v>
                </c:pt>
                <c:pt idx="5">
                  <c:v>1.116000000000001</c:v>
                </c:pt>
                <c:pt idx="6">
                  <c:v>1.9360000000000011</c:v>
                </c:pt>
                <c:pt idx="7">
                  <c:v>1.916000000000001</c:v>
                </c:pt>
                <c:pt idx="8">
                  <c:v>1.0860000000000012</c:v>
                </c:pt>
                <c:pt idx="9">
                  <c:v>0.54600000000000115</c:v>
                </c:pt>
                <c:pt idx="10">
                  <c:v>0.77600000000000113</c:v>
                </c:pt>
                <c:pt idx="11">
                  <c:v>1.646000000000001</c:v>
                </c:pt>
                <c:pt idx="12">
                  <c:v>1.8160000000000012</c:v>
                </c:pt>
                <c:pt idx="13">
                  <c:v>1.076000000000001</c:v>
                </c:pt>
                <c:pt idx="14">
                  <c:v>0.46600000000000108</c:v>
                </c:pt>
                <c:pt idx="15">
                  <c:v>0.62600000000000122</c:v>
                </c:pt>
                <c:pt idx="16">
                  <c:v>0.70600000000000129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A-4F98-AD49-A34974D4B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45280"/>
        <c:axId val="142977664"/>
      </c:scatterChart>
      <c:valAx>
        <c:axId val="142945280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977664"/>
        <c:crosses val="autoZero"/>
        <c:crossBetween val="midCat"/>
        <c:majorUnit val="5"/>
        <c:minorUnit val="5"/>
      </c:valAx>
      <c:valAx>
        <c:axId val="142977664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945280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381568267821942"/>
          <c:y val="0.88043782570656448"/>
          <c:w val="0.20159813356663864"/>
          <c:h val="0.119562174293431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84140097241935E-2"/>
          <c:y val="0.13471862948539393"/>
          <c:w val="0.91828309883395665"/>
          <c:h val="0.61042743303296476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[1]Sheet1!$B$662:$AB$662</c:f>
              <c:numCache>
                <c:formatCode>General</c:formatCode>
                <c:ptCount val="27"/>
              </c:numCache>
            </c:numRef>
          </c:xVal>
          <c:yVal>
            <c:numRef>
              <c:f>[1]Sheet1!$B$663:$AB$663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2B-4D7B-955D-BA75804CDA32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Raw_Cross_Section_Data!$B$685:$AB$685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23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Raw_Cross_Section_Data!$B$686:$AB$686</c:f>
              <c:numCache>
                <c:formatCode>0.00</c:formatCode>
                <c:ptCount val="27"/>
                <c:pt idx="0">
                  <c:v>0.71600000000000108</c:v>
                </c:pt>
                <c:pt idx="1">
                  <c:v>0.7660000000000009</c:v>
                </c:pt>
                <c:pt idx="2">
                  <c:v>0.86600000000000099</c:v>
                </c:pt>
                <c:pt idx="3">
                  <c:v>1.4960000000000009</c:v>
                </c:pt>
                <c:pt idx="4">
                  <c:v>1.876000000000001</c:v>
                </c:pt>
                <c:pt idx="5">
                  <c:v>1.6960000000000008</c:v>
                </c:pt>
                <c:pt idx="6">
                  <c:v>0.63600000000000101</c:v>
                </c:pt>
                <c:pt idx="7">
                  <c:v>0.52600000000000069</c:v>
                </c:pt>
                <c:pt idx="8">
                  <c:v>0.97600000000000087</c:v>
                </c:pt>
                <c:pt idx="9">
                  <c:v>2.0160000000000009</c:v>
                </c:pt>
                <c:pt idx="10">
                  <c:v>2.0060000000000011</c:v>
                </c:pt>
                <c:pt idx="11">
                  <c:v>0.68600000000000083</c:v>
                </c:pt>
                <c:pt idx="12">
                  <c:v>0.62600000000000078</c:v>
                </c:pt>
                <c:pt idx="13">
                  <c:v>0.72600000000000087</c:v>
                </c:pt>
                <c:pt idx="14">
                  <c:v>0.7660000000000009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2B-4D7B-955D-BA75804C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00704"/>
        <c:axId val="143099008"/>
      </c:scatterChart>
      <c:valAx>
        <c:axId val="143000704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099008"/>
        <c:crosses val="autoZero"/>
        <c:crossBetween val="midCat"/>
        <c:majorUnit val="5"/>
        <c:minorUnit val="5"/>
      </c:valAx>
      <c:valAx>
        <c:axId val="143099008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000704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454586505132605"/>
          <c:y val="0.88129496402877694"/>
          <c:w val="0.17879885134478321"/>
          <c:h val="0.1187050359712236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07358348119272E-2"/>
          <c:y val="0.1259934144595562"/>
          <c:w val="0.92711763054540353"/>
          <c:h val="0.65787449296110834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[1]Sheet1!$B$688:$AB$688</c:f>
              <c:numCache>
                <c:formatCode>General</c:formatCode>
                <c:ptCount val="27"/>
              </c:numCache>
            </c:numRef>
          </c:xVal>
          <c:yVal>
            <c:numRef>
              <c:f>[1]Sheet1!$B$689:$AB$689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8-4B7D-BF90-E91B46330B7C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Raw_Cross_Section_Data!$B$711:$AB$711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23</c:v>
                </c:pt>
                <c:pt idx="13">
                  <c:v>24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Raw_Cross_Section_Data!$B$712:$AB$712</c:f>
              <c:numCache>
                <c:formatCode>0.00</c:formatCode>
                <c:ptCount val="27"/>
                <c:pt idx="0">
                  <c:v>0.89000000000000057</c:v>
                </c:pt>
                <c:pt idx="1">
                  <c:v>0.85000000000000053</c:v>
                </c:pt>
                <c:pt idx="2">
                  <c:v>0.95000000000000062</c:v>
                </c:pt>
                <c:pt idx="3">
                  <c:v>1.7200000000000006</c:v>
                </c:pt>
                <c:pt idx="4">
                  <c:v>2.0000000000000009</c:v>
                </c:pt>
                <c:pt idx="5">
                  <c:v>1.9500000000000006</c:v>
                </c:pt>
                <c:pt idx="6">
                  <c:v>1.2000000000000006</c:v>
                </c:pt>
                <c:pt idx="7">
                  <c:v>0.85000000000000053</c:v>
                </c:pt>
                <c:pt idx="8">
                  <c:v>0.54000000000000092</c:v>
                </c:pt>
                <c:pt idx="9">
                  <c:v>0.73000000000000087</c:v>
                </c:pt>
                <c:pt idx="10">
                  <c:v>1.1800000000000006</c:v>
                </c:pt>
                <c:pt idx="11">
                  <c:v>1.1800000000000006</c:v>
                </c:pt>
                <c:pt idx="12">
                  <c:v>1.8100000000000007</c:v>
                </c:pt>
                <c:pt idx="13">
                  <c:v>0.96000000000000085</c:v>
                </c:pt>
                <c:pt idx="14">
                  <c:v>0.60000000000000053</c:v>
                </c:pt>
                <c:pt idx="15">
                  <c:v>0.54000000000000092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98-4B7D-BF90-E91B4633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4064"/>
        <c:axId val="143110144"/>
      </c:scatterChart>
      <c:valAx>
        <c:axId val="143064064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110144"/>
        <c:crosses val="autoZero"/>
        <c:crossBetween val="midCat"/>
        <c:majorUnit val="5"/>
        <c:minorUnit val="5"/>
      </c:valAx>
      <c:valAx>
        <c:axId val="143110144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064064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381568267821942"/>
          <c:y val="0.88043782570656448"/>
          <c:w val="0.18239374399187774"/>
          <c:h val="0.11956217429343118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296299511554394E-2"/>
          <c:y val="0.11065114686751112"/>
          <c:w val="0.91557108430179812"/>
          <c:h val="0.70582002249718889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[1]Sheet1!$B$716:$AB$716</c:f>
              <c:numCache>
                <c:formatCode>General</c:formatCode>
                <c:ptCount val="27"/>
              </c:numCache>
            </c:numRef>
          </c:xVal>
          <c:yVal>
            <c:numRef>
              <c:f>[1]Sheet1!$B$717:$AB$717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0-4663-803D-CBEF5E164704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Raw_Cross_Section_Data!$B$743:$AB$743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9.5</c:v>
                </c:pt>
                <c:pt idx="4">
                  <c:v>11</c:v>
                </c:pt>
                <c:pt idx="5">
                  <c:v>12.9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27</c:v>
                </c:pt>
                <c:pt idx="17">
                  <c:v>30</c:v>
                </c:pt>
              </c:numCache>
            </c:numRef>
          </c:xVal>
          <c:yVal>
            <c:numRef>
              <c:f>Raw_Cross_Section_Data!$B$744:$AB$744</c:f>
              <c:numCache>
                <c:formatCode>0.00</c:formatCode>
                <c:ptCount val="27"/>
                <c:pt idx="0">
                  <c:v>0.89500000000000091</c:v>
                </c:pt>
                <c:pt idx="1">
                  <c:v>0.7750000000000008</c:v>
                </c:pt>
                <c:pt idx="2">
                  <c:v>0.97500000000000053</c:v>
                </c:pt>
                <c:pt idx="3">
                  <c:v>2.1850000000000005</c:v>
                </c:pt>
                <c:pt idx="4">
                  <c:v>2.0150000000000006</c:v>
                </c:pt>
                <c:pt idx="5">
                  <c:v>1.7450000000000008</c:v>
                </c:pt>
                <c:pt idx="6">
                  <c:v>0.78500000000000059</c:v>
                </c:pt>
                <c:pt idx="7">
                  <c:v>0.50500000000000078</c:v>
                </c:pt>
                <c:pt idx="8">
                  <c:v>0.71500000000000075</c:v>
                </c:pt>
                <c:pt idx="9">
                  <c:v>1.1950000000000007</c:v>
                </c:pt>
                <c:pt idx="10">
                  <c:v>1.7950000000000008</c:v>
                </c:pt>
                <c:pt idx="11">
                  <c:v>2.0750000000000011</c:v>
                </c:pt>
                <c:pt idx="12">
                  <c:v>1.9350000000000007</c:v>
                </c:pt>
                <c:pt idx="13">
                  <c:v>1.7250000000000008</c:v>
                </c:pt>
                <c:pt idx="14">
                  <c:v>0.99500000000000055</c:v>
                </c:pt>
                <c:pt idx="15">
                  <c:v>-4.4999999999999041E-2</c:v>
                </c:pt>
                <c:pt idx="16">
                  <c:v>-3.4999999999999254E-2</c:v>
                </c:pt>
                <c:pt idx="17">
                  <c:v>-0.10499999999999909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B0-4663-803D-CBEF5E164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8832"/>
        <c:axId val="143210368"/>
      </c:scatterChart>
      <c:valAx>
        <c:axId val="143208832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210368"/>
        <c:crosses val="autoZero"/>
        <c:crossBetween val="midCat"/>
        <c:majorUnit val="5"/>
        <c:minorUnit val="5"/>
      </c:valAx>
      <c:valAx>
        <c:axId val="143210368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208832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454586505132605"/>
          <c:y val="0.88129496402877694"/>
          <c:w val="0.14676681931275121"/>
          <c:h val="0.11870503597122364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34418518786112E-2"/>
          <c:y val="0.12578409713174343"/>
          <c:w val="0.9111252377856438"/>
          <c:h val="0.69619139334201963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[1]Sheet1!$B$742:$AB$742</c:f>
              <c:numCache>
                <c:formatCode>General</c:formatCode>
                <c:ptCount val="27"/>
              </c:numCache>
            </c:numRef>
          </c:xVal>
          <c:yVal>
            <c:numRef>
              <c:f>[1]Sheet1!$B$743:$AB$743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3C-403B-9E21-DAAF7A522EC5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Raw_Cross_Section_Data!$B$769:$AB$769</c:f>
              <c:numCache>
                <c:formatCode>0.00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28</c:v>
                </c:pt>
                <c:pt idx="17">
                  <c:v>32</c:v>
                </c:pt>
              </c:numCache>
            </c:numRef>
          </c:xVal>
          <c:yVal>
            <c:numRef>
              <c:f>Raw_Cross_Section_Data!$B$770:$AB$770</c:f>
              <c:numCache>
                <c:formatCode>0.00</c:formatCode>
                <c:ptCount val="27"/>
                <c:pt idx="0">
                  <c:v>0.76700000000000035</c:v>
                </c:pt>
                <c:pt idx="1">
                  <c:v>1.1370000000000005</c:v>
                </c:pt>
                <c:pt idx="2">
                  <c:v>2.2770000000000006</c:v>
                </c:pt>
                <c:pt idx="3">
                  <c:v>2.3070000000000004</c:v>
                </c:pt>
                <c:pt idx="4">
                  <c:v>2.3370000000000006</c:v>
                </c:pt>
                <c:pt idx="5">
                  <c:v>2.0470000000000006</c:v>
                </c:pt>
                <c:pt idx="6">
                  <c:v>1.4070000000000005</c:v>
                </c:pt>
                <c:pt idx="7">
                  <c:v>0.80700000000000038</c:v>
                </c:pt>
                <c:pt idx="8">
                  <c:v>0.35700000000000065</c:v>
                </c:pt>
                <c:pt idx="9">
                  <c:v>0.65700000000000047</c:v>
                </c:pt>
                <c:pt idx="10">
                  <c:v>1.2070000000000003</c:v>
                </c:pt>
                <c:pt idx="11">
                  <c:v>1.6470000000000007</c:v>
                </c:pt>
                <c:pt idx="12">
                  <c:v>1.8970000000000007</c:v>
                </c:pt>
                <c:pt idx="13">
                  <c:v>1.0670000000000006</c:v>
                </c:pt>
                <c:pt idx="14">
                  <c:v>0.42700000000000049</c:v>
                </c:pt>
                <c:pt idx="15">
                  <c:v>7.7000000000000401E-2</c:v>
                </c:pt>
                <c:pt idx="16">
                  <c:v>8.7000000000000632E-2</c:v>
                </c:pt>
                <c:pt idx="17">
                  <c:v>0.36700000000000044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3C-403B-9E21-DAAF7A522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2576"/>
        <c:axId val="143249792"/>
      </c:scatterChart>
      <c:valAx>
        <c:axId val="143272576"/>
        <c:scaling>
          <c:orientation val="minMax"/>
          <c:max val="40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249792"/>
        <c:crosses val="autoZero"/>
        <c:crossBetween val="midCat"/>
        <c:majorUnit val="5"/>
        <c:minorUnit val="5"/>
      </c:valAx>
      <c:valAx>
        <c:axId val="143249792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272576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381568267821942"/>
          <c:y val="0.88043782570656448"/>
          <c:w val="0.21394381257898393"/>
          <c:h val="0.11956217429343118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3566838824536E-2"/>
          <c:y val="0.12034490534044068"/>
          <c:w val="0.91270724374317158"/>
          <c:h val="0.7123392050220525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[1]Sheet1!$B$773:$AB$773</c:f>
              <c:numCache>
                <c:formatCode>General</c:formatCode>
                <c:ptCount val="27"/>
              </c:numCache>
            </c:numRef>
          </c:xVal>
          <c:yVal>
            <c:numRef>
              <c:f>[1]Sheet1!$B$774:$AB$774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13-42F3-B1BD-0A5C75522B7A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Raw_Cross_Section_Data!$B$800:$AB$800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Raw_Cross_Section_Data!$B$801:$AB$801</c:f>
              <c:numCache>
                <c:formatCode>0.00</c:formatCode>
                <c:ptCount val="27"/>
                <c:pt idx="0">
                  <c:v>1.2350000000000008</c:v>
                </c:pt>
                <c:pt idx="1">
                  <c:v>1.2950000000000008</c:v>
                </c:pt>
                <c:pt idx="2">
                  <c:v>0.61500000000000066</c:v>
                </c:pt>
                <c:pt idx="3">
                  <c:v>0.67500000000000071</c:v>
                </c:pt>
                <c:pt idx="4">
                  <c:v>1.0550000000000006</c:v>
                </c:pt>
                <c:pt idx="5">
                  <c:v>1.5950000000000006</c:v>
                </c:pt>
                <c:pt idx="6">
                  <c:v>1.2050000000000005</c:v>
                </c:pt>
                <c:pt idx="7">
                  <c:v>0.45500000000000052</c:v>
                </c:pt>
                <c:pt idx="8">
                  <c:v>1.1450000000000009</c:v>
                </c:pt>
                <c:pt idx="9">
                  <c:v>1.6950000000000007</c:v>
                </c:pt>
                <c:pt idx="10">
                  <c:v>0.70500000000000052</c:v>
                </c:pt>
                <c:pt idx="11">
                  <c:v>0.3050000000000006</c:v>
                </c:pt>
                <c:pt idx="12">
                  <c:v>0.35500000000000087</c:v>
                </c:pt>
                <c:pt idx="13">
                  <c:v>0.34500000000000064</c:v>
                </c:pt>
                <c:pt idx="14">
                  <c:v>0.41500000000000092</c:v>
                </c:pt>
                <c:pt idx="15">
                  <c:v>0.53500000000000059</c:v>
                </c:pt>
                <c:pt idx="16">
                  <c:v>0.7750000000000008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13-42F3-B1BD-0A5C75522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64480"/>
        <c:axId val="143366016"/>
      </c:scatterChart>
      <c:valAx>
        <c:axId val="143364480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366016"/>
        <c:crosses val="autoZero"/>
        <c:crossBetween val="midCat"/>
        <c:majorUnit val="5"/>
        <c:minorUnit val="5"/>
      </c:valAx>
      <c:valAx>
        <c:axId val="143366016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364480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381568267821942"/>
          <c:y val="0.88043782570656448"/>
          <c:w val="0.11592814562147342"/>
          <c:h val="0.119562013511197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01059589773497E-2"/>
          <c:y val="0.1585316943295757"/>
          <c:w val="0.91488502208828915"/>
          <c:h val="0.63595309579108361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[1]Sheet1!$B$76:$AB$76</c:f>
              <c:numCache>
                <c:formatCode>General</c:formatCode>
                <c:ptCount val="27"/>
              </c:numCache>
            </c:numRef>
          </c:xVal>
          <c:yVal>
            <c:numRef>
              <c:f>[1]Sheet1!$B$77:$AB$77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F4-4BDD-AEA5-CED552A631E6}"/>
            </c:ext>
          </c:extLst>
        </c:ser>
        <c:ser>
          <c:idx val="1"/>
          <c:order val="1"/>
          <c:tx>
            <c:strRef>
              <c:f>Raw_Cross_Section_Data!$K$58:$M$58</c:f>
              <c:strCache>
                <c:ptCount val="3"/>
                <c:pt idx="0">
                  <c:v>C/S NO-3 AT KM.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xVal>
            <c:numRef>
              <c:f>Raw_Cross_Section_Data!$B$80:$AB$80</c:f>
              <c:numCache>
                <c:formatCode>0.00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11.1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27</c:v>
                </c:pt>
                <c:pt idx="21">
                  <c:v>30</c:v>
                </c:pt>
              </c:numCache>
            </c:numRef>
          </c:xVal>
          <c:yVal>
            <c:numRef>
              <c:f>Raw_Cross_Section_Data!$B$81:$AB$81</c:f>
              <c:numCache>
                <c:formatCode>0.00</c:formatCode>
                <c:ptCount val="27"/>
                <c:pt idx="0">
                  <c:v>1.6740000000000004</c:v>
                </c:pt>
                <c:pt idx="1">
                  <c:v>1.7640000000000002</c:v>
                </c:pt>
                <c:pt idx="2">
                  <c:v>2.0340000000000003</c:v>
                </c:pt>
                <c:pt idx="3">
                  <c:v>2.5340000000000003</c:v>
                </c:pt>
                <c:pt idx="4">
                  <c:v>2.4640000000000004</c:v>
                </c:pt>
                <c:pt idx="5">
                  <c:v>2.1139999999999999</c:v>
                </c:pt>
                <c:pt idx="6">
                  <c:v>1.0140000000000002</c:v>
                </c:pt>
                <c:pt idx="7">
                  <c:v>1.0140000000000002</c:v>
                </c:pt>
                <c:pt idx="8">
                  <c:v>0.51400000000000023</c:v>
                </c:pt>
                <c:pt idx="9">
                  <c:v>0.29400000000000026</c:v>
                </c:pt>
                <c:pt idx="10">
                  <c:v>0.27400000000000024</c:v>
                </c:pt>
                <c:pt idx="11">
                  <c:v>0.36400000000000021</c:v>
                </c:pt>
                <c:pt idx="12">
                  <c:v>0.36400000000000021</c:v>
                </c:pt>
                <c:pt idx="13">
                  <c:v>0.70400000000000018</c:v>
                </c:pt>
                <c:pt idx="14">
                  <c:v>1.008</c:v>
                </c:pt>
                <c:pt idx="15">
                  <c:v>1.4940000000000002</c:v>
                </c:pt>
                <c:pt idx="16">
                  <c:v>1.4940000000000002</c:v>
                </c:pt>
                <c:pt idx="17">
                  <c:v>2.0540000000000003</c:v>
                </c:pt>
                <c:pt idx="18">
                  <c:v>2.234</c:v>
                </c:pt>
                <c:pt idx="19">
                  <c:v>2.0340000000000003</c:v>
                </c:pt>
                <c:pt idx="20">
                  <c:v>2.1240000000000001</c:v>
                </c:pt>
                <c:pt idx="21">
                  <c:v>2.2040000000000002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4-4BDD-AEA5-CED552A63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31616"/>
        <c:axId val="141233152"/>
      </c:scatterChart>
      <c:valAx>
        <c:axId val="141231616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233152"/>
        <c:crosses val="autoZero"/>
        <c:crossBetween val="midCat"/>
        <c:majorUnit val="5"/>
        <c:minorUnit val="5"/>
      </c:valAx>
      <c:valAx>
        <c:axId val="141233152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231616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588276465442168"/>
          <c:y val="0.90012185299942582"/>
          <c:w val="0.29345381526104625"/>
          <c:h val="9.9878147000577996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56408754690836E-2"/>
          <c:y val="0.13477986160820807"/>
          <c:w val="0.90827574239170505"/>
          <c:h val="0.68831610594130155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[1]Sheet1!$B$101:$AB$101</c:f>
              <c:numCache>
                <c:formatCode>General</c:formatCode>
                <c:ptCount val="27"/>
              </c:numCache>
            </c:numRef>
          </c:xVal>
          <c:yVal>
            <c:numRef>
              <c:f>[1]Sheet1!$B$102:$AB$102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66-434A-B767-6D1BE53E41A5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Raw_Cross_Section_Data!$B$105:$AB$105</c:f>
              <c:numCache>
                <c:formatCode>0.00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11.5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Raw_Cross_Section_Data!$B$106:$AB$106</c:f>
              <c:numCache>
                <c:formatCode>0.00</c:formatCode>
                <c:ptCount val="27"/>
                <c:pt idx="0">
                  <c:v>1.8310000000000006</c:v>
                </c:pt>
                <c:pt idx="1">
                  <c:v>1.9510000000000007</c:v>
                </c:pt>
                <c:pt idx="2">
                  <c:v>2.1110000000000007</c:v>
                </c:pt>
                <c:pt idx="3">
                  <c:v>2.2310000000000008</c:v>
                </c:pt>
                <c:pt idx="4">
                  <c:v>2.1810000000000009</c:v>
                </c:pt>
                <c:pt idx="5">
                  <c:v>1.3910000000000009</c:v>
                </c:pt>
                <c:pt idx="6">
                  <c:v>0.99400000000000066</c:v>
                </c:pt>
                <c:pt idx="7">
                  <c:v>0.25400000000000067</c:v>
                </c:pt>
                <c:pt idx="8">
                  <c:v>0.19400000000000062</c:v>
                </c:pt>
                <c:pt idx="9">
                  <c:v>0.19400000000000062</c:v>
                </c:pt>
                <c:pt idx="10">
                  <c:v>0.21400000000000063</c:v>
                </c:pt>
                <c:pt idx="11">
                  <c:v>0.31400000000000061</c:v>
                </c:pt>
                <c:pt idx="12">
                  <c:v>0.98900000000000077</c:v>
                </c:pt>
                <c:pt idx="13">
                  <c:v>1.4810000000000008</c:v>
                </c:pt>
                <c:pt idx="14">
                  <c:v>1.5810000000000008</c:v>
                </c:pt>
                <c:pt idx="15">
                  <c:v>1.6510000000000007</c:v>
                </c:pt>
                <c:pt idx="16">
                  <c:v>1.4310000000000005</c:v>
                </c:pt>
                <c:pt idx="17">
                  <c:v>1.4510000000000005</c:v>
                </c:pt>
                <c:pt idx="18">
                  <c:v>1.4110000000000005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66-434A-B767-6D1BE53E4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1728"/>
        <c:axId val="141427840"/>
      </c:scatterChart>
      <c:valAx>
        <c:axId val="141241728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427840"/>
        <c:crosses val="autoZero"/>
        <c:crossBetween val="midCat"/>
        <c:majorUnit val="5"/>
        <c:minorUnit val="5"/>
      </c:valAx>
      <c:valAx>
        <c:axId val="141427840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241728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564516129032256"/>
          <c:y val="0.88"/>
          <c:w val="0.22446975119845591"/>
          <c:h val="0.1200000000000000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85591009756889E-2"/>
          <c:y val="0.1466454418829419"/>
          <c:w val="0.91035847137812864"/>
          <c:h val="0.681172290286818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[1]Sheet1!$B$131:$AB$131</c:f>
              <c:numCache>
                <c:formatCode>General</c:formatCode>
                <c:ptCount val="27"/>
              </c:numCache>
            </c:numRef>
          </c:xVal>
          <c:yVal>
            <c:numRef>
              <c:f>[1]Sheet1!$B$132:$AB$132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C2-41AB-B3AC-EA6003FA2649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Raw_Cross_Section_Data!$B$138:$AB$138</c:f>
              <c:numCache>
                <c:formatCode>0.00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25</c:v>
                </c:pt>
                <c:pt idx="21">
                  <c:v>30</c:v>
                </c:pt>
              </c:numCache>
            </c:numRef>
          </c:xVal>
          <c:yVal>
            <c:numRef>
              <c:f>Raw_Cross_Section_Data!$B$139:$AB$139</c:f>
              <c:numCache>
                <c:formatCode>0.00</c:formatCode>
                <c:ptCount val="27"/>
                <c:pt idx="0">
                  <c:v>0.45400000000000063</c:v>
                </c:pt>
                <c:pt idx="1">
                  <c:v>0.74400000000000066</c:v>
                </c:pt>
                <c:pt idx="2">
                  <c:v>1.1740000000000008</c:v>
                </c:pt>
                <c:pt idx="3">
                  <c:v>1.9040000000000008</c:v>
                </c:pt>
                <c:pt idx="4">
                  <c:v>2.3040000000000007</c:v>
                </c:pt>
                <c:pt idx="5">
                  <c:v>2.2740000000000009</c:v>
                </c:pt>
                <c:pt idx="6">
                  <c:v>2.0540000000000007</c:v>
                </c:pt>
                <c:pt idx="7">
                  <c:v>1.604000000000001</c:v>
                </c:pt>
                <c:pt idx="8">
                  <c:v>1.4340000000000006</c:v>
                </c:pt>
                <c:pt idx="9">
                  <c:v>0.70400000000000063</c:v>
                </c:pt>
                <c:pt idx="10">
                  <c:v>0.31400000000000095</c:v>
                </c:pt>
                <c:pt idx="11">
                  <c:v>0.19400000000000084</c:v>
                </c:pt>
                <c:pt idx="12">
                  <c:v>0.19400000000000084</c:v>
                </c:pt>
                <c:pt idx="13">
                  <c:v>0.2840000000000007</c:v>
                </c:pt>
                <c:pt idx="14">
                  <c:v>0.55400000000000071</c:v>
                </c:pt>
                <c:pt idx="15">
                  <c:v>1.2540000000000009</c:v>
                </c:pt>
                <c:pt idx="16">
                  <c:v>1.4240000000000008</c:v>
                </c:pt>
                <c:pt idx="17">
                  <c:v>1.6140000000000008</c:v>
                </c:pt>
                <c:pt idx="18">
                  <c:v>1.6640000000000008</c:v>
                </c:pt>
                <c:pt idx="19">
                  <c:v>1.3240000000000007</c:v>
                </c:pt>
                <c:pt idx="20">
                  <c:v>1.3240000000000007</c:v>
                </c:pt>
                <c:pt idx="21">
                  <c:v>1.3040000000000007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C2-41AB-B3AC-EA6003FA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9584"/>
        <c:axId val="141430144"/>
      </c:scatterChart>
      <c:valAx>
        <c:axId val="140979584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430144"/>
        <c:crosses val="autoZero"/>
        <c:crossBetween val="midCat"/>
        <c:majorUnit val="5"/>
        <c:minorUnit val="5"/>
      </c:valAx>
      <c:valAx>
        <c:axId val="141430144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979584"/>
        <c:crossesAt val="-2"/>
        <c:crossBetween val="midCat"/>
        <c:majorUnit val="1"/>
        <c:minorUnit val="1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77462997537682E-2"/>
          <c:y val="0.14963339260011854"/>
          <c:w val="0.91266412317017132"/>
          <c:h val="0.64101788351724842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[1]Sheet1!$B$157:$AB$157</c:f>
              <c:numCache>
                <c:formatCode>General</c:formatCode>
                <c:ptCount val="27"/>
              </c:numCache>
            </c:numRef>
          </c:xVal>
          <c:yVal>
            <c:numRef>
              <c:f>[1]Sheet1!$B$158:$AB$158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B-45E7-BC89-EB2EFCD00A9F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Raw_Cross_Section_Data!$B$164:$AB$164</c:f>
              <c:numCache>
                <c:formatCode>0.00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Raw_Cross_Section_Data!$B$165:$AB$165</c:f>
              <c:numCache>
                <c:formatCode>0.00</c:formatCode>
                <c:ptCount val="27"/>
                <c:pt idx="0">
                  <c:v>0.72200000000000086</c:v>
                </c:pt>
                <c:pt idx="1">
                  <c:v>0.90200000000000102</c:v>
                </c:pt>
                <c:pt idx="2">
                  <c:v>1.1620000000000008</c:v>
                </c:pt>
                <c:pt idx="3">
                  <c:v>1.4320000000000008</c:v>
                </c:pt>
                <c:pt idx="4">
                  <c:v>1.9620000000000009</c:v>
                </c:pt>
                <c:pt idx="5">
                  <c:v>1.7720000000000009</c:v>
                </c:pt>
                <c:pt idx="6">
                  <c:v>1.5920000000000007</c:v>
                </c:pt>
                <c:pt idx="7">
                  <c:v>1.2420000000000009</c:v>
                </c:pt>
                <c:pt idx="8">
                  <c:v>0.65200000000000102</c:v>
                </c:pt>
                <c:pt idx="9">
                  <c:v>0.46200000000000063</c:v>
                </c:pt>
                <c:pt idx="10">
                  <c:v>0.35200000000000076</c:v>
                </c:pt>
                <c:pt idx="11">
                  <c:v>0.27200000000000069</c:v>
                </c:pt>
                <c:pt idx="12">
                  <c:v>0.31200000000000072</c:v>
                </c:pt>
                <c:pt idx="13">
                  <c:v>0.49200000000000088</c:v>
                </c:pt>
                <c:pt idx="14">
                  <c:v>1.2220000000000009</c:v>
                </c:pt>
                <c:pt idx="15">
                  <c:v>1.5120000000000009</c:v>
                </c:pt>
                <c:pt idx="16">
                  <c:v>1.7020000000000008</c:v>
                </c:pt>
                <c:pt idx="17">
                  <c:v>1.8320000000000007</c:v>
                </c:pt>
                <c:pt idx="18">
                  <c:v>1.5220000000000009</c:v>
                </c:pt>
                <c:pt idx="19">
                  <c:v>1.3920000000000008</c:v>
                </c:pt>
                <c:pt idx="20">
                  <c:v>0.71200000000000063</c:v>
                </c:pt>
                <c:pt idx="21">
                  <c:v>0.65200000000000102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DB-45E7-BC89-EB2EFCD00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7760"/>
        <c:axId val="141566720"/>
      </c:scatterChart>
      <c:valAx>
        <c:axId val="141557760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566720"/>
        <c:crosses val="autoZero"/>
        <c:crossBetween val="midCat"/>
        <c:majorUnit val="5"/>
        <c:minorUnit val="5"/>
      </c:valAx>
      <c:valAx>
        <c:axId val="141566720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557760"/>
        <c:crossesAt val="-2"/>
        <c:crossBetween val="midCat"/>
        <c:majorUnit val="1"/>
        <c:minorUnit val="1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45499546977992888"/>
          <c:y val="0.8877579588265756"/>
          <c:w val="7.6875896585801268E-2"/>
          <c:h val="0.11224210047949013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228206042146017E-2"/>
          <c:y val="0.18821511852851081"/>
          <c:w val="0.92414082498946892"/>
          <c:h val="0.6303223850006795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[1]Sheet1!$B$183:$AB$183</c:f>
              <c:numCache>
                <c:formatCode>General</c:formatCode>
                <c:ptCount val="27"/>
              </c:numCache>
            </c:numRef>
          </c:xVal>
          <c:yVal>
            <c:numRef>
              <c:f>[1]Sheet1!$B$184:$AB$184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1-4C82-9F99-AF19B49177F4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Raw_Cross_Section_Data!$B$191:$AB$191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8.5</c:v>
                </c:pt>
                <c:pt idx="4">
                  <c:v>10.8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27</c:v>
                </c:pt>
                <c:pt idx="18">
                  <c:v>30</c:v>
                </c:pt>
              </c:numCache>
            </c:numRef>
          </c:xVal>
          <c:yVal>
            <c:numRef>
              <c:f>Raw_Cross_Section_Data!$B$192:$AB$192</c:f>
              <c:numCache>
                <c:formatCode>0.00</c:formatCode>
                <c:ptCount val="27"/>
                <c:pt idx="0">
                  <c:v>0.61800000000000122</c:v>
                </c:pt>
                <c:pt idx="1">
                  <c:v>0.69800000000000084</c:v>
                </c:pt>
                <c:pt idx="2">
                  <c:v>1.0180000000000011</c:v>
                </c:pt>
                <c:pt idx="3">
                  <c:v>1.9580000000000011</c:v>
                </c:pt>
                <c:pt idx="4">
                  <c:v>1.9380000000000011</c:v>
                </c:pt>
                <c:pt idx="5">
                  <c:v>1.8080000000000009</c:v>
                </c:pt>
                <c:pt idx="6">
                  <c:v>1.0780000000000012</c:v>
                </c:pt>
                <c:pt idx="7">
                  <c:v>0.63800000000000079</c:v>
                </c:pt>
                <c:pt idx="8">
                  <c:v>0.378000000000001</c:v>
                </c:pt>
                <c:pt idx="9">
                  <c:v>0.378000000000001</c:v>
                </c:pt>
                <c:pt idx="10">
                  <c:v>0.61800000000000122</c:v>
                </c:pt>
                <c:pt idx="11">
                  <c:v>0.90800000000000081</c:v>
                </c:pt>
                <c:pt idx="12">
                  <c:v>1.3280000000000012</c:v>
                </c:pt>
                <c:pt idx="13">
                  <c:v>1.4680000000000011</c:v>
                </c:pt>
                <c:pt idx="14">
                  <c:v>1.5080000000000009</c:v>
                </c:pt>
                <c:pt idx="15">
                  <c:v>1.0680000000000009</c:v>
                </c:pt>
                <c:pt idx="16">
                  <c:v>0.878000000000001</c:v>
                </c:pt>
                <c:pt idx="17">
                  <c:v>0.67800000000000082</c:v>
                </c:pt>
                <c:pt idx="18">
                  <c:v>0.61800000000000122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A1-4C82-9F99-AF19B4917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1808"/>
        <c:axId val="141501568"/>
      </c:scatterChart>
      <c:valAx>
        <c:axId val="141671808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501568"/>
        <c:crosses val="autoZero"/>
        <c:crossBetween val="midCat"/>
        <c:majorUnit val="5"/>
        <c:minorUnit val="5"/>
      </c:valAx>
      <c:valAx>
        <c:axId val="141501568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671808"/>
        <c:crossesAt val="-2"/>
        <c:crossBetween val="midCat"/>
        <c:majorUnit val="1"/>
        <c:min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4558093346573982"/>
          <c:y val="0.86905095196433779"/>
          <c:w val="7.7266923526726525E-2"/>
          <c:h val="0.1309490480356631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32568489606133E-2"/>
          <c:y val="0.13716626885054004"/>
          <c:w val="0.91640051060351602"/>
          <c:h val="0.65104886279459107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[1]Sheet1!$B$209:$AB$209</c:f>
              <c:numCache>
                <c:formatCode>General</c:formatCode>
                <c:ptCount val="27"/>
              </c:numCache>
            </c:numRef>
          </c:xVal>
          <c:yVal>
            <c:numRef>
              <c:f>[1]Sheet1!$B$210:$AB$210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8-4982-9442-B567C77913DA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Raw_Cross_Section_Data!$B$217:$AB$217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8.1999999999999993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30</c:v>
                </c:pt>
              </c:numCache>
            </c:numRef>
          </c:xVal>
          <c:yVal>
            <c:numRef>
              <c:f>Raw_Cross_Section_Data!$B$218:$AB$218</c:f>
              <c:numCache>
                <c:formatCode>0.00</c:formatCode>
                <c:ptCount val="27"/>
                <c:pt idx="0">
                  <c:v>0.49800000000000111</c:v>
                </c:pt>
                <c:pt idx="1">
                  <c:v>0.378000000000001</c:v>
                </c:pt>
                <c:pt idx="2">
                  <c:v>0.83800000000000141</c:v>
                </c:pt>
                <c:pt idx="3">
                  <c:v>1.8180000000000012</c:v>
                </c:pt>
                <c:pt idx="4">
                  <c:v>1.7180000000000013</c:v>
                </c:pt>
                <c:pt idx="5">
                  <c:v>1.1980000000000013</c:v>
                </c:pt>
                <c:pt idx="6">
                  <c:v>0.64800000000000102</c:v>
                </c:pt>
                <c:pt idx="7">
                  <c:v>0.55800000000000116</c:v>
                </c:pt>
                <c:pt idx="8">
                  <c:v>0.44800000000000129</c:v>
                </c:pt>
                <c:pt idx="9">
                  <c:v>0.49800000000000111</c:v>
                </c:pt>
                <c:pt idx="10">
                  <c:v>0.69800000000000129</c:v>
                </c:pt>
                <c:pt idx="11">
                  <c:v>1.4080000000000013</c:v>
                </c:pt>
                <c:pt idx="12">
                  <c:v>1.8980000000000012</c:v>
                </c:pt>
                <c:pt idx="13">
                  <c:v>2.2380000000000013</c:v>
                </c:pt>
                <c:pt idx="14">
                  <c:v>1.9680000000000013</c:v>
                </c:pt>
                <c:pt idx="15">
                  <c:v>1.3780000000000012</c:v>
                </c:pt>
                <c:pt idx="16">
                  <c:v>0.99800000000000111</c:v>
                </c:pt>
                <c:pt idx="17">
                  <c:v>0.55800000000000116</c:v>
                </c:pt>
                <c:pt idx="18">
                  <c:v>-0.18199999999999861</c:v>
                </c:pt>
                <c:pt idx="19">
                  <c:v>-0.29199999999999893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88-4982-9442-B567C7791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3200"/>
        <c:axId val="141653504"/>
      </c:scatterChart>
      <c:valAx>
        <c:axId val="141523200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653504"/>
        <c:crosses val="autoZero"/>
        <c:crossBetween val="midCat"/>
        <c:majorUnit val="5"/>
        <c:minorUnit val="5"/>
      </c:valAx>
      <c:valAx>
        <c:axId val="141653504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523200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9809379888120048"/>
          <c:y val="0.87868228485573552"/>
          <c:w val="0.22352193854556071"/>
          <c:h val="0.1213177151442637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80175260350463E-2"/>
          <c:y val="0.15663438621896414"/>
          <c:w val="0.91865845398357582"/>
          <c:h val="0.6305387113967077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[1]Sheet1!$B$236:$AB$236</c:f>
              <c:numCache>
                <c:formatCode>General</c:formatCode>
                <c:ptCount val="27"/>
              </c:numCache>
            </c:numRef>
          </c:xVal>
          <c:yVal>
            <c:numRef>
              <c:f>[1]Sheet1!$B$237:$AB$237</c:f>
              <c:numCache>
                <c:formatCode>General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27-4587-95E7-198A1D114403}"/>
            </c:ext>
          </c:extLst>
        </c:ser>
        <c:ser>
          <c:idx val="1"/>
          <c:order val="1"/>
          <c:spPr>
            <a:ln w="19050">
              <a:solidFill>
                <a:srgbClr val="00B0F0"/>
              </a:solidFill>
            </a:ln>
          </c:spPr>
          <c:xVal>
            <c:numRef>
              <c:f>Raw_Cross_Section_Data!$B$247:$AB$247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32</c:v>
                </c:pt>
              </c:numCache>
            </c:numRef>
          </c:xVal>
          <c:yVal>
            <c:numRef>
              <c:f>Raw_Cross_Section_Data!$B$248:$AB$248</c:f>
              <c:numCache>
                <c:formatCode>0.00</c:formatCode>
                <c:ptCount val="27"/>
                <c:pt idx="0">
                  <c:v>1.9210000000000014</c:v>
                </c:pt>
                <c:pt idx="1">
                  <c:v>1.9610000000000014</c:v>
                </c:pt>
                <c:pt idx="2">
                  <c:v>1.9210000000000014</c:v>
                </c:pt>
                <c:pt idx="3">
                  <c:v>1.8210000000000013</c:v>
                </c:pt>
                <c:pt idx="4">
                  <c:v>1.6410000000000013</c:v>
                </c:pt>
                <c:pt idx="5">
                  <c:v>0.92100000000000115</c:v>
                </c:pt>
                <c:pt idx="6">
                  <c:v>0.66100000000000136</c:v>
                </c:pt>
                <c:pt idx="7">
                  <c:v>0.4510000000000014</c:v>
                </c:pt>
                <c:pt idx="8">
                  <c:v>0.42100000000000115</c:v>
                </c:pt>
                <c:pt idx="9">
                  <c:v>0.44100000000000117</c:v>
                </c:pt>
                <c:pt idx="10">
                  <c:v>0.61100000000000154</c:v>
                </c:pt>
                <c:pt idx="11">
                  <c:v>0.83100000000000129</c:v>
                </c:pt>
                <c:pt idx="12">
                  <c:v>1.4610000000000014</c:v>
                </c:pt>
                <c:pt idx="13">
                  <c:v>1.6110000000000013</c:v>
                </c:pt>
                <c:pt idx="14">
                  <c:v>1.6610000000000014</c:v>
                </c:pt>
                <c:pt idx="15">
                  <c:v>1.6210000000000013</c:v>
                </c:pt>
                <c:pt idx="16">
                  <c:v>1.2510000000000014</c:v>
                </c:pt>
                <c:pt idx="17">
                  <c:v>0.89100000000000135</c:v>
                </c:pt>
                <c:pt idx="18">
                  <c:v>0.69100000000000117</c:v>
                </c:pt>
                <c:pt idx="19">
                  <c:v>0.52100000000000124</c:v>
                </c:pt>
                <c:pt idx="20">
                  <c:v>0.36100000000000154</c:v>
                </c:pt>
                <c:pt idx="21">
                  <c:v>0.50100000000000122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27-4587-95E7-198A1D114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15168"/>
        <c:axId val="141853824"/>
      </c:scatterChart>
      <c:valAx>
        <c:axId val="141815168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 w="19050"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853824"/>
        <c:crosses val="autoZero"/>
        <c:crossBetween val="midCat"/>
        <c:majorUnit val="5"/>
        <c:minorUnit val="5"/>
      </c:valAx>
      <c:valAx>
        <c:axId val="141853824"/>
        <c:scaling>
          <c:orientation val="minMax"/>
          <c:max val="4"/>
          <c:min val="-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815168"/>
        <c:crossesAt val="-2"/>
        <c:crossBetween val="midCat"/>
        <c:majorUnit val="1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54545662029402"/>
          <c:y val="0.86639846132593745"/>
          <c:w val="0.19968291412966088"/>
          <c:h val="0.13360153867406238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5" r="0.5" t="1" header="0.5" footer="0.5"/>
    <c:pageSetup orientation="landscape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0</xdr:rowOff>
    </xdr:from>
    <xdr:to>
      <xdr:col>27</xdr:col>
      <xdr:colOff>0</xdr:colOff>
      <xdr:row>23</xdr:row>
      <xdr:rowOff>9525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29</xdr:row>
      <xdr:rowOff>28574</xdr:rowOff>
    </xdr:from>
    <xdr:to>
      <xdr:col>26</xdr:col>
      <xdr:colOff>323851</xdr:colOff>
      <xdr:row>47</xdr:row>
      <xdr:rowOff>57149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285751</xdr:colOff>
      <xdr:row>58</xdr:row>
      <xdr:rowOff>76200</xdr:rowOff>
    </xdr:from>
    <xdr:to>
      <xdr:col>27</xdr:col>
      <xdr:colOff>28575</xdr:colOff>
      <xdr:row>76</xdr:row>
      <xdr:rowOff>85726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85</xdr:row>
      <xdr:rowOff>28576</xdr:rowOff>
    </xdr:from>
    <xdr:to>
      <xdr:col>26</xdr:col>
      <xdr:colOff>342900</xdr:colOff>
      <xdr:row>103</xdr:row>
      <xdr:rowOff>66676</xdr:rowOff>
    </xdr:to>
    <xdr:graphicFrame macro="">
      <xdr:nvGraphicFramePr>
        <xdr:cNvPr id="5" name="Chart 1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200025</xdr:colOff>
      <xdr:row>116</xdr:row>
      <xdr:rowOff>95250</xdr:rowOff>
    </xdr:from>
    <xdr:to>
      <xdr:col>27</xdr:col>
      <xdr:colOff>0</xdr:colOff>
      <xdr:row>135</xdr:row>
      <xdr:rowOff>57150</xdr:rowOff>
    </xdr:to>
    <xdr:graphicFrame macro="">
      <xdr:nvGraphicFramePr>
        <xdr:cNvPr id="6" name="Chart 1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157369</xdr:colOff>
      <xdr:row>142</xdr:row>
      <xdr:rowOff>114300</xdr:rowOff>
    </xdr:from>
    <xdr:to>
      <xdr:col>26</xdr:col>
      <xdr:colOff>319293</xdr:colOff>
      <xdr:row>161</xdr:row>
      <xdr:rowOff>95250</xdr:rowOff>
    </xdr:to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63616</xdr:colOff>
      <xdr:row>300</xdr:row>
      <xdr:rowOff>49572</xdr:rowOff>
    </xdr:from>
    <xdr:to>
      <xdr:col>39</xdr:col>
      <xdr:colOff>19051</xdr:colOff>
      <xdr:row>305</xdr:row>
      <xdr:rowOff>123825</xdr:rowOff>
    </xdr:to>
    <xdr:sp macro="" textlink="">
      <xdr:nvSpPr>
        <xdr:cNvPr id="8" name="Text Box 7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10731616" y="43719792"/>
          <a:ext cx="1967115" cy="7981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(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Md. Abul Khaer)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Executive Engineer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Satkhira O&amp;M Division-1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BWDB, Satkhira.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</xdr:txBody>
    </xdr:sp>
    <xdr:clientData/>
  </xdr:twoCellAnchor>
  <xdr:twoCellAnchor>
    <xdr:from>
      <xdr:col>45</xdr:col>
      <xdr:colOff>112396</xdr:colOff>
      <xdr:row>300</xdr:row>
      <xdr:rowOff>123825</xdr:rowOff>
    </xdr:from>
    <xdr:to>
      <xdr:col>51</xdr:col>
      <xdr:colOff>228600</xdr:colOff>
      <xdr:row>306</xdr:row>
      <xdr:rowOff>66675</xdr:rowOff>
    </xdr:to>
    <xdr:sp macro="" textlink="">
      <xdr:nvSpPr>
        <xdr:cNvPr id="9" name="Text Box 7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14575156" y="43794045"/>
          <a:ext cx="1899284" cy="811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(S.M. Saiduzzaman)</a:t>
          </a: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itchFamily="18" charset="0"/>
            <a:cs typeface="Times New Roman" pitchFamily="18" charset="0"/>
          </a:endParaRPr>
        </a:p>
        <a:p>
          <a:pPr marL="0" marR="0" lvl="0" indent="0" algn="ctr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 Sub-Asstt. Engineer/SO     </a:t>
          </a:r>
        </a:p>
        <a:p>
          <a:pPr marL="0" marR="0" lvl="0" indent="0" algn="ctr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Satkhira O&amp;M Section-2</a:t>
          </a:r>
        </a:p>
        <a:p>
          <a:pPr marL="0" marR="0" lvl="0" indent="0" algn="ctr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BWDB, Satkhira.  </a:t>
          </a:r>
        </a:p>
        <a:p>
          <a:pPr marL="0" marR="0" lvl="0" indent="0" algn="ctr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39</xdr:col>
      <xdr:colOff>57150</xdr:colOff>
      <xdr:row>300</xdr:row>
      <xdr:rowOff>104871</xdr:rowOff>
    </xdr:from>
    <xdr:to>
      <xdr:col>45</xdr:col>
      <xdr:colOff>217172</xdr:colOff>
      <xdr:row>306</xdr:row>
      <xdr:rowOff>38100</xdr:rowOff>
    </xdr:to>
    <xdr:sp macro="" textlink="">
      <xdr:nvSpPr>
        <xdr:cNvPr id="10" name="Text Box 7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12736830" y="43775091"/>
          <a:ext cx="1943102" cy="8019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(Dipankar Kumer Das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)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Sub-Divisional Engineer(A.C)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itchFamily="18" charset="0"/>
            <a:cs typeface="Times New Roman" pitchFamily="18" charset="0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Satkhira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O&amp;M Sub-Division-1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itchFamily="18" charset="0"/>
            <a:cs typeface="Times New Roman" pitchFamily="18" charset="0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BWDB, Satkhira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114301</xdr:colOff>
      <xdr:row>171</xdr:row>
      <xdr:rowOff>47625</xdr:rowOff>
    </xdr:from>
    <xdr:to>
      <xdr:col>27</xdr:col>
      <xdr:colOff>9525</xdr:colOff>
      <xdr:row>188</xdr:row>
      <xdr:rowOff>123825</xdr:rowOff>
    </xdr:to>
    <xdr:graphicFrame macro="">
      <xdr:nvGraphicFramePr>
        <xdr:cNvPr id="11" name="Chart 1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171449</xdr:colOff>
      <xdr:row>195</xdr:row>
      <xdr:rowOff>95250</xdr:rowOff>
    </xdr:from>
    <xdr:to>
      <xdr:col>27</xdr:col>
      <xdr:colOff>28574</xdr:colOff>
      <xdr:row>214</xdr:row>
      <xdr:rowOff>114300</xdr:rowOff>
    </xdr:to>
    <xdr:graphicFrame macro="">
      <xdr:nvGraphicFramePr>
        <xdr:cNvPr id="12" name="Chart 1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171450</xdr:colOff>
      <xdr:row>227</xdr:row>
      <xdr:rowOff>28574</xdr:rowOff>
    </xdr:from>
    <xdr:to>
      <xdr:col>27</xdr:col>
      <xdr:colOff>57150</xdr:colOff>
      <xdr:row>244</xdr:row>
      <xdr:rowOff>85724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152400</xdr:colOff>
      <xdr:row>250</xdr:row>
      <xdr:rowOff>95251</xdr:rowOff>
    </xdr:from>
    <xdr:to>
      <xdr:col>27</xdr:col>
      <xdr:colOff>19050</xdr:colOff>
      <xdr:row>267</xdr:row>
      <xdr:rowOff>9526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219075</xdr:colOff>
      <xdr:row>273</xdr:row>
      <xdr:rowOff>28576</xdr:rowOff>
    </xdr:from>
    <xdr:to>
      <xdr:col>26</xdr:col>
      <xdr:colOff>342900</xdr:colOff>
      <xdr:row>291</xdr:row>
      <xdr:rowOff>123826</xdr:rowOff>
    </xdr:to>
    <xdr:graphicFrame macro="">
      <xdr:nvGraphicFramePr>
        <xdr:cNvPr id="15" name="Chart 1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142875</xdr:colOff>
      <xdr:row>299</xdr:row>
      <xdr:rowOff>123825</xdr:rowOff>
    </xdr:from>
    <xdr:to>
      <xdr:col>27</xdr:col>
      <xdr:colOff>9525</xdr:colOff>
      <xdr:row>318</xdr:row>
      <xdr:rowOff>95250</xdr:rowOff>
    </xdr:to>
    <xdr:graphicFrame macro="">
      <xdr:nvGraphicFramePr>
        <xdr:cNvPr id="16" name="Chart 1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302897</xdr:colOff>
      <xdr:row>8</xdr:row>
      <xdr:rowOff>109544</xdr:rowOff>
    </xdr:from>
    <xdr:to>
      <xdr:col>1</xdr:col>
      <xdr:colOff>190500</xdr:colOff>
      <xdr:row>17</xdr:row>
      <xdr:rowOff>109544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 rot="16200000">
          <a:off x="-221931" y="1998352"/>
          <a:ext cx="1303020" cy="253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350521</xdr:colOff>
      <xdr:row>33</xdr:row>
      <xdr:rowOff>52395</xdr:rowOff>
    </xdr:from>
    <xdr:to>
      <xdr:col>1</xdr:col>
      <xdr:colOff>226696</xdr:colOff>
      <xdr:row>42</xdr:row>
      <xdr:rowOff>52395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 rot="16200000">
          <a:off x="-180021" y="5566417"/>
          <a:ext cx="1303020" cy="241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1</xdr:col>
      <xdr:colOff>36196</xdr:colOff>
      <xdr:row>61</xdr:row>
      <xdr:rowOff>109546</xdr:rowOff>
    </xdr:from>
    <xdr:to>
      <xdr:col>1</xdr:col>
      <xdr:colOff>266846</xdr:colOff>
      <xdr:row>70</xdr:row>
      <xdr:rowOff>109546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 rot="16200000">
          <a:off x="-134229" y="9683051"/>
          <a:ext cx="1303020" cy="23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217171</xdr:colOff>
      <xdr:row>90</xdr:row>
      <xdr:rowOff>52397</xdr:rowOff>
    </xdr:from>
    <xdr:to>
      <xdr:col>1</xdr:col>
      <xdr:colOff>95396</xdr:colOff>
      <xdr:row>99</xdr:row>
      <xdr:rowOff>52397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 rot="16200000">
          <a:off x="-312346" y="13817854"/>
          <a:ext cx="1303020" cy="2439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293372</xdr:colOff>
      <xdr:row>120</xdr:row>
      <xdr:rowOff>33348</xdr:rowOff>
    </xdr:from>
    <xdr:to>
      <xdr:col>1</xdr:col>
      <xdr:colOff>171597</xdr:colOff>
      <xdr:row>129</xdr:row>
      <xdr:rowOff>33348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 rot="16200000">
          <a:off x="-236145" y="18149825"/>
          <a:ext cx="1303020" cy="2439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255273</xdr:colOff>
      <xdr:row>147</xdr:row>
      <xdr:rowOff>23824</xdr:rowOff>
    </xdr:from>
    <xdr:to>
      <xdr:col>1</xdr:col>
      <xdr:colOff>133498</xdr:colOff>
      <xdr:row>156</xdr:row>
      <xdr:rowOff>23824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 rot="16200000">
          <a:off x="-274244" y="22049361"/>
          <a:ext cx="1303020" cy="2439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160024</xdr:colOff>
      <xdr:row>175</xdr:row>
      <xdr:rowOff>119075</xdr:rowOff>
    </xdr:from>
    <xdr:to>
      <xdr:col>1</xdr:col>
      <xdr:colOff>36199</xdr:colOff>
      <xdr:row>184</xdr:row>
      <xdr:rowOff>119075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 rot="16200000">
          <a:off x="-370518" y="26199477"/>
          <a:ext cx="1303020" cy="241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236225</xdr:colOff>
      <xdr:row>199</xdr:row>
      <xdr:rowOff>23826</xdr:rowOff>
    </xdr:from>
    <xdr:to>
      <xdr:col>1</xdr:col>
      <xdr:colOff>112400</xdr:colOff>
      <xdr:row>208</xdr:row>
      <xdr:rowOff>23826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 rot="16200000">
          <a:off x="-294317" y="29578948"/>
          <a:ext cx="1303020" cy="241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217176</xdr:colOff>
      <xdr:row>231</xdr:row>
      <xdr:rowOff>119077</xdr:rowOff>
    </xdr:from>
    <xdr:to>
      <xdr:col>1</xdr:col>
      <xdr:colOff>93351</xdr:colOff>
      <xdr:row>240</xdr:row>
      <xdr:rowOff>119077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 rot="16200000">
          <a:off x="-313366" y="34330019"/>
          <a:ext cx="1303020" cy="241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257182</xdr:colOff>
      <xdr:row>253</xdr:row>
      <xdr:rowOff>109553</xdr:rowOff>
    </xdr:from>
    <xdr:to>
      <xdr:col>1</xdr:col>
      <xdr:colOff>131528</xdr:colOff>
      <xdr:row>262</xdr:row>
      <xdr:rowOff>109553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 rot="16200000">
          <a:off x="-274275" y="37506570"/>
          <a:ext cx="1303020" cy="2401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264803</xdr:colOff>
      <xdr:row>276</xdr:row>
      <xdr:rowOff>80979</xdr:rowOff>
    </xdr:from>
    <xdr:to>
      <xdr:col>1</xdr:col>
      <xdr:colOff>140978</xdr:colOff>
      <xdr:row>285</xdr:row>
      <xdr:rowOff>80979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 rot="16200000">
          <a:off x="-265739" y="40807021"/>
          <a:ext cx="1303020" cy="241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205750</xdr:colOff>
      <xdr:row>304</xdr:row>
      <xdr:rowOff>14307</xdr:rowOff>
    </xdr:from>
    <xdr:to>
      <xdr:col>1</xdr:col>
      <xdr:colOff>74365</xdr:colOff>
      <xdr:row>313</xdr:row>
      <xdr:rowOff>14307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 rot="16200000">
          <a:off x="-328572" y="44797969"/>
          <a:ext cx="1303020" cy="23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24</xdr:col>
      <xdr:colOff>255270</xdr:colOff>
      <xdr:row>85</xdr:row>
      <xdr:rowOff>38100</xdr:rowOff>
    </xdr:from>
    <xdr:to>
      <xdr:col>25</xdr:col>
      <xdr:colOff>332336</xdr:colOff>
      <xdr:row>86</xdr:row>
      <xdr:rowOff>80379</xdr:rowOff>
    </xdr:to>
    <xdr:sp macro="" textlink="">
      <xdr:nvSpPr>
        <xdr:cNvPr id="29" name="TextBox 46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9079230" y="12550140"/>
          <a:ext cx="442826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25</xdr:col>
      <xdr:colOff>255270</xdr:colOff>
      <xdr:row>117</xdr:row>
      <xdr:rowOff>38100</xdr:rowOff>
    </xdr:from>
    <xdr:to>
      <xdr:col>26</xdr:col>
      <xdr:colOff>332336</xdr:colOff>
      <xdr:row>118</xdr:row>
      <xdr:rowOff>80379</xdr:rowOff>
    </xdr:to>
    <xdr:sp macro="" textlink="">
      <xdr:nvSpPr>
        <xdr:cNvPr id="30" name="TextBox 46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9444990" y="17190720"/>
          <a:ext cx="442826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25</xdr:col>
      <xdr:colOff>66675</xdr:colOff>
      <xdr:row>143</xdr:row>
      <xdr:rowOff>9525</xdr:rowOff>
    </xdr:from>
    <xdr:to>
      <xdr:col>26</xdr:col>
      <xdr:colOff>143741</xdr:colOff>
      <xdr:row>144</xdr:row>
      <xdr:rowOff>51804</xdr:rowOff>
    </xdr:to>
    <xdr:sp macro="" textlink="">
      <xdr:nvSpPr>
        <xdr:cNvPr id="31" name="TextBox 46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9256395" y="20926425"/>
          <a:ext cx="442826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25</xdr:col>
      <xdr:colOff>95250</xdr:colOff>
      <xdr:row>171</xdr:row>
      <xdr:rowOff>104775</xdr:rowOff>
    </xdr:from>
    <xdr:to>
      <xdr:col>26</xdr:col>
      <xdr:colOff>172316</xdr:colOff>
      <xdr:row>173</xdr:row>
      <xdr:rowOff>4179</xdr:rowOff>
    </xdr:to>
    <xdr:sp macro="" textlink="">
      <xdr:nvSpPr>
        <xdr:cNvPr id="32" name="TextBox 4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9284970" y="25075515"/>
          <a:ext cx="442826" cy="188964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25</xdr:col>
      <xdr:colOff>226695</xdr:colOff>
      <xdr:row>195</xdr:row>
      <xdr:rowOff>123825</xdr:rowOff>
    </xdr:from>
    <xdr:to>
      <xdr:col>26</xdr:col>
      <xdr:colOff>301893</xdr:colOff>
      <xdr:row>197</xdr:row>
      <xdr:rowOff>23229</xdr:rowOff>
    </xdr:to>
    <xdr:sp macro="" textlink="">
      <xdr:nvSpPr>
        <xdr:cNvPr id="33" name="TextBox 46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9416415" y="28569285"/>
          <a:ext cx="440958" cy="188964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/B</a:t>
          </a:r>
        </a:p>
      </xdr:txBody>
    </xdr:sp>
    <xdr:clientData/>
  </xdr:twoCellAnchor>
  <xdr:twoCellAnchor>
    <xdr:from>
      <xdr:col>25</xdr:col>
      <xdr:colOff>160020</xdr:colOff>
      <xdr:row>227</xdr:row>
      <xdr:rowOff>133350</xdr:rowOff>
    </xdr:from>
    <xdr:to>
      <xdr:col>26</xdr:col>
      <xdr:colOff>237086</xdr:colOff>
      <xdr:row>229</xdr:row>
      <xdr:rowOff>32754</xdr:rowOff>
    </xdr:to>
    <xdr:sp macro="" textlink="">
      <xdr:nvSpPr>
        <xdr:cNvPr id="34" name="TextBox 46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9349740" y="33234630"/>
          <a:ext cx="442826" cy="188964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24</xdr:col>
      <xdr:colOff>283845</xdr:colOff>
      <xdr:row>250</xdr:row>
      <xdr:rowOff>123825</xdr:rowOff>
    </xdr:from>
    <xdr:to>
      <xdr:col>26</xdr:col>
      <xdr:colOff>10339</xdr:colOff>
      <xdr:row>252</xdr:row>
      <xdr:rowOff>23229</xdr:rowOff>
    </xdr:to>
    <xdr:sp macro="" textlink="">
      <xdr:nvSpPr>
        <xdr:cNvPr id="35" name="TextBox 4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9107805" y="36555045"/>
          <a:ext cx="458014" cy="188964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3</xdr:col>
      <xdr:colOff>226695</xdr:colOff>
      <xdr:row>273</xdr:row>
      <xdr:rowOff>85725</xdr:rowOff>
    </xdr:from>
    <xdr:to>
      <xdr:col>4</xdr:col>
      <xdr:colOff>303637</xdr:colOff>
      <xdr:row>274</xdr:row>
      <xdr:rowOff>140443</xdr:rowOff>
    </xdr:to>
    <xdr:sp macro="" textlink="">
      <xdr:nvSpPr>
        <xdr:cNvPr id="36" name="TextBox 46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1323975" y="39846885"/>
          <a:ext cx="442702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329565</xdr:colOff>
      <xdr:row>273</xdr:row>
      <xdr:rowOff>85725</xdr:rowOff>
    </xdr:from>
    <xdr:to>
      <xdr:col>27</xdr:col>
      <xdr:colOff>48417</xdr:colOff>
      <xdr:row>274</xdr:row>
      <xdr:rowOff>128004</xdr:rowOff>
    </xdr:to>
    <xdr:sp macro="" textlink="">
      <xdr:nvSpPr>
        <xdr:cNvPr id="37" name="TextBox 4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9519285" y="39846885"/>
          <a:ext cx="450372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3</xdr:col>
      <xdr:colOff>245745</xdr:colOff>
      <xdr:row>300</xdr:row>
      <xdr:rowOff>9525</xdr:rowOff>
    </xdr:from>
    <xdr:to>
      <xdr:col>4</xdr:col>
      <xdr:colOff>324563</xdr:colOff>
      <xdr:row>301</xdr:row>
      <xdr:rowOff>64243</xdr:rowOff>
    </xdr:to>
    <xdr:sp macro="" textlink="">
      <xdr:nvSpPr>
        <xdr:cNvPr id="38" name="TextBox 46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343025" y="43679745"/>
          <a:ext cx="444578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19050</xdr:colOff>
      <xdr:row>300</xdr:row>
      <xdr:rowOff>38100</xdr:rowOff>
    </xdr:from>
    <xdr:to>
      <xdr:col>26</xdr:col>
      <xdr:colOff>96116</xdr:colOff>
      <xdr:row>301</xdr:row>
      <xdr:rowOff>80379</xdr:rowOff>
    </xdr:to>
    <xdr:sp macro="" textlink="">
      <xdr:nvSpPr>
        <xdr:cNvPr id="39" name="TextBox 46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9208770" y="43708320"/>
          <a:ext cx="442826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0</xdr:col>
      <xdr:colOff>171450</xdr:colOff>
      <xdr:row>328</xdr:row>
      <xdr:rowOff>57150</xdr:rowOff>
    </xdr:from>
    <xdr:to>
      <xdr:col>26</xdr:col>
      <xdr:colOff>342900</xdr:colOff>
      <xdr:row>347</xdr:row>
      <xdr:rowOff>47625</xdr:rowOff>
    </xdr:to>
    <xdr:graphicFrame macro="">
      <xdr:nvGraphicFramePr>
        <xdr:cNvPr id="40" name="Chart 1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190500</xdr:colOff>
      <xdr:row>355</xdr:row>
      <xdr:rowOff>28575</xdr:rowOff>
    </xdr:from>
    <xdr:to>
      <xdr:col>27</xdr:col>
      <xdr:colOff>0</xdr:colOff>
      <xdr:row>373</xdr:row>
      <xdr:rowOff>123825</xdr:rowOff>
    </xdr:to>
    <xdr:graphicFrame macro="">
      <xdr:nvGraphicFramePr>
        <xdr:cNvPr id="41" name="Chart 13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283853</xdr:colOff>
      <xdr:row>330</xdr:row>
      <xdr:rowOff>90503</xdr:rowOff>
    </xdr:from>
    <xdr:to>
      <xdr:col>1</xdr:col>
      <xdr:colOff>160028</xdr:colOff>
      <xdr:row>339</xdr:row>
      <xdr:rowOff>90503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 rot="16200000">
          <a:off x="-246689" y="48634665"/>
          <a:ext cx="1303020" cy="241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243850</xdr:colOff>
      <xdr:row>359</xdr:row>
      <xdr:rowOff>42881</xdr:rowOff>
    </xdr:from>
    <xdr:to>
      <xdr:col>1</xdr:col>
      <xdr:colOff>112465</xdr:colOff>
      <xdr:row>368</xdr:row>
      <xdr:rowOff>42881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 rot="16200000">
          <a:off x="-290472" y="52789443"/>
          <a:ext cx="1303020" cy="23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3</xdr:col>
      <xdr:colOff>226695</xdr:colOff>
      <xdr:row>328</xdr:row>
      <xdr:rowOff>85725</xdr:rowOff>
    </xdr:from>
    <xdr:to>
      <xdr:col>4</xdr:col>
      <xdr:colOff>303637</xdr:colOff>
      <xdr:row>329</xdr:row>
      <xdr:rowOff>140443</xdr:rowOff>
    </xdr:to>
    <xdr:sp macro="" textlink="">
      <xdr:nvSpPr>
        <xdr:cNvPr id="44" name="TextBox 46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1323975" y="47809785"/>
          <a:ext cx="442702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320040</xdr:colOff>
      <xdr:row>328</xdr:row>
      <xdr:rowOff>57150</xdr:rowOff>
    </xdr:from>
    <xdr:to>
      <xdr:col>27</xdr:col>
      <xdr:colOff>38892</xdr:colOff>
      <xdr:row>329</xdr:row>
      <xdr:rowOff>99429</xdr:rowOff>
    </xdr:to>
    <xdr:sp macro="" textlink="">
      <xdr:nvSpPr>
        <xdr:cNvPr id="45" name="TextBox 4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9509760" y="47781210"/>
          <a:ext cx="450372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3</xdr:col>
      <xdr:colOff>245745</xdr:colOff>
      <xdr:row>355</xdr:row>
      <xdr:rowOff>9525</xdr:rowOff>
    </xdr:from>
    <xdr:to>
      <xdr:col>4</xdr:col>
      <xdr:colOff>324563</xdr:colOff>
      <xdr:row>356</xdr:row>
      <xdr:rowOff>64243</xdr:rowOff>
    </xdr:to>
    <xdr:sp macro="" textlink="">
      <xdr:nvSpPr>
        <xdr:cNvPr id="46" name="TextBox 46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343025" y="51642645"/>
          <a:ext cx="444578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19050</xdr:colOff>
      <xdr:row>355</xdr:row>
      <xdr:rowOff>38100</xdr:rowOff>
    </xdr:from>
    <xdr:to>
      <xdr:col>26</xdr:col>
      <xdr:colOff>96116</xdr:colOff>
      <xdr:row>356</xdr:row>
      <xdr:rowOff>80379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9208770" y="51671220"/>
          <a:ext cx="442826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0</xdr:col>
      <xdr:colOff>152401</xdr:colOff>
      <xdr:row>384</xdr:row>
      <xdr:rowOff>142874</xdr:rowOff>
    </xdr:from>
    <xdr:to>
      <xdr:col>26</xdr:col>
      <xdr:colOff>342900</xdr:colOff>
      <xdr:row>403</xdr:row>
      <xdr:rowOff>133350</xdr:rowOff>
    </xdr:to>
    <xdr:graphicFrame macro="">
      <xdr:nvGraphicFramePr>
        <xdr:cNvPr id="48" name="Chart 13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209550</xdr:colOff>
      <xdr:row>411</xdr:row>
      <xdr:rowOff>0</xdr:rowOff>
    </xdr:from>
    <xdr:to>
      <xdr:col>27</xdr:col>
      <xdr:colOff>28575</xdr:colOff>
      <xdr:row>430</xdr:row>
      <xdr:rowOff>9525</xdr:rowOff>
    </xdr:to>
    <xdr:graphicFrame macro="">
      <xdr:nvGraphicFramePr>
        <xdr:cNvPr id="49" name="Chart 1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207653</xdr:colOff>
      <xdr:row>389</xdr:row>
      <xdr:rowOff>42878</xdr:rowOff>
    </xdr:from>
    <xdr:to>
      <xdr:col>1</xdr:col>
      <xdr:colOff>83828</xdr:colOff>
      <xdr:row>398</xdr:row>
      <xdr:rowOff>42878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 rot="16200000">
          <a:off x="-322889" y="57129060"/>
          <a:ext cx="1303020" cy="241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253375</xdr:colOff>
      <xdr:row>415</xdr:row>
      <xdr:rowOff>14307</xdr:rowOff>
    </xdr:from>
    <xdr:to>
      <xdr:col>1</xdr:col>
      <xdr:colOff>121990</xdr:colOff>
      <xdr:row>424</xdr:row>
      <xdr:rowOff>14307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 rot="16200000">
          <a:off x="-280947" y="60868549"/>
          <a:ext cx="1303020" cy="23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3</xdr:col>
      <xdr:colOff>226695</xdr:colOff>
      <xdr:row>384</xdr:row>
      <xdr:rowOff>85725</xdr:rowOff>
    </xdr:from>
    <xdr:to>
      <xdr:col>4</xdr:col>
      <xdr:colOff>303637</xdr:colOff>
      <xdr:row>385</xdr:row>
      <xdr:rowOff>140443</xdr:rowOff>
    </xdr:to>
    <xdr:sp macro="" textlink="">
      <xdr:nvSpPr>
        <xdr:cNvPr id="52" name="TextBox 46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1323975" y="55917465"/>
          <a:ext cx="442702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320040</xdr:colOff>
      <xdr:row>384</xdr:row>
      <xdr:rowOff>57150</xdr:rowOff>
    </xdr:from>
    <xdr:to>
      <xdr:col>27</xdr:col>
      <xdr:colOff>38892</xdr:colOff>
      <xdr:row>385</xdr:row>
      <xdr:rowOff>99429</xdr:rowOff>
    </xdr:to>
    <xdr:sp macro="" textlink="">
      <xdr:nvSpPr>
        <xdr:cNvPr id="53" name="TextBox 46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9509760" y="55888890"/>
          <a:ext cx="450372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3</xdr:col>
      <xdr:colOff>245745</xdr:colOff>
      <xdr:row>411</xdr:row>
      <xdr:rowOff>9525</xdr:rowOff>
    </xdr:from>
    <xdr:to>
      <xdr:col>4</xdr:col>
      <xdr:colOff>324563</xdr:colOff>
      <xdr:row>412</xdr:row>
      <xdr:rowOff>64243</xdr:rowOff>
    </xdr:to>
    <xdr:sp macro="" textlink="">
      <xdr:nvSpPr>
        <xdr:cNvPr id="54" name="TextBox 46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1343025" y="59750325"/>
          <a:ext cx="444578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19050</xdr:colOff>
      <xdr:row>411</xdr:row>
      <xdr:rowOff>38100</xdr:rowOff>
    </xdr:from>
    <xdr:to>
      <xdr:col>26</xdr:col>
      <xdr:colOff>96116</xdr:colOff>
      <xdr:row>412</xdr:row>
      <xdr:rowOff>80379</xdr:rowOff>
    </xdr:to>
    <xdr:sp macro="" textlink="">
      <xdr:nvSpPr>
        <xdr:cNvPr id="55" name="TextBox 46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9208770" y="59778900"/>
          <a:ext cx="442826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0</xdr:col>
      <xdr:colOff>180976</xdr:colOff>
      <xdr:row>442</xdr:row>
      <xdr:rowOff>76200</xdr:rowOff>
    </xdr:from>
    <xdr:to>
      <xdr:col>26</xdr:col>
      <xdr:colOff>276225</xdr:colOff>
      <xdr:row>461</xdr:row>
      <xdr:rowOff>47625</xdr:rowOff>
    </xdr:to>
    <xdr:graphicFrame macro="">
      <xdr:nvGraphicFramePr>
        <xdr:cNvPr id="56" name="Chart 13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238125</xdr:colOff>
      <xdr:row>468</xdr:row>
      <xdr:rowOff>104775</xdr:rowOff>
    </xdr:from>
    <xdr:to>
      <xdr:col>27</xdr:col>
      <xdr:colOff>28575</xdr:colOff>
      <xdr:row>487</xdr:row>
      <xdr:rowOff>47625</xdr:rowOff>
    </xdr:to>
    <xdr:graphicFrame macro="">
      <xdr:nvGraphicFramePr>
        <xdr:cNvPr id="57" name="Chart 13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255278</xdr:colOff>
      <xdr:row>445</xdr:row>
      <xdr:rowOff>71454</xdr:rowOff>
    </xdr:from>
    <xdr:to>
      <xdr:col>1</xdr:col>
      <xdr:colOff>131453</xdr:colOff>
      <xdr:row>454</xdr:row>
      <xdr:rowOff>71454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 rot="16200000">
          <a:off x="-275264" y="65265316"/>
          <a:ext cx="1303020" cy="241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281950</xdr:colOff>
      <xdr:row>473</xdr:row>
      <xdr:rowOff>23832</xdr:rowOff>
    </xdr:from>
    <xdr:to>
      <xdr:col>1</xdr:col>
      <xdr:colOff>150565</xdr:colOff>
      <xdr:row>482</xdr:row>
      <xdr:rowOff>23832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 rot="16200000">
          <a:off x="-252372" y="69275314"/>
          <a:ext cx="1303020" cy="23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3</xdr:col>
      <xdr:colOff>226695</xdr:colOff>
      <xdr:row>442</xdr:row>
      <xdr:rowOff>85725</xdr:rowOff>
    </xdr:from>
    <xdr:to>
      <xdr:col>4</xdr:col>
      <xdr:colOff>303637</xdr:colOff>
      <xdr:row>443</xdr:row>
      <xdr:rowOff>140443</xdr:rowOff>
    </xdr:to>
    <xdr:sp macro="" textlink="">
      <xdr:nvSpPr>
        <xdr:cNvPr id="60" name="TextBox 46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1323975" y="64314705"/>
          <a:ext cx="442702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320040</xdr:colOff>
      <xdr:row>442</xdr:row>
      <xdr:rowOff>57150</xdr:rowOff>
    </xdr:from>
    <xdr:to>
      <xdr:col>27</xdr:col>
      <xdr:colOff>38892</xdr:colOff>
      <xdr:row>443</xdr:row>
      <xdr:rowOff>99429</xdr:rowOff>
    </xdr:to>
    <xdr:sp macro="" textlink="">
      <xdr:nvSpPr>
        <xdr:cNvPr id="61" name="TextBox 46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9509760" y="64286130"/>
          <a:ext cx="450372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3</xdr:col>
      <xdr:colOff>245745</xdr:colOff>
      <xdr:row>469</xdr:row>
      <xdr:rowOff>9525</xdr:rowOff>
    </xdr:from>
    <xdr:to>
      <xdr:col>4</xdr:col>
      <xdr:colOff>324563</xdr:colOff>
      <xdr:row>470</xdr:row>
      <xdr:rowOff>64243</xdr:rowOff>
    </xdr:to>
    <xdr:sp macro="" textlink="">
      <xdr:nvSpPr>
        <xdr:cNvPr id="62" name="TextBox 46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1343025" y="68147565"/>
          <a:ext cx="444578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19050</xdr:colOff>
      <xdr:row>469</xdr:row>
      <xdr:rowOff>38100</xdr:rowOff>
    </xdr:from>
    <xdr:to>
      <xdr:col>26</xdr:col>
      <xdr:colOff>96116</xdr:colOff>
      <xdr:row>470</xdr:row>
      <xdr:rowOff>80379</xdr:rowOff>
    </xdr:to>
    <xdr:sp macro="" textlink="">
      <xdr:nvSpPr>
        <xdr:cNvPr id="63" name="TextBox 46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9208770" y="68176140"/>
          <a:ext cx="442826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0</xdr:col>
      <xdr:colOff>152400</xdr:colOff>
      <xdr:row>496</xdr:row>
      <xdr:rowOff>47624</xdr:rowOff>
    </xdr:from>
    <xdr:to>
      <xdr:col>26</xdr:col>
      <xdr:colOff>352424</xdr:colOff>
      <xdr:row>515</xdr:row>
      <xdr:rowOff>28574</xdr:rowOff>
    </xdr:to>
    <xdr:graphicFrame macro="">
      <xdr:nvGraphicFramePr>
        <xdr:cNvPr id="64" name="Chart 1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219075</xdr:colOff>
      <xdr:row>523</xdr:row>
      <xdr:rowOff>19050</xdr:rowOff>
    </xdr:from>
    <xdr:to>
      <xdr:col>27</xdr:col>
      <xdr:colOff>19050</xdr:colOff>
      <xdr:row>541</xdr:row>
      <xdr:rowOff>38100</xdr:rowOff>
    </xdr:to>
    <xdr:graphicFrame macro="">
      <xdr:nvGraphicFramePr>
        <xdr:cNvPr id="65" name="Chart 13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226703</xdr:colOff>
      <xdr:row>500</xdr:row>
      <xdr:rowOff>119079</xdr:rowOff>
    </xdr:from>
    <xdr:to>
      <xdr:col>1</xdr:col>
      <xdr:colOff>102878</xdr:colOff>
      <xdr:row>509</xdr:row>
      <xdr:rowOff>119079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 rot="16200000">
          <a:off x="-303839" y="73275841"/>
          <a:ext cx="1303020" cy="241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234325</xdr:colOff>
      <xdr:row>527</xdr:row>
      <xdr:rowOff>52406</xdr:rowOff>
    </xdr:from>
    <xdr:to>
      <xdr:col>1</xdr:col>
      <xdr:colOff>102940</xdr:colOff>
      <xdr:row>536</xdr:row>
      <xdr:rowOff>52406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 rot="16200000">
          <a:off x="-299997" y="77122008"/>
          <a:ext cx="1303020" cy="23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3</xdr:col>
      <xdr:colOff>226695</xdr:colOff>
      <xdr:row>496</xdr:row>
      <xdr:rowOff>85725</xdr:rowOff>
    </xdr:from>
    <xdr:to>
      <xdr:col>4</xdr:col>
      <xdr:colOff>303637</xdr:colOff>
      <xdr:row>497</xdr:row>
      <xdr:rowOff>140443</xdr:rowOff>
    </xdr:to>
    <xdr:sp macro="" textlink="">
      <xdr:nvSpPr>
        <xdr:cNvPr id="68" name="TextBox 46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1323975" y="72132825"/>
          <a:ext cx="442702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224790</xdr:colOff>
      <xdr:row>496</xdr:row>
      <xdr:rowOff>85725</xdr:rowOff>
    </xdr:from>
    <xdr:to>
      <xdr:col>26</xdr:col>
      <xdr:colOff>296067</xdr:colOff>
      <xdr:row>497</xdr:row>
      <xdr:rowOff>133350</xdr:rowOff>
    </xdr:to>
    <xdr:sp macro="" textlink="">
      <xdr:nvSpPr>
        <xdr:cNvPr id="69" name="TextBox 46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9414510" y="72132825"/>
          <a:ext cx="437037" cy="19240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2</xdr:col>
      <xdr:colOff>7620</xdr:colOff>
      <xdr:row>523</xdr:row>
      <xdr:rowOff>76200</xdr:rowOff>
    </xdr:from>
    <xdr:to>
      <xdr:col>3</xdr:col>
      <xdr:colOff>86438</xdr:colOff>
      <xdr:row>524</xdr:row>
      <xdr:rowOff>130918</xdr:rowOff>
    </xdr:to>
    <xdr:sp macro="" textlink="">
      <xdr:nvSpPr>
        <xdr:cNvPr id="70" name="TextBox 46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739140" y="76032360"/>
          <a:ext cx="444578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19050</xdr:colOff>
      <xdr:row>523</xdr:row>
      <xdr:rowOff>38100</xdr:rowOff>
    </xdr:from>
    <xdr:to>
      <xdr:col>26</xdr:col>
      <xdr:colOff>96116</xdr:colOff>
      <xdr:row>524</xdr:row>
      <xdr:rowOff>80379</xdr:rowOff>
    </xdr:to>
    <xdr:sp macro="" textlink="">
      <xdr:nvSpPr>
        <xdr:cNvPr id="71" name="TextBox 46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9208770" y="75994260"/>
          <a:ext cx="442826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0</xdr:col>
      <xdr:colOff>180975</xdr:colOff>
      <xdr:row>552</xdr:row>
      <xdr:rowOff>47625</xdr:rowOff>
    </xdr:from>
    <xdr:to>
      <xdr:col>26</xdr:col>
      <xdr:colOff>342899</xdr:colOff>
      <xdr:row>571</xdr:row>
      <xdr:rowOff>0</xdr:rowOff>
    </xdr:to>
    <xdr:graphicFrame macro="">
      <xdr:nvGraphicFramePr>
        <xdr:cNvPr id="72" name="Chart 13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180975</xdr:colOff>
      <xdr:row>579</xdr:row>
      <xdr:rowOff>38099</xdr:rowOff>
    </xdr:from>
    <xdr:to>
      <xdr:col>26</xdr:col>
      <xdr:colOff>323850</xdr:colOff>
      <xdr:row>597</xdr:row>
      <xdr:rowOff>114300</xdr:rowOff>
    </xdr:to>
    <xdr:graphicFrame macro="">
      <xdr:nvGraphicFramePr>
        <xdr:cNvPr id="73" name="Chart 13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217178</xdr:colOff>
      <xdr:row>556</xdr:row>
      <xdr:rowOff>52404</xdr:rowOff>
    </xdr:from>
    <xdr:to>
      <xdr:col>1</xdr:col>
      <xdr:colOff>93353</xdr:colOff>
      <xdr:row>565</xdr:row>
      <xdr:rowOff>52404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 rot="16200000">
          <a:off x="-313364" y="81316846"/>
          <a:ext cx="1303020" cy="241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224800</xdr:colOff>
      <xdr:row>582</xdr:row>
      <xdr:rowOff>109556</xdr:rowOff>
    </xdr:from>
    <xdr:to>
      <xdr:col>1</xdr:col>
      <xdr:colOff>93415</xdr:colOff>
      <xdr:row>591</xdr:row>
      <xdr:rowOff>109556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 rot="16200000">
          <a:off x="-309522" y="85142058"/>
          <a:ext cx="1303020" cy="23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3</xdr:col>
      <xdr:colOff>226695</xdr:colOff>
      <xdr:row>552</xdr:row>
      <xdr:rowOff>85725</xdr:rowOff>
    </xdr:from>
    <xdr:to>
      <xdr:col>4</xdr:col>
      <xdr:colOff>303637</xdr:colOff>
      <xdr:row>553</xdr:row>
      <xdr:rowOff>140443</xdr:rowOff>
    </xdr:to>
    <xdr:sp macro="" textlink="">
      <xdr:nvSpPr>
        <xdr:cNvPr id="76" name="TextBox 46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1323975" y="80240505"/>
          <a:ext cx="442702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320040</xdr:colOff>
      <xdr:row>552</xdr:row>
      <xdr:rowOff>57150</xdr:rowOff>
    </xdr:from>
    <xdr:to>
      <xdr:col>27</xdr:col>
      <xdr:colOff>38892</xdr:colOff>
      <xdr:row>553</xdr:row>
      <xdr:rowOff>99429</xdr:rowOff>
    </xdr:to>
    <xdr:sp macro="" textlink="">
      <xdr:nvSpPr>
        <xdr:cNvPr id="77" name="TextBox 4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9509760" y="80211930"/>
          <a:ext cx="450372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3</xdr:col>
      <xdr:colOff>245745</xdr:colOff>
      <xdr:row>579</xdr:row>
      <xdr:rowOff>9525</xdr:rowOff>
    </xdr:from>
    <xdr:to>
      <xdr:col>4</xdr:col>
      <xdr:colOff>324563</xdr:colOff>
      <xdr:row>580</xdr:row>
      <xdr:rowOff>64243</xdr:rowOff>
    </xdr:to>
    <xdr:sp macro="" textlink="">
      <xdr:nvSpPr>
        <xdr:cNvPr id="78" name="TextBox 46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1343025" y="84073365"/>
          <a:ext cx="444578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19050</xdr:colOff>
      <xdr:row>579</xdr:row>
      <xdr:rowOff>38100</xdr:rowOff>
    </xdr:from>
    <xdr:to>
      <xdr:col>26</xdr:col>
      <xdr:colOff>96116</xdr:colOff>
      <xdr:row>580</xdr:row>
      <xdr:rowOff>80379</xdr:rowOff>
    </xdr:to>
    <xdr:sp macro="" textlink="">
      <xdr:nvSpPr>
        <xdr:cNvPr id="79" name="TextBox 46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9208770" y="84101940"/>
          <a:ext cx="442826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0</xdr:col>
      <xdr:colOff>238126</xdr:colOff>
      <xdr:row>607</xdr:row>
      <xdr:rowOff>66675</xdr:rowOff>
    </xdr:from>
    <xdr:to>
      <xdr:col>26</xdr:col>
      <xdr:colOff>323850</xdr:colOff>
      <xdr:row>625</xdr:row>
      <xdr:rowOff>133350</xdr:rowOff>
    </xdr:to>
    <xdr:graphicFrame macro="">
      <xdr:nvGraphicFramePr>
        <xdr:cNvPr id="80" name="Chart 13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209549</xdr:colOff>
      <xdr:row>633</xdr:row>
      <xdr:rowOff>142874</xdr:rowOff>
    </xdr:from>
    <xdr:to>
      <xdr:col>27</xdr:col>
      <xdr:colOff>28574</xdr:colOff>
      <xdr:row>652</xdr:row>
      <xdr:rowOff>142874</xdr:rowOff>
    </xdr:to>
    <xdr:graphicFrame macro="">
      <xdr:nvGraphicFramePr>
        <xdr:cNvPr id="81" name="Chart 13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302903</xdr:colOff>
      <xdr:row>610</xdr:row>
      <xdr:rowOff>52403</xdr:rowOff>
    </xdr:from>
    <xdr:to>
      <xdr:col>1</xdr:col>
      <xdr:colOff>179078</xdr:colOff>
      <xdr:row>619</xdr:row>
      <xdr:rowOff>52403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 rot="16200000">
          <a:off x="-227639" y="89134965"/>
          <a:ext cx="1303020" cy="241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262900</xdr:colOff>
      <xdr:row>637</xdr:row>
      <xdr:rowOff>138131</xdr:rowOff>
    </xdr:from>
    <xdr:to>
      <xdr:col>1</xdr:col>
      <xdr:colOff>131515</xdr:colOff>
      <xdr:row>646</xdr:row>
      <xdr:rowOff>138131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 rot="16200000">
          <a:off x="-271422" y="93133533"/>
          <a:ext cx="1303020" cy="23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3</xdr:col>
      <xdr:colOff>226695</xdr:colOff>
      <xdr:row>607</xdr:row>
      <xdr:rowOff>85725</xdr:rowOff>
    </xdr:from>
    <xdr:to>
      <xdr:col>4</xdr:col>
      <xdr:colOff>303637</xdr:colOff>
      <xdr:row>608</xdr:row>
      <xdr:rowOff>140443</xdr:rowOff>
    </xdr:to>
    <xdr:sp macro="" textlink="">
      <xdr:nvSpPr>
        <xdr:cNvPr id="84" name="TextBox 46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1323975" y="88203405"/>
          <a:ext cx="442702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320040</xdr:colOff>
      <xdr:row>607</xdr:row>
      <xdr:rowOff>57150</xdr:rowOff>
    </xdr:from>
    <xdr:to>
      <xdr:col>27</xdr:col>
      <xdr:colOff>38892</xdr:colOff>
      <xdr:row>608</xdr:row>
      <xdr:rowOff>99429</xdr:rowOff>
    </xdr:to>
    <xdr:sp macro="" textlink="">
      <xdr:nvSpPr>
        <xdr:cNvPr id="85" name="TextBox 46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9509760" y="88174830"/>
          <a:ext cx="450372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3</xdr:col>
      <xdr:colOff>245745</xdr:colOff>
      <xdr:row>634</xdr:row>
      <xdr:rowOff>9525</xdr:rowOff>
    </xdr:from>
    <xdr:to>
      <xdr:col>4</xdr:col>
      <xdr:colOff>324563</xdr:colOff>
      <xdr:row>635</xdr:row>
      <xdr:rowOff>64243</xdr:rowOff>
    </xdr:to>
    <xdr:sp macro="" textlink="">
      <xdr:nvSpPr>
        <xdr:cNvPr id="86" name="TextBox 46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1343025" y="92036265"/>
          <a:ext cx="444578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19050</xdr:colOff>
      <xdr:row>634</xdr:row>
      <xdr:rowOff>38100</xdr:rowOff>
    </xdr:from>
    <xdr:to>
      <xdr:col>26</xdr:col>
      <xdr:colOff>96116</xdr:colOff>
      <xdr:row>635</xdr:row>
      <xdr:rowOff>80379</xdr:rowOff>
    </xdr:to>
    <xdr:sp macro="" textlink="">
      <xdr:nvSpPr>
        <xdr:cNvPr id="87" name="TextBox 4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9208770" y="92064840"/>
          <a:ext cx="442826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0</xdr:col>
      <xdr:colOff>209551</xdr:colOff>
      <xdr:row>663</xdr:row>
      <xdr:rowOff>133350</xdr:rowOff>
    </xdr:from>
    <xdr:to>
      <xdr:col>26</xdr:col>
      <xdr:colOff>342900</xdr:colOff>
      <xdr:row>682</xdr:row>
      <xdr:rowOff>38100</xdr:rowOff>
    </xdr:to>
    <xdr:graphicFrame macro="">
      <xdr:nvGraphicFramePr>
        <xdr:cNvPr id="88" name="Chart 13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180975</xdr:colOff>
      <xdr:row>690</xdr:row>
      <xdr:rowOff>9525</xdr:rowOff>
    </xdr:from>
    <xdr:to>
      <xdr:col>26</xdr:col>
      <xdr:colOff>342900</xdr:colOff>
      <xdr:row>708</xdr:row>
      <xdr:rowOff>133350</xdr:rowOff>
    </xdr:to>
    <xdr:graphicFrame macro="">
      <xdr:nvGraphicFramePr>
        <xdr:cNvPr id="89" name="Chart 13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274328</xdr:colOff>
      <xdr:row>666</xdr:row>
      <xdr:rowOff>119079</xdr:rowOff>
    </xdr:from>
    <xdr:to>
      <xdr:col>1</xdr:col>
      <xdr:colOff>150503</xdr:colOff>
      <xdr:row>675</xdr:row>
      <xdr:rowOff>119079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 rot="16200000">
          <a:off x="-256214" y="97309321"/>
          <a:ext cx="1303020" cy="241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253375</xdr:colOff>
      <xdr:row>694</xdr:row>
      <xdr:rowOff>23832</xdr:rowOff>
    </xdr:from>
    <xdr:to>
      <xdr:col>1</xdr:col>
      <xdr:colOff>121990</xdr:colOff>
      <xdr:row>703</xdr:row>
      <xdr:rowOff>23832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 rot="16200000">
          <a:off x="-280947" y="101271694"/>
          <a:ext cx="1303020" cy="23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3</xdr:col>
      <xdr:colOff>226695</xdr:colOff>
      <xdr:row>663</xdr:row>
      <xdr:rowOff>85725</xdr:rowOff>
    </xdr:from>
    <xdr:to>
      <xdr:col>4</xdr:col>
      <xdr:colOff>303637</xdr:colOff>
      <xdr:row>664</xdr:row>
      <xdr:rowOff>140443</xdr:rowOff>
    </xdr:to>
    <xdr:sp macro="" textlink="">
      <xdr:nvSpPr>
        <xdr:cNvPr id="92" name="TextBox 46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1323975" y="96311085"/>
          <a:ext cx="442702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320040</xdr:colOff>
      <xdr:row>663</xdr:row>
      <xdr:rowOff>57150</xdr:rowOff>
    </xdr:from>
    <xdr:to>
      <xdr:col>27</xdr:col>
      <xdr:colOff>38892</xdr:colOff>
      <xdr:row>664</xdr:row>
      <xdr:rowOff>99429</xdr:rowOff>
    </xdr:to>
    <xdr:sp macro="" textlink="">
      <xdr:nvSpPr>
        <xdr:cNvPr id="93" name="TextBox 46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9509760" y="96282510"/>
          <a:ext cx="450372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3</xdr:col>
      <xdr:colOff>245745</xdr:colOff>
      <xdr:row>690</xdr:row>
      <xdr:rowOff>9525</xdr:rowOff>
    </xdr:from>
    <xdr:to>
      <xdr:col>4</xdr:col>
      <xdr:colOff>324563</xdr:colOff>
      <xdr:row>691</xdr:row>
      <xdr:rowOff>64243</xdr:rowOff>
    </xdr:to>
    <xdr:sp macro="" textlink="">
      <xdr:nvSpPr>
        <xdr:cNvPr id="94" name="TextBox 46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1343025" y="100143945"/>
          <a:ext cx="444578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19050</xdr:colOff>
      <xdr:row>690</xdr:row>
      <xdr:rowOff>38100</xdr:rowOff>
    </xdr:from>
    <xdr:to>
      <xdr:col>26</xdr:col>
      <xdr:colOff>96116</xdr:colOff>
      <xdr:row>691</xdr:row>
      <xdr:rowOff>80379</xdr:rowOff>
    </xdr:to>
    <xdr:sp macro="" textlink="">
      <xdr:nvSpPr>
        <xdr:cNvPr id="95" name="TextBox 46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9208770" y="100172520"/>
          <a:ext cx="442826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0</xdr:col>
      <xdr:colOff>209550</xdr:colOff>
      <xdr:row>721</xdr:row>
      <xdr:rowOff>38099</xdr:rowOff>
    </xdr:from>
    <xdr:to>
      <xdr:col>26</xdr:col>
      <xdr:colOff>352424</xdr:colOff>
      <xdr:row>739</xdr:row>
      <xdr:rowOff>142874</xdr:rowOff>
    </xdr:to>
    <xdr:graphicFrame macro="">
      <xdr:nvGraphicFramePr>
        <xdr:cNvPr id="96" name="Chart 13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228600</xdr:colOff>
      <xdr:row>747</xdr:row>
      <xdr:rowOff>133350</xdr:rowOff>
    </xdr:from>
    <xdr:to>
      <xdr:col>27</xdr:col>
      <xdr:colOff>9525</xdr:colOff>
      <xdr:row>766</xdr:row>
      <xdr:rowOff>66675</xdr:rowOff>
    </xdr:to>
    <xdr:graphicFrame macro="">
      <xdr:nvGraphicFramePr>
        <xdr:cNvPr id="97" name="Chart 13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283853</xdr:colOff>
      <xdr:row>724</xdr:row>
      <xdr:rowOff>90504</xdr:rowOff>
    </xdr:from>
    <xdr:to>
      <xdr:col>1</xdr:col>
      <xdr:colOff>160028</xdr:colOff>
      <xdr:row>733</xdr:row>
      <xdr:rowOff>90504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 rot="16200000">
          <a:off x="-246689" y="105677986"/>
          <a:ext cx="1303020" cy="241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0</xdr:col>
      <xdr:colOff>262900</xdr:colOff>
      <xdr:row>752</xdr:row>
      <xdr:rowOff>100032</xdr:rowOff>
    </xdr:from>
    <xdr:to>
      <xdr:col>1</xdr:col>
      <xdr:colOff>131515</xdr:colOff>
      <xdr:row>761</xdr:row>
      <xdr:rowOff>100032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 rot="16200000">
          <a:off x="-271422" y="109745134"/>
          <a:ext cx="1303020" cy="23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3</xdr:col>
      <xdr:colOff>226695</xdr:colOff>
      <xdr:row>721</xdr:row>
      <xdr:rowOff>85725</xdr:rowOff>
    </xdr:from>
    <xdr:to>
      <xdr:col>4</xdr:col>
      <xdr:colOff>303637</xdr:colOff>
      <xdr:row>722</xdr:row>
      <xdr:rowOff>140443</xdr:rowOff>
    </xdr:to>
    <xdr:sp macro="" textlink="">
      <xdr:nvSpPr>
        <xdr:cNvPr id="100" name="TextBox 46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1323975" y="104708325"/>
          <a:ext cx="442702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320040</xdr:colOff>
      <xdr:row>721</xdr:row>
      <xdr:rowOff>57150</xdr:rowOff>
    </xdr:from>
    <xdr:to>
      <xdr:col>27</xdr:col>
      <xdr:colOff>38892</xdr:colOff>
      <xdr:row>722</xdr:row>
      <xdr:rowOff>99429</xdr:rowOff>
    </xdr:to>
    <xdr:sp macro="" textlink="">
      <xdr:nvSpPr>
        <xdr:cNvPr id="101" name="TextBox 46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9509760" y="104679750"/>
          <a:ext cx="450372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3</xdr:col>
      <xdr:colOff>245745</xdr:colOff>
      <xdr:row>748</xdr:row>
      <xdr:rowOff>9525</xdr:rowOff>
    </xdr:from>
    <xdr:to>
      <xdr:col>4</xdr:col>
      <xdr:colOff>324563</xdr:colOff>
      <xdr:row>749</xdr:row>
      <xdr:rowOff>64243</xdr:rowOff>
    </xdr:to>
    <xdr:sp macro="" textlink="">
      <xdr:nvSpPr>
        <xdr:cNvPr id="102" name="TextBox 46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1343025" y="108541185"/>
          <a:ext cx="444578" cy="19949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19050</xdr:colOff>
      <xdr:row>748</xdr:row>
      <xdr:rowOff>38100</xdr:rowOff>
    </xdr:from>
    <xdr:to>
      <xdr:col>26</xdr:col>
      <xdr:colOff>96116</xdr:colOff>
      <xdr:row>749</xdr:row>
      <xdr:rowOff>80379</xdr:rowOff>
    </xdr:to>
    <xdr:sp macro="" textlink="">
      <xdr:nvSpPr>
        <xdr:cNvPr id="103" name="TextBox 46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9208770" y="108569760"/>
          <a:ext cx="442826" cy="18705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0</xdr:col>
      <xdr:colOff>180975</xdr:colOff>
      <xdr:row>776</xdr:row>
      <xdr:rowOff>114299</xdr:rowOff>
    </xdr:from>
    <xdr:to>
      <xdr:col>26</xdr:col>
      <xdr:colOff>342899</xdr:colOff>
      <xdr:row>796</xdr:row>
      <xdr:rowOff>28574</xdr:rowOff>
    </xdr:to>
    <xdr:graphicFrame macro="">
      <xdr:nvGraphicFramePr>
        <xdr:cNvPr id="104" name="Chart 1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238137</xdr:colOff>
      <xdr:row>782</xdr:row>
      <xdr:rowOff>33358</xdr:rowOff>
    </xdr:from>
    <xdr:to>
      <xdr:col>1</xdr:col>
      <xdr:colOff>114312</xdr:colOff>
      <xdr:row>791</xdr:row>
      <xdr:rowOff>33358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/>
      </xdr:nvSpPr>
      <xdr:spPr>
        <a:xfrm rot="16200000">
          <a:off x="-292405" y="114018080"/>
          <a:ext cx="1303020" cy="241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</a:t>
          </a:r>
          <a:r>
            <a:rPr lang="en-US" sz="1100" baseline="0"/>
            <a:t>  mPWD</a:t>
          </a:r>
          <a:endParaRPr lang="en-US" sz="1100"/>
        </a:p>
      </xdr:txBody>
    </xdr:sp>
    <xdr:clientData/>
  </xdr:twoCellAnchor>
  <xdr:twoCellAnchor>
    <xdr:from>
      <xdr:col>3</xdr:col>
      <xdr:colOff>66675</xdr:colOff>
      <xdr:row>776</xdr:row>
      <xdr:rowOff>104775</xdr:rowOff>
    </xdr:from>
    <xdr:to>
      <xdr:col>4</xdr:col>
      <xdr:colOff>145493</xdr:colOff>
      <xdr:row>778</xdr:row>
      <xdr:rowOff>16618</xdr:rowOff>
    </xdr:to>
    <xdr:sp macro="" textlink="">
      <xdr:nvSpPr>
        <xdr:cNvPr id="106" name="TextBox 46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/>
      </xdr:nvSpPr>
      <xdr:spPr>
        <a:xfrm>
          <a:off x="1163955" y="112690275"/>
          <a:ext cx="444578" cy="201403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R/B</a:t>
          </a:r>
        </a:p>
      </xdr:txBody>
    </xdr:sp>
    <xdr:clientData/>
  </xdr:twoCellAnchor>
  <xdr:twoCellAnchor>
    <xdr:from>
      <xdr:col>25</xdr:col>
      <xdr:colOff>36195</xdr:colOff>
      <xdr:row>776</xdr:row>
      <xdr:rowOff>133350</xdr:rowOff>
    </xdr:from>
    <xdr:to>
      <xdr:col>26</xdr:col>
      <xdr:colOff>113261</xdr:colOff>
      <xdr:row>778</xdr:row>
      <xdr:rowOff>32754</xdr:rowOff>
    </xdr:to>
    <xdr:sp macro="" textlink="">
      <xdr:nvSpPr>
        <xdr:cNvPr id="107" name="TextBox 4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9225915" y="112718850"/>
          <a:ext cx="442826" cy="188964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L/B</a:t>
          </a:r>
        </a:p>
      </xdr:txBody>
    </xdr:sp>
    <xdr:clientData/>
  </xdr:twoCellAnchor>
  <xdr:twoCellAnchor>
    <xdr:from>
      <xdr:col>50</xdr:col>
      <xdr:colOff>255271</xdr:colOff>
      <xdr:row>300</xdr:row>
      <xdr:rowOff>95250</xdr:rowOff>
    </xdr:from>
    <xdr:to>
      <xdr:col>57</xdr:col>
      <xdr:colOff>85725</xdr:colOff>
      <xdr:row>306</xdr:row>
      <xdr:rowOff>38100</xdr:rowOff>
    </xdr:to>
    <xdr:sp macro="" textlink="">
      <xdr:nvSpPr>
        <xdr:cNvPr id="108" name="Text Box 7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>
          <a:spLocks noChangeArrowheads="1"/>
        </xdr:cNvSpPr>
      </xdr:nvSpPr>
      <xdr:spPr bwMode="auto">
        <a:xfrm>
          <a:off x="16203931" y="43765470"/>
          <a:ext cx="1910714" cy="811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(Md. Saidur Rahman)</a:t>
          </a: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itchFamily="18" charset="0"/>
            <a:cs typeface="Times New Roman" pitchFamily="18" charset="0"/>
          </a:endParaRPr>
        </a:p>
        <a:p>
          <a:pPr marL="0" marR="0" lvl="0" indent="0" algn="ctr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 Sub-Asstt. Engineer/SO     </a:t>
          </a:r>
        </a:p>
        <a:p>
          <a:pPr marL="0" marR="0" lvl="0" indent="0" algn="ctr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Parulia O&amp;M Section</a:t>
          </a:r>
        </a:p>
        <a:p>
          <a:pPr marL="0" marR="0" lvl="0" indent="0" algn="ctr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BWDB, Parulia,Satkhira.  </a:t>
          </a:r>
        </a:p>
        <a:p>
          <a:pPr marL="0" marR="0" lvl="0" indent="0" algn="ctr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190500</xdr:colOff>
      <xdr:row>811</xdr:row>
      <xdr:rowOff>704</xdr:rowOff>
    </xdr:from>
    <xdr:to>
      <xdr:col>8</xdr:col>
      <xdr:colOff>165652</xdr:colOff>
      <xdr:row>818</xdr:row>
      <xdr:rowOff>37367</xdr:rowOff>
    </xdr:to>
    <xdr:sp macro="" textlink="">
      <xdr:nvSpPr>
        <xdr:cNvPr id="109" name="Text Box 76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>
          <a:spLocks noChangeArrowheads="1"/>
        </xdr:cNvSpPr>
      </xdr:nvSpPr>
      <xdr:spPr bwMode="auto">
        <a:xfrm>
          <a:off x="922020" y="117683984"/>
          <a:ext cx="2169712" cy="10501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(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Md. Abul Khaer)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Executive Engineer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Satkhira O&amp;M Division-1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BWDB, Satkhira.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72058</xdr:colOff>
      <xdr:row>811</xdr:row>
      <xdr:rowOff>28575</xdr:rowOff>
    </xdr:from>
    <xdr:to>
      <xdr:col>24</xdr:col>
      <xdr:colOff>308112</xdr:colOff>
      <xdr:row>816</xdr:row>
      <xdr:rowOff>127235</xdr:rowOff>
    </xdr:to>
    <xdr:sp macro="" textlink="">
      <xdr:nvSpPr>
        <xdr:cNvPr id="110" name="Text Box 77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>
          <a:spLocks noChangeArrowheads="1"/>
        </xdr:cNvSpPr>
      </xdr:nvSpPr>
      <xdr:spPr bwMode="auto">
        <a:xfrm>
          <a:off x="7067218" y="117711855"/>
          <a:ext cx="2064854" cy="822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(Md. Saidur Rahman)</a:t>
          </a: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itchFamily="18" charset="0"/>
            <a:cs typeface="Times New Roman" pitchFamily="18" charset="0"/>
          </a:endParaRPr>
        </a:p>
        <a:p>
          <a:pPr marL="0" marR="0" lvl="0" indent="0" algn="ctr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 Sub-Asstt. Engineer/SO     </a:t>
          </a:r>
        </a:p>
        <a:p>
          <a:pPr marL="0" marR="0" lvl="0" indent="0" algn="ctr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Parulia O&amp;M Section</a:t>
          </a:r>
        </a:p>
        <a:p>
          <a:pPr marL="0" marR="0" lvl="0" indent="0" algn="ctr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BWDB, Parulia,Satkhira.  </a:t>
          </a:r>
        </a:p>
        <a:p>
          <a:pPr marL="0" marR="0" lvl="0" indent="0" algn="ctr" defTabSz="914400" rtl="1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22937</xdr:colOff>
      <xdr:row>810</xdr:row>
      <xdr:rowOff>141729</xdr:rowOff>
    </xdr:from>
    <xdr:to>
      <xdr:col>16</xdr:col>
      <xdr:colOff>59221</xdr:colOff>
      <xdr:row>815</xdr:row>
      <xdr:rowOff>130548</xdr:rowOff>
    </xdr:to>
    <xdr:sp macro="" textlink="">
      <xdr:nvSpPr>
        <xdr:cNvPr id="111" name="Text Box 76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>
          <a:spLocks noChangeArrowheads="1"/>
        </xdr:cNvSpPr>
      </xdr:nvSpPr>
      <xdr:spPr bwMode="auto">
        <a:xfrm>
          <a:off x="3680537" y="117680229"/>
          <a:ext cx="2276564" cy="7127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(Dipankar Kumer Das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)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Sub-Divisional Engineer(A.C)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itchFamily="18" charset="0"/>
            <a:cs typeface="Times New Roman" pitchFamily="18" charset="0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Satkhira O&amp;M Sub-Division-1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itchFamily="18" charset="0"/>
            <a:cs typeface="Times New Roman" pitchFamily="18" charset="0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BWDB, Satkhira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0.3372</cdr:x>
      <cdr:y>0.89498</cdr:y>
    </cdr:from>
    <cdr:to>
      <cdr:x>0.45448</cdr:x>
      <cdr:y>0.96365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3161817" y="2105025"/>
          <a:ext cx="1095858" cy="16269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aseline="0"/>
            <a:t>Distance (m)</a:t>
          </a:r>
          <a:endParaRPr lang="en-US" sz="1100"/>
        </a:p>
      </cdr:txBody>
    </cdr:sp>
  </cdr:relSizeAnchor>
  <cdr:relSizeAnchor xmlns:cdr="http://schemas.openxmlformats.org/drawingml/2006/chartDrawing">
    <cdr:from>
      <cdr:x>0.09439</cdr:x>
      <cdr:y>0.01215</cdr:y>
    </cdr:from>
    <cdr:to>
      <cdr:x>0.14094</cdr:x>
      <cdr:y>0.0966</cdr:y>
    </cdr:to>
    <cdr:sp macro="" textlink="">
      <cdr:nvSpPr>
        <cdr:cNvPr id="3" name="TextBox 46"/>
        <cdr:cNvSpPr txBox="1"/>
      </cdr:nvSpPr>
      <cdr:spPr>
        <a:xfrm xmlns:a="http://schemas.openxmlformats.org/drawingml/2006/main">
          <a:off x="895350" y="28575"/>
          <a:ext cx="431243" cy="19759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R/B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0.34773</cdr:x>
      <cdr:y>0.85437</cdr:y>
    </cdr:from>
    <cdr:to>
      <cdr:x>0.46415</cdr:x>
      <cdr:y>0.95067</cdr:y>
    </cdr:to>
    <cdr:sp macro="" textlink="">
      <cdr:nvSpPr>
        <cdr:cNvPr id="3" name="TextBox 32"/>
        <cdr:cNvSpPr txBox="1"/>
      </cdr:nvSpPr>
      <cdr:spPr>
        <a:xfrm xmlns:a="http://schemas.openxmlformats.org/drawingml/2006/main">
          <a:off x="3041650" y="1955800"/>
          <a:ext cx="1019176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  <cdr:relSizeAnchor xmlns:cdr="http://schemas.openxmlformats.org/drawingml/2006/chartDrawing">
    <cdr:from>
      <cdr:x>0.11598</cdr:x>
      <cdr:y>0.01229</cdr:y>
    </cdr:from>
    <cdr:to>
      <cdr:x>0.16195</cdr:x>
      <cdr:y>0.09297</cdr:y>
    </cdr:to>
    <cdr:sp macro="" textlink="">
      <cdr:nvSpPr>
        <cdr:cNvPr id="4" name="TextBox 46"/>
        <cdr:cNvSpPr txBox="1"/>
      </cdr:nvSpPr>
      <cdr:spPr>
        <a:xfrm xmlns:a="http://schemas.openxmlformats.org/drawingml/2006/main">
          <a:off x="1085850" y="28575"/>
          <a:ext cx="431243" cy="19759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R/B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0.33868</cdr:x>
      <cdr:y>0.85298</cdr:y>
    </cdr:from>
    <cdr:to>
      <cdr:x>0.45486</cdr:x>
      <cdr:y>0.95246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2955925" y="1860550"/>
          <a:ext cx="1019176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0.34539</cdr:x>
      <cdr:y>0.88683</cdr:y>
    </cdr:from>
    <cdr:to>
      <cdr:x>0.46252</cdr:x>
      <cdr:y>0.95924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3182352" y="2105026"/>
          <a:ext cx="1075322" cy="1711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0.33843</cdr:x>
      <cdr:y>0.85563</cdr:y>
    </cdr:from>
    <cdr:to>
      <cdr:x>0.45486</cdr:x>
      <cdr:y>0.95583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2955925" y="1860550"/>
          <a:ext cx="1019176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0.34539</cdr:x>
      <cdr:y>0.88683</cdr:y>
    </cdr:from>
    <cdr:to>
      <cdr:x>0.46252</cdr:x>
      <cdr:y>0.95924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3182352" y="2105026"/>
          <a:ext cx="1075322" cy="1711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0.33843</cdr:x>
      <cdr:y>0.85563</cdr:y>
    </cdr:from>
    <cdr:to>
      <cdr:x>0.45486</cdr:x>
      <cdr:y>0.95583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2955925" y="1860550"/>
          <a:ext cx="1019176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0.34539</cdr:x>
      <cdr:y>0.88683</cdr:y>
    </cdr:from>
    <cdr:to>
      <cdr:x>0.46252</cdr:x>
      <cdr:y>0.95924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3182352" y="2105026"/>
          <a:ext cx="1075322" cy="1711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0.33843</cdr:x>
      <cdr:y>0.85563</cdr:y>
    </cdr:from>
    <cdr:to>
      <cdr:x>0.45486</cdr:x>
      <cdr:y>0.95583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2955925" y="1860550"/>
          <a:ext cx="1019176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0.34539</cdr:x>
      <cdr:y>0.88683</cdr:y>
    </cdr:from>
    <cdr:to>
      <cdr:x>0.46252</cdr:x>
      <cdr:y>0.95924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3182352" y="2105026"/>
          <a:ext cx="1075322" cy="1711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0.41698</cdr:x>
      <cdr:y>0.0262</cdr:y>
    </cdr:from>
    <cdr:to>
      <cdr:x>0.5779</cdr:x>
      <cdr:y>0.10312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24225" y="57150"/>
          <a:ext cx="1276350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0.22752</cdr:x>
      <cdr:y>0.87622</cdr:y>
    </cdr:from>
    <cdr:to>
      <cdr:x>0.33674</cdr:x>
      <cdr:y>0.94692</cdr:y>
    </cdr:to>
    <cdr:sp macro="" textlink="">
      <cdr:nvSpPr>
        <cdr:cNvPr id="3" name="TextBox 32"/>
        <cdr:cNvSpPr txBox="1"/>
      </cdr:nvSpPr>
      <cdr:spPr>
        <a:xfrm xmlns:a="http://schemas.openxmlformats.org/drawingml/2006/main">
          <a:off x="2086934" y="2253414"/>
          <a:ext cx="1001828" cy="18182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  <cdr:relSizeAnchor xmlns:cdr="http://schemas.openxmlformats.org/drawingml/2006/chartDrawing">
    <cdr:from>
      <cdr:x>0.09051</cdr:x>
      <cdr:y>0.02193</cdr:y>
    </cdr:from>
    <cdr:to>
      <cdr:x>0.13715</cdr:x>
      <cdr:y>0.09067</cdr:y>
    </cdr:to>
    <cdr:sp macro="" textlink="">
      <cdr:nvSpPr>
        <cdr:cNvPr id="4" name="TextBox 46"/>
        <cdr:cNvSpPr txBox="1"/>
      </cdr:nvSpPr>
      <cdr:spPr>
        <a:xfrm xmlns:a="http://schemas.openxmlformats.org/drawingml/2006/main">
          <a:off x="847725" y="47625"/>
          <a:ext cx="428624" cy="1524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R/B</a:t>
          </a:r>
        </a:p>
      </cdr:txBody>
    </cdr:sp>
  </cdr:relSizeAnchor>
  <cdr:relSizeAnchor xmlns:cdr="http://schemas.openxmlformats.org/drawingml/2006/chartDrawing">
    <cdr:from>
      <cdr:x>0.92528</cdr:x>
      <cdr:y>0.03509</cdr:y>
    </cdr:from>
    <cdr:to>
      <cdr:x>0.97166</cdr:x>
      <cdr:y>0.10358</cdr:y>
    </cdr:to>
    <cdr:sp macro="" textlink="">
      <cdr:nvSpPr>
        <cdr:cNvPr id="5" name="TextBox 46"/>
        <cdr:cNvSpPr txBox="1"/>
      </cdr:nvSpPr>
      <cdr:spPr>
        <a:xfrm xmlns:a="http://schemas.openxmlformats.org/drawingml/2006/main">
          <a:off x="8553450" y="76200"/>
          <a:ext cx="428624" cy="1524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L/B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0.33843</cdr:x>
      <cdr:y>0.85563</cdr:y>
    </cdr:from>
    <cdr:to>
      <cdr:x>0.45486</cdr:x>
      <cdr:y>0.95583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2955925" y="1860550"/>
          <a:ext cx="1019176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0.34539</cdr:x>
      <cdr:y>0.88683</cdr:y>
    </cdr:from>
    <cdr:to>
      <cdr:x>0.46252</cdr:x>
      <cdr:y>0.95924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3182352" y="2105026"/>
          <a:ext cx="1075322" cy="1711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0.36003</cdr:x>
      <cdr:y>0.8777</cdr:y>
    </cdr:from>
    <cdr:to>
      <cdr:x>0.46811</cdr:x>
      <cdr:y>0.96043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3333311" y="2324100"/>
          <a:ext cx="1000563" cy="21907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0.34539</cdr:x>
      <cdr:y>0.88683</cdr:y>
    </cdr:from>
    <cdr:to>
      <cdr:x>0.46252</cdr:x>
      <cdr:y>0.95924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3182352" y="2105026"/>
          <a:ext cx="1075322" cy="1711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0.33843</cdr:x>
      <cdr:y>0.85563</cdr:y>
    </cdr:from>
    <cdr:to>
      <cdr:x>0.45486</cdr:x>
      <cdr:y>0.95583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2955925" y="1860550"/>
          <a:ext cx="1019176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0.34539</cdr:x>
      <cdr:y>0.88683</cdr:y>
    </cdr:from>
    <cdr:to>
      <cdr:x>0.46252</cdr:x>
      <cdr:y>0.95924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3182352" y="2105026"/>
          <a:ext cx="1075322" cy="1711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0.33843</cdr:x>
      <cdr:y>0.85563</cdr:y>
    </cdr:from>
    <cdr:to>
      <cdr:x>0.45486</cdr:x>
      <cdr:y>0.95583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2955925" y="1860550"/>
          <a:ext cx="1019176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0.34539</cdr:x>
      <cdr:y>0.88683</cdr:y>
    </cdr:from>
    <cdr:to>
      <cdr:x>0.46252</cdr:x>
      <cdr:y>0.95924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3182352" y="2105026"/>
          <a:ext cx="1075322" cy="1711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0.33843</cdr:x>
      <cdr:y>0.85563</cdr:y>
    </cdr:from>
    <cdr:to>
      <cdr:x>0.45486</cdr:x>
      <cdr:y>0.95583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2955925" y="1860550"/>
          <a:ext cx="1019176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0.34539</cdr:x>
      <cdr:y>0.88683</cdr:y>
    </cdr:from>
    <cdr:to>
      <cdr:x>0.46252</cdr:x>
      <cdr:y>0.95924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3182352" y="2105026"/>
          <a:ext cx="1075322" cy="1711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0.34122</cdr:x>
      <cdr:y>0.85389</cdr:y>
    </cdr:from>
    <cdr:to>
      <cdr:x>0.45223</cdr:x>
      <cdr:y>0.95019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3146425" y="1955800"/>
          <a:ext cx="1019176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  <cdr:relSizeAnchor xmlns:cdr="http://schemas.openxmlformats.org/drawingml/2006/chartDrawing">
    <cdr:from>
      <cdr:x>0.10591</cdr:x>
      <cdr:y>0.02075</cdr:y>
    </cdr:from>
    <cdr:to>
      <cdr:x>0.15124</cdr:x>
      <cdr:y>0.0905</cdr:y>
    </cdr:to>
    <cdr:sp macro="" textlink="">
      <cdr:nvSpPr>
        <cdr:cNvPr id="3" name="TextBox 46"/>
        <cdr:cNvSpPr txBox="1"/>
      </cdr:nvSpPr>
      <cdr:spPr>
        <a:xfrm xmlns:a="http://schemas.openxmlformats.org/drawingml/2006/main">
          <a:off x="990600" y="47625"/>
          <a:ext cx="428624" cy="1524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R/B</a:t>
          </a:r>
        </a:p>
      </cdr:txBody>
    </cdr:sp>
  </cdr:relSizeAnchor>
  <cdr:relSizeAnchor xmlns:cdr="http://schemas.openxmlformats.org/drawingml/2006/chartDrawing">
    <cdr:from>
      <cdr:x>0.929</cdr:x>
      <cdr:y>0.01636</cdr:y>
    </cdr:from>
    <cdr:to>
      <cdr:x>0.97457</cdr:x>
      <cdr:y>0.08587</cdr:y>
    </cdr:to>
    <cdr:sp macro="" textlink="">
      <cdr:nvSpPr>
        <cdr:cNvPr id="4" name="TextBox 46"/>
        <cdr:cNvSpPr txBox="1"/>
      </cdr:nvSpPr>
      <cdr:spPr>
        <a:xfrm xmlns:a="http://schemas.openxmlformats.org/drawingml/2006/main">
          <a:off x="8696325" y="38100"/>
          <a:ext cx="428624" cy="1524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L/B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0.33922</cdr:x>
      <cdr:y>0.9069</cdr:y>
    </cdr:from>
    <cdr:to>
      <cdr:x>0.45635</cdr:x>
      <cdr:y>0.97955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3140574" y="2522356"/>
          <a:ext cx="1084425" cy="20206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0.30471</cdr:x>
      <cdr:y>0.89531</cdr:y>
    </cdr:from>
    <cdr:to>
      <cdr:x>0.41064</cdr:x>
      <cdr:y>0.97473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2890718" y="2362200"/>
          <a:ext cx="1005008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  <cdr:relSizeAnchor xmlns:cdr="http://schemas.openxmlformats.org/drawingml/2006/chartDrawing">
    <cdr:from>
      <cdr:x>0.09455</cdr:x>
      <cdr:y>0.02632</cdr:y>
    </cdr:from>
    <cdr:to>
      <cdr:x>0.14055</cdr:x>
      <cdr:y>0.09649</cdr:y>
    </cdr:to>
    <cdr:sp macro="" textlink="">
      <cdr:nvSpPr>
        <cdr:cNvPr id="3" name="TextBox 46"/>
        <cdr:cNvSpPr txBox="1"/>
      </cdr:nvSpPr>
      <cdr:spPr>
        <a:xfrm xmlns:a="http://schemas.openxmlformats.org/drawingml/2006/main">
          <a:off x="895350" y="57150"/>
          <a:ext cx="428624" cy="1524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R/B</a:t>
          </a:r>
        </a:p>
      </cdr:txBody>
    </cdr:sp>
  </cdr:relSizeAnchor>
  <cdr:relSizeAnchor xmlns:cdr="http://schemas.openxmlformats.org/drawingml/2006/chartDrawing">
    <cdr:from>
      <cdr:x>0.92949</cdr:x>
      <cdr:y>0.02632</cdr:y>
    </cdr:from>
    <cdr:to>
      <cdr:x>0.97474</cdr:x>
      <cdr:y>0.09649</cdr:y>
    </cdr:to>
    <cdr:sp macro="" textlink="">
      <cdr:nvSpPr>
        <cdr:cNvPr id="4" name="TextBox 46"/>
        <cdr:cNvSpPr txBox="1"/>
      </cdr:nvSpPr>
      <cdr:spPr>
        <a:xfrm xmlns:a="http://schemas.openxmlformats.org/drawingml/2006/main">
          <a:off x="8763000" y="57150"/>
          <a:ext cx="428624" cy="1524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L/B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0.3382</cdr:x>
      <cdr:y>0.86575</cdr:y>
    </cdr:from>
    <cdr:to>
      <cdr:x>0.45476</cdr:x>
      <cdr:y>0.96239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2946400" y="1965325"/>
          <a:ext cx="1019176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D914731-02DA-48AB-AD47-29909EA20F0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0.09004</cdr:x>
      <cdr:y>0.01818</cdr:y>
    </cdr:from>
    <cdr:to>
      <cdr:x>0.13737</cdr:x>
      <cdr:y>0.0891</cdr:y>
    </cdr:to>
    <cdr:sp macro="" textlink="">
      <cdr:nvSpPr>
        <cdr:cNvPr id="4" name="TextBox 46"/>
        <cdr:cNvSpPr txBox="1"/>
      </cdr:nvSpPr>
      <cdr:spPr>
        <a:xfrm xmlns:a="http://schemas.openxmlformats.org/drawingml/2006/main">
          <a:off x="819150" y="47625"/>
          <a:ext cx="429490" cy="18515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R/B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0.46491</cdr:x>
      <cdr:y>0.83616</cdr:y>
    </cdr:from>
    <cdr:to>
      <cdr:x>0.58047</cdr:x>
      <cdr:y>0.92997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4441535" y="2206143"/>
          <a:ext cx="1104011" cy="24751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  <cdr:relSizeAnchor xmlns:cdr="http://schemas.openxmlformats.org/drawingml/2006/chartDrawing">
    <cdr:from>
      <cdr:x>0.08293</cdr:x>
      <cdr:y>0.01107</cdr:y>
    </cdr:from>
    <cdr:to>
      <cdr:x>0.12859</cdr:x>
      <cdr:y>0.07932</cdr:y>
    </cdr:to>
    <cdr:sp macro="" textlink="">
      <cdr:nvSpPr>
        <cdr:cNvPr id="3" name="TextBox 46"/>
        <cdr:cNvSpPr txBox="1"/>
      </cdr:nvSpPr>
      <cdr:spPr>
        <a:xfrm xmlns:a="http://schemas.openxmlformats.org/drawingml/2006/main">
          <a:off x="790575" y="28575"/>
          <a:ext cx="429490" cy="18515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R/B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0.32161</cdr:x>
      <cdr:y>0.86117</cdr:y>
    </cdr:from>
    <cdr:to>
      <cdr:x>0.43804</cdr:x>
      <cdr:y>0.95677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2813050" y="1965325"/>
          <a:ext cx="1019176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  <cdr:relSizeAnchor xmlns:cdr="http://schemas.openxmlformats.org/drawingml/2006/chartDrawing">
    <cdr:from>
      <cdr:x>0.07457</cdr:x>
      <cdr:y>0.02397</cdr:y>
    </cdr:from>
    <cdr:to>
      <cdr:x>0.12062</cdr:x>
      <cdr:y>0.09102</cdr:y>
    </cdr:to>
    <cdr:sp macro="" textlink="">
      <cdr:nvSpPr>
        <cdr:cNvPr id="3" name="TextBox 46"/>
        <cdr:cNvSpPr txBox="1"/>
      </cdr:nvSpPr>
      <cdr:spPr>
        <a:xfrm xmlns:a="http://schemas.openxmlformats.org/drawingml/2006/main">
          <a:off x="695325" y="66675"/>
          <a:ext cx="429490" cy="18515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R/B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0.28475</cdr:x>
      <cdr:y>0</cdr:y>
    </cdr:from>
    <cdr:to>
      <cdr:x>0.28599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2750" y="0"/>
          <a:ext cx="16383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0.35481</cdr:x>
      <cdr:y>0.00381</cdr:y>
    </cdr:from>
    <cdr:to>
      <cdr:x>0.56342</cdr:x>
      <cdr:y>0.08144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14675" y="9525"/>
          <a:ext cx="181927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0.3291</cdr:x>
      <cdr:y>0.87846</cdr:y>
    </cdr:from>
    <cdr:to>
      <cdr:x>0.44503</cdr:x>
      <cdr:y>0.97206</cdr:y>
    </cdr:to>
    <cdr:sp macro="" textlink="">
      <cdr:nvSpPr>
        <cdr:cNvPr id="4" name="TextBox 32"/>
        <cdr:cNvSpPr txBox="1"/>
      </cdr:nvSpPr>
      <cdr:spPr>
        <a:xfrm xmlns:a="http://schemas.openxmlformats.org/drawingml/2006/main">
          <a:off x="2889250" y="2070100"/>
          <a:ext cx="1019176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  <cdr:relSizeAnchor xmlns:cdr="http://schemas.openxmlformats.org/drawingml/2006/chartDrawing">
    <cdr:from>
      <cdr:x>0.07722</cdr:x>
      <cdr:y>0.0196</cdr:y>
    </cdr:from>
    <cdr:to>
      <cdr:x>0.12322</cdr:x>
      <cdr:y>0.09799</cdr:y>
    </cdr:to>
    <cdr:sp macro="" textlink="">
      <cdr:nvSpPr>
        <cdr:cNvPr id="5" name="TextBox 46"/>
        <cdr:cNvSpPr txBox="1"/>
      </cdr:nvSpPr>
      <cdr:spPr>
        <a:xfrm xmlns:a="http://schemas.openxmlformats.org/drawingml/2006/main">
          <a:off x="723900" y="47625"/>
          <a:ext cx="430806" cy="18642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R/B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0.40605</cdr:x>
      <cdr:y>0.88932</cdr:y>
    </cdr:from>
    <cdr:to>
      <cdr:x>0.52224</cdr:x>
      <cdr:y>0.98443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3828921" y="2397240"/>
          <a:ext cx="1095643" cy="25637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Distance (m)</a:t>
          </a:r>
          <a:endParaRPr lang="en-US" sz="1100"/>
        </a:p>
      </cdr:txBody>
    </cdr:sp>
  </cdr:relSizeAnchor>
  <cdr:relSizeAnchor xmlns:cdr="http://schemas.openxmlformats.org/drawingml/2006/chartDrawing">
    <cdr:from>
      <cdr:x>0.11511</cdr:x>
      <cdr:y>0.00423</cdr:y>
    </cdr:from>
    <cdr:to>
      <cdr:x>0.16132</cdr:x>
      <cdr:y>0.07561</cdr:y>
    </cdr:to>
    <cdr:sp macro="" textlink="">
      <cdr:nvSpPr>
        <cdr:cNvPr id="3" name="TextBox 46"/>
        <cdr:cNvSpPr txBox="1"/>
      </cdr:nvSpPr>
      <cdr:spPr>
        <a:xfrm xmlns:a="http://schemas.openxmlformats.org/drawingml/2006/main">
          <a:off x="1085850" y="9525"/>
          <a:ext cx="430806" cy="18642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R/B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-8/Divisions/Satkhira2/Khals/P-XXX_1/NALBON%20KHAL-3.3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-SURVEY"/>
      <sheetName val="CROSS SEC"/>
      <sheetName val="CALCULATION"/>
      <sheetName val="CUTTING CHART"/>
      <sheetName val="CL"/>
      <sheetName val="Detail"/>
      <sheetName val="ABS"/>
      <sheetName val="TURFING"/>
      <sheetName val="tecnical report"/>
      <sheetName val="Cover Page"/>
      <sheetName val="BILL"/>
      <sheetName val="Sheet1"/>
      <sheetName val="ER A"/>
      <sheetName val="Long Section"/>
      <sheetName val="CROSS Section"/>
      <sheetName val="Data Index"/>
    </sheetNames>
    <sheetDataSet>
      <sheetData sheetId="0">
        <row r="11">
          <cell r="D11">
            <v>0</v>
          </cell>
        </row>
        <row r="37">
          <cell r="D37">
            <v>0.1</v>
          </cell>
        </row>
        <row r="66">
          <cell r="D66">
            <v>0.215</v>
          </cell>
        </row>
        <row r="95">
          <cell r="D95">
            <v>0.34499999999999997</v>
          </cell>
        </row>
        <row r="120">
          <cell r="D120">
            <v>0.44500000000000001</v>
          </cell>
        </row>
        <row r="148">
          <cell r="D148">
            <v>0.54500000000000004</v>
          </cell>
        </row>
        <row r="173">
          <cell r="D173">
            <v>0.65</v>
          </cell>
        </row>
        <row r="199">
          <cell r="D199">
            <v>0.75</v>
          </cell>
        </row>
        <row r="225">
          <cell r="D225">
            <v>0.86</v>
          </cell>
        </row>
        <row r="254">
          <cell r="D254">
            <v>0.95</v>
          </cell>
        </row>
        <row r="283">
          <cell r="D283">
            <v>1.05</v>
          </cell>
        </row>
        <row r="314">
          <cell r="D314">
            <v>1.1499999999999999</v>
          </cell>
        </row>
        <row r="350">
          <cell r="D350">
            <v>1.26</v>
          </cell>
        </row>
        <row r="379">
          <cell r="D379">
            <v>1.36</v>
          </cell>
        </row>
        <row r="407">
          <cell r="D407">
            <v>1.46</v>
          </cell>
        </row>
        <row r="432">
          <cell r="D432">
            <v>1.56</v>
          </cell>
        </row>
        <row r="458">
          <cell r="D458">
            <v>1.66</v>
          </cell>
        </row>
        <row r="486">
          <cell r="D486">
            <v>1.76</v>
          </cell>
        </row>
        <row r="516">
          <cell r="D516">
            <v>1.87</v>
          </cell>
        </row>
        <row r="545">
          <cell r="D545">
            <v>2</v>
          </cell>
        </row>
        <row r="571">
          <cell r="D571">
            <v>2.16</v>
          </cell>
        </row>
        <row r="594">
          <cell r="D594">
            <v>2.31</v>
          </cell>
        </row>
        <row r="615">
          <cell r="D615">
            <v>2.46</v>
          </cell>
        </row>
        <row r="632">
          <cell r="D632">
            <v>2.6</v>
          </cell>
        </row>
        <row r="655">
          <cell r="D655">
            <v>2.75</v>
          </cell>
        </row>
        <row r="676">
          <cell r="D676">
            <v>2.9</v>
          </cell>
        </row>
        <row r="700">
          <cell r="D700">
            <v>3.05</v>
          </cell>
        </row>
        <row r="724">
          <cell r="D724">
            <v>3.2</v>
          </cell>
        </row>
        <row r="748">
          <cell r="D748">
            <v>3.35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5">
          <cell r="C25">
            <v>100</v>
          </cell>
          <cell r="D25">
            <v>2331</v>
          </cell>
          <cell r="E25">
            <v>46831</v>
          </cell>
        </row>
        <row r="26">
          <cell r="C26">
            <v>100</v>
          </cell>
          <cell r="D26">
            <v>2431</v>
          </cell>
          <cell r="E26">
            <v>46931</v>
          </cell>
        </row>
      </sheetData>
      <sheetData sheetId="12" refreshError="1"/>
      <sheetData sheetId="13" refreshError="1"/>
      <sheetData sheetId="14">
        <row r="5">
          <cell r="E5" t="str">
            <v xml:space="preserve">                                                                                                        C/S No-01 at km. 0.000</v>
          </cell>
        </row>
      </sheetData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160" zoomScaleNormal="160" workbookViewId="0">
      <selection activeCell="H5" sqref="H5"/>
    </sheetView>
  </sheetViews>
  <sheetFormatPr defaultRowHeight="12.6" x14ac:dyDescent="0.25"/>
  <cols>
    <col min="1" max="1" width="11.88671875" style="47" customWidth="1"/>
    <col min="2" max="2" width="14.109375" style="47" customWidth="1"/>
    <col min="3" max="4" width="8.88671875" style="47"/>
    <col min="5" max="5" width="10.88671875" style="47" customWidth="1"/>
    <col min="6" max="6" width="18" style="47" customWidth="1"/>
    <col min="7" max="7" width="15.44140625" style="47" customWidth="1"/>
    <col min="8" max="8" width="19.44140625" style="47" customWidth="1"/>
    <col min="9" max="16384" width="8.88671875" style="47"/>
  </cols>
  <sheetData>
    <row r="1" spans="1:8" ht="14.4" x14ac:dyDescent="0.3">
      <c r="A1" s="45" t="s">
        <v>86</v>
      </c>
      <c r="B1" s="45" t="s">
        <v>93</v>
      </c>
      <c r="C1" s="45" t="s">
        <v>42</v>
      </c>
      <c r="D1" s="45" t="s">
        <v>94</v>
      </c>
      <c r="E1" s="45" t="s">
        <v>95</v>
      </c>
      <c r="F1" s="45" t="s">
        <v>96</v>
      </c>
      <c r="G1" s="46" t="s">
        <v>97</v>
      </c>
      <c r="H1" s="46" t="s">
        <v>98</v>
      </c>
    </row>
    <row r="2" spans="1:8" ht="14.4" x14ac:dyDescent="0.25">
      <c r="A2" s="49" t="s">
        <v>92</v>
      </c>
      <c r="B2" s="43">
        <v>-1.4</v>
      </c>
      <c r="C2" s="43">
        <v>5</v>
      </c>
      <c r="D2" s="43">
        <v>2</v>
      </c>
      <c r="E2" s="43">
        <v>5</v>
      </c>
      <c r="F2" s="49" t="s">
        <v>100</v>
      </c>
      <c r="G2" s="43" t="s">
        <v>99</v>
      </c>
      <c r="H2" s="48">
        <v>44563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31" workbookViewId="0">
      <selection activeCell="Q9" sqref="Q9"/>
    </sheetView>
  </sheetViews>
  <sheetFormatPr defaultRowHeight="14.4" x14ac:dyDescent="0.3"/>
  <cols>
    <col min="1" max="1" width="14.88671875" customWidth="1"/>
    <col min="7" max="7" width="19.33203125" customWidth="1"/>
  </cols>
  <sheetData>
    <row r="1" spans="1:12" x14ac:dyDescent="0.3">
      <c r="A1" s="51" t="s">
        <v>35</v>
      </c>
      <c r="B1" s="51" t="s">
        <v>36</v>
      </c>
      <c r="C1" s="51" t="s">
        <v>37</v>
      </c>
      <c r="D1" s="51" t="s">
        <v>38</v>
      </c>
      <c r="E1" s="51" t="s">
        <v>39</v>
      </c>
      <c r="F1" s="51" t="s">
        <v>40</v>
      </c>
      <c r="G1" s="42" t="s">
        <v>86</v>
      </c>
      <c r="H1" s="42" t="s">
        <v>87</v>
      </c>
      <c r="I1" s="42" t="s">
        <v>88</v>
      </c>
      <c r="J1" s="42" t="s">
        <v>89</v>
      </c>
      <c r="K1" s="42" t="s">
        <v>90</v>
      </c>
      <c r="L1" s="44" t="s">
        <v>91</v>
      </c>
    </row>
    <row r="2" spans="1:12" x14ac:dyDescent="0.3">
      <c r="A2" s="51" t="s">
        <v>41</v>
      </c>
      <c r="B2" s="51">
        <v>0</v>
      </c>
      <c r="C2" s="51">
        <v>25</v>
      </c>
      <c r="D2" s="51">
        <f>C2+2</f>
        <v>27</v>
      </c>
      <c r="E2" s="51" t="s">
        <v>42</v>
      </c>
      <c r="F2" s="51" t="s">
        <v>43</v>
      </c>
      <c r="G2" s="50" t="s">
        <v>92</v>
      </c>
      <c r="H2" s="42">
        <v>1</v>
      </c>
      <c r="I2" s="42">
        <v>-1.4</v>
      </c>
      <c r="J2" s="42">
        <v>0.6</v>
      </c>
      <c r="K2" s="42">
        <v>28</v>
      </c>
      <c r="L2" s="42">
        <v>2</v>
      </c>
    </row>
    <row r="3" spans="1:12" x14ac:dyDescent="0.3">
      <c r="A3" s="51" t="s">
        <v>44</v>
      </c>
      <c r="B3" s="51">
        <v>100</v>
      </c>
      <c r="C3" s="51">
        <v>49</v>
      </c>
      <c r="D3" s="51">
        <f t="shared" ref="D3:D30" si="0">C3+2</f>
        <v>51</v>
      </c>
      <c r="E3" s="51" t="s">
        <v>42</v>
      </c>
      <c r="F3" s="51" t="s">
        <v>45</v>
      </c>
      <c r="G3" s="50" t="s">
        <v>92</v>
      </c>
      <c r="H3" s="42">
        <v>1</v>
      </c>
      <c r="I3" s="42">
        <v>-1.4</v>
      </c>
      <c r="J3" s="42">
        <v>0.6</v>
      </c>
      <c r="K3" s="42">
        <v>28</v>
      </c>
      <c r="L3" s="42">
        <v>2</v>
      </c>
    </row>
    <row r="4" spans="1:12" x14ac:dyDescent="0.3">
      <c r="A4" s="51" t="s">
        <v>46</v>
      </c>
      <c r="B4" s="51">
        <v>215</v>
      </c>
      <c r="C4" s="51">
        <v>80</v>
      </c>
      <c r="D4" s="51">
        <f t="shared" si="0"/>
        <v>82</v>
      </c>
      <c r="E4" s="51" t="s">
        <v>42</v>
      </c>
      <c r="F4" s="51" t="s">
        <v>47</v>
      </c>
      <c r="G4" s="50" t="s">
        <v>92</v>
      </c>
      <c r="H4" s="42">
        <v>1</v>
      </c>
      <c r="I4" s="42">
        <v>-1.4</v>
      </c>
      <c r="J4" s="42">
        <v>0.6</v>
      </c>
      <c r="K4" s="42">
        <v>28</v>
      </c>
      <c r="L4" s="42">
        <v>2</v>
      </c>
    </row>
    <row r="5" spans="1:12" x14ac:dyDescent="0.3">
      <c r="A5" s="51" t="s">
        <v>48</v>
      </c>
      <c r="B5" s="51">
        <v>345</v>
      </c>
      <c r="C5" s="51">
        <v>105</v>
      </c>
      <c r="D5" s="51">
        <f t="shared" si="0"/>
        <v>107</v>
      </c>
      <c r="E5" s="51" t="s">
        <v>42</v>
      </c>
      <c r="F5" s="51" t="s">
        <v>49</v>
      </c>
      <c r="G5" s="50" t="s">
        <v>92</v>
      </c>
      <c r="H5" s="42">
        <v>1</v>
      </c>
      <c r="I5" s="42">
        <v>-1.4</v>
      </c>
      <c r="J5" s="42">
        <v>0.6</v>
      </c>
      <c r="K5" s="42">
        <v>28</v>
      </c>
      <c r="L5" s="42">
        <v>2</v>
      </c>
    </row>
    <row r="6" spans="1:12" x14ac:dyDescent="0.3">
      <c r="A6" s="51" t="s">
        <v>50</v>
      </c>
      <c r="B6" s="51">
        <v>445</v>
      </c>
      <c r="C6" s="51">
        <v>138</v>
      </c>
      <c r="D6" s="51">
        <f t="shared" si="0"/>
        <v>140</v>
      </c>
      <c r="E6" s="51" t="s">
        <v>42</v>
      </c>
      <c r="F6" s="51" t="s">
        <v>47</v>
      </c>
      <c r="G6" s="50" t="s">
        <v>92</v>
      </c>
      <c r="H6" s="42">
        <v>1</v>
      </c>
      <c r="I6" s="42">
        <v>-1.4</v>
      </c>
      <c r="J6" s="42">
        <v>0.6</v>
      </c>
      <c r="K6" s="42">
        <v>28</v>
      </c>
      <c r="L6" s="42">
        <v>2</v>
      </c>
    </row>
    <row r="7" spans="1:12" x14ac:dyDescent="0.3">
      <c r="A7" s="51" t="s">
        <v>51</v>
      </c>
      <c r="B7" s="51">
        <v>545</v>
      </c>
      <c r="C7" s="51">
        <v>164</v>
      </c>
      <c r="D7" s="51">
        <f t="shared" si="0"/>
        <v>166</v>
      </c>
      <c r="E7" s="51" t="s">
        <v>42</v>
      </c>
      <c r="F7" s="51" t="s">
        <v>47</v>
      </c>
      <c r="G7" s="50" t="s">
        <v>92</v>
      </c>
      <c r="H7" s="42">
        <v>1</v>
      </c>
      <c r="I7" s="42">
        <v>-1.4</v>
      </c>
      <c r="J7" s="42">
        <v>0.6</v>
      </c>
      <c r="K7" s="42">
        <v>28</v>
      </c>
      <c r="L7" s="42">
        <v>2</v>
      </c>
    </row>
    <row r="8" spans="1:12" x14ac:dyDescent="0.3">
      <c r="A8" s="51" t="s">
        <v>52</v>
      </c>
      <c r="B8" s="51">
        <v>650</v>
      </c>
      <c r="C8" s="51">
        <v>191</v>
      </c>
      <c r="D8" s="51">
        <f t="shared" si="0"/>
        <v>193</v>
      </c>
      <c r="E8" s="51" t="s">
        <v>42</v>
      </c>
      <c r="F8" s="51" t="s">
        <v>49</v>
      </c>
      <c r="G8" s="50" t="s">
        <v>92</v>
      </c>
      <c r="H8" s="42">
        <v>1</v>
      </c>
      <c r="I8" s="42">
        <v>-1.4</v>
      </c>
      <c r="J8" s="42">
        <v>0.6</v>
      </c>
      <c r="K8" s="42">
        <v>28</v>
      </c>
      <c r="L8" s="42">
        <v>2</v>
      </c>
    </row>
    <row r="9" spans="1:12" x14ac:dyDescent="0.3">
      <c r="A9" s="51" t="s">
        <v>53</v>
      </c>
      <c r="B9" s="51">
        <v>750</v>
      </c>
      <c r="C9" s="51">
        <v>217</v>
      </c>
      <c r="D9" s="51">
        <f t="shared" si="0"/>
        <v>219</v>
      </c>
      <c r="E9" s="51" t="s">
        <v>42</v>
      </c>
      <c r="F9" s="51" t="s">
        <v>45</v>
      </c>
      <c r="G9" s="50" t="s">
        <v>92</v>
      </c>
      <c r="H9" s="42">
        <v>1</v>
      </c>
      <c r="I9" s="42">
        <v>-1.4</v>
      </c>
      <c r="J9" s="42">
        <v>0.6</v>
      </c>
      <c r="K9" s="42">
        <v>28</v>
      </c>
      <c r="L9" s="42">
        <v>2</v>
      </c>
    </row>
    <row r="10" spans="1:12" x14ac:dyDescent="0.3">
      <c r="A10" s="51" t="s">
        <v>54</v>
      </c>
      <c r="B10" s="51">
        <v>860</v>
      </c>
      <c r="C10" s="51">
        <v>247</v>
      </c>
      <c r="D10" s="51">
        <f t="shared" si="0"/>
        <v>249</v>
      </c>
      <c r="E10" s="51" t="s">
        <v>42</v>
      </c>
      <c r="F10" s="51" t="s">
        <v>47</v>
      </c>
      <c r="G10" s="50" t="s">
        <v>92</v>
      </c>
      <c r="H10" s="42">
        <v>1</v>
      </c>
      <c r="I10" s="42">
        <v>-1.4</v>
      </c>
      <c r="J10" s="42">
        <v>0.6</v>
      </c>
      <c r="K10" s="42">
        <v>28</v>
      </c>
      <c r="L10" s="42">
        <v>2</v>
      </c>
    </row>
    <row r="11" spans="1:12" x14ac:dyDescent="0.3">
      <c r="A11" s="51" t="s">
        <v>55</v>
      </c>
      <c r="B11" s="51">
        <v>950</v>
      </c>
      <c r="C11" s="51">
        <v>269</v>
      </c>
      <c r="D11" s="51">
        <f t="shared" si="0"/>
        <v>271</v>
      </c>
      <c r="E11" s="51" t="s">
        <v>42</v>
      </c>
      <c r="F11" s="51" t="s">
        <v>56</v>
      </c>
      <c r="G11" s="50" t="s">
        <v>92</v>
      </c>
      <c r="H11" s="42">
        <v>1</v>
      </c>
      <c r="I11" s="42">
        <v>-1.4</v>
      </c>
      <c r="J11" s="42">
        <v>0.6</v>
      </c>
      <c r="K11" s="42">
        <v>28</v>
      </c>
      <c r="L11" s="42">
        <v>2</v>
      </c>
    </row>
    <row r="12" spans="1:12" x14ac:dyDescent="0.3">
      <c r="A12" s="51" t="s">
        <v>57</v>
      </c>
      <c r="B12" s="51">
        <v>1050</v>
      </c>
      <c r="C12" s="51">
        <v>295</v>
      </c>
      <c r="D12" s="51">
        <f t="shared" si="0"/>
        <v>297</v>
      </c>
      <c r="E12" s="51" t="s">
        <v>58</v>
      </c>
      <c r="F12" s="51" t="s">
        <v>59</v>
      </c>
      <c r="G12" s="50" t="s">
        <v>92</v>
      </c>
      <c r="H12" s="42">
        <v>1</v>
      </c>
      <c r="I12" s="42">
        <v>-1.4</v>
      </c>
      <c r="J12" s="42">
        <v>0.6</v>
      </c>
      <c r="K12" s="42">
        <v>28</v>
      </c>
      <c r="L12" s="42">
        <v>2</v>
      </c>
    </row>
    <row r="13" spans="1:12" x14ac:dyDescent="0.3">
      <c r="A13" s="51" t="s">
        <v>60</v>
      </c>
      <c r="B13" s="51">
        <v>1150</v>
      </c>
      <c r="C13" s="51">
        <v>322</v>
      </c>
      <c r="D13" s="51">
        <f t="shared" si="0"/>
        <v>324</v>
      </c>
      <c r="E13" s="51" t="s">
        <v>42</v>
      </c>
      <c r="F13" s="51" t="s">
        <v>61</v>
      </c>
      <c r="G13" s="50" t="s">
        <v>92</v>
      </c>
      <c r="H13" s="42">
        <v>1</v>
      </c>
      <c r="I13" s="42">
        <v>-1.4</v>
      </c>
      <c r="J13" s="42">
        <v>0.6</v>
      </c>
      <c r="K13" s="42">
        <v>28</v>
      </c>
      <c r="L13" s="42">
        <v>2</v>
      </c>
    </row>
    <row r="14" spans="1:12" x14ac:dyDescent="0.3">
      <c r="A14" s="51" t="s">
        <v>62</v>
      </c>
      <c r="B14" s="51">
        <v>1260</v>
      </c>
      <c r="C14" s="51">
        <v>350</v>
      </c>
      <c r="D14" s="51">
        <f t="shared" si="0"/>
        <v>352</v>
      </c>
      <c r="E14" s="51" t="s">
        <v>42</v>
      </c>
      <c r="F14" s="51" t="s">
        <v>63</v>
      </c>
      <c r="G14" s="50" t="s">
        <v>92</v>
      </c>
      <c r="H14" s="42">
        <v>1</v>
      </c>
      <c r="I14" s="42">
        <v>-1.4</v>
      </c>
      <c r="J14" s="42">
        <v>0.6</v>
      </c>
      <c r="K14" s="42">
        <v>28</v>
      </c>
      <c r="L14" s="42">
        <v>2</v>
      </c>
    </row>
    <row r="15" spans="1:12" x14ac:dyDescent="0.3">
      <c r="A15" s="51" t="s">
        <v>64</v>
      </c>
      <c r="B15" s="51">
        <v>1360</v>
      </c>
      <c r="C15" s="51">
        <v>376</v>
      </c>
      <c r="D15" s="51">
        <f t="shared" si="0"/>
        <v>378</v>
      </c>
      <c r="E15" s="51" t="s">
        <v>42</v>
      </c>
      <c r="F15" s="51" t="s">
        <v>63</v>
      </c>
      <c r="G15" s="50" t="s">
        <v>92</v>
      </c>
      <c r="H15" s="42">
        <v>1</v>
      </c>
      <c r="I15" s="42">
        <v>-1.4</v>
      </c>
      <c r="J15" s="42">
        <v>0.6</v>
      </c>
      <c r="K15" s="42">
        <v>28</v>
      </c>
      <c r="L15" s="42">
        <v>2</v>
      </c>
    </row>
    <row r="16" spans="1:12" x14ac:dyDescent="0.3">
      <c r="A16" s="51" t="s">
        <v>65</v>
      </c>
      <c r="B16" s="51">
        <v>1460</v>
      </c>
      <c r="C16" s="51">
        <v>406</v>
      </c>
      <c r="D16" s="51">
        <f t="shared" si="0"/>
        <v>408</v>
      </c>
      <c r="E16" s="51" t="s">
        <v>42</v>
      </c>
      <c r="F16" s="51" t="s">
        <v>47</v>
      </c>
      <c r="G16" s="50" t="s">
        <v>92</v>
      </c>
      <c r="H16" s="42">
        <v>1</v>
      </c>
      <c r="I16" s="42">
        <v>-1.4</v>
      </c>
      <c r="J16" s="42">
        <v>0.6</v>
      </c>
      <c r="K16" s="42">
        <v>28</v>
      </c>
      <c r="L16" s="42">
        <v>2</v>
      </c>
    </row>
    <row r="17" spans="1:12" x14ac:dyDescent="0.3">
      <c r="A17" s="51" t="s">
        <v>66</v>
      </c>
      <c r="B17" s="51">
        <v>1560</v>
      </c>
      <c r="C17" s="51">
        <v>433</v>
      </c>
      <c r="D17" s="51">
        <f t="shared" si="0"/>
        <v>435</v>
      </c>
      <c r="E17" s="51" t="s">
        <v>42</v>
      </c>
      <c r="F17" s="51" t="s">
        <v>49</v>
      </c>
      <c r="G17" s="50" t="s">
        <v>92</v>
      </c>
      <c r="H17" s="42">
        <v>1</v>
      </c>
      <c r="I17" s="42">
        <v>-1.4</v>
      </c>
      <c r="J17" s="42">
        <v>0.6</v>
      </c>
      <c r="K17" s="42">
        <v>28</v>
      </c>
      <c r="L17" s="42">
        <v>2</v>
      </c>
    </row>
    <row r="18" spans="1:12" x14ac:dyDescent="0.3">
      <c r="A18" s="51" t="s">
        <v>67</v>
      </c>
      <c r="B18" s="51">
        <v>1660</v>
      </c>
      <c r="C18" s="51">
        <v>464</v>
      </c>
      <c r="D18" s="51">
        <f t="shared" si="0"/>
        <v>466</v>
      </c>
      <c r="E18" s="51" t="s">
        <v>42</v>
      </c>
      <c r="F18" s="51" t="s">
        <v>49</v>
      </c>
      <c r="G18" s="50" t="s">
        <v>92</v>
      </c>
      <c r="H18" s="42">
        <v>1</v>
      </c>
      <c r="I18" s="42">
        <v>-1.4</v>
      </c>
      <c r="J18" s="42">
        <v>0.6</v>
      </c>
      <c r="K18" s="42">
        <v>28</v>
      </c>
      <c r="L18" s="42">
        <v>2</v>
      </c>
    </row>
    <row r="19" spans="1:12" x14ac:dyDescent="0.3">
      <c r="A19" s="51" t="s">
        <v>68</v>
      </c>
      <c r="B19" s="51">
        <v>1760</v>
      </c>
      <c r="C19" s="51">
        <v>490</v>
      </c>
      <c r="D19" s="51">
        <f t="shared" si="0"/>
        <v>492</v>
      </c>
      <c r="E19" s="51" t="s">
        <v>42</v>
      </c>
      <c r="F19" s="51" t="s">
        <v>43</v>
      </c>
      <c r="G19" s="50" t="s">
        <v>92</v>
      </c>
      <c r="H19" s="42">
        <v>1</v>
      </c>
      <c r="I19" s="42">
        <v>-1.4</v>
      </c>
      <c r="J19" s="42">
        <v>0.6</v>
      </c>
      <c r="K19" s="42">
        <v>28</v>
      </c>
      <c r="L19" s="42">
        <v>2</v>
      </c>
    </row>
    <row r="20" spans="1:12" x14ac:dyDescent="0.3">
      <c r="A20" s="51" t="s">
        <v>69</v>
      </c>
      <c r="B20" s="51">
        <v>1870</v>
      </c>
      <c r="C20" s="51">
        <v>518</v>
      </c>
      <c r="D20" s="51">
        <f t="shared" si="0"/>
        <v>520</v>
      </c>
      <c r="E20" s="51" t="s">
        <v>42</v>
      </c>
      <c r="F20" s="51" t="s">
        <v>47</v>
      </c>
      <c r="G20" s="50" t="s">
        <v>92</v>
      </c>
      <c r="H20" s="42">
        <v>1</v>
      </c>
      <c r="I20" s="42">
        <v>-1.4</v>
      </c>
      <c r="J20" s="42">
        <v>0.6</v>
      </c>
      <c r="K20" s="42">
        <v>28</v>
      </c>
      <c r="L20" s="42">
        <v>2</v>
      </c>
    </row>
    <row r="21" spans="1:12" x14ac:dyDescent="0.3">
      <c r="A21" s="51" t="s">
        <v>70</v>
      </c>
      <c r="B21" s="51">
        <v>2000</v>
      </c>
      <c r="C21" s="51">
        <v>545</v>
      </c>
      <c r="D21" s="51">
        <f t="shared" si="0"/>
        <v>547</v>
      </c>
      <c r="E21" s="51" t="s">
        <v>42</v>
      </c>
      <c r="F21" s="51" t="s">
        <v>45</v>
      </c>
      <c r="G21" s="50" t="s">
        <v>92</v>
      </c>
      <c r="H21" s="42">
        <v>1</v>
      </c>
      <c r="I21" s="42">
        <v>-1.4</v>
      </c>
      <c r="J21" s="42">
        <v>0.6</v>
      </c>
      <c r="K21" s="42">
        <v>28</v>
      </c>
      <c r="L21" s="42">
        <v>2</v>
      </c>
    </row>
    <row r="22" spans="1:12" x14ac:dyDescent="0.3">
      <c r="A22" s="51" t="s">
        <v>71</v>
      </c>
      <c r="B22" s="51">
        <v>2160</v>
      </c>
      <c r="C22" s="51">
        <v>574</v>
      </c>
      <c r="D22" s="51">
        <f t="shared" si="0"/>
        <v>576</v>
      </c>
      <c r="E22" s="51" t="s">
        <v>42</v>
      </c>
      <c r="F22" s="51" t="s">
        <v>72</v>
      </c>
      <c r="G22" s="50" t="s">
        <v>92</v>
      </c>
      <c r="H22" s="42">
        <v>1</v>
      </c>
      <c r="I22" s="42">
        <v>-1.4</v>
      </c>
      <c r="J22" s="42">
        <v>0.6</v>
      </c>
      <c r="K22" s="42">
        <v>28</v>
      </c>
      <c r="L22" s="42">
        <v>2</v>
      </c>
    </row>
    <row r="23" spans="1:12" x14ac:dyDescent="0.3">
      <c r="A23" s="51" t="s">
        <v>73</v>
      </c>
      <c r="B23" s="51">
        <v>2310</v>
      </c>
      <c r="C23" s="51">
        <v>600</v>
      </c>
      <c r="D23" s="51">
        <f t="shared" si="0"/>
        <v>602</v>
      </c>
      <c r="E23" s="51" t="s">
        <v>42</v>
      </c>
      <c r="F23" s="51" t="s">
        <v>74</v>
      </c>
      <c r="G23" s="50" t="s">
        <v>92</v>
      </c>
      <c r="H23" s="42">
        <v>1</v>
      </c>
      <c r="I23" s="42">
        <v>-1.4</v>
      </c>
      <c r="J23" s="42">
        <v>0.6</v>
      </c>
      <c r="K23" s="42">
        <v>28</v>
      </c>
      <c r="L23" s="42">
        <v>2</v>
      </c>
    </row>
    <row r="24" spans="1:12" x14ac:dyDescent="0.3">
      <c r="A24" s="51" t="s">
        <v>75</v>
      </c>
      <c r="B24" s="51">
        <v>2460</v>
      </c>
      <c r="C24" s="51">
        <v>629</v>
      </c>
      <c r="D24" s="51">
        <f t="shared" si="0"/>
        <v>631</v>
      </c>
      <c r="E24" s="51" t="s">
        <v>42</v>
      </c>
      <c r="F24" s="51" t="s">
        <v>76</v>
      </c>
      <c r="G24" s="50" t="s">
        <v>92</v>
      </c>
      <c r="H24" s="42">
        <v>1</v>
      </c>
      <c r="I24" s="42">
        <v>-1.4</v>
      </c>
      <c r="J24" s="42">
        <v>0.6</v>
      </c>
      <c r="K24" s="42">
        <v>28</v>
      </c>
      <c r="L24" s="42">
        <v>2</v>
      </c>
    </row>
    <row r="25" spans="1:12" x14ac:dyDescent="0.3">
      <c r="A25" s="51" t="s">
        <v>77</v>
      </c>
      <c r="B25" s="51">
        <v>2600</v>
      </c>
      <c r="C25" s="51">
        <v>656</v>
      </c>
      <c r="D25" s="51">
        <f t="shared" si="0"/>
        <v>658</v>
      </c>
      <c r="E25" s="51" t="s">
        <v>42</v>
      </c>
      <c r="F25" s="51" t="s">
        <v>72</v>
      </c>
      <c r="G25" s="50" t="s">
        <v>92</v>
      </c>
      <c r="H25" s="42">
        <v>1</v>
      </c>
      <c r="I25" s="42">
        <v>-1.4</v>
      </c>
      <c r="J25" s="42">
        <v>0.6</v>
      </c>
      <c r="K25" s="42">
        <v>28</v>
      </c>
      <c r="L25" s="42">
        <v>2</v>
      </c>
    </row>
    <row r="26" spans="1:12" x14ac:dyDescent="0.3">
      <c r="A26" s="51" t="s">
        <v>78</v>
      </c>
      <c r="B26" s="51">
        <v>2750</v>
      </c>
      <c r="C26" s="51">
        <v>685</v>
      </c>
      <c r="D26" s="51">
        <f t="shared" si="0"/>
        <v>687</v>
      </c>
      <c r="E26" s="51" t="s">
        <v>42</v>
      </c>
      <c r="F26" s="51" t="s">
        <v>79</v>
      </c>
      <c r="G26" s="50" t="s">
        <v>92</v>
      </c>
      <c r="H26" s="42">
        <v>1</v>
      </c>
      <c r="I26" s="42">
        <v>-1.4</v>
      </c>
      <c r="J26" s="42">
        <v>0.6</v>
      </c>
      <c r="K26" s="42">
        <v>28</v>
      </c>
      <c r="L26" s="42">
        <v>2</v>
      </c>
    </row>
    <row r="27" spans="1:12" x14ac:dyDescent="0.3">
      <c r="A27" s="51" t="s">
        <v>80</v>
      </c>
      <c r="B27" s="51">
        <v>2900</v>
      </c>
      <c r="C27" s="51">
        <v>711</v>
      </c>
      <c r="D27" s="51">
        <f t="shared" si="0"/>
        <v>713</v>
      </c>
      <c r="E27" s="51" t="s">
        <v>42</v>
      </c>
      <c r="F27" s="51" t="s">
        <v>81</v>
      </c>
      <c r="G27" s="50" t="s">
        <v>92</v>
      </c>
      <c r="H27" s="42">
        <v>1</v>
      </c>
      <c r="I27" s="42">
        <v>-1.4</v>
      </c>
      <c r="J27" s="42">
        <v>0.6</v>
      </c>
      <c r="K27" s="42">
        <v>28</v>
      </c>
      <c r="L27" s="42">
        <v>2</v>
      </c>
    </row>
    <row r="28" spans="1:12" x14ac:dyDescent="0.3">
      <c r="A28" s="51" t="s">
        <v>82</v>
      </c>
      <c r="B28" s="51">
        <v>3050</v>
      </c>
      <c r="C28" s="51">
        <v>743</v>
      </c>
      <c r="D28" s="51">
        <f t="shared" si="0"/>
        <v>745</v>
      </c>
      <c r="E28" s="51" t="s">
        <v>42</v>
      </c>
      <c r="F28" s="51" t="s">
        <v>83</v>
      </c>
      <c r="G28" s="50" t="s">
        <v>92</v>
      </c>
      <c r="H28" s="42">
        <v>1</v>
      </c>
      <c r="I28" s="42">
        <v>-1.4</v>
      </c>
      <c r="J28" s="42">
        <v>0.6</v>
      </c>
      <c r="K28" s="42">
        <v>28</v>
      </c>
      <c r="L28" s="42">
        <v>2</v>
      </c>
    </row>
    <row r="29" spans="1:12" x14ac:dyDescent="0.3">
      <c r="A29" s="51" t="s">
        <v>84</v>
      </c>
      <c r="B29" s="51">
        <v>3200</v>
      </c>
      <c r="C29" s="51">
        <v>769</v>
      </c>
      <c r="D29" s="51">
        <f t="shared" si="0"/>
        <v>771</v>
      </c>
      <c r="E29" s="51" t="s">
        <v>42</v>
      </c>
      <c r="F29" s="51" t="s">
        <v>83</v>
      </c>
      <c r="G29" s="50" t="s">
        <v>92</v>
      </c>
      <c r="H29" s="42">
        <v>1</v>
      </c>
      <c r="I29" s="42">
        <v>-1.4</v>
      </c>
      <c r="J29" s="42">
        <v>0.6</v>
      </c>
      <c r="K29" s="42">
        <v>28</v>
      </c>
      <c r="L29" s="42">
        <v>2</v>
      </c>
    </row>
    <row r="30" spans="1:12" x14ac:dyDescent="0.3">
      <c r="A30" s="51" t="s">
        <v>85</v>
      </c>
      <c r="B30" s="51">
        <v>3350</v>
      </c>
      <c r="C30" s="51">
        <v>800</v>
      </c>
      <c r="D30" s="51">
        <f t="shared" si="0"/>
        <v>802</v>
      </c>
      <c r="E30" s="51" t="s">
        <v>42</v>
      </c>
      <c r="F30" s="51" t="s">
        <v>72</v>
      </c>
      <c r="G30" s="50" t="s">
        <v>92</v>
      </c>
      <c r="H30" s="42">
        <v>1</v>
      </c>
      <c r="I30" s="42">
        <v>-1.4</v>
      </c>
      <c r="J30" s="42">
        <v>0.6</v>
      </c>
      <c r="K30" s="42">
        <v>28</v>
      </c>
      <c r="L30" s="4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45"/>
  <sheetViews>
    <sheetView tabSelected="1" view="pageBreakPreview" zoomScale="115" zoomScaleNormal="118" zoomScaleSheetLayoutView="115" workbookViewId="0">
      <selection activeCell="A2" sqref="A2:AB2"/>
    </sheetView>
  </sheetViews>
  <sheetFormatPr defaultColWidth="4.33203125" defaultRowHeight="11.85" customHeight="1" x14ac:dyDescent="0.2"/>
  <cols>
    <col min="1" max="15" width="5.33203125" style="1" customWidth="1"/>
    <col min="16" max="16" width="6" style="1" customWidth="1"/>
    <col min="17" max="28" width="5.33203125" style="1" customWidth="1"/>
    <col min="29" max="29" width="5.5546875" style="1" customWidth="1"/>
    <col min="30" max="30" width="5" style="1" customWidth="1"/>
    <col min="31" max="31" width="5.44140625" style="1" hidden="1" customWidth="1"/>
    <col min="32" max="32" width="5.109375" style="1" hidden="1" customWidth="1"/>
    <col min="33" max="33" width="4" style="1" hidden="1" customWidth="1"/>
    <col min="34" max="38" width="4" style="1" customWidth="1"/>
    <col min="39" max="256" width="4.33203125" style="1"/>
    <col min="257" max="270" width="5.33203125" style="1" customWidth="1"/>
    <col min="271" max="271" width="4" style="1" customWidth="1"/>
    <col min="272" max="272" width="10.6640625" style="1" customWidth="1"/>
    <col min="273" max="284" width="5.33203125" style="1" customWidth="1"/>
    <col min="285" max="285" width="5.5546875" style="1" customWidth="1"/>
    <col min="286" max="286" width="5" style="1" customWidth="1"/>
    <col min="287" max="289" width="0" style="1" hidden="1" customWidth="1"/>
    <col min="290" max="294" width="4" style="1" customWidth="1"/>
    <col min="295" max="512" width="4.33203125" style="1"/>
    <col min="513" max="526" width="5.33203125" style="1" customWidth="1"/>
    <col min="527" max="527" width="4" style="1" customWidth="1"/>
    <col min="528" max="528" width="10.6640625" style="1" customWidth="1"/>
    <col min="529" max="540" width="5.33203125" style="1" customWidth="1"/>
    <col min="541" max="541" width="5.5546875" style="1" customWidth="1"/>
    <col min="542" max="542" width="5" style="1" customWidth="1"/>
    <col min="543" max="545" width="0" style="1" hidden="1" customWidth="1"/>
    <col min="546" max="550" width="4" style="1" customWidth="1"/>
    <col min="551" max="768" width="4.33203125" style="1"/>
    <col min="769" max="782" width="5.33203125" style="1" customWidth="1"/>
    <col min="783" max="783" width="4" style="1" customWidth="1"/>
    <col min="784" max="784" width="10.6640625" style="1" customWidth="1"/>
    <col min="785" max="796" width="5.33203125" style="1" customWidth="1"/>
    <col min="797" max="797" width="5.5546875" style="1" customWidth="1"/>
    <col min="798" max="798" width="5" style="1" customWidth="1"/>
    <col min="799" max="801" width="0" style="1" hidden="1" customWidth="1"/>
    <col min="802" max="806" width="4" style="1" customWidth="1"/>
    <col min="807" max="1024" width="4.33203125" style="1"/>
    <col min="1025" max="1038" width="5.33203125" style="1" customWidth="1"/>
    <col min="1039" max="1039" width="4" style="1" customWidth="1"/>
    <col min="1040" max="1040" width="10.6640625" style="1" customWidth="1"/>
    <col min="1041" max="1052" width="5.33203125" style="1" customWidth="1"/>
    <col min="1053" max="1053" width="5.5546875" style="1" customWidth="1"/>
    <col min="1054" max="1054" width="5" style="1" customWidth="1"/>
    <col min="1055" max="1057" width="0" style="1" hidden="1" customWidth="1"/>
    <col min="1058" max="1062" width="4" style="1" customWidth="1"/>
    <col min="1063" max="1280" width="4.33203125" style="1"/>
    <col min="1281" max="1294" width="5.33203125" style="1" customWidth="1"/>
    <col min="1295" max="1295" width="4" style="1" customWidth="1"/>
    <col min="1296" max="1296" width="10.6640625" style="1" customWidth="1"/>
    <col min="1297" max="1308" width="5.33203125" style="1" customWidth="1"/>
    <col min="1309" max="1309" width="5.5546875" style="1" customWidth="1"/>
    <col min="1310" max="1310" width="5" style="1" customWidth="1"/>
    <col min="1311" max="1313" width="0" style="1" hidden="1" customWidth="1"/>
    <col min="1314" max="1318" width="4" style="1" customWidth="1"/>
    <col min="1319" max="1536" width="4.33203125" style="1"/>
    <col min="1537" max="1550" width="5.33203125" style="1" customWidth="1"/>
    <col min="1551" max="1551" width="4" style="1" customWidth="1"/>
    <col min="1552" max="1552" width="10.6640625" style="1" customWidth="1"/>
    <col min="1553" max="1564" width="5.33203125" style="1" customWidth="1"/>
    <col min="1565" max="1565" width="5.5546875" style="1" customWidth="1"/>
    <col min="1566" max="1566" width="5" style="1" customWidth="1"/>
    <col min="1567" max="1569" width="0" style="1" hidden="1" customWidth="1"/>
    <col min="1570" max="1574" width="4" style="1" customWidth="1"/>
    <col min="1575" max="1792" width="4.33203125" style="1"/>
    <col min="1793" max="1806" width="5.33203125" style="1" customWidth="1"/>
    <col min="1807" max="1807" width="4" style="1" customWidth="1"/>
    <col min="1808" max="1808" width="10.6640625" style="1" customWidth="1"/>
    <col min="1809" max="1820" width="5.33203125" style="1" customWidth="1"/>
    <col min="1821" max="1821" width="5.5546875" style="1" customWidth="1"/>
    <col min="1822" max="1822" width="5" style="1" customWidth="1"/>
    <col min="1823" max="1825" width="0" style="1" hidden="1" customWidth="1"/>
    <col min="1826" max="1830" width="4" style="1" customWidth="1"/>
    <col min="1831" max="2048" width="4.33203125" style="1"/>
    <col min="2049" max="2062" width="5.33203125" style="1" customWidth="1"/>
    <col min="2063" max="2063" width="4" style="1" customWidth="1"/>
    <col min="2064" max="2064" width="10.6640625" style="1" customWidth="1"/>
    <col min="2065" max="2076" width="5.33203125" style="1" customWidth="1"/>
    <col min="2077" max="2077" width="5.5546875" style="1" customWidth="1"/>
    <col min="2078" max="2078" width="5" style="1" customWidth="1"/>
    <col min="2079" max="2081" width="0" style="1" hidden="1" customWidth="1"/>
    <col min="2082" max="2086" width="4" style="1" customWidth="1"/>
    <col min="2087" max="2304" width="4.33203125" style="1"/>
    <col min="2305" max="2318" width="5.33203125" style="1" customWidth="1"/>
    <col min="2319" max="2319" width="4" style="1" customWidth="1"/>
    <col min="2320" max="2320" width="10.6640625" style="1" customWidth="1"/>
    <col min="2321" max="2332" width="5.33203125" style="1" customWidth="1"/>
    <col min="2333" max="2333" width="5.5546875" style="1" customWidth="1"/>
    <col min="2334" max="2334" width="5" style="1" customWidth="1"/>
    <col min="2335" max="2337" width="0" style="1" hidden="1" customWidth="1"/>
    <col min="2338" max="2342" width="4" style="1" customWidth="1"/>
    <col min="2343" max="2560" width="4.33203125" style="1"/>
    <col min="2561" max="2574" width="5.33203125" style="1" customWidth="1"/>
    <col min="2575" max="2575" width="4" style="1" customWidth="1"/>
    <col min="2576" max="2576" width="10.6640625" style="1" customWidth="1"/>
    <col min="2577" max="2588" width="5.33203125" style="1" customWidth="1"/>
    <col min="2589" max="2589" width="5.5546875" style="1" customWidth="1"/>
    <col min="2590" max="2590" width="5" style="1" customWidth="1"/>
    <col min="2591" max="2593" width="0" style="1" hidden="1" customWidth="1"/>
    <col min="2594" max="2598" width="4" style="1" customWidth="1"/>
    <col min="2599" max="2816" width="4.33203125" style="1"/>
    <col min="2817" max="2830" width="5.33203125" style="1" customWidth="1"/>
    <col min="2831" max="2831" width="4" style="1" customWidth="1"/>
    <col min="2832" max="2832" width="10.6640625" style="1" customWidth="1"/>
    <col min="2833" max="2844" width="5.33203125" style="1" customWidth="1"/>
    <col min="2845" max="2845" width="5.5546875" style="1" customWidth="1"/>
    <col min="2846" max="2846" width="5" style="1" customWidth="1"/>
    <col min="2847" max="2849" width="0" style="1" hidden="1" customWidth="1"/>
    <col min="2850" max="2854" width="4" style="1" customWidth="1"/>
    <col min="2855" max="3072" width="4.33203125" style="1"/>
    <col min="3073" max="3086" width="5.33203125" style="1" customWidth="1"/>
    <col min="3087" max="3087" width="4" style="1" customWidth="1"/>
    <col min="3088" max="3088" width="10.6640625" style="1" customWidth="1"/>
    <col min="3089" max="3100" width="5.33203125" style="1" customWidth="1"/>
    <col min="3101" max="3101" width="5.5546875" style="1" customWidth="1"/>
    <col min="3102" max="3102" width="5" style="1" customWidth="1"/>
    <col min="3103" max="3105" width="0" style="1" hidden="1" customWidth="1"/>
    <col min="3106" max="3110" width="4" style="1" customWidth="1"/>
    <col min="3111" max="3328" width="4.33203125" style="1"/>
    <col min="3329" max="3342" width="5.33203125" style="1" customWidth="1"/>
    <col min="3343" max="3343" width="4" style="1" customWidth="1"/>
    <col min="3344" max="3344" width="10.6640625" style="1" customWidth="1"/>
    <col min="3345" max="3356" width="5.33203125" style="1" customWidth="1"/>
    <col min="3357" max="3357" width="5.5546875" style="1" customWidth="1"/>
    <col min="3358" max="3358" width="5" style="1" customWidth="1"/>
    <col min="3359" max="3361" width="0" style="1" hidden="1" customWidth="1"/>
    <col min="3362" max="3366" width="4" style="1" customWidth="1"/>
    <col min="3367" max="3584" width="4.33203125" style="1"/>
    <col min="3585" max="3598" width="5.33203125" style="1" customWidth="1"/>
    <col min="3599" max="3599" width="4" style="1" customWidth="1"/>
    <col min="3600" max="3600" width="10.6640625" style="1" customWidth="1"/>
    <col min="3601" max="3612" width="5.33203125" style="1" customWidth="1"/>
    <col min="3613" max="3613" width="5.5546875" style="1" customWidth="1"/>
    <col min="3614" max="3614" width="5" style="1" customWidth="1"/>
    <col min="3615" max="3617" width="0" style="1" hidden="1" customWidth="1"/>
    <col min="3618" max="3622" width="4" style="1" customWidth="1"/>
    <col min="3623" max="3840" width="4.33203125" style="1"/>
    <col min="3841" max="3854" width="5.33203125" style="1" customWidth="1"/>
    <col min="3855" max="3855" width="4" style="1" customWidth="1"/>
    <col min="3856" max="3856" width="10.6640625" style="1" customWidth="1"/>
    <col min="3857" max="3868" width="5.33203125" style="1" customWidth="1"/>
    <col min="3869" max="3869" width="5.5546875" style="1" customWidth="1"/>
    <col min="3870" max="3870" width="5" style="1" customWidth="1"/>
    <col min="3871" max="3873" width="0" style="1" hidden="1" customWidth="1"/>
    <col min="3874" max="3878" width="4" style="1" customWidth="1"/>
    <col min="3879" max="4096" width="4.33203125" style="1"/>
    <col min="4097" max="4110" width="5.33203125" style="1" customWidth="1"/>
    <col min="4111" max="4111" width="4" style="1" customWidth="1"/>
    <col min="4112" max="4112" width="10.6640625" style="1" customWidth="1"/>
    <col min="4113" max="4124" width="5.33203125" style="1" customWidth="1"/>
    <col min="4125" max="4125" width="5.5546875" style="1" customWidth="1"/>
    <col min="4126" max="4126" width="5" style="1" customWidth="1"/>
    <col min="4127" max="4129" width="0" style="1" hidden="1" customWidth="1"/>
    <col min="4130" max="4134" width="4" style="1" customWidth="1"/>
    <col min="4135" max="4352" width="4.33203125" style="1"/>
    <col min="4353" max="4366" width="5.33203125" style="1" customWidth="1"/>
    <col min="4367" max="4367" width="4" style="1" customWidth="1"/>
    <col min="4368" max="4368" width="10.6640625" style="1" customWidth="1"/>
    <col min="4369" max="4380" width="5.33203125" style="1" customWidth="1"/>
    <col min="4381" max="4381" width="5.5546875" style="1" customWidth="1"/>
    <col min="4382" max="4382" width="5" style="1" customWidth="1"/>
    <col min="4383" max="4385" width="0" style="1" hidden="1" customWidth="1"/>
    <col min="4386" max="4390" width="4" style="1" customWidth="1"/>
    <col min="4391" max="4608" width="4.33203125" style="1"/>
    <col min="4609" max="4622" width="5.33203125" style="1" customWidth="1"/>
    <col min="4623" max="4623" width="4" style="1" customWidth="1"/>
    <col min="4624" max="4624" width="10.6640625" style="1" customWidth="1"/>
    <col min="4625" max="4636" width="5.33203125" style="1" customWidth="1"/>
    <col min="4637" max="4637" width="5.5546875" style="1" customWidth="1"/>
    <col min="4638" max="4638" width="5" style="1" customWidth="1"/>
    <col min="4639" max="4641" width="0" style="1" hidden="1" customWidth="1"/>
    <col min="4642" max="4646" width="4" style="1" customWidth="1"/>
    <col min="4647" max="4864" width="4.33203125" style="1"/>
    <col min="4865" max="4878" width="5.33203125" style="1" customWidth="1"/>
    <col min="4879" max="4879" width="4" style="1" customWidth="1"/>
    <col min="4880" max="4880" width="10.6640625" style="1" customWidth="1"/>
    <col min="4881" max="4892" width="5.33203125" style="1" customWidth="1"/>
    <col min="4893" max="4893" width="5.5546875" style="1" customWidth="1"/>
    <col min="4894" max="4894" width="5" style="1" customWidth="1"/>
    <col min="4895" max="4897" width="0" style="1" hidden="1" customWidth="1"/>
    <col min="4898" max="4902" width="4" style="1" customWidth="1"/>
    <col min="4903" max="5120" width="4.33203125" style="1"/>
    <col min="5121" max="5134" width="5.33203125" style="1" customWidth="1"/>
    <col min="5135" max="5135" width="4" style="1" customWidth="1"/>
    <col min="5136" max="5136" width="10.6640625" style="1" customWidth="1"/>
    <col min="5137" max="5148" width="5.33203125" style="1" customWidth="1"/>
    <col min="5149" max="5149" width="5.5546875" style="1" customWidth="1"/>
    <col min="5150" max="5150" width="5" style="1" customWidth="1"/>
    <col min="5151" max="5153" width="0" style="1" hidden="1" customWidth="1"/>
    <col min="5154" max="5158" width="4" style="1" customWidth="1"/>
    <col min="5159" max="5376" width="4.33203125" style="1"/>
    <col min="5377" max="5390" width="5.33203125" style="1" customWidth="1"/>
    <col min="5391" max="5391" width="4" style="1" customWidth="1"/>
    <col min="5392" max="5392" width="10.6640625" style="1" customWidth="1"/>
    <col min="5393" max="5404" width="5.33203125" style="1" customWidth="1"/>
    <col min="5405" max="5405" width="5.5546875" style="1" customWidth="1"/>
    <col min="5406" max="5406" width="5" style="1" customWidth="1"/>
    <col min="5407" max="5409" width="0" style="1" hidden="1" customWidth="1"/>
    <col min="5410" max="5414" width="4" style="1" customWidth="1"/>
    <col min="5415" max="5632" width="4.33203125" style="1"/>
    <col min="5633" max="5646" width="5.33203125" style="1" customWidth="1"/>
    <col min="5647" max="5647" width="4" style="1" customWidth="1"/>
    <col min="5648" max="5648" width="10.6640625" style="1" customWidth="1"/>
    <col min="5649" max="5660" width="5.33203125" style="1" customWidth="1"/>
    <col min="5661" max="5661" width="5.5546875" style="1" customWidth="1"/>
    <col min="5662" max="5662" width="5" style="1" customWidth="1"/>
    <col min="5663" max="5665" width="0" style="1" hidden="1" customWidth="1"/>
    <col min="5666" max="5670" width="4" style="1" customWidth="1"/>
    <col min="5671" max="5888" width="4.33203125" style="1"/>
    <col min="5889" max="5902" width="5.33203125" style="1" customWidth="1"/>
    <col min="5903" max="5903" width="4" style="1" customWidth="1"/>
    <col min="5904" max="5904" width="10.6640625" style="1" customWidth="1"/>
    <col min="5905" max="5916" width="5.33203125" style="1" customWidth="1"/>
    <col min="5917" max="5917" width="5.5546875" style="1" customWidth="1"/>
    <col min="5918" max="5918" width="5" style="1" customWidth="1"/>
    <col min="5919" max="5921" width="0" style="1" hidden="1" customWidth="1"/>
    <col min="5922" max="5926" width="4" style="1" customWidth="1"/>
    <col min="5927" max="6144" width="4.33203125" style="1"/>
    <col min="6145" max="6158" width="5.33203125" style="1" customWidth="1"/>
    <col min="6159" max="6159" width="4" style="1" customWidth="1"/>
    <col min="6160" max="6160" width="10.6640625" style="1" customWidth="1"/>
    <col min="6161" max="6172" width="5.33203125" style="1" customWidth="1"/>
    <col min="6173" max="6173" width="5.5546875" style="1" customWidth="1"/>
    <col min="6174" max="6174" width="5" style="1" customWidth="1"/>
    <col min="6175" max="6177" width="0" style="1" hidden="1" customWidth="1"/>
    <col min="6178" max="6182" width="4" style="1" customWidth="1"/>
    <col min="6183" max="6400" width="4.33203125" style="1"/>
    <col min="6401" max="6414" width="5.33203125" style="1" customWidth="1"/>
    <col min="6415" max="6415" width="4" style="1" customWidth="1"/>
    <col min="6416" max="6416" width="10.6640625" style="1" customWidth="1"/>
    <col min="6417" max="6428" width="5.33203125" style="1" customWidth="1"/>
    <col min="6429" max="6429" width="5.5546875" style="1" customWidth="1"/>
    <col min="6430" max="6430" width="5" style="1" customWidth="1"/>
    <col min="6431" max="6433" width="0" style="1" hidden="1" customWidth="1"/>
    <col min="6434" max="6438" width="4" style="1" customWidth="1"/>
    <col min="6439" max="6656" width="4.33203125" style="1"/>
    <col min="6657" max="6670" width="5.33203125" style="1" customWidth="1"/>
    <col min="6671" max="6671" width="4" style="1" customWidth="1"/>
    <col min="6672" max="6672" width="10.6640625" style="1" customWidth="1"/>
    <col min="6673" max="6684" width="5.33203125" style="1" customWidth="1"/>
    <col min="6685" max="6685" width="5.5546875" style="1" customWidth="1"/>
    <col min="6686" max="6686" width="5" style="1" customWidth="1"/>
    <col min="6687" max="6689" width="0" style="1" hidden="1" customWidth="1"/>
    <col min="6690" max="6694" width="4" style="1" customWidth="1"/>
    <col min="6695" max="6912" width="4.33203125" style="1"/>
    <col min="6913" max="6926" width="5.33203125" style="1" customWidth="1"/>
    <col min="6927" max="6927" width="4" style="1" customWidth="1"/>
    <col min="6928" max="6928" width="10.6640625" style="1" customWidth="1"/>
    <col min="6929" max="6940" width="5.33203125" style="1" customWidth="1"/>
    <col min="6941" max="6941" width="5.5546875" style="1" customWidth="1"/>
    <col min="6942" max="6942" width="5" style="1" customWidth="1"/>
    <col min="6943" max="6945" width="0" style="1" hidden="1" customWidth="1"/>
    <col min="6946" max="6950" width="4" style="1" customWidth="1"/>
    <col min="6951" max="7168" width="4.33203125" style="1"/>
    <col min="7169" max="7182" width="5.33203125" style="1" customWidth="1"/>
    <col min="7183" max="7183" width="4" style="1" customWidth="1"/>
    <col min="7184" max="7184" width="10.6640625" style="1" customWidth="1"/>
    <col min="7185" max="7196" width="5.33203125" style="1" customWidth="1"/>
    <col min="7197" max="7197" width="5.5546875" style="1" customWidth="1"/>
    <col min="7198" max="7198" width="5" style="1" customWidth="1"/>
    <col min="7199" max="7201" width="0" style="1" hidden="1" customWidth="1"/>
    <col min="7202" max="7206" width="4" style="1" customWidth="1"/>
    <col min="7207" max="7424" width="4.33203125" style="1"/>
    <col min="7425" max="7438" width="5.33203125" style="1" customWidth="1"/>
    <col min="7439" max="7439" width="4" style="1" customWidth="1"/>
    <col min="7440" max="7440" width="10.6640625" style="1" customWidth="1"/>
    <col min="7441" max="7452" width="5.33203125" style="1" customWidth="1"/>
    <col min="7453" max="7453" width="5.5546875" style="1" customWidth="1"/>
    <col min="7454" max="7454" width="5" style="1" customWidth="1"/>
    <col min="7455" max="7457" width="0" style="1" hidden="1" customWidth="1"/>
    <col min="7458" max="7462" width="4" style="1" customWidth="1"/>
    <col min="7463" max="7680" width="4.33203125" style="1"/>
    <col min="7681" max="7694" width="5.33203125" style="1" customWidth="1"/>
    <col min="7695" max="7695" width="4" style="1" customWidth="1"/>
    <col min="7696" max="7696" width="10.6640625" style="1" customWidth="1"/>
    <col min="7697" max="7708" width="5.33203125" style="1" customWidth="1"/>
    <col min="7709" max="7709" width="5.5546875" style="1" customWidth="1"/>
    <col min="7710" max="7710" width="5" style="1" customWidth="1"/>
    <col min="7711" max="7713" width="0" style="1" hidden="1" customWidth="1"/>
    <col min="7714" max="7718" width="4" style="1" customWidth="1"/>
    <col min="7719" max="7936" width="4.33203125" style="1"/>
    <col min="7937" max="7950" width="5.33203125" style="1" customWidth="1"/>
    <col min="7951" max="7951" width="4" style="1" customWidth="1"/>
    <col min="7952" max="7952" width="10.6640625" style="1" customWidth="1"/>
    <col min="7953" max="7964" width="5.33203125" style="1" customWidth="1"/>
    <col min="7965" max="7965" width="5.5546875" style="1" customWidth="1"/>
    <col min="7966" max="7966" width="5" style="1" customWidth="1"/>
    <col min="7967" max="7969" width="0" style="1" hidden="1" customWidth="1"/>
    <col min="7970" max="7974" width="4" style="1" customWidth="1"/>
    <col min="7975" max="8192" width="4.33203125" style="1"/>
    <col min="8193" max="8206" width="5.33203125" style="1" customWidth="1"/>
    <col min="8207" max="8207" width="4" style="1" customWidth="1"/>
    <col min="8208" max="8208" width="10.6640625" style="1" customWidth="1"/>
    <col min="8209" max="8220" width="5.33203125" style="1" customWidth="1"/>
    <col min="8221" max="8221" width="5.5546875" style="1" customWidth="1"/>
    <col min="8222" max="8222" width="5" style="1" customWidth="1"/>
    <col min="8223" max="8225" width="0" style="1" hidden="1" customWidth="1"/>
    <col min="8226" max="8230" width="4" style="1" customWidth="1"/>
    <col min="8231" max="8448" width="4.33203125" style="1"/>
    <col min="8449" max="8462" width="5.33203125" style="1" customWidth="1"/>
    <col min="8463" max="8463" width="4" style="1" customWidth="1"/>
    <col min="8464" max="8464" width="10.6640625" style="1" customWidth="1"/>
    <col min="8465" max="8476" width="5.33203125" style="1" customWidth="1"/>
    <col min="8477" max="8477" width="5.5546875" style="1" customWidth="1"/>
    <col min="8478" max="8478" width="5" style="1" customWidth="1"/>
    <col min="8479" max="8481" width="0" style="1" hidden="1" customWidth="1"/>
    <col min="8482" max="8486" width="4" style="1" customWidth="1"/>
    <col min="8487" max="8704" width="4.33203125" style="1"/>
    <col min="8705" max="8718" width="5.33203125" style="1" customWidth="1"/>
    <col min="8719" max="8719" width="4" style="1" customWidth="1"/>
    <col min="8720" max="8720" width="10.6640625" style="1" customWidth="1"/>
    <col min="8721" max="8732" width="5.33203125" style="1" customWidth="1"/>
    <col min="8733" max="8733" width="5.5546875" style="1" customWidth="1"/>
    <col min="8734" max="8734" width="5" style="1" customWidth="1"/>
    <col min="8735" max="8737" width="0" style="1" hidden="1" customWidth="1"/>
    <col min="8738" max="8742" width="4" style="1" customWidth="1"/>
    <col min="8743" max="8960" width="4.33203125" style="1"/>
    <col min="8961" max="8974" width="5.33203125" style="1" customWidth="1"/>
    <col min="8975" max="8975" width="4" style="1" customWidth="1"/>
    <col min="8976" max="8976" width="10.6640625" style="1" customWidth="1"/>
    <col min="8977" max="8988" width="5.33203125" style="1" customWidth="1"/>
    <col min="8989" max="8989" width="5.5546875" style="1" customWidth="1"/>
    <col min="8990" max="8990" width="5" style="1" customWidth="1"/>
    <col min="8991" max="8993" width="0" style="1" hidden="1" customWidth="1"/>
    <col min="8994" max="8998" width="4" style="1" customWidth="1"/>
    <col min="8999" max="9216" width="4.33203125" style="1"/>
    <col min="9217" max="9230" width="5.33203125" style="1" customWidth="1"/>
    <col min="9231" max="9231" width="4" style="1" customWidth="1"/>
    <col min="9232" max="9232" width="10.6640625" style="1" customWidth="1"/>
    <col min="9233" max="9244" width="5.33203125" style="1" customWidth="1"/>
    <col min="9245" max="9245" width="5.5546875" style="1" customWidth="1"/>
    <col min="9246" max="9246" width="5" style="1" customWidth="1"/>
    <col min="9247" max="9249" width="0" style="1" hidden="1" customWidth="1"/>
    <col min="9250" max="9254" width="4" style="1" customWidth="1"/>
    <col min="9255" max="9472" width="4.33203125" style="1"/>
    <col min="9473" max="9486" width="5.33203125" style="1" customWidth="1"/>
    <col min="9487" max="9487" width="4" style="1" customWidth="1"/>
    <col min="9488" max="9488" width="10.6640625" style="1" customWidth="1"/>
    <col min="9489" max="9500" width="5.33203125" style="1" customWidth="1"/>
    <col min="9501" max="9501" width="5.5546875" style="1" customWidth="1"/>
    <col min="9502" max="9502" width="5" style="1" customWidth="1"/>
    <col min="9503" max="9505" width="0" style="1" hidden="1" customWidth="1"/>
    <col min="9506" max="9510" width="4" style="1" customWidth="1"/>
    <col min="9511" max="9728" width="4.33203125" style="1"/>
    <col min="9729" max="9742" width="5.33203125" style="1" customWidth="1"/>
    <col min="9743" max="9743" width="4" style="1" customWidth="1"/>
    <col min="9744" max="9744" width="10.6640625" style="1" customWidth="1"/>
    <col min="9745" max="9756" width="5.33203125" style="1" customWidth="1"/>
    <col min="9757" max="9757" width="5.5546875" style="1" customWidth="1"/>
    <col min="9758" max="9758" width="5" style="1" customWidth="1"/>
    <col min="9759" max="9761" width="0" style="1" hidden="1" customWidth="1"/>
    <col min="9762" max="9766" width="4" style="1" customWidth="1"/>
    <col min="9767" max="9984" width="4.33203125" style="1"/>
    <col min="9985" max="9998" width="5.33203125" style="1" customWidth="1"/>
    <col min="9999" max="9999" width="4" style="1" customWidth="1"/>
    <col min="10000" max="10000" width="10.6640625" style="1" customWidth="1"/>
    <col min="10001" max="10012" width="5.33203125" style="1" customWidth="1"/>
    <col min="10013" max="10013" width="5.5546875" style="1" customWidth="1"/>
    <col min="10014" max="10014" width="5" style="1" customWidth="1"/>
    <col min="10015" max="10017" width="0" style="1" hidden="1" customWidth="1"/>
    <col min="10018" max="10022" width="4" style="1" customWidth="1"/>
    <col min="10023" max="10240" width="4.33203125" style="1"/>
    <col min="10241" max="10254" width="5.33203125" style="1" customWidth="1"/>
    <col min="10255" max="10255" width="4" style="1" customWidth="1"/>
    <col min="10256" max="10256" width="10.6640625" style="1" customWidth="1"/>
    <col min="10257" max="10268" width="5.33203125" style="1" customWidth="1"/>
    <col min="10269" max="10269" width="5.5546875" style="1" customWidth="1"/>
    <col min="10270" max="10270" width="5" style="1" customWidth="1"/>
    <col min="10271" max="10273" width="0" style="1" hidden="1" customWidth="1"/>
    <col min="10274" max="10278" width="4" style="1" customWidth="1"/>
    <col min="10279" max="10496" width="4.33203125" style="1"/>
    <col min="10497" max="10510" width="5.33203125" style="1" customWidth="1"/>
    <col min="10511" max="10511" width="4" style="1" customWidth="1"/>
    <col min="10512" max="10512" width="10.6640625" style="1" customWidth="1"/>
    <col min="10513" max="10524" width="5.33203125" style="1" customWidth="1"/>
    <col min="10525" max="10525" width="5.5546875" style="1" customWidth="1"/>
    <col min="10526" max="10526" width="5" style="1" customWidth="1"/>
    <col min="10527" max="10529" width="0" style="1" hidden="1" customWidth="1"/>
    <col min="10530" max="10534" width="4" style="1" customWidth="1"/>
    <col min="10535" max="10752" width="4.33203125" style="1"/>
    <col min="10753" max="10766" width="5.33203125" style="1" customWidth="1"/>
    <col min="10767" max="10767" width="4" style="1" customWidth="1"/>
    <col min="10768" max="10768" width="10.6640625" style="1" customWidth="1"/>
    <col min="10769" max="10780" width="5.33203125" style="1" customWidth="1"/>
    <col min="10781" max="10781" width="5.5546875" style="1" customWidth="1"/>
    <col min="10782" max="10782" width="5" style="1" customWidth="1"/>
    <col min="10783" max="10785" width="0" style="1" hidden="1" customWidth="1"/>
    <col min="10786" max="10790" width="4" style="1" customWidth="1"/>
    <col min="10791" max="11008" width="4.33203125" style="1"/>
    <col min="11009" max="11022" width="5.33203125" style="1" customWidth="1"/>
    <col min="11023" max="11023" width="4" style="1" customWidth="1"/>
    <col min="11024" max="11024" width="10.6640625" style="1" customWidth="1"/>
    <col min="11025" max="11036" width="5.33203125" style="1" customWidth="1"/>
    <col min="11037" max="11037" width="5.5546875" style="1" customWidth="1"/>
    <col min="11038" max="11038" width="5" style="1" customWidth="1"/>
    <col min="11039" max="11041" width="0" style="1" hidden="1" customWidth="1"/>
    <col min="11042" max="11046" width="4" style="1" customWidth="1"/>
    <col min="11047" max="11264" width="4.33203125" style="1"/>
    <col min="11265" max="11278" width="5.33203125" style="1" customWidth="1"/>
    <col min="11279" max="11279" width="4" style="1" customWidth="1"/>
    <col min="11280" max="11280" width="10.6640625" style="1" customWidth="1"/>
    <col min="11281" max="11292" width="5.33203125" style="1" customWidth="1"/>
    <col min="11293" max="11293" width="5.5546875" style="1" customWidth="1"/>
    <col min="11294" max="11294" width="5" style="1" customWidth="1"/>
    <col min="11295" max="11297" width="0" style="1" hidden="1" customWidth="1"/>
    <col min="11298" max="11302" width="4" style="1" customWidth="1"/>
    <col min="11303" max="11520" width="4.33203125" style="1"/>
    <col min="11521" max="11534" width="5.33203125" style="1" customWidth="1"/>
    <col min="11535" max="11535" width="4" style="1" customWidth="1"/>
    <col min="11536" max="11536" width="10.6640625" style="1" customWidth="1"/>
    <col min="11537" max="11548" width="5.33203125" style="1" customWidth="1"/>
    <col min="11549" max="11549" width="5.5546875" style="1" customWidth="1"/>
    <col min="11550" max="11550" width="5" style="1" customWidth="1"/>
    <col min="11551" max="11553" width="0" style="1" hidden="1" customWidth="1"/>
    <col min="11554" max="11558" width="4" style="1" customWidth="1"/>
    <col min="11559" max="11776" width="4.33203125" style="1"/>
    <col min="11777" max="11790" width="5.33203125" style="1" customWidth="1"/>
    <col min="11791" max="11791" width="4" style="1" customWidth="1"/>
    <col min="11792" max="11792" width="10.6640625" style="1" customWidth="1"/>
    <col min="11793" max="11804" width="5.33203125" style="1" customWidth="1"/>
    <col min="11805" max="11805" width="5.5546875" style="1" customWidth="1"/>
    <col min="11806" max="11806" width="5" style="1" customWidth="1"/>
    <col min="11807" max="11809" width="0" style="1" hidden="1" customWidth="1"/>
    <col min="11810" max="11814" width="4" style="1" customWidth="1"/>
    <col min="11815" max="12032" width="4.33203125" style="1"/>
    <col min="12033" max="12046" width="5.33203125" style="1" customWidth="1"/>
    <col min="12047" max="12047" width="4" style="1" customWidth="1"/>
    <col min="12048" max="12048" width="10.6640625" style="1" customWidth="1"/>
    <col min="12049" max="12060" width="5.33203125" style="1" customWidth="1"/>
    <col min="12061" max="12061" width="5.5546875" style="1" customWidth="1"/>
    <col min="12062" max="12062" width="5" style="1" customWidth="1"/>
    <col min="12063" max="12065" width="0" style="1" hidden="1" customWidth="1"/>
    <col min="12066" max="12070" width="4" style="1" customWidth="1"/>
    <col min="12071" max="12288" width="4.33203125" style="1"/>
    <col min="12289" max="12302" width="5.33203125" style="1" customWidth="1"/>
    <col min="12303" max="12303" width="4" style="1" customWidth="1"/>
    <col min="12304" max="12304" width="10.6640625" style="1" customWidth="1"/>
    <col min="12305" max="12316" width="5.33203125" style="1" customWidth="1"/>
    <col min="12317" max="12317" width="5.5546875" style="1" customWidth="1"/>
    <col min="12318" max="12318" width="5" style="1" customWidth="1"/>
    <col min="12319" max="12321" width="0" style="1" hidden="1" customWidth="1"/>
    <col min="12322" max="12326" width="4" style="1" customWidth="1"/>
    <col min="12327" max="12544" width="4.33203125" style="1"/>
    <col min="12545" max="12558" width="5.33203125" style="1" customWidth="1"/>
    <col min="12559" max="12559" width="4" style="1" customWidth="1"/>
    <col min="12560" max="12560" width="10.6640625" style="1" customWidth="1"/>
    <col min="12561" max="12572" width="5.33203125" style="1" customWidth="1"/>
    <col min="12573" max="12573" width="5.5546875" style="1" customWidth="1"/>
    <col min="12574" max="12574" width="5" style="1" customWidth="1"/>
    <col min="12575" max="12577" width="0" style="1" hidden="1" customWidth="1"/>
    <col min="12578" max="12582" width="4" style="1" customWidth="1"/>
    <col min="12583" max="12800" width="4.33203125" style="1"/>
    <col min="12801" max="12814" width="5.33203125" style="1" customWidth="1"/>
    <col min="12815" max="12815" width="4" style="1" customWidth="1"/>
    <col min="12816" max="12816" width="10.6640625" style="1" customWidth="1"/>
    <col min="12817" max="12828" width="5.33203125" style="1" customWidth="1"/>
    <col min="12829" max="12829" width="5.5546875" style="1" customWidth="1"/>
    <col min="12830" max="12830" width="5" style="1" customWidth="1"/>
    <col min="12831" max="12833" width="0" style="1" hidden="1" customWidth="1"/>
    <col min="12834" max="12838" width="4" style="1" customWidth="1"/>
    <col min="12839" max="13056" width="4.33203125" style="1"/>
    <col min="13057" max="13070" width="5.33203125" style="1" customWidth="1"/>
    <col min="13071" max="13071" width="4" style="1" customWidth="1"/>
    <col min="13072" max="13072" width="10.6640625" style="1" customWidth="1"/>
    <col min="13073" max="13084" width="5.33203125" style="1" customWidth="1"/>
    <col min="13085" max="13085" width="5.5546875" style="1" customWidth="1"/>
    <col min="13086" max="13086" width="5" style="1" customWidth="1"/>
    <col min="13087" max="13089" width="0" style="1" hidden="1" customWidth="1"/>
    <col min="13090" max="13094" width="4" style="1" customWidth="1"/>
    <col min="13095" max="13312" width="4.33203125" style="1"/>
    <col min="13313" max="13326" width="5.33203125" style="1" customWidth="1"/>
    <col min="13327" max="13327" width="4" style="1" customWidth="1"/>
    <col min="13328" max="13328" width="10.6640625" style="1" customWidth="1"/>
    <col min="13329" max="13340" width="5.33203125" style="1" customWidth="1"/>
    <col min="13341" max="13341" width="5.5546875" style="1" customWidth="1"/>
    <col min="13342" max="13342" width="5" style="1" customWidth="1"/>
    <col min="13343" max="13345" width="0" style="1" hidden="1" customWidth="1"/>
    <col min="13346" max="13350" width="4" style="1" customWidth="1"/>
    <col min="13351" max="13568" width="4.33203125" style="1"/>
    <col min="13569" max="13582" width="5.33203125" style="1" customWidth="1"/>
    <col min="13583" max="13583" width="4" style="1" customWidth="1"/>
    <col min="13584" max="13584" width="10.6640625" style="1" customWidth="1"/>
    <col min="13585" max="13596" width="5.33203125" style="1" customWidth="1"/>
    <col min="13597" max="13597" width="5.5546875" style="1" customWidth="1"/>
    <col min="13598" max="13598" width="5" style="1" customWidth="1"/>
    <col min="13599" max="13601" width="0" style="1" hidden="1" customWidth="1"/>
    <col min="13602" max="13606" width="4" style="1" customWidth="1"/>
    <col min="13607" max="13824" width="4.33203125" style="1"/>
    <col min="13825" max="13838" width="5.33203125" style="1" customWidth="1"/>
    <col min="13839" max="13839" width="4" style="1" customWidth="1"/>
    <col min="13840" max="13840" width="10.6640625" style="1" customWidth="1"/>
    <col min="13841" max="13852" width="5.33203125" style="1" customWidth="1"/>
    <col min="13853" max="13853" width="5.5546875" style="1" customWidth="1"/>
    <col min="13854" max="13854" width="5" style="1" customWidth="1"/>
    <col min="13855" max="13857" width="0" style="1" hidden="1" customWidth="1"/>
    <col min="13858" max="13862" width="4" style="1" customWidth="1"/>
    <col min="13863" max="14080" width="4.33203125" style="1"/>
    <col min="14081" max="14094" width="5.33203125" style="1" customWidth="1"/>
    <col min="14095" max="14095" width="4" style="1" customWidth="1"/>
    <col min="14096" max="14096" width="10.6640625" style="1" customWidth="1"/>
    <col min="14097" max="14108" width="5.33203125" style="1" customWidth="1"/>
    <col min="14109" max="14109" width="5.5546875" style="1" customWidth="1"/>
    <col min="14110" max="14110" width="5" style="1" customWidth="1"/>
    <col min="14111" max="14113" width="0" style="1" hidden="1" customWidth="1"/>
    <col min="14114" max="14118" width="4" style="1" customWidth="1"/>
    <col min="14119" max="14336" width="4.33203125" style="1"/>
    <col min="14337" max="14350" width="5.33203125" style="1" customWidth="1"/>
    <col min="14351" max="14351" width="4" style="1" customWidth="1"/>
    <col min="14352" max="14352" width="10.6640625" style="1" customWidth="1"/>
    <col min="14353" max="14364" width="5.33203125" style="1" customWidth="1"/>
    <col min="14365" max="14365" width="5.5546875" style="1" customWidth="1"/>
    <col min="14366" max="14366" width="5" style="1" customWidth="1"/>
    <col min="14367" max="14369" width="0" style="1" hidden="1" customWidth="1"/>
    <col min="14370" max="14374" width="4" style="1" customWidth="1"/>
    <col min="14375" max="14592" width="4.33203125" style="1"/>
    <col min="14593" max="14606" width="5.33203125" style="1" customWidth="1"/>
    <col min="14607" max="14607" width="4" style="1" customWidth="1"/>
    <col min="14608" max="14608" width="10.6640625" style="1" customWidth="1"/>
    <col min="14609" max="14620" width="5.33203125" style="1" customWidth="1"/>
    <col min="14621" max="14621" width="5.5546875" style="1" customWidth="1"/>
    <col min="14622" max="14622" width="5" style="1" customWidth="1"/>
    <col min="14623" max="14625" width="0" style="1" hidden="1" customWidth="1"/>
    <col min="14626" max="14630" width="4" style="1" customWidth="1"/>
    <col min="14631" max="14848" width="4.33203125" style="1"/>
    <col min="14849" max="14862" width="5.33203125" style="1" customWidth="1"/>
    <col min="14863" max="14863" width="4" style="1" customWidth="1"/>
    <col min="14864" max="14864" width="10.6640625" style="1" customWidth="1"/>
    <col min="14865" max="14876" width="5.33203125" style="1" customWidth="1"/>
    <col min="14877" max="14877" width="5.5546875" style="1" customWidth="1"/>
    <col min="14878" max="14878" width="5" style="1" customWidth="1"/>
    <col min="14879" max="14881" width="0" style="1" hidden="1" customWidth="1"/>
    <col min="14882" max="14886" width="4" style="1" customWidth="1"/>
    <col min="14887" max="15104" width="4.33203125" style="1"/>
    <col min="15105" max="15118" width="5.33203125" style="1" customWidth="1"/>
    <col min="15119" max="15119" width="4" style="1" customWidth="1"/>
    <col min="15120" max="15120" width="10.6640625" style="1" customWidth="1"/>
    <col min="15121" max="15132" width="5.33203125" style="1" customWidth="1"/>
    <col min="15133" max="15133" width="5.5546875" style="1" customWidth="1"/>
    <col min="15134" max="15134" width="5" style="1" customWidth="1"/>
    <col min="15135" max="15137" width="0" style="1" hidden="1" customWidth="1"/>
    <col min="15138" max="15142" width="4" style="1" customWidth="1"/>
    <col min="15143" max="15360" width="4.33203125" style="1"/>
    <col min="15361" max="15374" width="5.33203125" style="1" customWidth="1"/>
    <col min="15375" max="15375" width="4" style="1" customWidth="1"/>
    <col min="15376" max="15376" width="10.6640625" style="1" customWidth="1"/>
    <col min="15377" max="15388" width="5.33203125" style="1" customWidth="1"/>
    <col min="15389" max="15389" width="5.5546875" style="1" customWidth="1"/>
    <col min="15390" max="15390" width="5" style="1" customWidth="1"/>
    <col min="15391" max="15393" width="0" style="1" hidden="1" customWidth="1"/>
    <col min="15394" max="15398" width="4" style="1" customWidth="1"/>
    <col min="15399" max="15616" width="4.33203125" style="1"/>
    <col min="15617" max="15630" width="5.33203125" style="1" customWidth="1"/>
    <col min="15631" max="15631" width="4" style="1" customWidth="1"/>
    <col min="15632" max="15632" width="10.6640625" style="1" customWidth="1"/>
    <col min="15633" max="15644" width="5.33203125" style="1" customWidth="1"/>
    <col min="15645" max="15645" width="5.5546875" style="1" customWidth="1"/>
    <col min="15646" max="15646" width="5" style="1" customWidth="1"/>
    <col min="15647" max="15649" width="0" style="1" hidden="1" customWidth="1"/>
    <col min="15650" max="15654" width="4" style="1" customWidth="1"/>
    <col min="15655" max="15872" width="4.33203125" style="1"/>
    <col min="15873" max="15886" width="5.33203125" style="1" customWidth="1"/>
    <col min="15887" max="15887" width="4" style="1" customWidth="1"/>
    <col min="15888" max="15888" width="10.6640625" style="1" customWidth="1"/>
    <col min="15889" max="15900" width="5.33203125" style="1" customWidth="1"/>
    <col min="15901" max="15901" width="5.5546875" style="1" customWidth="1"/>
    <col min="15902" max="15902" width="5" style="1" customWidth="1"/>
    <col min="15903" max="15905" width="0" style="1" hidden="1" customWidth="1"/>
    <col min="15906" max="15910" width="4" style="1" customWidth="1"/>
    <col min="15911" max="16128" width="4.33203125" style="1"/>
    <col min="16129" max="16142" width="5.33203125" style="1" customWidth="1"/>
    <col min="16143" max="16143" width="4" style="1" customWidth="1"/>
    <col min="16144" max="16144" width="10.6640625" style="1" customWidth="1"/>
    <col min="16145" max="16156" width="5.33203125" style="1" customWidth="1"/>
    <col min="16157" max="16157" width="5.5546875" style="1" customWidth="1"/>
    <col min="16158" max="16158" width="5" style="1" customWidth="1"/>
    <col min="16159" max="16161" width="0" style="1" hidden="1" customWidth="1"/>
    <col min="16162" max="16166" width="4" style="1" customWidth="1"/>
    <col min="16167" max="16384" width="4.33203125" style="1"/>
  </cols>
  <sheetData>
    <row r="1" spans="1:56" ht="15" customHeight="1" x14ac:dyDescent="0.2"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3"/>
      <c r="AE1" s="3"/>
      <c r="AF1" s="3"/>
      <c r="AG1" s="3"/>
      <c r="AH1" s="3"/>
      <c r="AI1" s="3"/>
      <c r="AJ1" s="3"/>
      <c r="AK1" s="3"/>
      <c r="AL1" s="3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ht="30.75" customHeight="1" x14ac:dyDescent="0.2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spans="1:56" ht="1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3"/>
      <c r="AD3" s="3"/>
      <c r="AE3" s="3"/>
      <c r="AF3" s="3"/>
      <c r="AG3" s="3"/>
      <c r="AH3" s="3"/>
      <c r="AI3" s="3"/>
      <c r="AJ3" s="3"/>
      <c r="AK3" s="3"/>
      <c r="AL3" s="3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ht="1.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</row>
    <row r="5" spans="1:56" ht="11.85" customHeight="1" x14ac:dyDescent="0.25">
      <c r="E5" s="6" t="s">
        <v>1</v>
      </c>
      <c r="F5" s="6"/>
      <c r="G5" s="6"/>
      <c r="H5" s="6"/>
      <c r="I5" s="6"/>
      <c r="J5" s="6"/>
      <c r="K5" s="6"/>
      <c r="L5" s="6"/>
      <c r="M5" s="52" t="s">
        <v>2</v>
      </c>
      <c r="N5" s="52"/>
      <c r="O5" s="52"/>
      <c r="P5" s="7">
        <f>'[1]PRE-SURVEY'!D11</f>
        <v>0</v>
      </c>
    </row>
    <row r="8" spans="1:56" ht="11.85" customHeight="1" x14ac:dyDescent="0.2">
      <c r="X8" s="8"/>
      <c r="Y8" s="8"/>
      <c r="Z8" s="8"/>
      <c r="AA8" s="8"/>
      <c r="AB8" s="8"/>
    </row>
    <row r="9" spans="1:56" ht="11.85" customHeight="1" x14ac:dyDescent="0.2">
      <c r="X9" s="8"/>
      <c r="Y9" s="8"/>
      <c r="Z9" s="8"/>
      <c r="AA9" s="8"/>
      <c r="AB9" s="8"/>
    </row>
    <row r="10" spans="1:56" ht="11.85" customHeight="1" x14ac:dyDescent="0.2">
      <c r="X10" s="8"/>
      <c r="Y10" s="8"/>
      <c r="Z10" s="8"/>
      <c r="AA10" s="8"/>
      <c r="AB10" s="8"/>
    </row>
    <row r="11" spans="1:56" ht="11.85" customHeight="1" x14ac:dyDescent="0.2">
      <c r="X11" s="8"/>
      <c r="Y11" s="8"/>
      <c r="Z11" s="8"/>
      <c r="AA11" s="8"/>
      <c r="AB11" s="8"/>
    </row>
    <row r="12" spans="1:56" ht="11.85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56" ht="11.8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56" ht="11.85" customHeight="1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56" ht="11.8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56" ht="11.85" customHeight="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30" ht="11.8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30" ht="11.8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30" ht="11.85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30" ht="11.85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30" ht="11.8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30" ht="11.85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30" ht="11.85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30" ht="11.8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8"/>
      <c r="P24" s="8"/>
      <c r="Q24" s="8"/>
      <c r="R24" s="8"/>
      <c r="S24" s="8"/>
      <c r="T24" s="8"/>
      <c r="U24" s="8"/>
      <c r="V24" s="8"/>
      <c r="W24" s="8"/>
    </row>
    <row r="25" spans="1:30" ht="11.85" customHeight="1" x14ac:dyDescent="0.25">
      <c r="A25" s="10" t="s">
        <v>3</v>
      </c>
      <c r="B25" s="11">
        <v>0</v>
      </c>
      <c r="C25" s="11">
        <v>5</v>
      </c>
      <c r="D25" s="11">
        <v>8</v>
      </c>
      <c r="E25" s="11">
        <v>9</v>
      </c>
      <c r="F25" s="11">
        <v>10</v>
      </c>
      <c r="G25" s="11">
        <v>11</v>
      </c>
      <c r="H25" s="11">
        <v>13</v>
      </c>
      <c r="I25" s="11">
        <v>15</v>
      </c>
      <c r="J25" s="11">
        <v>16</v>
      </c>
      <c r="K25" s="11">
        <v>17</v>
      </c>
      <c r="L25" s="12">
        <v>18</v>
      </c>
      <c r="M25" s="11">
        <v>19</v>
      </c>
      <c r="N25" s="13">
        <v>20</v>
      </c>
      <c r="O25" s="14">
        <v>21</v>
      </c>
      <c r="P25" s="13">
        <v>22</v>
      </c>
      <c r="Q25" s="13">
        <v>23</v>
      </c>
      <c r="R25" s="13">
        <v>24</v>
      </c>
      <c r="S25" s="13">
        <v>25</v>
      </c>
      <c r="T25" s="13">
        <v>26</v>
      </c>
      <c r="U25" s="13">
        <v>27</v>
      </c>
      <c r="V25" s="15">
        <v>30</v>
      </c>
      <c r="W25" s="16"/>
      <c r="X25" s="16"/>
      <c r="Y25" s="16"/>
      <c r="Z25" s="16"/>
      <c r="AA25" s="16"/>
      <c r="AB25" s="17"/>
      <c r="AC25" s="8"/>
      <c r="AD25" s="8"/>
    </row>
    <row r="26" spans="1:30" ht="11.85" customHeight="1" x14ac:dyDescent="0.25">
      <c r="A26" s="10" t="s">
        <v>4</v>
      </c>
      <c r="B26" s="11">
        <v>2.016</v>
      </c>
      <c r="C26" s="11">
        <v>2.1260000000000003</v>
      </c>
      <c r="D26" s="11">
        <v>1.9460000000000002</v>
      </c>
      <c r="E26" s="11">
        <v>0.996</v>
      </c>
      <c r="F26" s="11">
        <v>0.21599999999999997</v>
      </c>
      <c r="G26" s="11">
        <v>0.11599999999999999</v>
      </c>
      <c r="H26" s="11">
        <v>0.11599999999999999</v>
      </c>
      <c r="I26" s="11">
        <v>9.5999999999999974E-2</v>
      </c>
      <c r="J26" s="11">
        <v>0.19599999999999995</v>
      </c>
      <c r="K26" s="11">
        <v>0.22599999999999998</v>
      </c>
      <c r="L26" s="11">
        <v>0.27600000000000002</v>
      </c>
      <c r="M26" s="12">
        <v>0.39600000000000002</v>
      </c>
      <c r="N26" s="11">
        <v>0.46599999999999997</v>
      </c>
      <c r="O26" s="14">
        <v>0.996</v>
      </c>
      <c r="P26" s="13">
        <v>1.556</v>
      </c>
      <c r="Q26" s="13">
        <v>1.6960000000000002</v>
      </c>
      <c r="R26" s="13">
        <v>1.6960000000000002</v>
      </c>
      <c r="S26" s="13">
        <v>1.6259999999999999</v>
      </c>
      <c r="T26" s="13">
        <v>1.4460000000000002</v>
      </c>
      <c r="U26" s="13">
        <v>1.1259999999999999</v>
      </c>
      <c r="V26" s="15">
        <v>1.0960000000000001</v>
      </c>
      <c r="W26" s="16"/>
      <c r="X26" s="16"/>
      <c r="Y26" s="16"/>
      <c r="Z26" s="16"/>
      <c r="AA26" s="16"/>
      <c r="AB26" s="17"/>
      <c r="AC26" s="8"/>
      <c r="AD26" s="8"/>
    </row>
    <row r="27" spans="1:30" ht="11.85" customHeight="1" x14ac:dyDescent="0.2">
      <c r="A27" s="9"/>
      <c r="B27" s="9"/>
      <c r="C27" s="9"/>
      <c r="D27" s="9" t="s">
        <v>5</v>
      </c>
      <c r="E27" s="18"/>
      <c r="F27" s="9"/>
      <c r="G27" s="9"/>
      <c r="I27" s="8" t="s">
        <v>6</v>
      </c>
      <c r="J27" s="9"/>
      <c r="K27" s="9"/>
      <c r="L27" s="9"/>
      <c r="M27" s="9"/>
      <c r="P27" s="8"/>
      <c r="Q27" s="8" t="s">
        <v>7</v>
      </c>
      <c r="R27" s="8"/>
      <c r="S27" s="8"/>
      <c r="T27" s="8"/>
      <c r="U27" s="8"/>
      <c r="V27" s="8"/>
      <c r="W27" s="8"/>
      <c r="AC27" s="8"/>
      <c r="AD27" s="8"/>
    </row>
    <row r="29" spans="1:30" ht="11.85" customHeight="1" x14ac:dyDescent="0.25">
      <c r="A29" s="9"/>
      <c r="B29" s="9"/>
      <c r="C29" s="9"/>
      <c r="D29" s="9"/>
      <c r="E29" s="6"/>
      <c r="F29" s="6"/>
      <c r="G29" s="6"/>
      <c r="H29" s="6"/>
      <c r="I29" s="6"/>
      <c r="J29" s="6"/>
      <c r="K29" s="52" t="s">
        <v>8</v>
      </c>
      <c r="L29" s="52"/>
      <c r="M29" s="52"/>
      <c r="N29" s="53">
        <f>'[1]PRE-SURVEY'!D37</f>
        <v>0.1</v>
      </c>
      <c r="O29" s="53"/>
      <c r="P29" s="6"/>
      <c r="Q29" s="6"/>
      <c r="R29" s="7"/>
      <c r="S29" s="8"/>
      <c r="T29" s="8"/>
      <c r="U29" s="8"/>
      <c r="V29" s="8"/>
      <c r="W29" s="8"/>
      <c r="Y29" s="8"/>
      <c r="Z29" s="8"/>
      <c r="AA29" s="8"/>
      <c r="AB29" s="8"/>
    </row>
    <row r="33" spans="1:28" ht="11.85" customHeight="1" x14ac:dyDescent="0.2">
      <c r="X33" s="8"/>
    </row>
    <row r="34" spans="1:28" ht="11.85" customHeight="1" x14ac:dyDescent="0.2">
      <c r="X34" s="8"/>
    </row>
    <row r="35" spans="1:28" ht="11.85" customHeight="1" x14ac:dyDescent="0.2">
      <c r="X35" s="8"/>
    </row>
    <row r="36" spans="1:28" ht="11.85" customHeight="1" x14ac:dyDescent="0.2">
      <c r="X36" s="8"/>
    </row>
    <row r="37" spans="1:28" ht="11.85" customHeigh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1.85" customHeight="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ht="11.85" customHeight="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ht="11.85" customHeight="1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ht="11.85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ht="11.85" customHeight="1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ht="11.85" customHeight="1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ht="11.85" customHeight="1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ht="11.85" customHeight="1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ht="11.85" customHeight="1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ht="11.85" customHeight="1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ht="11.85" customHeight="1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8"/>
      <c r="P48" s="8"/>
      <c r="Q48" s="8"/>
      <c r="R48" s="8"/>
      <c r="S48" s="8"/>
      <c r="T48" s="8"/>
      <c r="U48" s="8"/>
      <c r="V48" s="8"/>
      <c r="W48" s="8"/>
      <c r="Y48" s="8"/>
      <c r="Z48" s="8"/>
      <c r="AA48" s="8"/>
      <c r="AB48" s="8"/>
    </row>
    <row r="49" spans="1:28" ht="11.85" customHeight="1" x14ac:dyDescent="0.25">
      <c r="A49" s="10" t="s">
        <v>3</v>
      </c>
      <c r="B49" s="11">
        <v>0</v>
      </c>
      <c r="C49" s="11">
        <v>3</v>
      </c>
      <c r="D49" s="11">
        <v>7</v>
      </c>
      <c r="E49" s="11">
        <v>8</v>
      </c>
      <c r="F49" s="11">
        <v>9</v>
      </c>
      <c r="G49" s="11">
        <v>10</v>
      </c>
      <c r="H49" s="11">
        <v>11</v>
      </c>
      <c r="I49" s="11">
        <v>12</v>
      </c>
      <c r="J49" s="11">
        <v>13</v>
      </c>
      <c r="K49" s="11">
        <v>14</v>
      </c>
      <c r="L49" s="11">
        <v>15</v>
      </c>
      <c r="M49" s="12">
        <v>16</v>
      </c>
      <c r="N49" s="11">
        <v>17</v>
      </c>
      <c r="O49" s="11">
        <v>18</v>
      </c>
      <c r="P49" s="11">
        <v>19</v>
      </c>
      <c r="Q49" s="13">
        <v>20</v>
      </c>
      <c r="R49" s="13">
        <v>21</v>
      </c>
      <c r="S49" s="13">
        <v>22</v>
      </c>
      <c r="T49" s="13">
        <v>25</v>
      </c>
      <c r="U49" s="13">
        <v>30</v>
      </c>
      <c r="V49" s="19"/>
      <c r="W49" s="19"/>
      <c r="X49" s="20"/>
      <c r="Y49" s="16"/>
      <c r="Z49" s="16"/>
      <c r="AA49" s="21"/>
      <c r="AB49" s="22"/>
    </row>
    <row r="50" spans="1:28" ht="11.85" customHeight="1" x14ac:dyDescent="0.25">
      <c r="A50" s="10" t="s">
        <v>4</v>
      </c>
      <c r="B50" s="11">
        <v>2.3980000000000001</v>
      </c>
      <c r="C50" s="11">
        <v>2.3280000000000003</v>
      </c>
      <c r="D50" s="11">
        <v>2.2680000000000002</v>
      </c>
      <c r="E50" s="11">
        <v>2.0780000000000003</v>
      </c>
      <c r="F50" s="11">
        <v>1.6280000000000001</v>
      </c>
      <c r="G50" s="11">
        <v>1.0010000000000003</v>
      </c>
      <c r="H50" s="11">
        <v>0.19100000000000028</v>
      </c>
      <c r="I50" s="11">
        <v>-1.8999999999999684E-2</v>
      </c>
      <c r="J50" s="11">
        <v>-0.12899999999999956</v>
      </c>
      <c r="K50" s="11">
        <v>-0.27899999999999969</v>
      </c>
      <c r="L50" s="12">
        <v>-0.2889999999999997</v>
      </c>
      <c r="M50" s="11">
        <v>-0.30899999999999972</v>
      </c>
      <c r="N50" s="11">
        <v>-0.14899999999999958</v>
      </c>
      <c r="O50" s="11">
        <v>3.1000000000000361E-2</v>
      </c>
      <c r="P50" s="11">
        <v>0.28100000000000036</v>
      </c>
      <c r="Q50" s="13">
        <v>0.99900000000000011</v>
      </c>
      <c r="R50" s="13">
        <v>1.6380000000000003</v>
      </c>
      <c r="S50" s="13">
        <v>1.7480000000000002</v>
      </c>
      <c r="T50" s="11">
        <v>1.7580000000000002</v>
      </c>
      <c r="U50" s="13">
        <v>1.7580000000000002</v>
      </c>
      <c r="V50" s="16"/>
      <c r="W50" s="16"/>
      <c r="X50" s="16"/>
      <c r="Y50" s="23"/>
      <c r="Z50" s="16"/>
      <c r="AA50" s="21"/>
      <c r="AB50" s="22"/>
    </row>
    <row r="51" spans="1:28" ht="11.85" customHeight="1" x14ac:dyDescent="0.2">
      <c r="A51" s="9"/>
      <c r="B51" s="9"/>
      <c r="C51" s="9"/>
      <c r="D51" s="9" t="s">
        <v>5</v>
      </c>
      <c r="E51" s="18"/>
      <c r="F51" s="9"/>
      <c r="G51" s="9"/>
      <c r="I51" s="9"/>
      <c r="J51" s="9"/>
      <c r="K51" s="9"/>
      <c r="L51" s="8" t="s">
        <v>6</v>
      </c>
      <c r="M51" s="9"/>
      <c r="N51" s="9"/>
      <c r="O51" s="8"/>
      <c r="Q51" s="8"/>
      <c r="R51" s="8"/>
      <c r="S51" s="8" t="s">
        <v>7</v>
      </c>
      <c r="T51" s="8"/>
      <c r="U51" s="8"/>
      <c r="V51" s="8"/>
      <c r="W51" s="8"/>
      <c r="Y51" s="8"/>
      <c r="Z51" s="8"/>
      <c r="AA51" s="8"/>
      <c r="AB51" s="8"/>
    </row>
    <row r="52" spans="1:28" ht="11.85" customHeight="1" x14ac:dyDescent="0.2">
      <c r="A52" s="9"/>
      <c r="B52" s="9"/>
      <c r="C52" s="9"/>
      <c r="D52" s="9"/>
      <c r="E52" s="18"/>
      <c r="F52" s="9"/>
      <c r="G52" s="9"/>
      <c r="I52" s="9"/>
      <c r="J52" s="9"/>
      <c r="K52" s="9"/>
      <c r="L52" s="9"/>
      <c r="M52" s="9"/>
      <c r="N52" s="9"/>
      <c r="O52" s="8"/>
      <c r="P52" s="8"/>
      <c r="Q52" s="8"/>
      <c r="R52" s="8"/>
      <c r="S52" s="8"/>
      <c r="T52" s="8"/>
      <c r="U52" s="8"/>
      <c r="V52" s="8"/>
      <c r="W52" s="8"/>
      <c r="Y52" s="8"/>
      <c r="Z52" s="8"/>
      <c r="AA52" s="8"/>
      <c r="AB52" s="8"/>
    </row>
    <row r="53" spans="1:28" ht="11.85" customHeight="1" x14ac:dyDescent="0.2">
      <c r="A53" s="9"/>
      <c r="B53" s="9"/>
      <c r="C53" s="9"/>
      <c r="D53" s="9"/>
      <c r="E53" s="18"/>
      <c r="F53" s="9"/>
      <c r="G53" s="9"/>
      <c r="I53" s="9"/>
      <c r="J53" s="9"/>
      <c r="K53" s="9"/>
      <c r="L53" s="9"/>
      <c r="M53" s="9"/>
      <c r="N53" s="9"/>
      <c r="O53" s="8"/>
      <c r="P53" s="8"/>
      <c r="Q53" s="8"/>
      <c r="R53" s="8"/>
      <c r="S53" s="8"/>
      <c r="T53" s="8"/>
      <c r="U53" s="8"/>
      <c r="V53" s="8"/>
      <c r="W53" s="8"/>
      <c r="Y53" s="8"/>
      <c r="Z53" s="8"/>
      <c r="AA53" s="8"/>
      <c r="AB53" s="8"/>
    </row>
    <row r="54" spans="1:28" ht="11.85" customHeight="1" x14ac:dyDescent="0.2">
      <c r="A54" s="9"/>
      <c r="B54" s="9"/>
      <c r="C54" s="9"/>
      <c r="D54" s="9"/>
      <c r="E54" s="18"/>
      <c r="F54" s="9"/>
      <c r="G54" s="9"/>
      <c r="I54" s="9"/>
      <c r="J54" s="9"/>
      <c r="K54" s="9"/>
      <c r="L54" s="9"/>
      <c r="M54" s="9"/>
      <c r="N54" s="9"/>
      <c r="O54" s="8"/>
      <c r="P54" s="8"/>
      <c r="Q54" s="8"/>
      <c r="R54" s="8"/>
      <c r="S54" s="8"/>
      <c r="T54" s="8"/>
      <c r="U54" s="8"/>
      <c r="V54" s="8"/>
      <c r="W54" s="8"/>
      <c r="Y54" s="8"/>
      <c r="Z54" s="8"/>
      <c r="AA54" s="8"/>
      <c r="AB54" s="8"/>
    </row>
    <row r="55" spans="1:28" ht="11.85" customHeight="1" x14ac:dyDescent="0.2">
      <c r="A55" s="9"/>
      <c r="B55" s="9"/>
      <c r="C55" s="9"/>
      <c r="D55" s="9"/>
      <c r="E55" s="18"/>
      <c r="F55" s="9"/>
      <c r="G55" s="9"/>
      <c r="I55" s="9"/>
      <c r="J55" s="9"/>
      <c r="K55" s="9"/>
      <c r="L55" s="9"/>
      <c r="M55" s="9"/>
      <c r="N55" s="9"/>
      <c r="O55" s="8"/>
      <c r="P55" s="8"/>
      <c r="Q55" s="8"/>
      <c r="R55" s="8"/>
      <c r="S55" s="8"/>
      <c r="T55" s="8"/>
      <c r="U55" s="8"/>
      <c r="V55" s="8"/>
      <c r="W55" s="8"/>
      <c r="Y55" s="8"/>
      <c r="Z55" s="8"/>
      <c r="AA55" s="8"/>
      <c r="AB55" s="8"/>
    </row>
    <row r="56" spans="1:28" ht="11.85" customHeight="1" x14ac:dyDescent="0.2">
      <c r="A56" s="9"/>
      <c r="B56" s="9"/>
      <c r="C56" s="9"/>
      <c r="D56" s="9"/>
      <c r="E56" s="18"/>
      <c r="F56" s="9"/>
      <c r="G56" s="9"/>
      <c r="I56" s="9"/>
      <c r="J56" s="9"/>
      <c r="K56" s="9"/>
      <c r="L56" s="9"/>
      <c r="M56" s="9"/>
      <c r="N56" s="9"/>
      <c r="O56" s="8"/>
      <c r="P56" s="8"/>
      <c r="Q56" s="8"/>
      <c r="R56" s="8"/>
      <c r="S56" s="8"/>
      <c r="T56" s="8"/>
      <c r="U56" s="8"/>
      <c r="V56" s="8"/>
      <c r="W56" s="8"/>
      <c r="Y56" s="8"/>
      <c r="Z56" s="8"/>
      <c r="AA56" s="8"/>
      <c r="AB56" s="8"/>
    </row>
    <row r="57" spans="1:28" ht="11.85" customHeight="1" x14ac:dyDescent="0.2">
      <c r="A57" s="9"/>
      <c r="B57" s="9"/>
      <c r="C57" s="9"/>
      <c r="D57" s="9"/>
      <c r="E57" s="18"/>
      <c r="F57" s="9"/>
      <c r="G57" s="9"/>
      <c r="I57" s="9"/>
      <c r="J57" s="9"/>
      <c r="K57" s="9"/>
      <c r="L57" s="9"/>
      <c r="M57" s="9"/>
      <c r="N57" s="9"/>
      <c r="O57" s="8"/>
      <c r="P57" s="8"/>
      <c r="Q57" s="8"/>
      <c r="R57" s="8"/>
      <c r="S57" s="8"/>
      <c r="T57" s="8"/>
      <c r="U57" s="8"/>
      <c r="V57" s="8"/>
      <c r="W57" s="8"/>
      <c r="Y57" s="8"/>
      <c r="Z57" s="8"/>
      <c r="AA57" s="8"/>
      <c r="AB57" s="8"/>
    </row>
    <row r="58" spans="1:28" ht="11.85" customHeight="1" x14ac:dyDescent="0.25">
      <c r="A58" s="9"/>
      <c r="B58" s="9"/>
      <c r="C58" s="9"/>
      <c r="D58" s="6"/>
      <c r="E58" s="6"/>
      <c r="F58" s="6"/>
      <c r="G58" s="6"/>
      <c r="H58" s="6"/>
      <c r="I58" s="6"/>
      <c r="J58" s="6"/>
      <c r="K58" s="52" t="s">
        <v>9</v>
      </c>
      <c r="L58" s="52"/>
      <c r="M58" s="52"/>
      <c r="N58" s="53">
        <f>'[1]PRE-SURVEY'!D66</f>
        <v>0.215</v>
      </c>
      <c r="O58" s="53"/>
      <c r="P58" s="6"/>
      <c r="Q58" s="8"/>
      <c r="R58" s="8"/>
      <c r="S58" s="8"/>
      <c r="T58" s="8"/>
      <c r="U58" s="8"/>
      <c r="V58" s="8"/>
      <c r="W58" s="8"/>
      <c r="Y58" s="8"/>
      <c r="Z58" s="8"/>
      <c r="AA58" s="8"/>
      <c r="AB58" s="8"/>
    </row>
    <row r="59" spans="1:28" ht="11.85" customHeight="1" x14ac:dyDescent="0.25">
      <c r="A59" s="9"/>
      <c r="B59" s="9"/>
      <c r="C59" s="9"/>
      <c r="D59" s="18"/>
      <c r="E59" s="9"/>
      <c r="F59" s="9"/>
      <c r="H59" s="9"/>
      <c r="I59" s="9"/>
      <c r="J59" s="9"/>
      <c r="K59" s="9"/>
      <c r="L59" s="9"/>
      <c r="M59" s="9"/>
      <c r="N59" s="8"/>
      <c r="O59" s="8"/>
      <c r="P59" s="8"/>
      <c r="Q59" s="8"/>
      <c r="R59" s="8"/>
      <c r="S59" s="8"/>
      <c r="T59" s="8"/>
      <c r="U59" s="8"/>
      <c r="V59" s="8"/>
      <c r="W59" s="24"/>
      <c r="X59" s="8"/>
      <c r="Y59" s="8"/>
      <c r="Z59" s="8"/>
      <c r="AA59" s="8"/>
      <c r="AB59" s="8"/>
    </row>
    <row r="63" spans="1:28" ht="11.85" customHeight="1" x14ac:dyDescent="0.2">
      <c r="W63" s="8"/>
    </row>
    <row r="64" spans="1:28" ht="11.85" customHeight="1" x14ac:dyDescent="0.2">
      <c r="W64" s="8"/>
    </row>
    <row r="65" spans="1:28" ht="11.85" customHeight="1" x14ac:dyDescent="0.2">
      <c r="W65" s="8"/>
    </row>
    <row r="66" spans="1:28" ht="11.85" customHeight="1" x14ac:dyDescent="0.2">
      <c r="W66" s="8"/>
    </row>
    <row r="67" spans="1:28" ht="11.85" customHeight="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ht="11.85" customHeight="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ht="11.85" customHeight="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ht="11.85" customHeight="1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ht="11.85" customHeight="1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ht="11.85" customHeight="1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ht="11.85" customHeight="1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ht="11.8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ht="11.8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ht="11.8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ht="11.85" customHeigh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1.85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ht="11.85" customHeight="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8"/>
      <c r="O79" s="8"/>
      <c r="P79" s="8"/>
      <c r="Q79" s="8"/>
      <c r="R79" s="8"/>
      <c r="S79" s="8"/>
      <c r="T79" s="8"/>
      <c r="U79" s="8"/>
      <c r="V79" s="8"/>
      <c r="X79" s="8"/>
      <c r="Y79" s="8"/>
      <c r="Z79" s="8"/>
      <c r="AA79" s="8"/>
      <c r="AB79" s="8"/>
    </row>
    <row r="80" spans="1:28" ht="11.85" customHeight="1" x14ac:dyDescent="0.25">
      <c r="A80" s="10" t="s">
        <v>3</v>
      </c>
      <c r="B80" s="11">
        <v>0</v>
      </c>
      <c r="C80" s="11">
        <v>3</v>
      </c>
      <c r="D80" s="11">
        <v>4</v>
      </c>
      <c r="E80" s="11">
        <v>5</v>
      </c>
      <c r="F80" s="11">
        <v>8</v>
      </c>
      <c r="G80" s="11">
        <v>9</v>
      </c>
      <c r="H80" s="11">
        <v>10</v>
      </c>
      <c r="I80" s="11">
        <v>11.1</v>
      </c>
      <c r="J80" s="11">
        <v>12</v>
      </c>
      <c r="K80" s="11">
        <v>13</v>
      </c>
      <c r="L80" s="12">
        <v>15</v>
      </c>
      <c r="M80" s="11">
        <v>16</v>
      </c>
      <c r="N80" s="11">
        <v>17</v>
      </c>
      <c r="O80" s="11">
        <v>18</v>
      </c>
      <c r="P80" s="13">
        <v>19</v>
      </c>
      <c r="Q80" s="13">
        <v>20</v>
      </c>
      <c r="R80" s="13">
        <v>21</v>
      </c>
      <c r="S80" s="13">
        <v>22</v>
      </c>
      <c r="T80" s="13">
        <v>23</v>
      </c>
      <c r="U80" s="13">
        <v>24</v>
      </c>
      <c r="V80" s="13">
        <v>27</v>
      </c>
      <c r="W80" s="13">
        <v>30</v>
      </c>
      <c r="X80" s="20"/>
      <c r="Y80" s="19"/>
      <c r="Z80" s="19"/>
      <c r="AA80" s="25"/>
      <c r="AB80" s="26"/>
    </row>
    <row r="81" spans="1:29" ht="11.85" customHeight="1" x14ac:dyDescent="0.25">
      <c r="A81" s="10" t="s">
        <v>4</v>
      </c>
      <c r="B81" s="11">
        <v>1.6740000000000004</v>
      </c>
      <c r="C81" s="11">
        <v>1.7640000000000002</v>
      </c>
      <c r="D81" s="11">
        <v>2.0340000000000003</v>
      </c>
      <c r="E81" s="11">
        <v>2.5340000000000003</v>
      </c>
      <c r="F81" s="11">
        <v>2.4640000000000004</v>
      </c>
      <c r="G81" s="11">
        <v>2.1139999999999999</v>
      </c>
      <c r="H81" s="11">
        <v>1.0140000000000002</v>
      </c>
      <c r="I81" s="11">
        <v>1.0140000000000002</v>
      </c>
      <c r="J81" s="11">
        <v>0.51400000000000023</v>
      </c>
      <c r="K81" s="12">
        <v>0.29400000000000026</v>
      </c>
      <c r="L81" s="11">
        <v>0.27400000000000024</v>
      </c>
      <c r="M81" s="11">
        <v>0.36400000000000021</v>
      </c>
      <c r="N81" s="11">
        <v>0.36400000000000021</v>
      </c>
      <c r="O81" s="13">
        <v>0.70400000000000018</v>
      </c>
      <c r="P81" s="13">
        <v>1.008</v>
      </c>
      <c r="Q81" s="13">
        <v>1.4940000000000002</v>
      </c>
      <c r="R81" s="11">
        <v>1.4940000000000002</v>
      </c>
      <c r="S81" s="13">
        <v>2.0540000000000003</v>
      </c>
      <c r="T81" s="13">
        <v>2.234</v>
      </c>
      <c r="U81" s="13">
        <v>2.0340000000000003</v>
      </c>
      <c r="V81" s="13">
        <v>2.1240000000000001</v>
      </c>
      <c r="W81" s="13">
        <v>2.2040000000000002</v>
      </c>
      <c r="X81" s="16"/>
      <c r="Y81" s="23"/>
      <c r="Z81" s="16"/>
      <c r="AA81" s="21"/>
      <c r="AB81" s="22"/>
    </row>
    <row r="82" spans="1:29" ht="11.85" customHeight="1" x14ac:dyDescent="0.2">
      <c r="A82" s="9"/>
      <c r="B82" s="9"/>
      <c r="C82" s="9"/>
      <c r="D82" s="9"/>
      <c r="E82" s="18"/>
      <c r="F82" s="9" t="s">
        <v>5</v>
      </c>
      <c r="G82" s="9"/>
      <c r="I82" s="9"/>
      <c r="J82" s="9"/>
      <c r="K82" s="9"/>
      <c r="L82" s="8" t="s">
        <v>6</v>
      </c>
      <c r="M82" s="9"/>
      <c r="N82" s="9"/>
      <c r="O82" s="8"/>
      <c r="Q82" s="8"/>
      <c r="R82" s="8"/>
      <c r="S82" s="8"/>
      <c r="T82" s="8" t="s">
        <v>7</v>
      </c>
      <c r="U82" s="8"/>
      <c r="V82" s="8"/>
      <c r="W82" s="8"/>
      <c r="Y82" s="8"/>
      <c r="Z82" s="8"/>
      <c r="AA82" s="8"/>
      <c r="AB82" s="8"/>
    </row>
    <row r="83" spans="1:29" ht="11.85" customHeight="1" x14ac:dyDescent="0.2">
      <c r="A83" s="9"/>
      <c r="B83" s="9"/>
      <c r="C83" s="9"/>
      <c r="D83" s="9"/>
      <c r="E83" s="18"/>
      <c r="F83" s="9"/>
      <c r="G83" s="9"/>
      <c r="I83" s="9"/>
      <c r="J83" s="9"/>
      <c r="K83" s="9"/>
      <c r="L83" s="9"/>
      <c r="M83" s="9"/>
      <c r="N83" s="9"/>
      <c r="O83" s="8"/>
      <c r="P83" s="8"/>
      <c r="Q83" s="8"/>
      <c r="R83" s="8"/>
      <c r="S83" s="8"/>
      <c r="T83" s="8"/>
      <c r="U83" s="8"/>
      <c r="V83" s="8"/>
      <c r="W83" s="8"/>
      <c r="Y83" s="8"/>
      <c r="Z83" s="8"/>
      <c r="AA83" s="8"/>
      <c r="AB83" s="8"/>
    </row>
    <row r="84" spans="1:29" ht="11.85" customHeight="1" x14ac:dyDescent="0.25">
      <c r="A84" s="9"/>
      <c r="B84" s="9"/>
      <c r="C84" s="9"/>
      <c r="D84" s="9"/>
      <c r="E84" s="18"/>
      <c r="F84" s="6"/>
      <c r="G84" s="6"/>
      <c r="H84" s="6"/>
      <c r="I84" s="6"/>
      <c r="J84" s="6"/>
      <c r="K84" s="52" t="s">
        <v>10</v>
      </c>
      <c r="L84" s="52"/>
      <c r="M84" s="52"/>
      <c r="N84" s="53">
        <f>'[1]PRE-SURVEY'!D95</f>
        <v>0.34499999999999997</v>
      </c>
      <c r="O84" s="53"/>
      <c r="P84" s="6"/>
      <c r="Q84" s="6"/>
      <c r="R84" s="6"/>
      <c r="S84" s="8"/>
      <c r="T84" s="8"/>
      <c r="U84" s="8"/>
      <c r="V84" s="8"/>
      <c r="W84" s="8"/>
      <c r="Y84" s="8"/>
      <c r="Z84" s="8"/>
      <c r="AA84" s="8"/>
      <c r="AB84" s="8"/>
    </row>
    <row r="85" spans="1:29" ht="11.85" customHeight="1" x14ac:dyDescent="0.2">
      <c r="A85" s="9"/>
      <c r="B85" s="9"/>
      <c r="C85" s="9"/>
      <c r="D85" s="9"/>
      <c r="E85" s="18"/>
      <c r="F85" s="9"/>
      <c r="G85" s="9"/>
      <c r="I85" s="9"/>
      <c r="J85" s="9"/>
      <c r="K85" s="9"/>
      <c r="L85" s="9"/>
      <c r="M85" s="9"/>
      <c r="N85" s="9"/>
      <c r="O85" s="8"/>
      <c r="P85" s="8"/>
      <c r="Q85" s="8"/>
      <c r="R85" s="8"/>
      <c r="S85" s="8"/>
      <c r="T85" s="8"/>
      <c r="U85" s="8"/>
      <c r="V85" s="8"/>
      <c r="W85" s="8"/>
      <c r="Y85" s="8"/>
      <c r="Z85" s="8"/>
      <c r="AA85" s="8"/>
      <c r="AB85" s="8"/>
    </row>
    <row r="86" spans="1:29" ht="11.85" customHeight="1" x14ac:dyDescent="0.2">
      <c r="A86" s="9"/>
      <c r="B86" s="9"/>
      <c r="C86" s="9"/>
      <c r="D86" s="9"/>
      <c r="E86" s="18"/>
      <c r="F86" s="9"/>
      <c r="G86" s="9"/>
      <c r="I86" s="9"/>
      <c r="J86" s="9"/>
      <c r="K86" s="9"/>
      <c r="L86" s="9"/>
      <c r="M86" s="9"/>
      <c r="N86" s="9"/>
      <c r="O86" s="8"/>
      <c r="P86" s="8"/>
      <c r="Q86" s="8"/>
      <c r="R86" s="8"/>
      <c r="S86" s="8"/>
      <c r="T86" s="8"/>
      <c r="U86" s="8"/>
      <c r="V86" s="8"/>
      <c r="W86" s="8"/>
      <c r="Y86" s="8"/>
      <c r="Z86" s="8"/>
      <c r="AA86" s="8"/>
      <c r="AB86" s="8"/>
    </row>
    <row r="87" spans="1:29" ht="11.85" customHeight="1" x14ac:dyDescent="0.2">
      <c r="AC87" s="8"/>
    </row>
    <row r="88" spans="1:29" ht="11.85" customHeight="1" x14ac:dyDescent="0.2">
      <c r="AC88" s="8"/>
    </row>
    <row r="89" spans="1:29" ht="11.85" customHeight="1" x14ac:dyDescent="0.2">
      <c r="AC89" s="8"/>
    </row>
    <row r="90" spans="1:29" ht="11.85" customHeight="1" x14ac:dyDescent="0.2">
      <c r="W90" s="8"/>
      <c r="AC90" s="8"/>
    </row>
    <row r="91" spans="1:29" ht="11.85" customHeight="1" x14ac:dyDescent="0.2">
      <c r="W91" s="8"/>
      <c r="AC91" s="8"/>
    </row>
    <row r="92" spans="1:29" ht="11.85" customHeight="1" x14ac:dyDescent="0.2">
      <c r="W92" s="8"/>
      <c r="AC92" s="8"/>
    </row>
    <row r="93" spans="1:29" ht="11.85" customHeight="1" x14ac:dyDescent="0.2">
      <c r="W93" s="8"/>
      <c r="AC93" s="8"/>
    </row>
    <row r="94" spans="1:29" ht="11.85" customHeight="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ht="11.85" customHeight="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1.85" customHeight="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ht="11.85" customHeight="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ht="11.85" customHeight="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t="11.85" customHeight="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t="11.85" customHeigh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1.85" customHeight="1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1.85" customHeight="1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1.85" customHeight="1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1.85" customHeight="1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8"/>
      <c r="O104" s="8"/>
      <c r="P104" s="8"/>
      <c r="Q104" s="8"/>
      <c r="R104" s="8"/>
      <c r="S104" s="8"/>
      <c r="T104" s="8"/>
      <c r="U104" s="8"/>
      <c r="V104" s="8"/>
      <c r="X104" s="8"/>
      <c r="Y104" s="8"/>
      <c r="Z104" s="8"/>
      <c r="AA104" s="8"/>
      <c r="AB104" s="8"/>
      <c r="AC104" s="8"/>
    </row>
    <row r="105" spans="1:29" ht="12" customHeight="1" x14ac:dyDescent="0.25">
      <c r="A105" s="10" t="s">
        <v>3</v>
      </c>
      <c r="B105" s="11">
        <v>0</v>
      </c>
      <c r="C105" s="11">
        <v>3</v>
      </c>
      <c r="D105" s="11">
        <v>5</v>
      </c>
      <c r="E105" s="11">
        <v>6</v>
      </c>
      <c r="F105" s="11">
        <v>9</v>
      </c>
      <c r="G105" s="11">
        <v>10</v>
      </c>
      <c r="H105" s="11">
        <v>11.5</v>
      </c>
      <c r="I105" s="11">
        <v>12</v>
      </c>
      <c r="J105" s="11">
        <v>13</v>
      </c>
      <c r="K105" s="12">
        <v>15</v>
      </c>
      <c r="L105" s="11">
        <v>16</v>
      </c>
      <c r="M105" s="11">
        <v>17</v>
      </c>
      <c r="N105" s="11">
        <v>18</v>
      </c>
      <c r="O105" s="13">
        <v>19</v>
      </c>
      <c r="P105" s="13">
        <v>20</v>
      </c>
      <c r="Q105" s="13">
        <v>21</v>
      </c>
      <c r="R105" s="13">
        <v>22</v>
      </c>
      <c r="S105" s="13">
        <v>25</v>
      </c>
      <c r="T105" s="13">
        <v>30</v>
      </c>
      <c r="U105" s="13"/>
      <c r="V105" s="13"/>
      <c r="W105" s="13"/>
      <c r="X105" s="11"/>
      <c r="Y105" s="13"/>
      <c r="Z105" s="13"/>
      <c r="AA105" s="15"/>
      <c r="AB105" s="26"/>
      <c r="AC105" s="8"/>
    </row>
    <row r="106" spans="1:29" ht="11.85" customHeight="1" x14ac:dyDescent="0.25">
      <c r="A106" s="10" t="s">
        <v>4</v>
      </c>
      <c r="B106" s="11">
        <v>1.8310000000000006</v>
      </c>
      <c r="C106" s="11">
        <v>1.9510000000000007</v>
      </c>
      <c r="D106" s="11">
        <v>2.1110000000000007</v>
      </c>
      <c r="E106" s="11">
        <v>2.2310000000000008</v>
      </c>
      <c r="F106" s="11">
        <v>2.1810000000000009</v>
      </c>
      <c r="G106" s="11">
        <v>1.3910000000000009</v>
      </c>
      <c r="H106" s="11">
        <v>0.99400000000000066</v>
      </c>
      <c r="I106" s="11">
        <v>0.25400000000000067</v>
      </c>
      <c r="J106" s="11">
        <v>0.19400000000000062</v>
      </c>
      <c r="K106" s="12">
        <v>0.19400000000000062</v>
      </c>
      <c r="L106" s="11">
        <v>0.21400000000000063</v>
      </c>
      <c r="M106" s="11">
        <v>0.31400000000000061</v>
      </c>
      <c r="N106" s="11">
        <v>0.98900000000000077</v>
      </c>
      <c r="O106" s="13">
        <v>1.4810000000000008</v>
      </c>
      <c r="P106" s="13">
        <v>1.5810000000000008</v>
      </c>
      <c r="Q106" s="13">
        <v>1.6510000000000007</v>
      </c>
      <c r="R106" s="11">
        <v>1.4310000000000005</v>
      </c>
      <c r="S106" s="13">
        <v>1.4510000000000005</v>
      </c>
      <c r="T106" s="13">
        <v>1.4110000000000005</v>
      </c>
      <c r="U106" s="13"/>
      <c r="V106" s="13"/>
      <c r="W106" s="13"/>
      <c r="X106" s="13"/>
      <c r="Y106" s="11"/>
      <c r="Z106" s="13"/>
      <c r="AA106" s="15"/>
      <c r="AB106" s="22"/>
      <c r="AC106" s="8"/>
    </row>
    <row r="107" spans="1:29" ht="11.85" customHeight="1" x14ac:dyDescent="0.2">
      <c r="A107" s="9"/>
      <c r="B107" s="9"/>
      <c r="C107" s="9"/>
      <c r="D107" s="9"/>
      <c r="E107" s="18"/>
      <c r="F107" s="9" t="s">
        <v>5</v>
      </c>
      <c r="G107" s="9"/>
      <c r="I107" s="9"/>
      <c r="J107" s="9"/>
      <c r="K107" s="8" t="s">
        <v>6</v>
      </c>
      <c r="M107" s="9"/>
      <c r="N107" s="9"/>
      <c r="P107" s="8" t="s">
        <v>7</v>
      </c>
      <c r="Q107" s="8"/>
      <c r="R107" s="8"/>
      <c r="S107" s="8"/>
      <c r="T107" s="8"/>
      <c r="U107" s="8"/>
      <c r="V107" s="8"/>
      <c r="W107" s="8"/>
      <c r="Y107" s="8"/>
      <c r="Z107" s="8"/>
      <c r="AA107" s="8"/>
      <c r="AB107" s="8"/>
    </row>
    <row r="108" spans="1:29" ht="11.85" customHeight="1" x14ac:dyDescent="0.2">
      <c r="A108" s="9"/>
      <c r="B108" s="9"/>
      <c r="C108" s="9"/>
      <c r="D108" s="9"/>
      <c r="E108" s="18"/>
      <c r="F108" s="9"/>
      <c r="G108" s="9"/>
      <c r="I108" s="9"/>
      <c r="J108" s="9"/>
      <c r="K108" s="9"/>
      <c r="L108" s="9"/>
      <c r="M108" s="9"/>
      <c r="N108" s="9"/>
      <c r="O108" s="8"/>
      <c r="P108" s="8"/>
      <c r="Q108" s="8"/>
      <c r="R108" s="8"/>
      <c r="S108" s="8"/>
      <c r="T108" s="8"/>
      <c r="U108" s="8"/>
      <c r="V108" s="8"/>
      <c r="W108" s="8"/>
      <c r="Y108" s="8"/>
      <c r="Z108" s="8"/>
      <c r="AA108" s="8"/>
      <c r="AB108" s="8"/>
    </row>
    <row r="109" spans="1:29" ht="11.85" customHeight="1" x14ac:dyDescent="0.2">
      <c r="A109" s="9"/>
      <c r="B109" s="9"/>
      <c r="C109" s="9"/>
      <c r="D109" s="9"/>
      <c r="E109" s="18"/>
      <c r="F109" s="9"/>
      <c r="G109" s="9"/>
      <c r="I109" s="9"/>
      <c r="J109" s="9"/>
      <c r="K109" s="9"/>
      <c r="L109" s="9"/>
      <c r="M109" s="9"/>
      <c r="N109" s="9"/>
      <c r="O109" s="8"/>
      <c r="P109" s="8"/>
      <c r="Q109" s="8"/>
      <c r="R109" s="8"/>
      <c r="S109" s="8"/>
      <c r="T109" s="8"/>
      <c r="U109" s="8"/>
      <c r="V109" s="8"/>
      <c r="W109" s="8"/>
      <c r="Y109" s="8"/>
      <c r="Z109" s="8"/>
      <c r="AA109" s="8"/>
      <c r="AB109" s="8"/>
    </row>
    <row r="110" spans="1:29" ht="11.85" customHeight="1" x14ac:dyDescent="0.2">
      <c r="A110" s="9"/>
      <c r="B110" s="9"/>
      <c r="C110" s="9"/>
      <c r="D110" s="9"/>
      <c r="E110" s="18"/>
      <c r="F110" s="9"/>
      <c r="G110" s="9"/>
      <c r="I110" s="9"/>
      <c r="J110" s="9"/>
      <c r="K110" s="9"/>
      <c r="L110" s="9"/>
      <c r="M110" s="9"/>
      <c r="N110" s="9"/>
      <c r="O110" s="8"/>
      <c r="P110" s="8"/>
      <c r="Q110" s="8"/>
      <c r="R110" s="8"/>
      <c r="S110" s="8"/>
      <c r="T110" s="8"/>
      <c r="U110" s="8"/>
      <c r="V110" s="8"/>
      <c r="W110" s="8"/>
      <c r="Y110" s="8"/>
      <c r="Z110" s="8"/>
      <c r="AA110" s="8"/>
      <c r="AB110" s="8"/>
    </row>
    <row r="111" spans="1:29" ht="11.85" customHeight="1" x14ac:dyDescent="0.2">
      <c r="A111" s="9"/>
      <c r="B111" s="9"/>
      <c r="C111" s="9"/>
      <c r="D111" s="9"/>
      <c r="E111" s="18"/>
      <c r="F111" s="9"/>
      <c r="G111" s="9"/>
      <c r="I111" s="9"/>
      <c r="J111" s="9"/>
      <c r="K111" s="9"/>
      <c r="L111" s="9"/>
      <c r="M111" s="9"/>
      <c r="N111" s="9"/>
      <c r="O111" s="8"/>
      <c r="P111" s="8"/>
      <c r="Q111" s="8"/>
      <c r="R111" s="8"/>
      <c r="S111" s="8"/>
      <c r="T111" s="8"/>
      <c r="U111" s="8"/>
      <c r="V111" s="8"/>
      <c r="W111" s="8"/>
      <c r="Y111" s="8"/>
      <c r="Z111" s="8"/>
      <c r="AA111" s="8"/>
      <c r="AB111" s="8"/>
    </row>
    <row r="112" spans="1:29" ht="11.85" customHeight="1" x14ac:dyDescent="0.2">
      <c r="A112" s="9"/>
      <c r="B112" s="9"/>
      <c r="C112" s="9"/>
      <c r="D112" s="9"/>
      <c r="E112" s="18"/>
      <c r="F112" s="9"/>
      <c r="G112" s="9"/>
      <c r="I112" s="9"/>
      <c r="J112" s="9"/>
      <c r="K112" s="9"/>
      <c r="L112" s="9"/>
      <c r="M112" s="9"/>
      <c r="N112" s="9"/>
      <c r="O112" s="8"/>
      <c r="P112" s="8"/>
      <c r="Q112" s="8"/>
      <c r="R112" s="8"/>
      <c r="S112" s="8"/>
      <c r="T112" s="8"/>
      <c r="U112" s="8"/>
      <c r="V112" s="8"/>
      <c r="W112" s="8"/>
      <c r="Y112" s="8"/>
      <c r="Z112" s="8"/>
      <c r="AA112" s="8"/>
      <c r="AB112" s="8"/>
    </row>
    <row r="113" spans="1:28" ht="11.85" customHeight="1" x14ac:dyDescent="0.2">
      <c r="A113" s="9"/>
      <c r="B113" s="9"/>
      <c r="C113" s="9"/>
      <c r="D113" s="9"/>
      <c r="E113" s="18"/>
      <c r="F113" s="9"/>
      <c r="G113" s="9"/>
      <c r="I113" s="9"/>
      <c r="J113" s="9"/>
      <c r="K113" s="9"/>
      <c r="L113" s="9"/>
      <c r="M113" s="9"/>
      <c r="N113" s="9"/>
      <c r="O113" s="8"/>
      <c r="P113" s="8"/>
      <c r="Q113" s="8"/>
      <c r="R113" s="8"/>
      <c r="S113" s="8"/>
      <c r="T113" s="8"/>
      <c r="U113" s="8"/>
      <c r="V113" s="8"/>
      <c r="W113" s="8"/>
      <c r="Y113" s="8"/>
      <c r="Z113" s="8"/>
      <c r="AA113" s="8"/>
      <c r="AB113" s="8"/>
    </row>
    <row r="114" spans="1:28" ht="11.85" customHeight="1" x14ac:dyDescent="0.2">
      <c r="A114" s="9"/>
      <c r="B114" s="9"/>
      <c r="C114" s="9"/>
      <c r="D114" s="9"/>
      <c r="E114" s="18"/>
      <c r="F114" s="9"/>
      <c r="G114" s="9"/>
      <c r="I114" s="9"/>
      <c r="J114" s="9"/>
      <c r="K114" s="9"/>
      <c r="L114" s="9"/>
      <c r="M114" s="9"/>
      <c r="N114" s="9"/>
      <c r="O114" s="8"/>
      <c r="P114" s="8"/>
      <c r="Q114" s="8"/>
      <c r="R114" s="8"/>
      <c r="S114" s="8"/>
      <c r="T114" s="8"/>
      <c r="U114" s="8"/>
      <c r="V114" s="8"/>
      <c r="W114" s="8"/>
      <c r="Y114" s="8"/>
      <c r="Z114" s="8"/>
      <c r="AA114" s="8"/>
      <c r="AB114" s="8"/>
    </row>
    <row r="115" spans="1:28" ht="11.85" customHeight="1" x14ac:dyDescent="0.25">
      <c r="A115" s="9"/>
      <c r="B115" s="9"/>
      <c r="C115" s="9"/>
      <c r="D115" s="9"/>
      <c r="E115" s="18"/>
      <c r="F115" s="9"/>
      <c r="G115" s="9"/>
      <c r="I115" s="9"/>
      <c r="J115" s="9"/>
      <c r="K115" s="52" t="s">
        <v>11</v>
      </c>
      <c r="L115" s="52"/>
      <c r="M115" s="52"/>
      <c r="N115" s="53">
        <f>'[1]PRE-SURVEY'!D120</f>
        <v>0.44500000000000001</v>
      </c>
      <c r="O115" s="53"/>
      <c r="P115" s="8"/>
      <c r="Q115" s="8"/>
      <c r="R115" s="8"/>
      <c r="S115" s="8"/>
      <c r="T115" s="8"/>
      <c r="U115" s="8"/>
      <c r="V115" s="8"/>
      <c r="W115" s="8"/>
      <c r="Y115" s="8"/>
      <c r="Z115" s="8"/>
      <c r="AA115" s="8"/>
      <c r="AB115" s="8"/>
    </row>
    <row r="116" spans="1:28" ht="11.85" customHeight="1" x14ac:dyDescent="0.25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9" spans="1:28" ht="11.85" customHeight="1" x14ac:dyDescent="0.2">
      <c r="W119" s="8"/>
    </row>
    <row r="120" spans="1:28" ht="11.85" customHeight="1" x14ac:dyDescent="0.2">
      <c r="W120" s="8"/>
    </row>
    <row r="121" spans="1:28" ht="11.85" customHeight="1" x14ac:dyDescent="0.2">
      <c r="W121" s="8"/>
    </row>
    <row r="122" spans="1:28" ht="11.85" customHeight="1" x14ac:dyDescent="0.2">
      <c r="W122" s="8"/>
    </row>
    <row r="123" spans="1:28" ht="11.85" customHeigh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1.85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11.85" customHeigh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1.85" customHeight="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1.85" customHeigh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1.85" customHeigh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1.85" customHeigh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1.85" customHeigh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11.85" customHeigh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1.8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1.85" customHeight="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1.85" customHeight="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1.85" customHeight="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1.85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1.85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8"/>
      <c r="O137" s="8"/>
      <c r="P137" s="8"/>
      <c r="Q137" s="8"/>
      <c r="R137" s="8"/>
      <c r="S137" s="8"/>
      <c r="T137" s="8"/>
      <c r="U137" s="8"/>
      <c r="V137" s="8"/>
      <c r="X137" s="8"/>
      <c r="Y137" s="8"/>
      <c r="Z137" s="8"/>
      <c r="AA137" s="8"/>
      <c r="AB137" s="8"/>
    </row>
    <row r="138" spans="1:28" ht="11.85" customHeight="1" x14ac:dyDescent="0.25">
      <c r="A138" s="27" t="s">
        <v>3</v>
      </c>
      <c r="B138" s="11">
        <v>0</v>
      </c>
      <c r="C138" s="11">
        <v>2</v>
      </c>
      <c r="D138" s="11">
        <v>3</v>
      </c>
      <c r="E138" s="11">
        <v>4</v>
      </c>
      <c r="F138" s="12">
        <v>5</v>
      </c>
      <c r="G138" s="11">
        <v>8</v>
      </c>
      <c r="H138" s="11">
        <v>9</v>
      </c>
      <c r="I138" s="11">
        <v>10</v>
      </c>
      <c r="J138" s="13">
        <v>11</v>
      </c>
      <c r="K138" s="13">
        <v>12</v>
      </c>
      <c r="L138" s="13">
        <v>13</v>
      </c>
      <c r="M138" s="13">
        <v>14</v>
      </c>
      <c r="N138" s="13">
        <v>15</v>
      </c>
      <c r="O138" s="13">
        <v>16</v>
      </c>
      <c r="P138" s="13">
        <v>17</v>
      </c>
      <c r="Q138" s="13">
        <v>18</v>
      </c>
      <c r="R138" s="13">
        <v>19</v>
      </c>
      <c r="S138" s="11">
        <v>20</v>
      </c>
      <c r="T138" s="13">
        <v>21</v>
      </c>
      <c r="U138" s="13">
        <v>22</v>
      </c>
      <c r="V138" s="13">
        <v>25</v>
      </c>
      <c r="W138" s="13">
        <v>30</v>
      </c>
      <c r="X138" s="13"/>
      <c r="Y138" s="13"/>
      <c r="Z138" s="13"/>
      <c r="AA138" s="15"/>
      <c r="AB138" s="28"/>
    </row>
    <row r="139" spans="1:28" ht="11.85" customHeight="1" x14ac:dyDescent="0.25">
      <c r="A139" s="27" t="s">
        <v>4</v>
      </c>
      <c r="B139" s="11">
        <v>0.45400000000000063</v>
      </c>
      <c r="C139" s="11">
        <v>0.74400000000000066</v>
      </c>
      <c r="D139" s="11">
        <v>1.1740000000000008</v>
      </c>
      <c r="E139" s="11">
        <v>1.9040000000000008</v>
      </c>
      <c r="F139" s="11">
        <v>2.3040000000000007</v>
      </c>
      <c r="G139" s="11">
        <v>2.2740000000000009</v>
      </c>
      <c r="H139" s="11">
        <v>2.0540000000000007</v>
      </c>
      <c r="I139" s="11">
        <v>1.604000000000001</v>
      </c>
      <c r="J139" s="11">
        <v>1.4340000000000006</v>
      </c>
      <c r="K139" s="12">
        <v>0.70400000000000063</v>
      </c>
      <c r="L139" s="11">
        <v>0.31400000000000095</v>
      </c>
      <c r="M139" s="11">
        <v>0.19400000000000084</v>
      </c>
      <c r="N139" s="11">
        <v>0.19400000000000084</v>
      </c>
      <c r="O139" s="13">
        <v>0.2840000000000007</v>
      </c>
      <c r="P139" s="13">
        <v>0.55400000000000071</v>
      </c>
      <c r="Q139" s="13">
        <v>1.2540000000000009</v>
      </c>
      <c r="R139" s="11">
        <v>1.4240000000000008</v>
      </c>
      <c r="S139" s="13">
        <v>1.6140000000000008</v>
      </c>
      <c r="T139" s="13">
        <v>1.6640000000000008</v>
      </c>
      <c r="U139" s="13">
        <v>1.3240000000000007</v>
      </c>
      <c r="V139" s="13">
        <v>1.3240000000000007</v>
      </c>
      <c r="W139" s="13">
        <v>1.3040000000000007</v>
      </c>
      <c r="X139" s="13"/>
      <c r="Y139" s="13"/>
      <c r="Z139" s="13"/>
      <c r="AA139" s="15"/>
      <c r="AB139" s="28"/>
    </row>
    <row r="140" spans="1:28" ht="11.85" customHeight="1" x14ac:dyDescent="0.2">
      <c r="A140" s="9"/>
      <c r="B140" s="9"/>
      <c r="C140" s="9"/>
      <c r="D140" s="9"/>
      <c r="E140" s="18"/>
      <c r="F140" s="9"/>
      <c r="G140" s="9"/>
      <c r="H140" s="1" t="s">
        <v>5</v>
      </c>
      <c r="I140" s="9"/>
      <c r="J140" s="9"/>
      <c r="K140" s="9"/>
      <c r="L140" s="9"/>
      <c r="M140" s="9"/>
      <c r="N140" s="8" t="s">
        <v>6</v>
      </c>
      <c r="Q140" s="8"/>
      <c r="R140" s="8"/>
      <c r="S140" s="8" t="s">
        <v>7</v>
      </c>
      <c r="T140" s="8"/>
      <c r="U140" s="8"/>
      <c r="V140" s="8"/>
      <c r="W140" s="8"/>
      <c r="Y140" s="8"/>
      <c r="Z140" s="8"/>
      <c r="AA140" s="8"/>
      <c r="AB140" s="8"/>
    </row>
    <row r="141" spans="1:28" ht="11.85" customHeight="1" x14ac:dyDescent="0.2">
      <c r="A141" s="9"/>
      <c r="B141" s="9"/>
      <c r="C141" s="9"/>
      <c r="D141" s="9"/>
      <c r="E141" s="18"/>
      <c r="F141" s="9"/>
      <c r="G141" s="9"/>
      <c r="I141" s="9"/>
      <c r="J141" s="9"/>
      <c r="K141" s="9"/>
      <c r="L141" s="9"/>
      <c r="M141" s="9"/>
      <c r="N141" s="9"/>
      <c r="O141" s="8"/>
      <c r="P141" s="8"/>
      <c r="Q141" s="8"/>
      <c r="R141" s="8"/>
      <c r="S141" s="8"/>
      <c r="T141" s="8"/>
      <c r="U141" s="8"/>
      <c r="V141" s="8"/>
      <c r="W141" s="8"/>
      <c r="Y141" s="8"/>
      <c r="Z141" s="8"/>
      <c r="AA141" s="8"/>
      <c r="AB141" s="8"/>
    </row>
    <row r="142" spans="1:28" ht="11.85" customHeight="1" x14ac:dyDescent="0.25">
      <c r="A142" s="9"/>
      <c r="B142" s="9"/>
      <c r="C142" s="9"/>
      <c r="D142" s="9"/>
      <c r="E142" s="6"/>
      <c r="F142" s="6"/>
      <c r="G142" s="6"/>
      <c r="H142" s="6"/>
      <c r="I142" s="6"/>
      <c r="J142" s="6"/>
      <c r="K142" s="52" t="s">
        <v>12</v>
      </c>
      <c r="L142" s="52"/>
      <c r="M142" s="52"/>
      <c r="N142" s="53">
        <f>'[1]PRE-SURVEY'!D148</f>
        <v>0.54500000000000004</v>
      </c>
      <c r="O142" s="53"/>
      <c r="P142" s="6"/>
      <c r="Q142" s="6"/>
      <c r="R142" s="8"/>
      <c r="S142" s="8"/>
      <c r="T142" s="8"/>
      <c r="U142" s="8"/>
      <c r="V142" s="8"/>
      <c r="W142" s="8"/>
      <c r="Y142" s="8"/>
      <c r="Z142" s="8"/>
      <c r="AA142" s="8"/>
      <c r="AB142" s="8"/>
    </row>
    <row r="146" spans="1:28" ht="11.85" customHeight="1" x14ac:dyDescent="0.2">
      <c r="W146" s="8"/>
    </row>
    <row r="147" spans="1:28" ht="11.85" customHeight="1" x14ac:dyDescent="0.2">
      <c r="W147" s="8"/>
    </row>
    <row r="148" spans="1:28" ht="11.85" customHeight="1" x14ac:dyDescent="0.2">
      <c r="W148" s="8"/>
    </row>
    <row r="149" spans="1:28" ht="11.85" customHeight="1" x14ac:dyDescent="0.2">
      <c r="W149" s="8"/>
    </row>
    <row r="150" spans="1:28" ht="11.85" customHeigh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1.85" customHeight="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1.85" customHeight="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1.85" customHeight="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1.85" customHeight="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1.85" customHeight="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1.85" customHeight="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1.85" customHeight="1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1.85" customHeight="1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1.85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1.85" customHeight="1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1.85" customHeight="1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1.85" customHeight="1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1.85" customHeight="1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8"/>
      <c r="O163" s="8"/>
      <c r="P163" s="8"/>
      <c r="Q163" s="8"/>
      <c r="R163" s="8"/>
      <c r="S163" s="8"/>
      <c r="T163" s="8"/>
      <c r="U163" s="8"/>
      <c r="V163" s="8"/>
      <c r="X163" s="8"/>
      <c r="Y163" s="8"/>
      <c r="Z163" s="8"/>
      <c r="AA163" s="8"/>
      <c r="AB163" s="8"/>
    </row>
    <row r="164" spans="1:28" ht="11.85" customHeight="1" x14ac:dyDescent="0.25">
      <c r="A164" s="27" t="s">
        <v>3</v>
      </c>
      <c r="B164" s="11">
        <v>0</v>
      </c>
      <c r="C164" s="11">
        <v>2</v>
      </c>
      <c r="D164" s="11">
        <v>4</v>
      </c>
      <c r="E164" s="11">
        <v>6</v>
      </c>
      <c r="F164" s="11">
        <v>7</v>
      </c>
      <c r="G164" s="11">
        <v>9</v>
      </c>
      <c r="H164" s="11">
        <v>10</v>
      </c>
      <c r="I164" s="11">
        <v>11</v>
      </c>
      <c r="J164" s="11">
        <v>12</v>
      </c>
      <c r="K164" s="11">
        <v>13</v>
      </c>
      <c r="L164" s="11">
        <v>14</v>
      </c>
      <c r="M164" s="12">
        <v>15</v>
      </c>
      <c r="N164" s="11">
        <v>16</v>
      </c>
      <c r="O164" s="11">
        <v>17</v>
      </c>
      <c r="P164" s="11">
        <v>18</v>
      </c>
      <c r="Q164" s="13">
        <v>19</v>
      </c>
      <c r="R164" s="13">
        <v>20</v>
      </c>
      <c r="S164" s="13">
        <v>24</v>
      </c>
      <c r="T164" s="13">
        <v>26</v>
      </c>
      <c r="U164" s="13">
        <v>28</v>
      </c>
      <c r="V164" s="13">
        <v>29</v>
      </c>
      <c r="W164" s="13">
        <v>30</v>
      </c>
      <c r="X164" s="13"/>
      <c r="Y164" s="11"/>
      <c r="Z164" s="13"/>
      <c r="AA164" s="15"/>
      <c r="AB164" s="28"/>
    </row>
    <row r="165" spans="1:28" ht="11.85" customHeight="1" x14ac:dyDescent="0.25">
      <c r="A165" s="27" t="s">
        <v>4</v>
      </c>
      <c r="B165" s="11">
        <v>0.72200000000000086</v>
      </c>
      <c r="C165" s="11">
        <v>0.90200000000000102</v>
      </c>
      <c r="D165" s="11">
        <v>1.1620000000000008</v>
      </c>
      <c r="E165" s="11">
        <v>1.4320000000000008</v>
      </c>
      <c r="F165" s="11">
        <v>1.9620000000000009</v>
      </c>
      <c r="G165" s="11">
        <v>1.7720000000000009</v>
      </c>
      <c r="H165" s="11">
        <v>1.5920000000000007</v>
      </c>
      <c r="I165" s="11">
        <v>1.2420000000000009</v>
      </c>
      <c r="J165" s="11">
        <v>0.65200000000000102</v>
      </c>
      <c r="K165" s="11">
        <v>0.46200000000000063</v>
      </c>
      <c r="L165" s="11">
        <v>0.35200000000000076</v>
      </c>
      <c r="M165" s="12">
        <v>0.27200000000000069</v>
      </c>
      <c r="N165" s="11">
        <v>0.31200000000000072</v>
      </c>
      <c r="O165" s="11">
        <v>0.49200000000000088</v>
      </c>
      <c r="P165" s="11">
        <v>1.2220000000000009</v>
      </c>
      <c r="Q165" s="13">
        <v>1.5120000000000009</v>
      </c>
      <c r="R165" s="13">
        <v>1.7020000000000008</v>
      </c>
      <c r="S165" s="13">
        <v>1.8320000000000007</v>
      </c>
      <c r="T165" s="11">
        <v>1.5220000000000009</v>
      </c>
      <c r="U165" s="13">
        <v>1.3920000000000008</v>
      </c>
      <c r="V165" s="13">
        <v>0.71200000000000063</v>
      </c>
      <c r="W165" s="13">
        <v>0.65200000000000102</v>
      </c>
      <c r="X165" s="13"/>
      <c r="Y165" s="13"/>
      <c r="Z165" s="11"/>
      <c r="AA165" s="15"/>
      <c r="AB165" s="29"/>
    </row>
    <row r="166" spans="1:28" ht="11.85" customHeight="1" x14ac:dyDescent="0.2">
      <c r="A166" s="9"/>
      <c r="B166" s="9"/>
      <c r="C166" s="9"/>
      <c r="D166" s="9"/>
      <c r="E166" s="18"/>
      <c r="F166" s="9"/>
      <c r="G166" s="9"/>
      <c r="H166" s="1" t="s">
        <v>5</v>
      </c>
      <c r="I166" s="9"/>
      <c r="J166" s="9"/>
      <c r="K166" s="9"/>
      <c r="M166" s="8" t="s">
        <v>6</v>
      </c>
      <c r="N166" s="9"/>
      <c r="O166" s="8"/>
      <c r="P166" s="8"/>
      <c r="R166" s="8" t="s">
        <v>7</v>
      </c>
      <c r="S166" s="8"/>
      <c r="T166" s="8"/>
      <c r="U166" s="8"/>
      <c r="V166" s="8"/>
      <c r="W166" s="8"/>
      <c r="Y166" s="8"/>
      <c r="Z166" s="8"/>
      <c r="AA166" s="8"/>
      <c r="AB166" s="8"/>
    </row>
    <row r="167" spans="1:28" ht="11.85" customHeight="1" x14ac:dyDescent="0.2">
      <c r="A167" s="9"/>
      <c r="B167" s="9"/>
      <c r="C167" s="9"/>
      <c r="D167" s="9"/>
      <c r="E167" s="18"/>
      <c r="F167" s="9"/>
      <c r="G167" s="9"/>
      <c r="I167" s="9"/>
      <c r="J167" s="9"/>
      <c r="K167" s="9"/>
      <c r="L167" s="9"/>
      <c r="M167" s="9"/>
      <c r="N167" s="9"/>
      <c r="O167" s="8"/>
      <c r="P167" s="8"/>
      <c r="Q167" s="8"/>
      <c r="R167" s="8"/>
      <c r="S167" s="8"/>
      <c r="T167" s="8"/>
      <c r="U167" s="8"/>
      <c r="V167" s="8"/>
      <c r="W167" s="8"/>
      <c r="Y167" s="8"/>
      <c r="Z167" s="8"/>
      <c r="AA167" s="8"/>
      <c r="AB167" s="8"/>
    </row>
    <row r="168" spans="1:28" ht="11.85" customHeight="1" x14ac:dyDescent="0.2">
      <c r="A168" s="9"/>
      <c r="B168" s="9"/>
      <c r="C168" s="9"/>
      <c r="D168" s="9"/>
      <c r="E168" s="18"/>
      <c r="F168" s="9"/>
      <c r="G168" s="9"/>
      <c r="I168" s="9"/>
      <c r="J168" s="9"/>
      <c r="K168" s="9"/>
      <c r="L168" s="9"/>
      <c r="M168" s="9"/>
      <c r="N168" s="9"/>
      <c r="O168" s="8"/>
      <c r="P168" s="8"/>
      <c r="Q168" s="8"/>
      <c r="R168" s="8"/>
      <c r="S168" s="8"/>
      <c r="T168" s="8"/>
      <c r="U168" s="8"/>
      <c r="V168" s="8"/>
      <c r="W168" s="8"/>
      <c r="Y168" s="8"/>
      <c r="Z168" s="8"/>
      <c r="AA168" s="8"/>
      <c r="AB168" s="8"/>
    </row>
    <row r="169" spans="1:28" ht="11.85" customHeight="1" x14ac:dyDescent="0.2">
      <c r="A169" s="9"/>
      <c r="B169" s="9"/>
      <c r="C169" s="9"/>
      <c r="D169" s="9"/>
      <c r="E169" s="18"/>
      <c r="F169" s="9"/>
      <c r="G169" s="9"/>
      <c r="I169" s="9"/>
      <c r="J169" s="9"/>
      <c r="K169" s="9"/>
      <c r="L169" s="9"/>
      <c r="M169" s="9"/>
      <c r="N169" s="9"/>
      <c r="O169" s="8"/>
      <c r="P169" s="8"/>
      <c r="Q169" s="8"/>
      <c r="R169" s="8"/>
      <c r="S169" s="8"/>
      <c r="T169" s="8"/>
      <c r="U169" s="8"/>
      <c r="V169" s="8"/>
      <c r="W169" s="8"/>
      <c r="Y169" s="8"/>
      <c r="Z169" s="8"/>
      <c r="AA169" s="8"/>
      <c r="AB169" s="8"/>
    </row>
    <row r="170" spans="1:28" ht="11.85" customHeight="1" x14ac:dyDescent="0.25">
      <c r="A170" s="9"/>
      <c r="B170" s="9"/>
      <c r="C170" s="9"/>
      <c r="D170" s="9"/>
      <c r="E170" s="6"/>
      <c r="F170" s="6"/>
      <c r="G170" s="6"/>
      <c r="H170" s="6"/>
      <c r="I170" s="6"/>
      <c r="J170" s="6"/>
      <c r="K170" s="52" t="s">
        <v>13</v>
      </c>
      <c r="L170" s="52"/>
      <c r="M170" s="52"/>
      <c r="N170" s="53">
        <f>'[1]PRE-SURVEY'!D173</f>
        <v>0.65</v>
      </c>
      <c r="O170" s="53"/>
      <c r="P170" s="6"/>
      <c r="Q170" s="6"/>
      <c r="R170" s="8"/>
      <c r="S170" s="8"/>
      <c r="T170" s="8"/>
      <c r="U170" s="8"/>
      <c r="V170" s="8"/>
      <c r="W170" s="8"/>
      <c r="Y170" s="8"/>
      <c r="Z170" s="8"/>
      <c r="AA170" s="8"/>
      <c r="AB170" s="8"/>
    </row>
    <row r="171" spans="1:28" ht="11.85" customHeight="1" x14ac:dyDescent="0.2">
      <c r="A171" s="9"/>
      <c r="B171" s="9"/>
      <c r="C171" s="9"/>
      <c r="D171" s="9"/>
      <c r="R171" s="8"/>
      <c r="S171" s="8"/>
      <c r="T171" s="8"/>
      <c r="U171" s="8"/>
      <c r="V171" s="8"/>
      <c r="W171" s="8"/>
      <c r="Y171" s="8"/>
      <c r="Z171" s="8"/>
      <c r="AA171" s="8"/>
      <c r="AB171" s="8"/>
    </row>
    <row r="172" spans="1:28" ht="11.85" customHeight="1" x14ac:dyDescent="0.25">
      <c r="A172" s="9"/>
      <c r="B172" s="9"/>
      <c r="C172" s="9"/>
      <c r="D172" s="9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8"/>
      <c r="S172" s="8"/>
      <c r="T172" s="8"/>
      <c r="U172" s="8"/>
      <c r="V172" s="8"/>
      <c r="W172" s="8"/>
      <c r="Y172" s="8"/>
      <c r="Z172" s="8"/>
      <c r="AA172" s="8"/>
      <c r="AB172" s="8"/>
    </row>
    <row r="176" spans="1:28" ht="11.85" customHeight="1" x14ac:dyDescent="0.2">
      <c r="W176" s="8"/>
    </row>
    <row r="177" spans="1:28" ht="11.85" customHeight="1" x14ac:dyDescent="0.2">
      <c r="W177" s="8"/>
    </row>
    <row r="178" spans="1:28" ht="11.85" customHeight="1" x14ac:dyDescent="0.2">
      <c r="W178" s="8"/>
    </row>
    <row r="179" spans="1:28" ht="11.85" customHeight="1" x14ac:dyDescent="0.2">
      <c r="W179" s="8"/>
    </row>
    <row r="180" spans="1:28" ht="11.85" customHeight="1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1.85" customHeight="1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1.85" customHeight="1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1.8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1.85" customHeight="1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ht="11.85" customHeight="1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ht="11.85" customHeight="1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ht="11.85" customHeight="1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ht="11.85" customHeight="1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ht="11.85" customHeight="1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1.85" customHeight="1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8"/>
      <c r="O190" s="8"/>
      <c r="P190" s="8"/>
      <c r="Q190" s="8"/>
      <c r="R190" s="8"/>
      <c r="S190" s="8"/>
      <c r="T190" s="8"/>
      <c r="U190" s="8"/>
      <c r="V190" s="8"/>
      <c r="X190" s="8"/>
      <c r="Y190" s="8"/>
      <c r="Z190" s="8"/>
      <c r="AA190" s="8"/>
      <c r="AB190" s="8"/>
    </row>
    <row r="191" spans="1:28" ht="11.85" customHeight="1" x14ac:dyDescent="0.25">
      <c r="A191" s="27" t="s">
        <v>3</v>
      </c>
      <c r="B191" s="11">
        <v>0</v>
      </c>
      <c r="C191" s="11">
        <v>5</v>
      </c>
      <c r="D191" s="11">
        <v>7</v>
      </c>
      <c r="E191" s="11">
        <v>8.5</v>
      </c>
      <c r="F191" s="11">
        <v>10.8</v>
      </c>
      <c r="G191" s="11">
        <v>11</v>
      </c>
      <c r="H191" s="11">
        <v>12</v>
      </c>
      <c r="I191" s="11">
        <v>13</v>
      </c>
      <c r="J191" s="12">
        <v>14</v>
      </c>
      <c r="K191" s="11">
        <v>15</v>
      </c>
      <c r="L191" s="11">
        <v>16</v>
      </c>
      <c r="M191" s="11">
        <v>17</v>
      </c>
      <c r="N191" s="13">
        <v>18</v>
      </c>
      <c r="O191" s="13">
        <v>20</v>
      </c>
      <c r="P191" s="13">
        <v>21</v>
      </c>
      <c r="Q191" s="13">
        <v>22</v>
      </c>
      <c r="R191" s="13">
        <v>24</v>
      </c>
      <c r="S191" s="13">
        <v>27</v>
      </c>
      <c r="T191" s="13">
        <v>30</v>
      </c>
      <c r="U191" s="13"/>
      <c r="V191" s="13"/>
      <c r="W191" s="11"/>
      <c r="X191" s="11"/>
      <c r="Y191" s="13"/>
      <c r="Z191" s="13"/>
      <c r="AA191" s="15"/>
      <c r="AB191" s="28"/>
    </row>
    <row r="192" spans="1:28" ht="11.85" customHeight="1" x14ac:dyDescent="0.25">
      <c r="A192" s="27" t="s">
        <v>4</v>
      </c>
      <c r="B192" s="11">
        <v>0.61800000000000122</v>
      </c>
      <c r="C192" s="11">
        <v>0.69800000000000084</v>
      </c>
      <c r="D192" s="11">
        <v>1.0180000000000011</v>
      </c>
      <c r="E192" s="11">
        <v>1.9580000000000011</v>
      </c>
      <c r="F192" s="11">
        <v>1.9380000000000011</v>
      </c>
      <c r="G192" s="11">
        <v>1.8080000000000009</v>
      </c>
      <c r="H192" s="11">
        <v>1.0780000000000012</v>
      </c>
      <c r="I192" s="11">
        <v>0.63800000000000079</v>
      </c>
      <c r="J192" s="11">
        <v>0.378000000000001</v>
      </c>
      <c r="K192" s="12">
        <v>0.378000000000001</v>
      </c>
      <c r="L192" s="11">
        <v>0.61800000000000122</v>
      </c>
      <c r="M192" s="11">
        <v>0.90800000000000081</v>
      </c>
      <c r="N192" s="11">
        <v>1.3280000000000012</v>
      </c>
      <c r="O192" s="13">
        <v>1.4680000000000011</v>
      </c>
      <c r="P192" s="13">
        <v>1.5080000000000009</v>
      </c>
      <c r="Q192" s="13">
        <v>1.0680000000000009</v>
      </c>
      <c r="R192" s="11">
        <v>0.878000000000001</v>
      </c>
      <c r="S192" s="13">
        <v>0.67800000000000082</v>
      </c>
      <c r="T192" s="13">
        <v>0.61800000000000122</v>
      </c>
      <c r="U192" s="13"/>
      <c r="V192" s="13"/>
      <c r="W192" s="13"/>
      <c r="X192" s="13"/>
      <c r="Y192" s="11"/>
      <c r="Z192" s="13"/>
      <c r="AA192" s="15"/>
      <c r="AB192" s="29"/>
    </row>
    <row r="193" spans="1:28" ht="11.85" customHeight="1" x14ac:dyDescent="0.2">
      <c r="A193" s="9"/>
      <c r="B193" s="9"/>
      <c r="C193" s="9"/>
      <c r="D193" s="9"/>
      <c r="E193" s="18"/>
      <c r="F193" s="9" t="s">
        <v>5</v>
      </c>
      <c r="G193" s="9"/>
      <c r="I193" s="9"/>
      <c r="J193" s="9"/>
      <c r="K193" s="8" t="s">
        <v>6</v>
      </c>
      <c r="L193" s="9"/>
      <c r="N193" s="9"/>
      <c r="O193" s="1" t="s">
        <v>7</v>
      </c>
      <c r="P193" s="8"/>
      <c r="Q193" s="8"/>
      <c r="R193" s="8"/>
      <c r="S193" s="8"/>
      <c r="T193" s="8"/>
      <c r="U193" s="8"/>
      <c r="V193" s="8"/>
      <c r="W193" s="8"/>
      <c r="Y193" s="8"/>
      <c r="Z193" s="8"/>
      <c r="AA193" s="8"/>
      <c r="AB193" s="8"/>
    </row>
    <row r="194" spans="1:28" ht="11.85" customHeight="1" x14ac:dyDescent="0.2">
      <c r="A194" s="9"/>
      <c r="B194" s="9"/>
      <c r="C194" s="9"/>
      <c r="D194" s="9"/>
      <c r="E194" s="18"/>
      <c r="F194" s="9"/>
      <c r="G194" s="9"/>
      <c r="I194" s="9"/>
      <c r="J194" s="9"/>
      <c r="K194" s="9"/>
      <c r="L194" s="9"/>
      <c r="M194" s="9"/>
      <c r="N194" s="9"/>
      <c r="O194" s="8"/>
      <c r="P194" s="8"/>
      <c r="Q194" s="8"/>
      <c r="R194" s="8"/>
      <c r="S194" s="8"/>
      <c r="T194" s="8"/>
      <c r="U194" s="8"/>
      <c r="V194" s="8"/>
      <c r="W194" s="8"/>
      <c r="Y194" s="8"/>
      <c r="Z194" s="8"/>
      <c r="AA194" s="8"/>
      <c r="AB194" s="8"/>
    </row>
    <row r="195" spans="1:28" ht="11.85" customHeight="1" x14ac:dyDescent="0.25">
      <c r="A195" s="9"/>
      <c r="B195" s="9"/>
      <c r="C195" s="9"/>
      <c r="D195" s="9"/>
      <c r="E195" s="6"/>
      <c r="F195" s="6"/>
      <c r="G195" s="6"/>
      <c r="H195" s="6"/>
      <c r="I195" s="6"/>
      <c r="J195" s="6"/>
      <c r="K195" s="52" t="s">
        <v>14</v>
      </c>
      <c r="L195" s="52"/>
      <c r="M195" s="52"/>
      <c r="N195" s="53">
        <f>'[1]PRE-SURVEY'!D199</f>
        <v>0.75</v>
      </c>
      <c r="O195" s="53"/>
      <c r="P195" s="6"/>
      <c r="Q195" s="6"/>
      <c r="R195" s="8"/>
      <c r="S195" s="8"/>
      <c r="T195" s="8"/>
      <c r="U195" s="8"/>
      <c r="V195" s="8"/>
      <c r="W195" s="8"/>
      <c r="Y195" s="8"/>
      <c r="Z195" s="8"/>
      <c r="AA195" s="8"/>
      <c r="AB195" s="8"/>
    </row>
    <row r="199" spans="1:28" ht="11.85" customHeight="1" x14ac:dyDescent="0.2">
      <c r="W199" s="8"/>
    </row>
    <row r="200" spans="1:28" ht="11.85" customHeight="1" x14ac:dyDescent="0.2">
      <c r="W200" s="8"/>
    </row>
    <row r="201" spans="1:28" ht="11.85" customHeight="1" x14ac:dyDescent="0.2">
      <c r="W201" s="8"/>
    </row>
    <row r="202" spans="1:28" ht="11.85" customHeight="1" x14ac:dyDescent="0.2">
      <c r="W202" s="8"/>
    </row>
    <row r="203" spans="1:28" ht="11.8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1.8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1.8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1.8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1.8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1.8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1.8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1.8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1.8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1.8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1.8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1.8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1.8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1.8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8"/>
      <c r="O216" s="8"/>
      <c r="P216" s="8"/>
      <c r="Q216" s="8"/>
      <c r="R216" s="8"/>
      <c r="S216" s="8"/>
      <c r="T216" s="8"/>
      <c r="U216" s="8"/>
      <c r="V216" s="8"/>
      <c r="X216" s="8"/>
      <c r="Y216" s="8"/>
      <c r="Z216" s="8"/>
      <c r="AA216" s="8"/>
      <c r="AB216" s="8"/>
    </row>
    <row r="217" spans="1:28" ht="11.85" customHeight="1" x14ac:dyDescent="0.25">
      <c r="A217" s="27" t="s">
        <v>3</v>
      </c>
      <c r="B217" s="10">
        <v>0</v>
      </c>
      <c r="C217" s="10">
        <v>5</v>
      </c>
      <c r="D217" s="10">
        <v>7</v>
      </c>
      <c r="E217" s="10">
        <v>8.1999999999999993</v>
      </c>
      <c r="F217" s="10">
        <v>11</v>
      </c>
      <c r="G217" s="10">
        <v>12</v>
      </c>
      <c r="H217" s="10">
        <v>13</v>
      </c>
      <c r="I217" s="10">
        <v>14</v>
      </c>
      <c r="J217" s="10">
        <v>15</v>
      </c>
      <c r="K217" s="31">
        <v>16</v>
      </c>
      <c r="L217" s="10">
        <v>17</v>
      </c>
      <c r="M217" s="10">
        <v>18</v>
      </c>
      <c r="N217" s="10">
        <v>19</v>
      </c>
      <c r="O217" s="16">
        <v>20</v>
      </c>
      <c r="P217" s="16">
        <v>21</v>
      </c>
      <c r="Q217" s="16">
        <v>22</v>
      </c>
      <c r="R217" s="16">
        <v>23</v>
      </c>
      <c r="S217" s="16">
        <v>25</v>
      </c>
      <c r="T217" s="16">
        <v>26</v>
      </c>
      <c r="U217" s="16">
        <v>30</v>
      </c>
      <c r="V217" s="16"/>
      <c r="W217" s="16"/>
      <c r="X217" s="10"/>
      <c r="Y217" s="16"/>
      <c r="Z217" s="16"/>
      <c r="AA217" s="21"/>
      <c r="AB217" s="28"/>
    </row>
    <row r="218" spans="1:28" ht="11.85" customHeight="1" x14ac:dyDescent="0.25">
      <c r="A218" s="27" t="s">
        <v>4</v>
      </c>
      <c r="B218" s="10">
        <v>0.49800000000000111</v>
      </c>
      <c r="C218" s="10">
        <v>0.378000000000001</v>
      </c>
      <c r="D218" s="10">
        <v>0.83800000000000141</v>
      </c>
      <c r="E218" s="10">
        <v>1.8180000000000012</v>
      </c>
      <c r="F218" s="10">
        <v>1.7180000000000013</v>
      </c>
      <c r="G218" s="10">
        <v>1.1980000000000013</v>
      </c>
      <c r="H218" s="10">
        <v>0.64800000000000102</v>
      </c>
      <c r="I218" s="10">
        <v>0.55800000000000116</v>
      </c>
      <c r="J218" s="10">
        <v>0.44800000000000129</v>
      </c>
      <c r="K218" s="31">
        <v>0.49800000000000111</v>
      </c>
      <c r="L218" s="10">
        <v>0.69800000000000129</v>
      </c>
      <c r="M218" s="10">
        <v>1.4080000000000013</v>
      </c>
      <c r="N218" s="10">
        <v>1.8980000000000012</v>
      </c>
      <c r="O218" s="16">
        <v>2.2380000000000013</v>
      </c>
      <c r="P218" s="16">
        <v>1.9680000000000013</v>
      </c>
      <c r="Q218" s="16">
        <v>1.3780000000000012</v>
      </c>
      <c r="R218" s="10">
        <v>0.99800000000000111</v>
      </c>
      <c r="S218" s="16">
        <v>0.55800000000000116</v>
      </c>
      <c r="T218" s="16">
        <v>-0.18199999999999861</v>
      </c>
      <c r="U218" s="16">
        <v>-0.29199999999999893</v>
      </c>
      <c r="V218" s="16"/>
      <c r="W218" s="16"/>
      <c r="X218" s="16"/>
      <c r="Y218" s="10"/>
      <c r="Z218" s="16"/>
      <c r="AA218" s="21"/>
      <c r="AB218" s="29"/>
    </row>
    <row r="219" spans="1:28" ht="11.85" customHeight="1" x14ac:dyDescent="0.2">
      <c r="A219" s="9"/>
      <c r="B219" s="9"/>
      <c r="C219" s="9"/>
      <c r="D219" s="9"/>
      <c r="E219" s="18"/>
      <c r="F219" s="9" t="s">
        <v>5</v>
      </c>
      <c r="G219" s="9"/>
      <c r="I219" s="9"/>
      <c r="J219" s="9" t="s">
        <v>6</v>
      </c>
      <c r="K219" s="9"/>
      <c r="L219" s="9"/>
      <c r="O219" s="8" t="s">
        <v>7</v>
      </c>
      <c r="P219" s="8"/>
      <c r="Q219" s="8"/>
      <c r="R219" s="8"/>
      <c r="S219" s="8"/>
      <c r="T219" s="8"/>
      <c r="U219" s="8"/>
      <c r="V219" s="8"/>
      <c r="W219" s="8"/>
      <c r="Y219" s="8"/>
      <c r="Z219" s="8"/>
      <c r="AA219" s="8"/>
      <c r="AB219" s="8"/>
    </row>
    <row r="220" spans="1:28" ht="11.85" customHeight="1" x14ac:dyDescent="0.2">
      <c r="A220" s="9"/>
      <c r="B220" s="9"/>
      <c r="C220" s="9"/>
      <c r="D220" s="9"/>
      <c r="E220" s="18"/>
      <c r="F220" s="9"/>
      <c r="G220" s="9"/>
      <c r="I220" s="9"/>
      <c r="J220" s="9"/>
      <c r="K220" s="9"/>
      <c r="L220" s="9"/>
      <c r="M220" s="9"/>
      <c r="N220" s="9"/>
      <c r="O220" s="8"/>
      <c r="P220" s="8"/>
      <c r="Q220" s="8"/>
      <c r="R220" s="8"/>
      <c r="S220" s="8"/>
      <c r="T220" s="8"/>
      <c r="U220" s="8"/>
      <c r="V220" s="8"/>
      <c r="W220" s="8"/>
      <c r="Y220" s="8"/>
      <c r="Z220" s="8"/>
      <c r="AA220" s="8"/>
      <c r="AB220" s="8"/>
    </row>
    <row r="221" spans="1:28" ht="11.85" customHeight="1" x14ac:dyDescent="0.2">
      <c r="A221" s="9"/>
      <c r="B221" s="9"/>
      <c r="C221" s="9"/>
      <c r="D221" s="9"/>
      <c r="E221" s="18"/>
      <c r="F221" s="9"/>
      <c r="G221" s="9"/>
      <c r="I221" s="9"/>
      <c r="J221" s="9"/>
      <c r="K221" s="9"/>
      <c r="L221" s="9"/>
      <c r="M221" s="9"/>
      <c r="N221" s="9"/>
      <c r="O221" s="8"/>
      <c r="P221" s="8"/>
      <c r="Q221" s="8"/>
      <c r="R221" s="8"/>
      <c r="S221" s="8"/>
      <c r="T221" s="8"/>
      <c r="U221" s="8"/>
      <c r="V221" s="8"/>
      <c r="W221" s="8"/>
      <c r="Y221" s="8"/>
      <c r="Z221" s="8"/>
      <c r="AA221" s="8"/>
      <c r="AB221" s="8"/>
    </row>
    <row r="222" spans="1:28" ht="11.85" customHeight="1" x14ac:dyDescent="0.2">
      <c r="A222" s="9"/>
      <c r="B222" s="9"/>
      <c r="C222" s="9"/>
      <c r="D222" s="9"/>
      <c r="E222" s="18"/>
      <c r="F222" s="9"/>
      <c r="G222" s="9"/>
      <c r="I222" s="9"/>
      <c r="J222" s="9"/>
      <c r="K222" s="9"/>
      <c r="L222" s="9"/>
      <c r="M222" s="9"/>
      <c r="N222" s="9"/>
      <c r="O222" s="8"/>
      <c r="P222" s="8"/>
      <c r="Q222" s="8"/>
      <c r="R222" s="8"/>
      <c r="S222" s="8"/>
      <c r="T222" s="8"/>
      <c r="U222" s="8"/>
      <c r="V222" s="8"/>
      <c r="W222" s="8"/>
      <c r="Y222" s="8"/>
      <c r="Z222" s="8"/>
      <c r="AA222" s="8"/>
      <c r="AB222" s="8"/>
    </row>
    <row r="223" spans="1:28" ht="11.85" customHeight="1" x14ac:dyDescent="0.2">
      <c r="A223" s="9"/>
      <c r="B223" s="9"/>
      <c r="C223" s="9"/>
      <c r="D223" s="9"/>
      <c r="E223" s="18"/>
      <c r="F223" s="9"/>
      <c r="G223" s="9"/>
      <c r="I223" s="9"/>
      <c r="J223" s="9"/>
      <c r="K223" s="9"/>
      <c r="L223" s="9"/>
      <c r="M223" s="9"/>
      <c r="N223" s="9"/>
      <c r="O223" s="8"/>
      <c r="P223" s="8"/>
      <c r="Q223" s="8"/>
      <c r="R223" s="8"/>
      <c r="S223" s="8"/>
      <c r="T223" s="8"/>
      <c r="U223" s="8"/>
      <c r="V223" s="8"/>
      <c r="W223" s="8"/>
      <c r="Y223" s="8"/>
      <c r="Z223" s="8"/>
      <c r="AA223" s="8"/>
      <c r="AB223" s="8"/>
    </row>
    <row r="224" spans="1:28" ht="11.85" customHeight="1" x14ac:dyDescent="0.2">
      <c r="A224" s="9"/>
      <c r="B224" s="9"/>
      <c r="C224" s="9"/>
      <c r="D224" s="9"/>
      <c r="E224" s="18"/>
      <c r="F224" s="9"/>
      <c r="G224" s="9"/>
      <c r="I224" s="9"/>
      <c r="J224" s="9"/>
      <c r="K224" s="9"/>
      <c r="L224" s="9"/>
      <c r="M224" s="9"/>
      <c r="N224" s="9"/>
      <c r="O224" s="8"/>
      <c r="P224" s="8"/>
      <c r="Q224" s="8"/>
      <c r="R224" s="8"/>
      <c r="S224" s="8"/>
      <c r="T224" s="8"/>
      <c r="U224" s="8"/>
      <c r="V224" s="8"/>
      <c r="W224" s="8"/>
      <c r="Y224" s="8"/>
      <c r="Z224" s="8"/>
      <c r="AA224" s="8"/>
      <c r="AB224" s="8"/>
    </row>
    <row r="225" spans="1:28" ht="11.85" customHeight="1" x14ac:dyDescent="0.2">
      <c r="A225" s="9"/>
      <c r="B225" s="9"/>
      <c r="C225" s="9"/>
      <c r="D225" s="9"/>
      <c r="E225" s="18"/>
      <c r="F225" s="9"/>
      <c r="G225" s="9"/>
      <c r="I225" s="9"/>
      <c r="J225" s="9"/>
      <c r="K225" s="9"/>
      <c r="L225" s="9"/>
      <c r="M225" s="9"/>
      <c r="N225" s="9"/>
      <c r="O225" s="8"/>
      <c r="P225" s="8"/>
      <c r="Q225" s="8"/>
      <c r="R225" s="8"/>
      <c r="S225" s="8"/>
      <c r="T225" s="8"/>
      <c r="U225" s="8"/>
      <c r="V225" s="8"/>
      <c r="W225" s="8"/>
      <c r="Y225" s="8"/>
      <c r="Z225" s="8"/>
      <c r="AA225" s="8"/>
      <c r="AB225" s="8"/>
    </row>
    <row r="226" spans="1:28" ht="11.85" customHeight="1" x14ac:dyDescent="0.25">
      <c r="A226" s="9"/>
      <c r="B226" s="9"/>
      <c r="C226" s="9"/>
      <c r="D226" s="9"/>
      <c r="E226" s="18"/>
      <c r="F226" s="9"/>
      <c r="G226" s="9"/>
      <c r="I226" s="9"/>
      <c r="J226" s="9"/>
      <c r="K226" s="52" t="s">
        <v>15</v>
      </c>
      <c r="L226" s="52"/>
      <c r="M226" s="52"/>
      <c r="N226" s="53">
        <f>'[1]PRE-SURVEY'!D225</f>
        <v>0.86</v>
      </c>
      <c r="O226" s="53"/>
      <c r="P226" s="8"/>
      <c r="Q226" s="8"/>
      <c r="R226" s="8"/>
      <c r="S226" s="8"/>
      <c r="T226" s="8"/>
      <c r="U226" s="8"/>
      <c r="V226" s="8"/>
      <c r="W226" s="8"/>
      <c r="Y226" s="8"/>
      <c r="Z226" s="8"/>
      <c r="AA226" s="8"/>
      <c r="AB226" s="8"/>
    </row>
    <row r="227" spans="1:28" ht="13.5" customHeight="1" x14ac:dyDescent="0.2">
      <c r="A227" s="9"/>
      <c r="B227" s="9"/>
      <c r="C227" s="9"/>
      <c r="D227" s="9"/>
      <c r="E227" s="18"/>
      <c r="F227" s="9"/>
      <c r="G227" s="9"/>
      <c r="I227" s="9"/>
      <c r="J227" s="9"/>
      <c r="P227" s="8"/>
      <c r="Q227" s="8"/>
      <c r="R227" s="8"/>
      <c r="S227" s="8"/>
      <c r="T227" s="8"/>
      <c r="U227" s="8"/>
      <c r="V227" s="8"/>
      <c r="W227" s="8"/>
      <c r="Y227" s="8"/>
      <c r="Z227" s="8"/>
      <c r="AA227" s="8"/>
      <c r="AB227" s="8"/>
    </row>
    <row r="231" spans="1:28" ht="11.85" customHeight="1" x14ac:dyDescent="0.2">
      <c r="W231" s="8"/>
    </row>
    <row r="232" spans="1:28" ht="11.85" customHeight="1" x14ac:dyDescent="0.2">
      <c r="W232" s="8"/>
    </row>
    <row r="233" spans="1:28" ht="11.85" customHeight="1" x14ac:dyDescent="0.2">
      <c r="W233" s="8"/>
    </row>
    <row r="234" spans="1:28" ht="11.85" customHeight="1" x14ac:dyDescent="0.2">
      <c r="W234" s="8"/>
    </row>
    <row r="235" spans="1:28" ht="11.8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ht="11.8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ht="11.8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ht="11.8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ht="11.8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ht="11.8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ht="11.8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1.8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ht="11.8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ht="11.8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ht="11.8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ht="11.8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8"/>
      <c r="O246" s="8"/>
      <c r="P246" s="8"/>
      <c r="Q246" s="8"/>
      <c r="R246" s="8"/>
      <c r="S246" s="8"/>
      <c r="T246" s="8"/>
      <c r="U246" s="8"/>
      <c r="V246" s="8"/>
      <c r="X246" s="8"/>
      <c r="Y246" s="8"/>
      <c r="Z246" s="8"/>
      <c r="AA246" s="8"/>
      <c r="AB246" s="8"/>
    </row>
    <row r="247" spans="1:28" ht="11.85" customHeight="1" x14ac:dyDescent="0.25">
      <c r="A247" s="27" t="s">
        <v>3</v>
      </c>
      <c r="B247" s="11">
        <v>0</v>
      </c>
      <c r="C247" s="11">
        <v>5</v>
      </c>
      <c r="D247" s="11">
        <v>8</v>
      </c>
      <c r="E247" s="11">
        <v>10</v>
      </c>
      <c r="F247" s="11">
        <v>11</v>
      </c>
      <c r="G247" s="11">
        <v>12</v>
      </c>
      <c r="H247" s="11">
        <v>13</v>
      </c>
      <c r="I247" s="11">
        <v>14</v>
      </c>
      <c r="J247" s="11">
        <v>15</v>
      </c>
      <c r="K247" s="11">
        <v>16</v>
      </c>
      <c r="L247" s="11">
        <v>17</v>
      </c>
      <c r="M247" s="11">
        <v>18</v>
      </c>
      <c r="N247" s="13">
        <v>19</v>
      </c>
      <c r="O247" s="13">
        <v>20</v>
      </c>
      <c r="P247" s="13">
        <v>21</v>
      </c>
      <c r="Q247" s="13">
        <v>22</v>
      </c>
      <c r="R247" s="13">
        <v>23</v>
      </c>
      <c r="S247" s="13">
        <v>24</v>
      </c>
      <c r="T247" s="13">
        <v>25</v>
      </c>
      <c r="U247" s="13">
        <v>27</v>
      </c>
      <c r="V247" s="13">
        <v>29</v>
      </c>
      <c r="W247" s="11">
        <v>32</v>
      </c>
      <c r="X247" s="11"/>
      <c r="Y247" s="13"/>
      <c r="Z247" s="13"/>
      <c r="AA247" s="15"/>
      <c r="AB247" s="28"/>
    </row>
    <row r="248" spans="1:28" ht="11.85" customHeight="1" x14ac:dyDescent="0.25">
      <c r="A248" s="27" t="s">
        <v>4</v>
      </c>
      <c r="B248" s="11">
        <v>1.9210000000000014</v>
      </c>
      <c r="C248" s="11">
        <v>1.9610000000000014</v>
      </c>
      <c r="D248" s="11">
        <v>1.9210000000000014</v>
      </c>
      <c r="E248" s="11">
        <v>1.8210000000000013</v>
      </c>
      <c r="F248" s="11">
        <v>1.6410000000000013</v>
      </c>
      <c r="G248" s="11">
        <v>0.92100000000000115</v>
      </c>
      <c r="H248" s="11">
        <v>0.66100000000000136</v>
      </c>
      <c r="I248" s="11">
        <v>0.4510000000000014</v>
      </c>
      <c r="J248" s="11">
        <v>0.42100000000000115</v>
      </c>
      <c r="K248" s="11">
        <v>0.44100000000000117</v>
      </c>
      <c r="L248" s="11">
        <v>0.61100000000000154</v>
      </c>
      <c r="M248" s="11">
        <v>0.83100000000000129</v>
      </c>
      <c r="N248" s="13">
        <v>1.4610000000000014</v>
      </c>
      <c r="O248" s="13">
        <v>1.6110000000000013</v>
      </c>
      <c r="P248" s="13">
        <v>1.6610000000000014</v>
      </c>
      <c r="Q248" s="11">
        <v>1.6210000000000013</v>
      </c>
      <c r="R248" s="13">
        <v>1.2510000000000014</v>
      </c>
      <c r="S248" s="13">
        <v>0.89100000000000135</v>
      </c>
      <c r="T248" s="13">
        <v>0.69100000000000117</v>
      </c>
      <c r="U248" s="13">
        <v>0.52100000000000124</v>
      </c>
      <c r="V248" s="13">
        <v>0.36100000000000154</v>
      </c>
      <c r="W248" s="13">
        <v>0.50100000000000122</v>
      </c>
      <c r="X248" s="11"/>
      <c r="Y248" s="11"/>
      <c r="Z248" s="13"/>
      <c r="AA248" s="15"/>
      <c r="AB248" s="29"/>
    </row>
    <row r="249" spans="1:28" ht="11.85" customHeight="1" x14ac:dyDescent="0.2">
      <c r="A249" s="9"/>
      <c r="B249" s="9"/>
      <c r="C249" s="9"/>
      <c r="D249" s="9"/>
      <c r="E249" s="18" t="s">
        <v>5</v>
      </c>
      <c r="F249" s="9"/>
      <c r="G249" s="9"/>
      <c r="I249" s="9"/>
      <c r="J249" s="9" t="s">
        <v>6</v>
      </c>
      <c r="K249" s="9"/>
      <c r="L249" s="8"/>
      <c r="M249" s="9"/>
      <c r="N249" s="9"/>
      <c r="O249" s="8" t="s">
        <v>7</v>
      </c>
      <c r="Q249" s="8"/>
      <c r="R249" s="8"/>
      <c r="S249" s="8"/>
      <c r="T249" s="8"/>
      <c r="U249" s="8"/>
      <c r="V249" s="8"/>
      <c r="W249" s="8"/>
      <c r="Y249" s="8"/>
      <c r="Z249" s="8"/>
      <c r="AA249" s="8"/>
      <c r="AB249" s="8"/>
    </row>
    <row r="250" spans="1:28" ht="11.85" customHeight="1" x14ac:dyDescent="0.25">
      <c r="A250" s="9"/>
      <c r="B250" s="9"/>
      <c r="C250" s="9"/>
      <c r="D250" s="9"/>
      <c r="E250" s="6"/>
      <c r="F250" s="6"/>
      <c r="G250" s="6"/>
      <c r="H250" s="6"/>
      <c r="I250" s="6"/>
      <c r="J250" s="6"/>
      <c r="K250" s="52" t="s">
        <v>16</v>
      </c>
      <c r="L250" s="52"/>
      <c r="M250" s="52"/>
      <c r="N250" s="53">
        <f>'[1]PRE-SURVEY'!D254</f>
        <v>0.95</v>
      </c>
      <c r="O250" s="53"/>
      <c r="P250" s="6"/>
      <c r="Q250" s="6"/>
      <c r="R250" s="8"/>
      <c r="S250" s="8"/>
      <c r="T250" s="8"/>
      <c r="U250" s="8"/>
      <c r="V250" s="8"/>
      <c r="W250" s="8"/>
      <c r="Y250" s="8"/>
      <c r="Z250" s="8"/>
      <c r="AA250" s="8"/>
      <c r="AB250" s="8"/>
    </row>
    <row r="251" spans="1:28" ht="11.85" customHeight="1" x14ac:dyDescent="0.2">
      <c r="A251" s="9"/>
    </row>
    <row r="252" spans="1:28" ht="11.85" customHeight="1" x14ac:dyDescent="0.2">
      <c r="A252" s="9"/>
    </row>
    <row r="253" spans="1:28" ht="11.85" customHeight="1" x14ac:dyDescent="0.2">
      <c r="A253" s="9"/>
    </row>
    <row r="254" spans="1:28" ht="11.85" customHeight="1" x14ac:dyDescent="0.2">
      <c r="A254" s="9"/>
      <c r="W254" s="8"/>
    </row>
    <row r="255" spans="1:28" ht="11.85" customHeight="1" x14ac:dyDescent="0.2">
      <c r="A255" s="9"/>
      <c r="W255" s="8"/>
    </row>
    <row r="256" spans="1:28" ht="11.85" customHeight="1" x14ac:dyDescent="0.2">
      <c r="A256" s="9"/>
      <c r="W256" s="8"/>
    </row>
    <row r="257" spans="1:28" ht="11.85" customHeight="1" x14ac:dyDescent="0.2">
      <c r="A257" s="9"/>
      <c r="W257" s="8"/>
    </row>
    <row r="258" spans="1:28" ht="11.8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1.8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1.8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1.8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1.8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1.8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1.8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1.8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1.8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1.8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ht="11.8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8"/>
      <c r="O268" s="8"/>
      <c r="P268" s="8"/>
      <c r="Q268" s="8"/>
      <c r="R268" s="8"/>
      <c r="S268" s="8"/>
      <c r="T268" s="8"/>
      <c r="U268" s="8"/>
      <c r="V268" s="8"/>
      <c r="X268" s="8"/>
      <c r="Y268" s="8"/>
      <c r="Z268" s="8"/>
      <c r="AA268" s="8"/>
      <c r="AB268" s="8"/>
    </row>
    <row r="269" spans="1:28" ht="11.85" customHeight="1" x14ac:dyDescent="0.25">
      <c r="A269" s="27" t="s">
        <v>3</v>
      </c>
      <c r="B269" s="11">
        <v>0</v>
      </c>
      <c r="C269" s="11">
        <v>3</v>
      </c>
      <c r="D269" s="11">
        <v>4</v>
      </c>
      <c r="E269" s="11">
        <v>5</v>
      </c>
      <c r="F269" s="11">
        <v>6</v>
      </c>
      <c r="G269" s="11">
        <v>7</v>
      </c>
      <c r="H269" s="11">
        <v>9</v>
      </c>
      <c r="I269" s="11">
        <v>10</v>
      </c>
      <c r="J269" s="12">
        <v>11</v>
      </c>
      <c r="K269" s="11">
        <v>12</v>
      </c>
      <c r="L269" s="11">
        <v>13</v>
      </c>
      <c r="M269" s="11">
        <v>14</v>
      </c>
      <c r="N269" s="13">
        <v>15</v>
      </c>
      <c r="O269" s="13">
        <v>16</v>
      </c>
      <c r="P269" s="13">
        <v>17</v>
      </c>
      <c r="Q269" s="13">
        <v>18</v>
      </c>
      <c r="R269" s="13">
        <v>19</v>
      </c>
      <c r="S269" s="13">
        <v>20</v>
      </c>
      <c r="T269" s="13">
        <v>21</v>
      </c>
      <c r="U269" s="13">
        <v>22</v>
      </c>
      <c r="V269" s="13">
        <v>23</v>
      </c>
      <c r="W269" s="11">
        <v>24</v>
      </c>
      <c r="X269" s="11">
        <v>25</v>
      </c>
      <c r="Y269" s="13">
        <v>30</v>
      </c>
      <c r="Z269" s="13"/>
      <c r="AA269" s="15"/>
      <c r="AB269" s="28"/>
    </row>
    <row r="270" spans="1:28" ht="11.85" customHeight="1" x14ac:dyDescent="0.25">
      <c r="A270" s="27" t="s">
        <v>4</v>
      </c>
      <c r="B270" s="11">
        <v>-2.7999999999998693E-2</v>
      </c>
      <c r="C270" s="11">
        <v>0.14200000000000124</v>
      </c>
      <c r="D270" s="11">
        <v>0.51200000000000134</v>
      </c>
      <c r="E270" s="11">
        <v>0.86200000000000099</v>
      </c>
      <c r="F270" s="11">
        <v>1.6220000000000012</v>
      </c>
      <c r="G270" s="11">
        <v>1.912000000000001</v>
      </c>
      <c r="H270" s="11">
        <v>1.8720000000000012</v>
      </c>
      <c r="I270" s="11">
        <v>1.5020000000000011</v>
      </c>
      <c r="J270" s="11">
        <v>1.0120000000000013</v>
      </c>
      <c r="K270" s="12">
        <v>0.69200000000000106</v>
      </c>
      <c r="L270" s="11">
        <v>0.33200000000000118</v>
      </c>
      <c r="M270" s="11">
        <v>0.39200000000000124</v>
      </c>
      <c r="N270" s="11">
        <v>0.31200000000000117</v>
      </c>
      <c r="O270" s="13">
        <v>0.37200000000000122</v>
      </c>
      <c r="P270" s="13">
        <v>0.61200000000000099</v>
      </c>
      <c r="Q270" s="13">
        <v>1.0420000000000011</v>
      </c>
      <c r="R270" s="11">
        <v>1.4920000000000011</v>
      </c>
      <c r="S270" s="13">
        <v>1.5520000000000012</v>
      </c>
      <c r="T270" s="13">
        <v>1.5220000000000011</v>
      </c>
      <c r="U270" s="13">
        <v>1.2520000000000011</v>
      </c>
      <c r="V270" s="13">
        <v>1.3020000000000012</v>
      </c>
      <c r="W270" s="13">
        <v>0.99200000000000133</v>
      </c>
      <c r="X270" s="13">
        <v>0.57200000000000095</v>
      </c>
      <c r="Y270" s="11">
        <v>0.56200000000000117</v>
      </c>
      <c r="Z270" s="13"/>
      <c r="AA270" s="15"/>
      <c r="AB270" s="29"/>
    </row>
    <row r="271" spans="1:28" ht="11.85" customHeight="1" x14ac:dyDescent="0.2">
      <c r="A271" s="9"/>
      <c r="B271" s="9"/>
      <c r="C271" s="9"/>
      <c r="D271" s="9"/>
      <c r="E271" s="18"/>
      <c r="F271" s="9"/>
      <c r="G271" s="9"/>
      <c r="H271" s="1" t="s">
        <v>5</v>
      </c>
      <c r="I271" s="9"/>
      <c r="J271" s="9"/>
      <c r="K271" s="9"/>
      <c r="L271" s="9"/>
      <c r="N271" s="9" t="s">
        <v>6</v>
      </c>
      <c r="O271" s="8"/>
      <c r="P271" s="8"/>
      <c r="Q271" s="8"/>
      <c r="R271" s="8"/>
      <c r="S271" s="8" t="s">
        <v>7</v>
      </c>
      <c r="T271" s="8"/>
      <c r="U271" s="8"/>
      <c r="V271" s="8"/>
      <c r="W271" s="8"/>
      <c r="Y271" s="8"/>
      <c r="Z271" s="8"/>
      <c r="AA271" s="8"/>
      <c r="AB271" s="8"/>
    </row>
    <row r="272" spans="1:28" ht="11.85" customHeight="1" x14ac:dyDescent="0.2">
      <c r="A272" s="9"/>
      <c r="B272" s="9"/>
      <c r="C272" s="9"/>
      <c r="D272" s="9"/>
      <c r="E272" s="18"/>
      <c r="F272" s="9"/>
      <c r="G272" s="9"/>
      <c r="I272" s="9"/>
      <c r="J272" s="9"/>
      <c r="K272" s="9"/>
      <c r="L272" s="9"/>
      <c r="M272" s="9"/>
      <c r="N272" s="9"/>
      <c r="O272" s="8"/>
      <c r="P272" s="8"/>
      <c r="Q272" s="8"/>
      <c r="R272" s="8"/>
      <c r="S272" s="8"/>
      <c r="T272" s="8"/>
      <c r="U272" s="8"/>
      <c r="V272" s="8"/>
      <c r="W272" s="8"/>
      <c r="Y272" s="8"/>
      <c r="Z272" s="8"/>
      <c r="AA272" s="8"/>
      <c r="AB272" s="8"/>
    </row>
    <row r="273" spans="1:28" ht="11.85" customHeight="1" x14ac:dyDescent="0.25">
      <c r="A273" s="9"/>
      <c r="B273" s="9"/>
      <c r="C273" s="9"/>
      <c r="D273" s="24"/>
      <c r="I273" s="6"/>
      <c r="J273" s="6"/>
      <c r="K273" s="52" t="s">
        <v>17</v>
      </c>
      <c r="L273" s="52"/>
      <c r="M273" s="52"/>
      <c r="N273" s="53">
        <f>'[1]PRE-SURVEY'!D283</f>
        <v>1.05</v>
      </c>
      <c r="O273" s="53"/>
      <c r="P273" s="6"/>
      <c r="Q273" s="6"/>
      <c r="R273" s="8"/>
      <c r="S273" s="8"/>
      <c r="T273" s="8"/>
      <c r="U273" s="8"/>
      <c r="V273" s="8"/>
      <c r="W273" s="8"/>
      <c r="Y273" s="8"/>
      <c r="Z273" s="8"/>
      <c r="AA273" s="8"/>
      <c r="AB273" s="8"/>
    </row>
    <row r="274" spans="1:28" ht="11.85" customHeight="1" x14ac:dyDescent="0.2">
      <c r="A274" s="9"/>
    </row>
    <row r="275" spans="1:28" ht="11.85" customHeight="1" x14ac:dyDescent="0.2">
      <c r="A275" s="9"/>
    </row>
    <row r="276" spans="1:28" ht="11.85" customHeight="1" x14ac:dyDescent="0.2">
      <c r="A276" s="9"/>
    </row>
    <row r="277" spans="1:28" ht="11.85" customHeight="1" x14ac:dyDescent="0.2">
      <c r="A277" s="9"/>
      <c r="W277" s="8"/>
    </row>
    <row r="278" spans="1:28" ht="11.85" customHeight="1" x14ac:dyDescent="0.2">
      <c r="A278" s="9"/>
      <c r="W278" s="8"/>
    </row>
    <row r="279" spans="1:28" ht="11.85" customHeight="1" x14ac:dyDescent="0.2">
      <c r="A279" s="9"/>
      <c r="W279" s="8"/>
    </row>
    <row r="280" spans="1:28" ht="11.85" customHeight="1" x14ac:dyDescent="0.2">
      <c r="A280" s="9"/>
      <c r="W280" s="8"/>
    </row>
    <row r="281" spans="1:28" ht="11.8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1.8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ht="11.8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ht="11.8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ht="11.8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ht="11.8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ht="11.8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ht="11.8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ht="11.8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ht="11.85" customHeight="1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ht="11.85" customHeight="1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ht="11.85" customHeight="1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ht="11.85" customHeight="1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ht="11.85" customHeight="1" x14ac:dyDescent="0.2">
      <c r="A294" s="9"/>
      <c r="B294" s="9"/>
      <c r="C294" s="9"/>
      <c r="D294" s="9"/>
      <c r="E294" s="9"/>
      <c r="F294" s="9"/>
      <c r="G294" s="9"/>
      <c r="H294" s="9"/>
      <c r="I294" s="9"/>
      <c r="X294" s="8"/>
      <c r="Y294" s="8"/>
      <c r="Z294" s="8"/>
      <c r="AA294" s="8"/>
      <c r="AB294" s="8"/>
    </row>
    <row r="295" spans="1:28" ht="11.85" customHeight="1" x14ac:dyDescent="0.25">
      <c r="A295" s="27" t="s">
        <v>3</v>
      </c>
      <c r="B295" s="11">
        <v>0</v>
      </c>
      <c r="C295" s="11">
        <v>3</v>
      </c>
      <c r="D295" s="11">
        <v>4</v>
      </c>
      <c r="E295" s="11">
        <v>5</v>
      </c>
      <c r="F295" s="11">
        <v>6</v>
      </c>
      <c r="G295" s="11">
        <v>7</v>
      </c>
      <c r="H295" s="11">
        <v>9</v>
      </c>
      <c r="I295" s="11">
        <v>10</v>
      </c>
      <c r="J295" s="11">
        <v>11</v>
      </c>
      <c r="K295" s="11">
        <v>12</v>
      </c>
      <c r="L295" s="12">
        <v>13</v>
      </c>
      <c r="M295" s="11">
        <v>14</v>
      </c>
      <c r="N295" s="11">
        <v>15</v>
      </c>
      <c r="O295" s="11">
        <v>16</v>
      </c>
      <c r="P295" s="13">
        <v>17</v>
      </c>
      <c r="Q295" s="13">
        <v>18</v>
      </c>
      <c r="R295" s="13">
        <v>19</v>
      </c>
      <c r="S295" s="13">
        <v>20</v>
      </c>
      <c r="T295" s="13">
        <v>21</v>
      </c>
      <c r="U295" s="13">
        <v>22</v>
      </c>
      <c r="V295" s="13">
        <v>23</v>
      </c>
      <c r="W295" s="13">
        <v>24</v>
      </c>
      <c r="X295" s="13">
        <v>27</v>
      </c>
      <c r="Y295" s="13">
        <v>28</v>
      </c>
      <c r="Z295" s="13">
        <v>29</v>
      </c>
      <c r="AA295" s="15">
        <v>32</v>
      </c>
      <c r="AB295" s="28"/>
    </row>
    <row r="296" spans="1:28" ht="11.85" customHeight="1" x14ac:dyDescent="0.25">
      <c r="A296" s="27" t="s">
        <v>4</v>
      </c>
      <c r="B296" s="11">
        <v>5.0000000000001155E-2</v>
      </c>
      <c r="C296" s="11">
        <v>0.35000000000000098</v>
      </c>
      <c r="D296" s="11">
        <v>0.50000000000000133</v>
      </c>
      <c r="E296" s="11">
        <v>0.90000000000000124</v>
      </c>
      <c r="F296" s="11">
        <v>1.7800000000000011</v>
      </c>
      <c r="G296" s="11">
        <v>1.7800000000000011</v>
      </c>
      <c r="H296" s="11">
        <v>1.7900000000000011</v>
      </c>
      <c r="I296" s="11">
        <v>1.3600000000000012</v>
      </c>
      <c r="J296" s="11">
        <v>0.63000000000000123</v>
      </c>
      <c r="K296" s="11">
        <v>0.59000000000000119</v>
      </c>
      <c r="L296" s="11">
        <v>0.54000000000000137</v>
      </c>
      <c r="M296" s="12">
        <v>0.5800000000000014</v>
      </c>
      <c r="N296" s="11">
        <v>0.60000000000000098</v>
      </c>
      <c r="O296" s="11">
        <v>0.68000000000000105</v>
      </c>
      <c r="P296" s="11">
        <v>0.66000000000000103</v>
      </c>
      <c r="Q296" s="13">
        <v>0.73000000000000131</v>
      </c>
      <c r="R296" s="13">
        <v>0.9600000000000013</v>
      </c>
      <c r="S296" s="13">
        <v>1.5400000000000011</v>
      </c>
      <c r="T296" s="11">
        <v>1.7200000000000011</v>
      </c>
      <c r="U296" s="13">
        <v>1.8800000000000012</v>
      </c>
      <c r="V296" s="13">
        <v>2.0400000000000009</v>
      </c>
      <c r="W296" s="13">
        <v>1.8100000000000012</v>
      </c>
      <c r="X296" s="13">
        <v>1.8100000000000012</v>
      </c>
      <c r="Y296" s="11">
        <v>1.8900000000000012</v>
      </c>
      <c r="Z296" s="13">
        <v>2.1900000000000013</v>
      </c>
      <c r="AA296" s="15">
        <v>2.1700000000000013</v>
      </c>
      <c r="AB296" s="29"/>
    </row>
    <row r="297" spans="1:28" ht="11.85" customHeight="1" x14ac:dyDescent="0.2">
      <c r="A297" s="9"/>
      <c r="B297" s="9"/>
      <c r="C297" s="9"/>
      <c r="D297" s="9"/>
      <c r="E297" s="18"/>
      <c r="F297" s="9"/>
      <c r="G297" s="9"/>
      <c r="H297" s="1" t="s">
        <v>5</v>
      </c>
      <c r="I297" s="9"/>
      <c r="J297" s="9"/>
      <c r="K297" s="9"/>
      <c r="M297" s="9"/>
      <c r="N297" s="9" t="s">
        <v>6</v>
      </c>
      <c r="O297" s="8"/>
      <c r="P297" s="8"/>
      <c r="Q297" s="8"/>
      <c r="R297" s="8"/>
      <c r="S297" s="8" t="s">
        <v>7</v>
      </c>
      <c r="T297" s="8"/>
      <c r="U297" s="8"/>
      <c r="V297" s="8"/>
      <c r="W297" s="8"/>
      <c r="Y297" s="8"/>
      <c r="Z297" s="8"/>
      <c r="AA297" s="8"/>
      <c r="AB297" s="8"/>
    </row>
    <row r="298" spans="1:28" ht="11.85" customHeight="1" x14ac:dyDescent="0.25">
      <c r="A298" s="9"/>
      <c r="B298" s="9"/>
      <c r="C298" s="9"/>
      <c r="D298" s="9"/>
      <c r="I298" s="6"/>
      <c r="J298" s="6"/>
      <c r="K298" s="6"/>
      <c r="L298" s="6"/>
      <c r="M298" s="6"/>
      <c r="N298" s="6"/>
      <c r="O298" s="6"/>
      <c r="P298" s="6"/>
      <c r="Q298" s="6"/>
      <c r="R298" s="8"/>
      <c r="S298" s="8"/>
      <c r="T298" s="8"/>
      <c r="U298" s="8"/>
      <c r="V298" s="8"/>
      <c r="W298" s="8"/>
      <c r="Y298" s="8"/>
      <c r="Z298" s="8"/>
      <c r="AA298" s="8"/>
      <c r="AB298" s="8"/>
    </row>
    <row r="299" spans="1:28" ht="11.85" customHeight="1" x14ac:dyDescent="0.25">
      <c r="A299" s="9"/>
      <c r="K299" s="52" t="s">
        <v>18</v>
      </c>
      <c r="L299" s="52"/>
      <c r="M299" s="52"/>
      <c r="N299" s="53">
        <f>'[1]PRE-SURVEY'!D314</f>
        <v>1.1499999999999999</v>
      </c>
      <c r="O299" s="53"/>
    </row>
    <row r="300" spans="1:28" ht="11.85" customHeight="1" x14ac:dyDescent="0.2">
      <c r="A300" s="9"/>
      <c r="W300" s="8"/>
    </row>
    <row r="301" spans="1:28" ht="11.85" customHeight="1" x14ac:dyDescent="0.2">
      <c r="A301" s="9"/>
      <c r="W301" s="8"/>
    </row>
    <row r="302" spans="1:28" ht="11.85" customHeight="1" x14ac:dyDescent="0.2">
      <c r="A302" s="9"/>
      <c r="W302" s="8"/>
    </row>
    <row r="303" spans="1:28" ht="11.85" customHeight="1" x14ac:dyDescent="0.2">
      <c r="A303" s="9"/>
      <c r="W303" s="8"/>
    </row>
    <row r="304" spans="1:28" ht="11.85" customHeight="1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ht="11.85" customHeight="1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ht="11.85" customHeight="1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ht="11.85" customHeight="1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ht="11.85" customHeight="1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ht="11.85" customHeight="1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ht="11.85" customHeight="1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ht="11.85" customHeight="1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ht="11.85" customHeight="1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ht="11.85" customHeight="1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ht="11.85" customHeight="1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ht="11.85" customHeight="1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ht="11.85" customHeight="1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ht="11.85" customHeight="1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spans="1:28" ht="11.85" customHeight="1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spans="1:28" ht="11.85" customHeight="1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spans="1:28" ht="11.85" customHeight="1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spans="1:28" ht="11.85" customHeight="1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ht="11.85" customHeight="1" x14ac:dyDescent="0.25">
      <c r="A322" s="27" t="s">
        <v>3</v>
      </c>
      <c r="B322" s="11">
        <v>0</v>
      </c>
      <c r="C322" s="11">
        <v>3</v>
      </c>
      <c r="D322" s="11">
        <v>5</v>
      </c>
      <c r="E322" s="11">
        <v>6</v>
      </c>
      <c r="F322" s="11">
        <v>7</v>
      </c>
      <c r="G322" s="11">
        <v>8</v>
      </c>
      <c r="H322" s="11">
        <v>9</v>
      </c>
      <c r="I322" s="11">
        <v>10</v>
      </c>
      <c r="J322" s="12">
        <v>11</v>
      </c>
      <c r="K322" s="11">
        <v>12</v>
      </c>
      <c r="L322" s="11">
        <v>13</v>
      </c>
      <c r="M322" s="11">
        <v>14</v>
      </c>
      <c r="N322" s="13">
        <v>15</v>
      </c>
      <c r="O322" s="13">
        <v>16</v>
      </c>
      <c r="P322" s="13">
        <v>17</v>
      </c>
      <c r="Q322" s="13">
        <v>18</v>
      </c>
      <c r="R322" s="13">
        <v>19</v>
      </c>
      <c r="S322" s="13">
        <v>20</v>
      </c>
      <c r="T322" s="13">
        <v>21</v>
      </c>
      <c r="U322" s="13">
        <v>23</v>
      </c>
      <c r="V322" s="13">
        <v>24</v>
      </c>
      <c r="W322" s="11">
        <v>25</v>
      </c>
      <c r="X322" s="11">
        <v>26</v>
      </c>
      <c r="Y322" s="13">
        <v>27</v>
      </c>
      <c r="Z322" s="13">
        <v>28</v>
      </c>
      <c r="AA322" s="13">
        <v>29</v>
      </c>
      <c r="AB322" s="13">
        <v>30</v>
      </c>
    </row>
    <row r="323" spans="1:28" ht="11.85" customHeight="1" x14ac:dyDescent="0.25">
      <c r="A323" s="27" t="s">
        <v>4</v>
      </c>
      <c r="B323" s="11">
        <v>0.22400000000000109</v>
      </c>
      <c r="C323" s="11">
        <v>0.34400000000000119</v>
      </c>
      <c r="D323" s="11">
        <v>0.47400000000000109</v>
      </c>
      <c r="E323" s="11">
        <v>0.47400000000000109</v>
      </c>
      <c r="F323" s="11">
        <v>0.65400000000000125</v>
      </c>
      <c r="G323" s="11">
        <v>1.124000000000001</v>
      </c>
      <c r="H323" s="11">
        <v>1.8240000000000012</v>
      </c>
      <c r="I323" s="11">
        <v>1.2340000000000011</v>
      </c>
      <c r="J323" s="11">
        <v>0.624000000000001</v>
      </c>
      <c r="K323" s="12">
        <v>0.57400000000000118</v>
      </c>
      <c r="L323" s="11">
        <v>0.58400000000000096</v>
      </c>
      <c r="M323" s="11">
        <v>0.53400000000000114</v>
      </c>
      <c r="N323" s="11">
        <v>0.42400000000000126</v>
      </c>
      <c r="O323" s="13">
        <v>0.45400000000000107</v>
      </c>
      <c r="P323" s="13">
        <v>0.45400000000000107</v>
      </c>
      <c r="Q323" s="13">
        <v>0.34400000000000119</v>
      </c>
      <c r="R323" s="11">
        <v>0.69400000000000128</v>
      </c>
      <c r="S323" s="13">
        <v>1.424000000000001</v>
      </c>
      <c r="T323" s="13">
        <v>1.8040000000000012</v>
      </c>
      <c r="U323" s="13">
        <v>1.7640000000000011</v>
      </c>
      <c r="V323" s="13">
        <v>1.3440000000000012</v>
      </c>
      <c r="W323" s="13">
        <v>0.86400000000000121</v>
      </c>
      <c r="X323" s="13">
        <v>0.7440000000000011</v>
      </c>
      <c r="Y323" s="11">
        <v>1.164000000000001</v>
      </c>
      <c r="Z323" s="13">
        <v>1.164000000000001</v>
      </c>
      <c r="AA323" s="13">
        <v>1.4540000000000011</v>
      </c>
      <c r="AB323" s="13">
        <v>1.4440000000000011</v>
      </c>
    </row>
    <row r="324" spans="1:28" ht="11.85" customHeight="1" x14ac:dyDescent="0.2">
      <c r="A324" s="9"/>
      <c r="B324" s="9"/>
      <c r="C324" s="9"/>
      <c r="D324" s="9"/>
      <c r="E324" s="18"/>
      <c r="F324" s="9"/>
      <c r="G324" s="9"/>
      <c r="H324" s="1" t="s">
        <v>5</v>
      </c>
      <c r="I324" s="9"/>
      <c r="J324" s="9"/>
      <c r="L324" s="9"/>
      <c r="M324" s="9"/>
      <c r="N324" s="8" t="s">
        <v>6</v>
      </c>
      <c r="O324" s="8"/>
      <c r="Q324" s="8"/>
      <c r="R324" s="8"/>
      <c r="S324" s="8"/>
      <c r="T324" s="8" t="s">
        <v>7</v>
      </c>
      <c r="U324" s="8"/>
      <c r="V324" s="8"/>
      <c r="W324" s="8"/>
      <c r="Y324" s="8"/>
      <c r="Z324" s="8"/>
      <c r="AA324" s="8"/>
      <c r="AB324" s="8"/>
    </row>
    <row r="325" spans="1:28" ht="11.85" customHeight="1" x14ac:dyDescent="0.2">
      <c r="A325" s="9"/>
      <c r="B325" s="9"/>
      <c r="C325" s="9"/>
      <c r="D325" s="9"/>
      <c r="E325" s="18"/>
      <c r="F325" s="9"/>
      <c r="G325" s="9"/>
      <c r="I325" s="9"/>
      <c r="J325" s="9"/>
      <c r="K325" s="9"/>
      <c r="L325" s="9"/>
      <c r="M325" s="9"/>
      <c r="N325" s="9"/>
      <c r="O325" s="8"/>
      <c r="P325" s="8"/>
      <c r="Q325" s="8"/>
      <c r="R325" s="8"/>
      <c r="S325" s="8"/>
      <c r="T325" s="8"/>
      <c r="U325" s="8"/>
      <c r="V325" s="8"/>
      <c r="W325" s="8"/>
      <c r="Y325" s="8"/>
      <c r="Z325" s="8"/>
      <c r="AA325" s="8"/>
      <c r="AB325" s="8"/>
    </row>
    <row r="326" spans="1:28" ht="11.85" customHeight="1" x14ac:dyDescent="0.2">
      <c r="A326" s="9"/>
      <c r="B326" s="9"/>
      <c r="C326" s="9"/>
      <c r="D326" s="9"/>
      <c r="E326" s="18"/>
      <c r="F326" s="9"/>
      <c r="G326" s="9"/>
      <c r="I326" s="9"/>
      <c r="J326" s="9"/>
      <c r="K326" s="9"/>
      <c r="L326" s="9"/>
      <c r="M326" s="9"/>
      <c r="N326" s="9"/>
      <c r="O326" s="8"/>
      <c r="P326" s="8"/>
      <c r="Q326" s="8"/>
      <c r="R326" s="8"/>
      <c r="S326" s="8"/>
      <c r="T326" s="8"/>
      <c r="U326" s="8"/>
      <c r="V326" s="8"/>
      <c r="W326" s="8"/>
      <c r="Y326" s="8"/>
      <c r="Z326" s="8"/>
      <c r="AA326" s="8"/>
      <c r="AB326" s="8"/>
    </row>
    <row r="327" spans="1:28" ht="11.85" customHeight="1" x14ac:dyDescent="0.25">
      <c r="A327" s="9"/>
      <c r="B327" s="9"/>
      <c r="C327" s="9"/>
      <c r="D327" s="9"/>
      <c r="E327" s="18"/>
      <c r="F327" s="9"/>
      <c r="G327" s="9"/>
      <c r="I327" s="9"/>
      <c r="J327" s="9"/>
      <c r="K327" s="52" t="s">
        <v>19</v>
      </c>
      <c r="L327" s="52"/>
      <c r="M327" s="52"/>
      <c r="N327" s="53">
        <f>'[1]PRE-SURVEY'!D350</f>
        <v>1.26</v>
      </c>
      <c r="O327" s="53"/>
      <c r="P327" s="8"/>
      <c r="Q327" s="8"/>
      <c r="R327" s="8"/>
      <c r="S327" s="8"/>
      <c r="T327" s="8"/>
      <c r="U327" s="8"/>
      <c r="V327" s="8"/>
      <c r="W327" s="8"/>
      <c r="Y327" s="8"/>
      <c r="Z327" s="8"/>
      <c r="AA327" s="8"/>
      <c r="AB327" s="8"/>
    </row>
    <row r="328" spans="1:28" ht="11.85" customHeight="1" x14ac:dyDescent="0.25">
      <c r="A328" s="9"/>
      <c r="B328" s="9"/>
      <c r="C328" s="9"/>
      <c r="D328" s="24"/>
      <c r="I328" s="6"/>
      <c r="J328" s="6"/>
      <c r="K328" s="6"/>
      <c r="L328" s="6"/>
      <c r="M328" s="6"/>
      <c r="N328" s="6"/>
      <c r="O328" s="6"/>
      <c r="P328" s="6"/>
      <c r="Q328" s="6"/>
      <c r="R328" s="8"/>
      <c r="S328" s="8"/>
      <c r="T328" s="8"/>
      <c r="U328" s="8"/>
      <c r="V328" s="8"/>
      <c r="W328" s="8"/>
      <c r="Y328" s="8"/>
      <c r="Z328" s="8"/>
      <c r="AA328" s="8"/>
      <c r="AB328" s="8"/>
    </row>
    <row r="329" spans="1:28" ht="11.85" customHeight="1" x14ac:dyDescent="0.2">
      <c r="A329" s="9"/>
    </row>
    <row r="330" spans="1:28" ht="11.85" customHeight="1" x14ac:dyDescent="0.2">
      <c r="A330" s="9"/>
    </row>
    <row r="331" spans="1:28" ht="11.85" customHeight="1" x14ac:dyDescent="0.2">
      <c r="A331" s="9"/>
    </row>
    <row r="332" spans="1:28" ht="11.85" customHeight="1" x14ac:dyDescent="0.2">
      <c r="A332" s="9"/>
      <c r="W332" s="8"/>
    </row>
    <row r="333" spans="1:28" ht="11.85" customHeight="1" x14ac:dyDescent="0.2">
      <c r="A333" s="9"/>
      <c r="W333" s="8"/>
    </row>
    <row r="334" spans="1:28" ht="11.85" customHeight="1" x14ac:dyDescent="0.2">
      <c r="A334" s="9"/>
      <c r="W334" s="8"/>
    </row>
    <row r="335" spans="1:28" ht="11.85" customHeight="1" x14ac:dyDescent="0.2">
      <c r="A335" s="9"/>
      <c r="W335" s="8"/>
    </row>
    <row r="336" spans="1:28" ht="11.85" customHeight="1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ht="11.85" customHeight="1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spans="1:28" ht="11.85" customHeight="1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spans="1:28" ht="11.85" customHeight="1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spans="1:28" ht="11.85" customHeight="1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spans="1:28" ht="11.85" customHeight="1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spans="1:28" ht="11.85" customHeight="1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spans="1:28" ht="11.85" customHeight="1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spans="1:28" ht="11.85" customHeight="1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ht="11.85" customHeight="1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spans="1:28" ht="11.85" customHeight="1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spans="1:28" ht="11.85" customHeight="1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 ht="11.85" customHeight="1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 ht="11.85" customHeight="1" x14ac:dyDescent="0.2">
      <c r="A349" s="9"/>
      <c r="B349" s="9"/>
      <c r="C349" s="9"/>
      <c r="D349" s="9"/>
      <c r="E349" s="9"/>
      <c r="F349" s="9"/>
      <c r="G349" s="9"/>
      <c r="H349" s="9"/>
      <c r="I349" s="9"/>
      <c r="X349" s="8"/>
      <c r="Y349" s="8"/>
      <c r="Z349" s="8"/>
      <c r="AA349" s="8"/>
      <c r="AB349" s="8"/>
    </row>
    <row r="350" spans="1:28" ht="11.85" customHeight="1" x14ac:dyDescent="0.25">
      <c r="A350" s="27" t="s">
        <v>3</v>
      </c>
      <c r="B350" s="10">
        <v>0</v>
      </c>
      <c r="C350" s="10">
        <v>5</v>
      </c>
      <c r="D350" s="10">
        <v>7</v>
      </c>
      <c r="E350" s="10">
        <v>8</v>
      </c>
      <c r="F350" s="10">
        <v>9</v>
      </c>
      <c r="G350" s="10">
        <v>10</v>
      </c>
      <c r="H350" s="10">
        <v>11</v>
      </c>
      <c r="I350" s="10">
        <v>12</v>
      </c>
      <c r="J350" s="10">
        <v>14</v>
      </c>
      <c r="K350" s="10">
        <v>15</v>
      </c>
      <c r="L350" s="10">
        <v>16</v>
      </c>
      <c r="M350" s="31">
        <v>17</v>
      </c>
      <c r="N350" s="10">
        <v>18</v>
      </c>
      <c r="O350" s="10">
        <v>19</v>
      </c>
      <c r="P350" s="10">
        <v>20</v>
      </c>
      <c r="Q350" s="16">
        <v>21</v>
      </c>
      <c r="R350" s="16">
        <v>22</v>
      </c>
      <c r="S350" s="16">
        <v>23</v>
      </c>
      <c r="T350" s="16">
        <v>24</v>
      </c>
      <c r="U350" s="16">
        <v>25</v>
      </c>
      <c r="V350" s="16">
        <v>26</v>
      </c>
      <c r="W350" s="16">
        <v>27</v>
      </c>
      <c r="X350" s="16">
        <v>30</v>
      </c>
      <c r="Y350" s="16"/>
      <c r="Z350" s="16"/>
      <c r="AA350" s="21"/>
      <c r="AB350" s="28"/>
    </row>
    <row r="351" spans="1:28" ht="11.85" customHeight="1" x14ac:dyDescent="0.2">
      <c r="A351" s="27" t="s">
        <v>4</v>
      </c>
      <c r="B351" s="27">
        <v>0.30000000000000115</v>
      </c>
      <c r="C351" s="27">
        <v>0.35000000000000098</v>
      </c>
      <c r="D351" s="27">
        <v>0.44000000000000128</v>
      </c>
      <c r="E351" s="27">
        <v>0.65000000000000124</v>
      </c>
      <c r="F351" s="27">
        <v>1.7200000000000011</v>
      </c>
      <c r="G351" s="27">
        <v>1.3100000000000012</v>
      </c>
      <c r="H351" s="27">
        <v>0.66000000000000103</v>
      </c>
      <c r="I351" s="27">
        <v>0.53000000000000114</v>
      </c>
      <c r="J351" s="27">
        <v>0.40000000000000124</v>
      </c>
      <c r="K351" s="27">
        <v>0.41000000000000103</v>
      </c>
      <c r="L351" s="27">
        <v>0.46000000000000085</v>
      </c>
      <c r="M351" s="27">
        <v>0.60000000000000098</v>
      </c>
      <c r="N351" s="32">
        <v>0.67000000000000126</v>
      </c>
      <c r="O351" s="27">
        <v>0.85000000000000098</v>
      </c>
      <c r="P351" s="27">
        <v>1.420000000000001</v>
      </c>
      <c r="Q351" s="27">
        <v>1.870000000000001</v>
      </c>
      <c r="R351" s="33">
        <v>2.0000000000000009</v>
      </c>
      <c r="S351" s="33">
        <v>2.0000000000000009</v>
      </c>
      <c r="T351" s="33">
        <v>1.410000000000001</v>
      </c>
      <c r="U351" s="33">
        <v>0.75000000000000089</v>
      </c>
      <c r="V351" s="33">
        <v>0.27000000000000091</v>
      </c>
      <c r="W351" s="33">
        <v>0</v>
      </c>
      <c r="X351" s="33">
        <v>5.0000000000001155E-2</v>
      </c>
      <c r="Y351" s="27"/>
      <c r="Z351" s="33"/>
      <c r="AA351" s="34"/>
      <c r="AB351" s="29"/>
    </row>
    <row r="352" spans="1:28" ht="11.85" customHeight="1" x14ac:dyDescent="0.2">
      <c r="A352" s="9"/>
      <c r="B352" s="9"/>
      <c r="C352" s="9"/>
      <c r="D352" s="9"/>
      <c r="E352" s="18"/>
      <c r="F352" s="9" t="s">
        <v>5</v>
      </c>
      <c r="G352" s="9"/>
      <c r="I352" s="9"/>
      <c r="J352" s="9"/>
      <c r="K352" s="8" t="s">
        <v>6</v>
      </c>
      <c r="L352" s="9"/>
      <c r="M352" s="9"/>
      <c r="N352" s="9"/>
      <c r="O352" s="8"/>
      <c r="P352" s="8"/>
      <c r="Q352" s="1" t="s">
        <v>7</v>
      </c>
      <c r="R352" s="8"/>
      <c r="S352" s="8"/>
      <c r="T352" s="8"/>
      <c r="U352" s="8"/>
      <c r="V352" s="8"/>
      <c r="W352" s="8"/>
      <c r="Y352" s="8"/>
      <c r="Z352" s="8"/>
      <c r="AA352" s="8"/>
      <c r="AB352" s="8"/>
    </row>
    <row r="353" spans="1:28" ht="11.85" customHeight="1" x14ac:dyDescent="0.25">
      <c r="A353" s="9"/>
      <c r="B353" s="9"/>
      <c r="C353" s="9"/>
      <c r="D353" s="9"/>
      <c r="I353" s="6"/>
      <c r="J353" s="6"/>
      <c r="K353" s="6"/>
      <c r="L353" s="6"/>
      <c r="M353" s="6"/>
      <c r="N353" s="6"/>
      <c r="O353" s="6"/>
      <c r="P353" s="6"/>
      <c r="Q353" s="6"/>
      <c r="R353" s="8"/>
      <c r="S353" s="8"/>
      <c r="T353" s="8"/>
      <c r="U353" s="8"/>
      <c r="V353" s="8"/>
      <c r="W353" s="8"/>
      <c r="Y353" s="8"/>
      <c r="Z353" s="8"/>
      <c r="AA353" s="8"/>
      <c r="AB353" s="8"/>
    </row>
    <row r="354" spans="1:28" ht="11.85" customHeight="1" x14ac:dyDescent="0.25">
      <c r="A354" s="9"/>
      <c r="K354" s="52" t="s">
        <v>20</v>
      </c>
      <c r="L354" s="52"/>
      <c r="M354" s="52"/>
      <c r="N354" s="53">
        <f>'[1]PRE-SURVEY'!D379</f>
        <v>1.36</v>
      </c>
      <c r="O354" s="53"/>
    </row>
    <row r="355" spans="1:28" ht="11.85" customHeight="1" x14ac:dyDescent="0.2">
      <c r="A355" s="9"/>
      <c r="W355" s="8"/>
    </row>
    <row r="356" spans="1:28" ht="11.85" customHeight="1" x14ac:dyDescent="0.2">
      <c r="A356" s="9"/>
      <c r="W356" s="8"/>
    </row>
    <row r="357" spans="1:28" ht="11.85" customHeight="1" x14ac:dyDescent="0.2">
      <c r="A357" s="9"/>
      <c r="W357" s="8"/>
    </row>
    <row r="358" spans="1:28" ht="11.85" customHeight="1" x14ac:dyDescent="0.2">
      <c r="A358" s="9"/>
      <c r="W358" s="8"/>
    </row>
    <row r="359" spans="1:28" ht="11.85" customHeight="1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spans="1:28" ht="11.85" customHeight="1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spans="1:28" ht="11.85" customHeight="1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spans="1:28" ht="11.85" customHeight="1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spans="1:28" ht="11.85" customHeight="1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spans="1:28" ht="11.85" customHeight="1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spans="1:28" ht="11.85" customHeight="1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 ht="11.85" customHeight="1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spans="1:28" ht="11.85" customHeight="1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 ht="11.85" customHeight="1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spans="1:28" ht="11.85" customHeight="1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spans="1:28" ht="11.85" customHeight="1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spans="1:28" ht="11.85" customHeight="1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 ht="11.85" customHeight="1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 ht="11.85" customHeight="1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spans="1:28" ht="11.85" customHeight="1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spans="1:28" ht="11.85" customHeight="1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spans="1:28" ht="11.85" customHeight="1" x14ac:dyDescent="0.25">
      <c r="A376" s="27" t="s">
        <v>3</v>
      </c>
      <c r="B376" s="11">
        <v>0</v>
      </c>
      <c r="C376" s="11">
        <v>3</v>
      </c>
      <c r="D376" s="11">
        <v>5</v>
      </c>
      <c r="E376" s="11">
        <v>6</v>
      </c>
      <c r="F376" s="11">
        <v>7</v>
      </c>
      <c r="G376" s="11">
        <v>8</v>
      </c>
      <c r="H376" s="11">
        <v>9</v>
      </c>
      <c r="I376" s="11">
        <v>10</v>
      </c>
      <c r="J376" s="12">
        <v>11</v>
      </c>
      <c r="K376" s="11">
        <v>12</v>
      </c>
      <c r="L376" s="11">
        <v>13</v>
      </c>
      <c r="M376" s="11">
        <v>15</v>
      </c>
      <c r="N376" s="13">
        <v>16</v>
      </c>
      <c r="O376" s="13">
        <v>17</v>
      </c>
      <c r="P376" s="13">
        <v>18</v>
      </c>
      <c r="Q376" s="13">
        <v>19</v>
      </c>
      <c r="R376" s="13">
        <v>20</v>
      </c>
      <c r="S376" s="13">
        <v>21</v>
      </c>
      <c r="T376" s="13">
        <v>22</v>
      </c>
      <c r="U376" s="13">
        <v>23</v>
      </c>
      <c r="V376" s="13">
        <v>25</v>
      </c>
      <c r="W376" s="11">
        <v>28</v>
      </c>
      <c r="X376" s="11">
        <v>32</v>
      </c>
      <c r="Y376" s="13"/>
      <c r="Z376" s="13"/>
      <c r="AA376" s="15"/>
      <c r="AB376" s="28"/>
    </row>
    <row r="377" spans="1:28" ht="11.85" customHeight="1" x14ac:dyDescent="0.25">
      <c r="A377" s="27" t="s">
        <v>4</v>
      </c>
      <c r="B377" s="11">
        <v>0.14300000000000113</v>
      </c>
      <c r="C377" s="11">
        <v>0.39300000000000113</v>
      </c>
      <c r="D377" s="11">
        <v>0.56300000000000106</v>
      </c>
      <c r="E377" s="11">
        <v>1.2230000000000008</v>
      </c>
      <c r="F377" s="11">
        <v>1.6630000000000009</v>
      </c>
      <c r="G377" s="11">
        <v>2.0730000000000008</v>
      </c>
      <c r="H377" s="11">
        <v>1.8630000000000009</v>
      </c>
      <c r="I377" s="11">
        <v>1.3030000000000008</v>
      </c>
      <c r="J377" s="11">
        <v>0.79300000000000104</v>
      </c>
      <c r="K377" s="12">
        <v>0.65300000000000091</v>
      </c>
      <c r="L377" s="11">
        <v>0.51300000000000079</v>
      </c>
      <c r="M377" s="11">
        <v>0.46300000000000097</v>
      </c>
      <c r="N377" s="11">
        <v>0.49300000000000077</v>
      </c>
      <c r="O377" s="13">
        <v>0.57300000000000084</v>
      </c>
      <c r="P377" s="13">
        <v>0.65300000000000091</v>
      </c>
      <c r="Q377" s="13">
        <v>0.86300000000000088</v>
      </c>
      <c r="R377" s="11">
        <v>1.6230000000000009</v>
      </c>
      <c r="S377" s="13">
        <v>1.6830000000000009</v>
      </c>
      <c r="T377" s="13">
        <v>0.94300000000000095</v>
      </c>
      <c r="U377" s="13">
        <v>0.66300000000000114</v>
      </c>
      <c r="V377" s="13">
        <v>0.34300000000000086</v>
      </c>
      <c r="W377" s="13">
        <v>0.12300000000000111</v>
      </c>
      <c r="X377" s="13">
        <v>7.3000000000000842E-2</v>
      </c>
      <c r="Y377" s="11"/>
      <c r="Z377" s="13"/>
      <c r="AA377" s="15"/>
      <c r="AB377" s="29"/>
    </row>
    <row r="378" spans="1:28" ht="11.85" customHeight="1" x14ac:dyDescent="0.2">
      <c r="A378" s="9"/>
      <c r="B378" s="9"/>
      <c r="C378" s="9"/>
      <c r="D378" s="9"/>
      <c r="E378" s="18"/>
      <c r="F378" s="9"/>
      <c r="G378" s="9"/>
      <c r="H378" s="1" t="s">
        <v>5</v>
      </c>
      <c r="I378" s="9"/>
      <c r="J378" s="9"/>
      <c r="K378" s="9"/>
      <c r="L378" s="9"/>
      <c r="M378" s="8" t="s">
        <v>6</v>
      </c>
      <c r="N378" s="9"/>
      <c r="O378" s="8"/>
      <c r="Q378" s="8"/>
      <c r="R378" s="8" t="s">
        <v>7</v>
      </c>
      <c r="S378" s="8"/>
      <c r="T378" s="8"/>
      <c r="U378" s="8"/>
      <c r="V378" s="8"/>
      <c r="W378" s="8"/>
      <c r="Y378" s="8"/>
      <c r="Z378" s="8"/>
      <c r="AA378" s="8"/>
      <c r="AB378" s="8"/>
    </row>
    <row r="379" spans="1:28" ht="11.85" customHeight="1" x14ac:dyDescent="0.2">
      <c r="A379" s="9"/>
      <c r="B379" s="9"/>
      <c r="C379" s="9"/>
      <c r="D379" s="9"/>
      <c r="E379" s="18"/>
      <c r="F379" s="9"/>
      <c r="G379" s="9"/>
      <c r="I379" s="9"/>
      <c r="J379" s="9"/>
      <c r="K379" s="9"/>
      <c r="L379" s="9"/>
      <c r="M379" s="9"/>
      <c r="N379" s="9"/>
      <c r="O379" s="8"/>
      <c r="P379" s="8"/>
      <c r="Q379" s="8"/>
      <c r="R379" s="8"/>
      <c r="S379" s="8"/>
      <c r="T379" s="8"/>
      <c r="U379" s="8"/>
      <c r="V379" s="8"/>
      <c r="W379" s="8"/>
      <c r="Y379" s="8"/>
      <c r="Z379" s="8"/>
      <c r="AA379" s="8"/>
      <c r="AB379" s="8"/>
    </row>
    <row r="380" spans="1:28" ht="11.85" customHeight="1" x14ac:dyDescent="0.2">
      <c r="A380" s="9"/>
      <c r="B380" s="9"/>
      <c r="C380" s="9"/>
      <c r="D380" s="9"/>
      <c r="E380" s="18"/>
      <c r="F380" s="9"/>
      <c r="G380" s="9"/>
      <c r="I380" s="9"/>
      <c r="J380" s="9"/>
      <c r="K380" s="9"/>
      <c r="L380" s="9"/>
      <c r="M380" s="9"/>
      <c r="N380" s="9"/>
      <c r="O380" s="8"/>
      <c r="P380" s="8"/>
      <c r="Q380" s="8"/>
      <c r="R380" s="8"/>
      <c r="S380" s="8"/>
      <c r="T380" s="8"/>
      <c r="U380" s="8"/>
      <c r="V380" s="8"/>
      <c r="W380" s="8"/>
      <c r="Y380" s="8"/>
      <c r="Z380" s="8"/>
      <c r="AA380" s="8"/>
      <c r="AB380" s="8"/>
    </row>
    <row r="381" spans="1:28" ht="11.85" customHeight="1" x14ac:dyDescent="0.2">
      <c r="A381" s="9"/>
      <c r="B381" s="9"/>
      <c r="C381" s="9"/>
      <c r="D381" s="9"/>
      <c r="E381" s="18"/>
      <c r="F381" s="9"/>
      <c r="G381" s="9"/>
      <c r="I381" s="9"/>
      <c r="J381" s="9"/>
      <c r="K381" s="9"/>
      <c r="L381" s="9"/>
      <c r="M381" s="9"/>
      <c r="N381" s="9"/>
      <c r="O381" s="8"/>
      <c r="P381" s="8"/>
      <c r="Q381" s="8"/>
      <c r="R381" s="8"/>
      <c r="S381" s="8"/>
      <c r="T381" s="8"/>
      <c r="U381" s="8"/>
      <c r="V381" s="8"/>
      <c r="W381" s="8"/>
      <c r="Y381" s="8"/>
      <c r="Z381" s="8"/>
      <c r="AA381" s="8"/>
      <c r="AB381" s="8"/>
    </row>
    <row r="382" spans="1:28" ht="11.85" customHeight="1" x14ac:dyDescent="0.2">
      <c r="A382" s="9"/>
      <c r="B382" s="9"/>
      <c r="C382" s="9"/>
      <c r="D382" s="9"/>
      <c r="E382" s="18"/>
      <c r="F382" s="9"/>
      <c r="G382" s="9"/>
      <c r="I382" s="9"/>
      <c r="J382" s="9"/>
      <c r="K382" s="9"/>
      <c r="L382" s="9"/>
      <c r="M382" s="9"/>
      <c r="N382" s="9"/>
      <c r="O382" s="8"/>
      <c r="P382" s="8"/>
      <c r="Q382" s="8"/>
      <c r="R382" s="8"/>
      <c r="S382" s="8"/>
      <c r="T382" s="8"/>
      <c r="U382" s="8"/>
      <c r="V382" s="8"/>
      <c r="W382" s="8"/>
      <c r="Y382" s="8"/>
      <c r="Z382" s="8"/>
      <c r="AA382" s="8"/>
      <c r="AB382" s="8"/>
    </row>
    <row r="383" spans="1:28" ht="11.85" customHeight="1" x14ac:dyDescent="0.2">
      <c r="A383" s="9"/>
      <c r="B383" s="9"/>
      <c r="C383" s="9"/>
      <c r="D383" s="9"/>
      <c r="E383" s="18"/>
      <c r="F383" s="9"/>
      <c r="G383" s="9"/>
      <c r="I383" s="9"/>
      <c r="J383" s="9"/>
      <c r="K383" s="9"/>
      <c r="L383" s="9"/>
      <c r="M383" s="9"/>
      <c r="N383" s="9"/>
      <c r="O383" s="8"/>
      <c r="P383" s="8"/>
      <c r="Q383" s="8"/>
      <c r="R383" s="8"/>
      <c r="S383" s="8"/>
      <c r="T383" s="8"/>
      <c r="U383" s="8"/>
      <c r="V383" s="8"/>
      <c r="W383" s="8"/>
      <c r="Y383" s="8"/>
      <c r="Z383" s="8"/>
      <c r="AA383" s="8"/>
      <c r="AB383" s="8"/>
    </row>
    <row r="384" spans="1:28" ht="11.85" customHeight="1" x14ac:dyDescent="0.25">
      <c r="A384" s="9"/>
      <c r="B384" s="9"/>
      <c r="C384" s="9"/>
      <c r="D384" s="24"/>
      <c r="I384" s="6"/>
      <c r="J384" s="6"/>
      <c r="K384" s="52" t="s">
        <v>21</v>
      </c>
      <c r="L384" s="52"/>
      <c r="M384" s="52"/>
      <c r="N384" s="53">
        <f>'[1]PRE-SURVEY'!D407</f>
        <v>1.46</v>
      </c>
      <c r="O384" s="53"/>
      <c r="P384" s="6"/>
      <c r="Q384" s="6"/>
      <c r="R384" s="8"/>
      <c r="S384" s="8"/>
      <c r="T384" s="8"/>
      <c r="U384" s="8"/>
      <c r="V384" s="8"/>
      <c r="W384" s="8"/>
      <c r="Y384" s="8"/>
      <c r="Z384" s="8"/>
      <c r="AA384" s="8"/>
      <c r="AB384" s="8"/>
    </row>
    <row r="385" spans="1:28" ht="11.85" customHeight="1" x14ac:dyDescent="0.2">
      <c r="A385" s="9"/>
    </row>
    <row r="386" spans="1:28" ht="11.85" customHeight="1" x14ac:dyDescent="0.2">
      <c r="A386" s="9"/>
    </row>
    <row r="387" spans="1:28" ht="11.85" customHeight="1" x14ac:dyDescent="0.2">
      <c r="A387" s="9"/>
    </row>
    <row r="388" spans="1:28" ht="11.85" customHeight="1" x14ac:dyDescent="0.2">
      <c r="A388" s="9"/>
      <c r="W388" s="8"/>
    </row>
    <row r="389" spans="1:28" ht="11.85" customHeight="1" x14ac:dyDescent="0.2">
      <c r="A389" s="9"/>
      <c r="W389" s="8"/>
    </row>
    <row r="390" spans="1:28" ht="11.85" customHeight="1" x14ac:dyDescent="0.2">
      <c r="A390" s="9"/>
      <c r="W390" s="8"/>
    </row>
    <row r="391" spans="1:28" ht="11.85" customHeight="1" x14ac:dyDescent="0.2">
      <c r="A391" s="9"/>
      <c r="W391" s="8"/>
    </row>
    <row r="392" spans="1:28" ht="11.85" customHeight="1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spans="1:28" ht="11.85" customHeight="1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spans="1:28" ht="11.85" customHeight="1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spans="1:28" ht="11.85" customHeight="1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 ht="11.85" customHeight="1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spans="1:28" ht="11.85" customHeight="1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spans="1:28" ht="11.85" customHeight="1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spans="1:28" ht="11.85" customHeight="1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ht="11.85" customHeight="1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ht="11.85" customHeight="1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ht="11.85" customHeight="1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ht="11.85" customHeight="1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ht="11.85" customHeight="1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ht="11.85" customHeight="1" x14ac:dyDescent="0.2">
      <c r="A405" s="9"/>
      <c r="B405" s="9"/>
      <c r="C405" s="9"/>
      <c r="D405" s="9"/>
      <c r="E405" s="9"/>
      <c r="F405" s="9"/>
      <c r="G405" s="9"/>
      <c r="H405" s="9"/>
      <c r="I405" s="9"/>
      <c r="X405" s="8"/>
      <c r="Y405" s="8"/>
      <c r="Z405" s="8"/>
      <c r="AA405" s="8"/>
      <c r="AB405" s="8"/>
    </row>
    <row r="406" spans="1:28" ht="11.85" customHeight="1" x14ac:dyDescent="0.25">
      <c r="A406" s="27" t="s">
        <v>3</v>
      </c>
      <c r="B406" s="10">
        <v>0</v>
      </c>
      <c r="C406" s="10">
        <v>2</v>
      </c>
      <c r="D406" s="10">
        <v>4</v>
      </c>
      <c r="E406" s="10">
        <v>5.5</v>
      </c>
      <c r="F406" s="10">
        <v>6.2</v>
      </c>
      <c r="G406" s="10">
        <v>8</v>
      </c>
      <c r="H406" s="10">
        <v>9</v>
      </c>
      <c r="I406" s="10">
        <v>10</v>
      </c>
      <c r="J406" s="10">
        <v>11.5</v>
      </c>
      <c r="K406" s="10">
        <v>13</v>
      </c>
      <c r="L406" s="31">
        <v>16</v>
      </c>
      <c r="M406" s="10">
        <v>17</v>
      </c>
      <c r="N406" s="10">
        <v>18</v>
      </c>
      <c r="O406" s="10">
        <v>19</v>
      </c>
      <c r="P406" s="16">
        <v>20</v>
      </c>
      <c r="Q406" s="16">
        <v>22</v>
      </c>
      <c r="R406" s="16">
        <v>25</v>
      </c>
      <c r="S406" s="16">
        <v>30</v>
      </c>
      <c r="T406" s="16">
        <v>31</v>
      </c>
      <c r="U406" s="16">
        <v>33</v>
      </c>
      <c r="V406" s="16">
        <v>34</v>
      </c>
      <c r="W406" s="16">
        <v>35</v>
      </c>
      <c r="X406" s="16"/>
      <c r="Y406" s="16"/>
      <c r="Z406" s="16"/>
      <c r="AA406" s="21"/>
      <c r="AB406" s="28"/>
    </row>
    <row r="407" spans="1:28" ht="11.85" customHeight="1" x14ac:dyDescent="0.25">
      <c r="A407" s="27" t="s">
        <v>4</v>
      </c>
      <c r="B407" s="10">
        <v>-0.20699999999999941</v>
      </c>
      <c r="C407" s="10">
        <v>-7.6999999999999069E-2</v>
      </c>
      <c r="D407" s="10">
        <v>0.42300000000000093</v>
      </c>
      <c r="E407" s="10">
        <v>1.7830000000000008</v>
      </c>
      <c r="F407" s="10">
        <v>1.7830000000000008</v>
      </c>
      <c r="G407" s="10">
        <v>0.8830000000000009</v>
      </c>
      <c r="H407" s="10">
        <v>0.47300000000000075</v>
      </c>
      <c r="I407" s="10">
        <v>0.46300000000000052</v>
      </c>
      <c r="J407" s="10">
        <v>0.95300000000000074</v>
      </c>
      <c r="K407" s="10">
        <v>1.5930000000000006</v>
      </c>
      <c r="L407" s="10">
        <v>1.4630000000000007</v>
      </c>
      <c r="M407" s="31">
        <v>0.83300000000000063</v>
      </c>
      <c r="N407" s="10">
        <v>0.31300000000000061</v>
      </c>
      <c r="O407" s="10">
        <v>-0.23699999999999921</v>
      </c>
      <c r="P407" s="10">
        <v>-0.23699999999999921</v>
      </c>
      <c r="Q407" s="16">
        <v>-0.32699999999999907</v>
      </c>
      <c r="R407" s="16">
        <v>2.3000000000000576E-2</v>
      </c>
      <c r="S407" s="16">
        <v>0.73300000000000054</v>
      </c>
      <c r="T407" s="10">
        <v>1.6830000000000007</v>
      </c>
      <c r="U407" s="16">
        <v>1.4530000000000007</v>
      </c>
      <c r="V407" s="16">
        <v>0.92300000000000093</v>
      </c>
      <c r="W407" s="16">
        <v>0.72300000000000075</v>
      </c>
      <c r="X407" s="16"/>
      <c r="Y407" s="10"/>
      <c r="Z407" s="16"/>
      <c r="AA407" s="21"/>
      <c r="AB407" s="29"/>
    </row>
    <row r="408" spans="1:28" ht="11.85" customHeight="1" x14ac:dyDescent="0.2">
      <c r="A408" s="9"/>
      <c r="B408" s="9"/>
      <c r="C408" s="9"/>
      <c r="D408" s="9"/>
      <c r="E408" s="18"/>
      <c r="F408" s="9" t="s">
        <v>5</v>
      </c>
      <c r="G408" s="9"/>
      <c r="I408" s="9" t="s">
        <v>6</v>
      </c>
      <c r="J408" s="9"/>
      <c r="K408" s="9"/>
      <c r="L408" s="9" t="s">
        <v>7</v>
      </c>
      <c r="M408" s="9"/>
      <c r="O408" s="8"/>
      <c r="P408" s="8"/>
      <c r="Q408" s="8"/>
      <c r="R408" s="8"/>
      <c r="S408" s="8"/>
      <c r="T408" s="8"/>
      <c r="U408" s="8"/>
      <c r="V408" s="8"/>
      <c r="W408" s="8"/>
      <c r="Y408" s="8"/>
      <c r="Z408" s="8"/>
      <c r="AA408" s="8"/>
      <c r="AB408" s="8"/>
    </row>
    <row r="409" spans="1:28" ht="11.85" customHeight="1" x14ac:dyDescent="0.25">
      <c r="A409" s="9"/>
      <c r="B409" s="9"/>
      <c r="C409" s="9"/>
      <c r="D409" s="9"/>
      <c r="I409" s="6"/>
      <c r="J409" s="6"/>
      <c r="K409" s="52"/>
      <c r="L409" s="52"/>
      <c r="M409" s="52"/>
      <c r="N409" s="52"/>
      <c r="O409" s="52"/>
      <c r="P409" s="52"/>
      <c r="Q409" s="6"/>
      <c r="R409" s="8"/>
      <c r="S409" s="8"/>
      <c r="T409" s="8"/>
      <c r="U409" s="8"/>
      <c r="V409" s="8"/>
      <c r="W409" s="8"/>
      <c r="Y409" s="8"/>
      <c r="Z409" s="8"/>
      <c r="AA409" s="8"/>
      <c r="AB409" s="8"/>
    </row>
    <row r="410" spans="1:28" ht="11.85" customHeight="1" x14ac:dyDescent="0.25">
      <c r="A410" s="9"/>
      <c r="K410" s="52" t="s">
        <v>21</v>
      </c>
      <c r="L410" s="52"/>
      <c r="M410" s="52"/>
      <c r="N410" s="53">
        <f>'[1]PRE-SURVEY'!D432</f>
        <v>1.56</v>
      </c>
      <c r="O410" s="53"/>
    </row>
    <row r="411" spans="1:28" ht="11.85" customHeight="1" x14ac:dyDescent="0.2">
      <c r="A411" s="9"/>
      <c r="W411" s="8"/>
    </row>
    <row r="412" spans="1:28" ht="11.85" customHeight="1" x14ac:dyDescent="0.2">
      <c r="A412" s="9"/>
      <c r="W412" s="8"/>
    </row>
    <row r="413" spans="1:28" ht="11.85" customHeight="1" x14ac:dyDescent="0.2">
      <c r="A413" s="9"/>
      <c r="W413" s="8"/>
    </row>
    <row r="414" spans="1:28" ht="11.85" customHeight="1" x14ac:dyDescent="0.2">
      <c r="A414" s="9"/>
      <c r="W414" s="8"/>
    </row>
    <row r="415" spans="1:28" ht="11.85" customHeight="1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ht="11.85" customHeight="1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ht="11.85" customHeight="1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ht="11.85" customHeight="1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ht="11.85" customHeight="1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ht="11.85" customHeight="1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ht="11.85" customHeight="1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ht="11.85" customHeight="1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ht="11.85" customHeight="1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ht="11.85" customHeight="1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ht="11.85" customHeight="1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ht="11.85" customHeight="1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ht="11.85" customHeight="1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ht="11.85" customHeight="1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ht="11.85" customHeight="1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ht="11.85" customHeight="1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ht="11.85" customHeight="1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ht="11.85" customHeight="1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ht="11.85" customHeight="1" x14ac:dyDescent="0.25">
      <c r="A433" s="27" t="s">
        <v>3</v>
      </c>
      <c r="B433" s="10">
        <v>0</v>
      </c>
      <c r="C433" s="10">
        <v>3</v>
      </c>
      <c r="D433" s="10">
        <v>5</v>
      </c>
      <c r="E433" s="10">
        <v>6</v>
      </c>
      <c r="F433" s="10">
        <v>7</v>
      </c>
      <c r="G433" s="10">
        <v>8</v>
      </c>
      <c r="H433" s="10">
        <v>10</v>
      </c>
      <c r="I433" s="10">
        <v>12</v>
      </c>
      <c r="J433" s="31">
        <v>13</v>
      </c>
      <c r="K433" s="10">
        <v>15</v>
      </c>
      <c r="L433" s="10">
        <v>17</v>
      </c>
      <c r="M433" s="10">
        <v>18</v>
      </c>
      <c r="N433" s="16">
        <v>20</v>
      </c>
      <c r="O433" s="16">
        <v>24</v>
      </c>
      <c r="P433" s="16">
        <v>27</v>
      </c>
      <c r="Q433" s="16">
        <v>30</v>
      </c>
      <c r="R433" s="16">
        <v>30.5</v>
      </c>
      <c r="S433" s="16">
        <v>32</v>
      </c>
      <c r="T433" s="16">
        <v>35</v>
      </c>
      <c r="U433" s="16"/>
      <c r="V433" s="16"/>
      <c r="W433" s="10"/>
      <c r="X433" s="10"/>
      <c r="Y433" s="16"/>
      <c r="Z433" s="16"/>
      <c r="AA433" s="21"/>
      <c r="AB433" s="28"/>
    </row>
    <row r="434" spans="1:28" ht="11.85" customHeight="1" x14ac:dyDescent="0.25">
      <c r="A434" s="27" t="s">
        <v>4</v>
      </c>
      <c r="B434" s="10">
        <v>-8.0999999999998629E-2</v>
      </c>
      <c r="C434" s="10">
        <v>0.29900000000000126</v>
      </c>
      <c r="D434" s="10">
        <v>1.1290000000000013</v>
      </c>
      <c r="E434" s="10">
        <v>1.9690000000000012</v>
      </c>
      <c r="F434" s="10">
        <v>1.9590000000000012</v>
      </c>
      <c r="G434" s="10">
        <v>0.749000000000001</v>
      </c>
      <c r="H434" s="10">
        <v>0.42900000000000116</v>
      </c>
      <c r="I434" s="10">
        <v>0.75900000000000123</v>
      </c>
      <c r="J434" s="10">
        <v>1.5290000000000012</v>
      </c>
      <c r="K434" s="31">
        <v>1.4890000000000012</v>
      </c>
      <c r="L434" s="10">
        <v>0.249000000000001</v>
      </c>
      <c r="M434" s="10">
        <v>-0.37099999999999866</v>
      </c>
      <c r="N434" s="10">
        <v>-0.76099999999999923</v>
      </c>
      <c r="O434" s="16">
        <v>-0.30099999999999882</v>
      </c>
      <c r="P434" s="16">
        <v>0.18900000000000095</v>
      </c>
      <c r="Q434" s="16">
        <v>0.85900000000000132</v>
      </c>
      <c r="R434" s="10">
        <v>1.4490000000000012</v>
      </c>
      <c r="S434" s="16">
        <v>1.4290000000000012</v>
      </c>
      <c r="T434" s="16">
        <v>0.62900000000000134</v>
      </c>
      <c r="U434" s="16"/>
      <c r="V434" s="16"/>
      <c r="W434" s="16"/>
      <c r="X434" s="16"/>
      <c r="Y434" s="10"/>
      <c r="Z434" s="16"/>
      <c r="AA434" s="21"/>
      <c r="AB434" s="29"/>
    </row>
    <row r="435" spans="1:28" ht="11.85" customHeight="1" x14ac:dyDescent="0.2">
      <c r="A435" s="9"/>
      <c r="B435" s="9"/>
      <c r="C435" s="9"/>
      <c r="D435" s="9"/>
      <c r="E435" s="18"/>
      <c r="F435" s="9" t="s">
        <v>5</v>
      </c>
      <c r="G435" s="9"/>
      <c r="H435" s="1" t="s">
        <v>6</v>
      </c>
      <c r="I435" s="9"/>
      <c r="J435" s="9"/>
      <c r="K435" s="9" t="s">
        <v>7</v>
      </c>
      <c r="L435" s="8"/>
      <c r="M435" s="9"/>
      <c r="O435" s="8"/>
      <c r="Q435" s="8"/>
      <c r="R435" s="8"/>
      <c r="S435" s="8"/>
      <c r="T435" s="8"/>
      <c r="U435" s="8"/>
      <c r="V435" s="8"/>
      <c r="W435" s="8"/>
      <c r="Y435" s="8"/>
      <c r="Z435" s="8"/>
      <c r="AA435" s="8"/>
      <c r="AB435" s="8"/>
    </row>
    <row r="436" spans="1:28" ht="11.85" customHeight="1" x14ac:dyDescent="0.2">
      <c r="A436" s="9"/>
      <c r="B436" s="9"/>
      <c r="C436" s="9"/>
      <c r="D436" s="9"/>
      <c r="E436" s="18"/>
      <c r="F436" s="9"/>
      <c r="G436" s="9"/>
      <c r="I436" s="9"/>
      <c r="J436" s="9"/>
      <c r="K436" s="9"/>
      <c r="L436" s="9"/>
      <c r="M436" s="9"/>
      <c r="N436" s="9"/>
      <c r="O436" s="8"/>
      <c r="P436" s="8"/>
      <c r="Q436" s="8"/>
      <c r="R436" s="8"/>
      <c r="S436" s="8"/>
      <c r="T436" s="8"/>
      <c r="U436" s="8"/>
      <c r="V436" s="8"/>
      <c r="W436" s="8"/>
      <c r="Y436" s="8"/>
      <c r="Z436" s="8"/>
      <c r="AA436" s="8"/>
      <c r="AB436" s="8"/>
    </row>
    <row r="437" spans="1:28" ht="11.85" customHeight="1" x14ac:dyDescent="0.2">
      <c r="A437" s="9"/>
      <c r="B437" s="9"/>
      <c r="C437" s="9"/>
      <c r="D437" s="9"/>
      <c r="E437" s="18"/>
      <c r="F437" s="9"/>
      <c r="G437" s="9"/>
      <c r="I437" s="9"/>
      <c r="J437" s="9"/>
      <c r="K437" s="9"/>
      <c r="L437" s="9"/>
      <c r="M437" s="9"/>
      <c r="N437" s="9"/>
      <c r="O437" s="8"/>
      <c r="P437" s="8"/>
      <c r="Q437" s="8"/>
      <c r="R437" s="8"/>
      <c r="S437" s="8"/>
      <c r="T437" s="8"/>
      <c r="U437" s="8"/>
      <c r="V437" s="8"/>
      <c r="W437" s="8"/>
      <c r="Y437" s="8"/>
      <c r="Z437" s="8"/>
      <c r="AA437" s="8"/>
      <c r="AB437" s="8"/>
    </row>
    <row r="438" spans="1:28" ht="11.85" customHeight="1" x14ac:dyDescent="0.2">
      <c r="A438" s="9"/>
      <c r="B438" s="9"/>
      <c r="C438" s="9"/>
      <c r="D438" s="9"/>
      <c r="E438" s="18"/>
      <c r="F438" s="9"/>
      <c r="G438" s="9"/>
      <c r="I438" s="9"/>
      <c r="J438" s="9"/>
      <c r="K438" s="9"/>
      <c r="L438" s="9"/>
      <c r="M438" s="9"/>
      <c r="N438" s="9"/>
      <c r="O438" s="8"/>
      <c r="P438" s="8"/>
      <c r="Q438" s="8"/>
      <c r="R438" s="8"/>
      <c r="S438" s="8"/>
      <c r="T438" s="8"/>
      <c r="U438" s="8"/>
      <c r="V438" s="8"/>
      <c r="W438" s="8"/>
      <c r="Y438" s="8"/>
      <c r="Z438" s="8"/>
      <c r="AA438" s="8"/>
      <c r="AB438" s="8"/>
    </row>
    <row r="439" spans="1:28" ht="11.85" customHeight="1" x14ac:dyDescent="0.2">
      <c r="A439" s="9"/>
      <c r="B439" s="9"/>
      <c r="C439" s="9"/>
      <c r="D439" s="9"/>
      <c r="E439" s="18"/>
      <c r="F439" s="9"/>
      <c r="G439" s="9"/>
      <c r="I439" s="9"/>
      <c r="J439" s="9"/>
      <c r="K439" s="9"/>
      <c r="L439" s="9"/>
      <c r="M439" s="9"/>
      <c r="N439" s="9"/>
      <c r="O439" s="8"/>
      <c r="P439" s="8"/>
      <c r="Q439" s="8"/>
      <c r="R439" s="8"/>
      <c r="S439" s="8"/>
      <c r="T439" s="8"/>
      <c r="U439" s="8"/>
      <c r="V439" s="8"/>
      <c r="W439" s="8"/>
      <c r="Y439" s="8"/>
      <c r="Z439" s="8"/>
      <c r="AA439" s="8"/>
      <c r="AB439" s="8"/>
    </row>
    <row r="440" spans="1:28" ht="11.85" customHeight="1" x14ac:dyDescent="0.2">
      <c r="A440" s="9"/>
      <c r="B440" s="9"/>
      <c r="C440" s="9"/>
      <c r="D440" s="9"/>
      <c r="E440" s="18"/>
      <c r="F440" s="9"/>
      <c r="G440" s="9"/>
      <c r="I440" s="9"/>
      <c r="J440" s="9"/>
      <c r="K440" s="9"/>
      <c r="L440" s="9"/>
      <c r="M440" s="9"/>
      <c r="N440" s="9"/>
      <c r="O440" s="8"/>
      <c r="P440" s="8"/>
      <c r="Q440" s="8"/>
      <c r="R440" s="8"/>
      <c r="S440" s="8"/>
      <c r="T440" s="8"/>
      <c r="U440" s="8"/>
      <c r="V440" s="8"/>
      <c r="W440" s="8"/>
      <c r="Y440" s="8"/>
      <c r="Z440" s="8"/>
      <c r="AA440" s="8"/>
      <c r="AB440" s="8"/>
    </row>
    <row r="441" spans="1:28" ht="11.85" customHeight="1" x14ac:dyDescent="0.25">
      <c r="A441" s="9"/>
      <c r="B441" s="9"/>
      <c r="C441" s="9"/>
      <c r="D441" s="9"/>
      <c r="E441" s="18"/>
      <c r="F441" s="9"/>
      <c r="G441" s="9"/>
      <c r="I441" s="9"/>
      <c r="J441" s="9"/>
      <c r="K441" s="52" t="s">
        <v>22</v>
      </c>
      <c r="L441" s="52"/>
      <c r="M441" s="52"/>
      <c r="N441" s="53">
        <f>'[1]PRE-SURVEY'!D458</f>
        <v>1.66</v>
      </c>
      <c r="O441" s="53"/>
      <c r="P441" s="8"/>
      <c r="Q441" s="8"/>
      <c r="R441" s="8"/>
      <c r="S441" s="8"/>
      <c r="T441" s="8"/>
      <c r="U441" s="8"/>
      <c r="V441" s="8"/>
      <c r="W441" s="8"/>
      <c r="Y441" s="8"/>
      <c r="Z441" s="8"/>
      <c r="AA441" s="8"/>
      <c r="AB441" s="8"/>
    </row>
    <row r="442" spans="1:28" ht="11.85" customHeight="1" x14ac:dyDescent="0.25">
      <c r="A442" s="9"/>
      <c r="B442" s="9"/>
      <c r="C442" s="9"/>
      <c r="D442" s="24"/>
      <c r="I442" s="6"/>
      <c r="J442" s="6"/>
      <c r="K442" s="6"/>
      <c r="L442" s="6"/>
      <c r="M442" s="6"/>
      <c r="N442" s="6"/>
      <c r="O442" s="6"/>
      <c r="P442" s="6"/>
      <c r="Q442" s="6"/>
      <c r="R442" s="8"/>
      <c r="S442" s="8"/>
      <c r="T442" s="8"/>
      <c r="U442" s="8"/>
      <c r="V442" s="8"/>
      <c r="W442" s="8"/>
      <c r="Y442" s="8"/>
      <c r="Z442" s="8"/>
      <c r="AA442" s="8"/>
      <c r="AB442" s="8"/>
    </row>
    <row r="443" spans="1:28" ht="11.85" customHeight="1" x14ac:dyDescent="0.2">
      <c r="A443" s="9"/>
    </row>
    <row r="444" spans="1:28" ht="11.85" customHeight="1" x14ac:dyDescent="0.2">
      <c r="A444" s="9"/>
    </row>
    <row r="445" spans="1:28" ht="11.85" customHeight="1" x14ac:dyDescent="0.2">
      <c r="A445" s="9"/>
    </row>
    <row r="446" spans="1:28" ht="11.85" customHeight="1" x14ac:dyDescent="0.2">
      <c r="A446" s="9"/>
      <c r="W446" s="8"/>
    </row>
    <row r="447" spans="1:28" ht="11.85" customHeight="1" x14ac:dyDescent="0.2">
      <c r="A447" s="9"/>
      <c r="W447" s="8"/>
    </row>
    <row r="448" spans="1:28" ht="11.85" customHeight="1" x14ac:dyDescent="0.2">
      <c r="A448" s="9"/>
      <c r="W448" s="8"/>
    </row>
    <row r="449" spans="1:28" ht="11.85" customHeight="1" x14ac:dyDescent="0.2">
      <c r="A449" s="9"/>
      <c r="W449" s="8"/>
    </row>
    <row r="450" spans="1:28" ht="11.85" customHeight="1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ht="11.85" customHeight="1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ht="11.85" customHeight="1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ht="11.85" customHeight="1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ht="11.85" customHeight="1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ht="11.85" customHeight="1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ht="11.85" customHeight="1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ht="11.85" customHeight="1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spans="1:28" ht="11.85" customHeight="1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 ht="11.85" customHeight="1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1.85" customHeight="1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spans="1:28" ht="11.85" customHeight="1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spans="1:28" ht="11.85" customHeight="1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spans="1:28" ht="11.85" customHeight="1" x14ac:dyDescent="0.2">
      <c r="A463" s="9"/>
      <c r="B463" s="9"/>
      <c r="C463" s="9"/>
      <c r="D463" s="9"/>
      <c r="E463" s="9"/>
      <c r="F463" s="9"/>
      <c r="G463" s="9"/>
      <c r="H463" s="9"/>
      <c r="I463" s="9"/>
      <c r="X463" s="8"/>
      <c r="Y463" s="8"/>
      <c r="Z463" s="8"/>
      <c r="AA463" s="8"/>
      <c r="AB463" s="8"/>
    </row>
    <row r="464" spans="1:28" ht="11.85" customHeight="1" x14ac:dyDescent="0.25">
      <c r="A464" s="27" t="s">
        <v>3</v>
      </c>
      <c r="B464" s="10">
        <v>0</v>
      </c>
      <c r="C464" s="10">
        <v>4</v>
      </c>
      <c r="D464" s="10">
        <v>5</v>
      </c>
      <c r="E464" s="10">
        <v>6.5</v>
      </c>
      <c r="F464" s="10">
        <v>8</v>
      </c>
      <c r="G464" s="10">
        <v>11</v>
      </c>
      <c r="H464" s="10">
        <v>12</v>
      </c>
      <c r="I464" s="10">
        <v>12.8</v>
      </c>
      <c r="J464" s="10">
        <v>15</v>
      </c>
      <c r="K464" s="10">
        <v>16</v>
      </c>
      <c r="L464" s="31">
        <v>17</v>
      </c>
      <c r="M464" s="10">
        <v>20</v>
      </c>
      <c r="N464" s="10">
        <v>21</v>
      </c>
      <c r="O464" s="10">
        <v>26</v>
      </c>
      <c r="P464" s="16">
        <v>29</v>
      </c>
      <c r="Q464" s="16">
        <v>29.5</v>
      </c>
      <c r="R464" s="16">
        <v>31</v>
      </c>
      <c r="S464" s="16">
        <v>33</v>
      </c>
      <c r="T464" s="16">
        <v>35</v>
      </c>
      <c r="U464" s="16"/>
      <c r="V464" s="16"/>
      <c r="W464" s="16"/>
      <c r="X464" s="16"/>
      <c r="Y464" s="16"/>
      <c r="Z464" s="16"/>
      <c r="AA464" s="21"/>
      <c r="AB464" s="28"/>
    </row>
    <row r="465" spans="1:28" ht="11.85" customHeight="1" x14ac:dyDescent="0.25">
      <c r="A465" s="27" t="s">
        <v>4</v>
      </c>
      <c r="B465" s="10">
        <v>-0.26699999999999902</v>
      </c>
      <c r="C465" s="10">
        <v>0.87300000000000111</v>
      </c>
      <c r="D465" s="10">
        <v>1.8530000000000011</v>
      </c>
      <c r="E465" s="10">
        <v>1.8930000000000011</v>
      </c>
      <c r="F465" s="10">
        <v>0.76300000000000123</v>
      </c>
      <c r="G465" s="10">
        <v>0.503000000000001</v>
      </c>
      <c r="H465" s="10">
        <v>1.1630000000000011</v>
      </c>
      <c r="I465" s="10">
        <v>1.6330000000000011</v>
      </c>
      <c r="J465" s="10">
        <v>1.4330000000000012</v>
      </c>
      <c r="K465" s="10">
        <v>0.49300000000000122</v>
      </c>
      <c r="L465" s="10">
        <v>-6.6999999999998838E-2</v>
      </c>
      <c r="M465" s="31">
        <v>-0.50699999999999878</v>
      </c>
      <c r="N465" s="10">
        <v>-3.6999999999999034E-2</v>
      </c>
      <c r="O465" s="10">
        <v>0.1330000000000009</v>
      </c>
      <c r="P465" s="10">
        <v>0.86300000000000088</v>
      </c>
      <c r="Q465" s="16">
        <v>1.4030000000000011</v>
      </c>
      <c r="R465" s="16">
        <v>1.3830000000000011</v>
      </c>
      <c r="S465" s="16">
        <v>0.60300000000000109</v>
      </c>
      <c r="T465" s="10">
        <v>0.2230000000000012</v>
      </c>
      <c r="U465" s="16"/>
      <c r="V465" s="16"/>
      <c r="W465" s="16"/>
      <c r="X465" s="16"/>
      <c r="Y465" s="10"/>
      <c r="Z465" s="16"/>
      <c r="AA465" s="21"/>
      <c r="AB465" s="29"/>
    </row>
    <row r="466" spans="1:28" ht="11.85" customHeight="1" x14ac:dyDescent="0.2">
      <c r="A466" s="9"/>
      <c r="B466" s="9"/>
      <c r="C466" s="9"/>
      <c r="D466" s="9"/>
      <c r="E466" s="18" t="s">
        <v>5</v>
      </c>
      <c r="F466" s="9"/>
      <c r="G466" s="9" t="s">
        <v>6</v>
      </c>
      <c r="I466" s="9"/>
      <c r="J466" s="9" t="s">
        <v>7</v>
      </c>
      <c r="K466" s="9"/>
      <c r="L466" s="9"/>
      <c r="O466" s="8"/>
      <c r="P466" s="8"/>
      <c r="Q466" s="8"/>
      <c r="R466" s="8"/>
      <c r="S466" s="8"/>
      <c r="T466" s="8"/>
      <c r="U466" s="8"/>
      <c r="V466" s="8"/>
      <c r="W466" s="8"/>
      <c r="Y466" s="8"/>
      <c r="Z466" s="8"/>
      <c r="AA466" s="8"/>
      <c r="AB466" s="8"/>
    </row>
    <row r="467" spans="1:28" ht="11.85" customHeight="1" x14ac:dyDescent="0.25">
      <c r="A467" s="9"/>
      <c r="B467" s="9"/>
      <c r="C467" s="9"/>
      <c r="D467" s="9"/>
      <c r="I467" s="6"/>
      <c r="J467" s="6"/>
      <c r="K467" s="6"/>
      <c r="L467" s="6"/>
      <c r="M467" s="6"/>
      <c r="N467" s="6"/>
      <c r="O467" s="6"/>
      <c r="P467" s="6"/>
      <c r="Q467" s="6"/>
      <c r="R467" s="8"/>
      <c r="S467" s="8"/>
      <c r="T467" s="8"/>
      <c r="U467" s="8"/>
      <c r="V467" s="8"/>
      <c r="W467" s="8"/>
      <c r="Y467" s="8"/>
      <c r="Z467" s="8"/>
      <c r="AA467" s="8"/>
      <c r="AB467" s="8"/>
    </row>
    <row r="468" spans="1:28" ht="11.85" customHeight="1" x14ac:dyDescent="0.25">
      <c r="A468" s="9"/>
      <c r="K468" s="52" t="s">
        <v>23</v>
      </c>
      <c r="L468" s="52"/>
      <c r="M468" s="52"/>
      <c r="N468" s="53">
        <f>'[1]PRE-SURVEY'!D486</f>
        <v>1.76</v>
      </c>
      <c r="O468" s="53"/>
    </row>
    <row r="469" spans="1:28" ht="11.85" customHeight="1" x14ac:dyDescent="0.2">
      <c r="A469" s="9"/>
      <c r="W469" s="8"/>
    </row>
    <row r="470" spans="1:28" ht="11.85" customHeight="1" x14ac:dyDescent="0.2">
      <c r="A470" s="9"/>
      <c r="W470" s="8"/>
    </row>
    <row r="471" spans="1:28" ht="11.85" customHeight="1" x14ac:dyDescent="0.2">
      <c r="A471" s="9"/>
      <c r="W471" s="8"/>
    </row>
    <row r="472" spans="1:28" ht="11.85" customHeight="1" x14ac:dyDescent="0.2">
      <c r="A472" s="9"/>
      <c r="W472" s="8"/>
    </row>
    <row r="473" spans="1:28" ht="11.85" customHeight="1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spans="1:28" ht="11.85" customHeight="1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spans="1:28" ht="11.85" customHeight="1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spans="1:28" ht="11.85" customHeight="1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spans="1:28" ht="11.85" customHeight="1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 ht="11.85" customHeight="1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 ht="11.85" customHeight="1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spans="1:28" ht="11.85" customHeight="1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 ht="11.85" customHeight="1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spans="1:28" ht="11.85" customHeight="1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spans="1:28" ht="11.85" customHeight="1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spans="1:28" ht="11.85" customHeight="1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spans="1:28" ht="11.85" customHeight="1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spans="1:28" ht="11.85" customHeight="1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spans="1:28" ht="11.85" customHeight="1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1.85" customHeight="1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1.85" customHeight="1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1.85" customHeight="1" x14ac:dyDescent="0.25">
      <c r="A490" s="27" t="s">
        <v>3</v>
      </c>
      <c r="B490" s="11">
        <v>0</v>
      </c>
      <c r="C490" s="11">
        <v>3</v>
      </c>
      <c r="D490" s="11">
        <v>4</v>
      </c>
      <c r="E490" s="11">
        <v>5</v>
      </c>
      <c r="F490" s="11">
        <v>6</v>
      </c>
      <c r="G490" s="11">
        <v>8</v>
      </c>
      <c r="H490" s="11">
        <v>10</v>
      </c>
      <c r="I490" s="11">
        <v>11</v>
      </c>
      <c r="J490" s="12">
        <v>12</v>
      </c>
      <c r="K490" s="11">
        <v>14</v>
      </c>
      <c r="L490" s="11">
        <v>15</v>
      </c>
      <c r="M490" s="11">
        <v>17</v>
      </c>
      <c r="N490" s="13">
        <v>20</v>
      </c>
      <c r="O490" s="13">
        <v>21</v>
      </c>
      <c r="P490" s="13">
        <v>25</v>
      </c>
      <c r="Q490" s="13">
        <v>26</v>
      </c>
      <c r="R490" s="13">
        <v>29</v>
      </c>
      <c r="S490" s="13">
        <v>30</v>
      </c>
      <c r="T490" s="13">
        <v>31</v>
      </c>
      <c r="U490" s="13">
        <v>32</v>
      </c>
      <c r="V490" s="13">
        <v>35</v>
      </c>
      <c r="W490" s="11"/>
      <c r="X490" s="11"/>
      <c r="Y490" s="13"/>
      <c r="Z490" s="13"/>
      <c r="AA490" s="15"/>
      <c r="AB490" s="28"/>
    </row>
    <row r="491" spans="1:28" ht="11.85" customHeight="1" x14ac:dyDescent="0.25">
      <c r="A491" s="27" t="s">
        <v>4</v>
      </c>
      <c r="B491" s="11">
        <v>0.16300000000000114</v>
      </c>
      <c r="C491" s="11">
        <v>1.0930000000000009</v>
      </c>
      <c r="D491" s="11">
        <v>1.9230000000000009</v>
      </c>
      <c r="E491" s="11">
        <v>1.9230000000000009</v>
      </c>
      <c r="F491" s="11">
        <v>1.0830000000000011</v>
      </c>
      <c r="G491" s="11">
        <v>0.49300000000000122</v>
      </c>
      <c r="H491" s="11">
        <v>0.6330000000000009</v>
      </c>
      <c r="I491" s="11">
        <v>1.253000000000001</v>
      </c>
      <c r="J491" s="11">
        <v>1.6930000000000009</v>
      </c>
      <c r="K491" s="12">
        <v>1.3730000000000011</v>
      </c>
      <c r="L491" s="11">
        <v>0.8830000000000009</v>
      </c>
      <c r="M491" s="11">
        <v>-0.18699999999999894</v>
      </c>
      <c r="N491" s="11">
        <v>-0.53699999999999903</v>
      </c>
      <c r="O491" s="13">
        <v>-0.17699999999999916</v>
      </c>
      <c r="P491" s="13">
        <v>1.3000000000001233E-2</v>
      </c>
      <c r="Q491" s="13">
        <v>0.19300000000000095</v>
      </c>
      <c r="R491" s="11">
        <v>0.753000000000001</v>
      </c>
      <c r="S491" s="13">
        <v>1.3930000000000011</v>
      </c>
      <c r="T491" s="13">
        <v>1.3830000000000011</v>
      </c>
      <c r="U491" s="13">
        <v>0.92300000000000093</v>
      </c>
      <c r="V491" s="13">
        <v>0.3830000000000009</v>
      </c>
      <c r="W491" s="13"/>
      <c r="X491" s="13"/>
      <c r="Y491" s="11"/>
      <c r="Z491" s="13"/>
      <c r="AA491" s="15"/>
      <c r="AB491" s="29"/>
    </row>
    <row r="492" spans="1:28" ht="11.85" customHeight="1" x14ac:dyDescent="0.2">
      <c r="A492" s="9"/>
      <c r="B492" s="9"/>
      <c r="C492" s="9"/>
      <c r="D492" s="9"/>
      <c r="E492" s="18" t="s">
        <v>5</v>
      </c>
      <c r="F492" s="9"/>
      <c r="G492" s="9" t="s">
        <v>6</v>
      </c>
      <c r="I492" s="9"/>
      <c r="J492" s="1" t="s">
        <v>7</v>
      </c>
      <c r="K492" s="9"/>
      <c r="L492" s="9"/>
      <c r="M492" s="9"/>
      <c r="N492" s="9"/>
      <c r="O492" s="8"/>
      <c r="P492" s="8"/>
      <c r="Q492" s="8"/>
      <c r="R492" s="8"/>
      <c r="S492" s="8"/>
      <c r="T492" s="8"/>
      <c r="U492" s="8"/>
      <c r="V492" s="8"/>
      <c r="W492" s="8"/>
      <c r="Y492" s="8"/>
      <c r="Z492" s="8"/>
      <c r="AA492" s="8"/>
      <c r="AB492" s="8"/>
    </row>
    <row r="493" spans="1:28" ht="11.85" customHeight="1" x14ac:dyDescent="0.2">
      <c r="A493" s="9"/>
      <c r="B493" s="9"/>
      <c r="C493" s="9"/>
      <c r="D493" s="9"/>
      <c r="E493" s="18"/>
      <c r="F493" s="9"/>
      <c r="G493" s="9"/>
      <c r="I493" s="9"/>
      <c r="K493" s="9"/>
      <c r="L493" s="9"/>
      <c r="M493" s="9"/>
      <c r="N493" s="9"/>
      <c r="O493" s="8"/>
      <c r="P493" s="8"/>
      <c r="Q493" s="8"/>
      <c r="R493" s="8"/>
      <c r="S493" s="8"/>
      <c r="T493" s="8"/>
      <c r="U493" s="8"/>
      <c r="V493" s="8"/>
      <c r="W493" s="8"/>
      <c r="Y493" s="8"/>
      <c r="Z493" s="8"/>
      <c r="AA493" s="8"/>
      <c r="AB493" s="8"/>
    </row>
    <row r="494" spans="1:28" ht="11.85" customHeight="1" x14ac:dyDescent="0.2">
      <c r="A494" s="9"/>
      <c r="B494" s="9"/>
      <c r="C494" s="9"/>
      <c r="D494" s="9"/>
      <c r="E494" s="18"/>
      <c r="F494" s="9"/>
      <c r="G494" s="9"/>
      <c r="I494" s="9"/>
      <c r="K494" s="9"/>
      <c r="L494" s="9"/>
      <c r="M494" s="9"/>
      <c r="N494" s="9"/>
      <c r="O494" s="8"/>
      <c r="P494" s="8"/>
      <c r="Q494" s="8"/>
      <c r="R494" s="8"/>
      <c r="S494" s="8"/>
      <c r="T494" s="8"/>
      <c r="U494" s="8"/>
      <c r="V494" s="8"/>
      <c r="W494" s="8"/>
      <c r="Y494" s="8"/>
      <c r="Z494" s="8"/>
      <c r="AA494" s="8"/>
      <c r="AB494" s="8"/>
    </row>
    <row r="495" spans="1:28" ht="11.85" customHeight="1" x14ac:dyDescent="0.2">
      <c r="A495" s="9"/>
      <c r="B495" s="9"/>
      <c r="C495" s="9"/>
      <c r="D495" s="9"/>
      <c r="E495" s="18"/>
      <c r="F495" s="9"/>
      <c r="G495" s="9"/>
      <c r="I495" s="9"/>
      <c r="J495" s="9"/>
      <c r="K495" s="9"/>
      <c r="L495" s="9"/>
      <c r="M495" s="9"/>
      <c r="N495" s="9"/>
      <c r="O495" s="8"/>
      <c r="P495" s="8"/>
      <c r="Q495" s="8"/>
      <c r="R495" s="8"/>
      <c r="S495" s="8"/>
      <c r="T495" s="8"/>
      <c r="U495" s="8"/>
      <c r="V495" s="8"/>
      <c r="W495" s="8"/>
      <c r="Y495" s="8"/>
      <c r="Z495" s="8"/>
      <c r="AA495" s="8"/>
      <c r="AB495" s="8"/>
    </row>
    <row r="496" spans="1:28" ht="11.85" customHeight="1" x14ac:dyDescent="0.25">
      <c r="A496" s="9"/>
      <c r="B496" s="9"/>
      <c r="C496" s="9"/>
      <c r="D496" s="24"/>
      <c r="I496" s="6"/>
      <c r="J496" s="6"/>
      <c r="K496" s="52" t="s">
        <v>24</v>
      </c>
      <c r="L496" s="52"/>
      <c r="M496" s="52"/>
      <c r="N496" s="53">
        <f>'[1]PRE-SURVEY'!D516</f>
        <v>1.87</v>
      </c>
      <c r="O496" s="53"/>
      <c r="P496" s="6"/>
      <c r="Q496" s="6"/>
      <c r="R496" s="8"/>
      <c r="S496" s="8"/>
      <c r="T496" s="8"/>
      <c r="U496" s="8"/>
      <c r="V496" s="8"/>
      <c r="W496" s="8"/>
      <c r="Y496" s="8"/>
      <c r="Z496" s="8"/>
      <c r="AA496" s="8"/>
      <c r="AB496" s="8"/>
    </row>
    <row r="497" spans="1:28" ht="11.85" customHeight="1" x14ac:dyDescent="0.2">
      <c r="A497" s="9"/>
    </row>
    <row r="498" spans="1:28" ht="11.85" customHeight="1" x14ac:dyDescent="0.2">
      <c r="A498" s="9"/>
    </row>
    <row r="499" spans="1:28" ht="11.85" customHeight="1" x14ac:dyDescent="0.2">
      <c r="A499" s="9"/>
    </row>
    <row r="500" spans="1:28" ht="11.85" customHeight="1" x14ac:dyDescent="0.2">
      <c r="A500" s="9"/>
      <c r="W500" s="8"/>
    </row>
    <row r="501" spans="1:28" ht="11.85" customHeight="1" x14ac:dyDescent="0.2">
      <c r="A501" s="9"/>
      <c r="W501" s="8"/>
    </row>
    <row r="502" spans="1:28" ht="11.85" customHeight="1" x14ac:dyDescent="0.2">
      <c r="A502" s="9"/>
      <c r="W502" s="8"/>
    </row>
    <row r="503" spans="1:28" ht="11.85" customHeight="1" x14ac:dyDescent="0.2">
      <c r="A503" s="9"/>
      <c r="W503" s="8"/>
    </row>
    <row r="504" spans="1:28" ht="11.85" customHeight="1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 ht="11.85" customHeight="1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 ht="11.85" customHeight="1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spans="1:28" ht="11.85" customHeight="1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 ht="11.85" customHeight="1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spans="1:28" ht="11.85" customHeight="1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spans="1:28" ht="11.85" customHeight="1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spans="1:28" ht="11.85" customHeight="1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spans="1:28" ht="11.85" customHeight="1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spans="1:28" ht="11.85" customHeight="1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spans="1:28" ht="11.85" customHeight="1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spans="1:28" ht="11.85" customHeight="1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spans="1:28" ht="11.85" customHeight="1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ht="11.85" customHeight="1" x14ac:dyDescent="0.2">
      <c r="A517" s="9"/>
      <c r="B517" s="9"/>
      <c r="C517" s="9"/>
      <c r="D517" s="9"/>
      <c r="E517" s="9"/>
      <c r="F517" s="9"/>
      <c r="G517" s="9"/>
      <c r="H517" s="9"/>
      <c r="I517" s="9"/>
      <c r="X517" s="8"/>
      <c r="Y517" s="8"/>
      <c r="Z517" s="8"/>
      <c r="AA517" s="8"/>
      <c r="AB517" s="8"/>
    </row>
    <row r="518" spans="1:28" ht="11.85" customHeight="1" x14ac:dyDescent="0.25">
      <c r="A518" s="27" t="s">
        <v>3</v>
      </c>
      <c r="B518" s="10">
        <v>0</v>
      </c>
      <c r="C518" s="10">
        <v>3</v>
      </c>
      <c r="D518" s="10">
        <v>4</v>
      </c>
      <c r="E518" s="10">
        <v>5</v>
      </c>
      <c r="F518" s="10">
        <v>6</v>
      </c>
      <c r="G518" s="10">
        <v>8</v>
      </c>
      <c r="H518" s="10">
        <v>11</v>
      </c>
      <c r="I518" s="10">
        <v>13</v>
      </c>
      <c r="J518" s="10">
        <v>14</v>
      </c>
      <c r="K518" s="10">
        <v>15</v>
      </c>
      <c r="L518" s="31">
        <v>17</v>
      </c>
      <c r="M518" s="10">
        <v>18</v>
      </c>
      <c r="N518" s="10">
        <v>20</v>
      </c>
      <c r="O518" s="10">
        <v>21</v>
      </c>
      <c r="P518" s="16">
        <v>25</v>
      </c>
      <c r="Q518" s="16">
        <v>28</v>
      </c>
      <c r="R518" s="16">
        <v>29</v>
      </c>
      <c r="S518" s="16">
        <v>30</v>
      </c>
      <c r="T518" s="16">
        <v>31</v>
      </c>
      <c r="U518" s="16">
        <v>32.5</v>
      </c>
      <c r="V518" s="16">
        <v>33</v>
      </c>
      <c r="W518" s="16">
        <v>35</v>
      </c>
      <c r="X518" s="16"/>
      <c r="Y518" s="16"/>
      <c r="Z518" s="16"/>
      <c r="AA518" s="21"/>
      <c r="AB518" s="28"/>
    </row>
    <row r="519" spans="1:28" ht="11.85" customHeight="1" x14ac:dyDescent="0.25">
      <c r="A519" s="27" t="s">
        <v>4</v>
      </c>
      <c r="B519" s="10">
        <v>0.10400000000000098</v>
      </c>
      <c r="C519" s="10">
        <v>1.3340000000000012</v>
      </c>
      <c r="D519" s="10">
        <v>1.9840000000000011</v>
      </c>
      <c r="E519" s="10">
        <v>1.5340000000000011</v>
      </c>
      <c r="F519" s="10">
        <v>0.77400000000000091</v>
      </c>
      <c r="G519" s="10">
        <v>0.41400000000000103</v>
      </c>
      <c r="H519" s="10">
        <v>0.77400000000000091</v>
      </c>
      <c r="I519" s="10">
        <v>1.894000000000001</v>
      </c>
      <c r="J519" s="10">
        <v>1.874000000000001</v>
      </c>
      <c r="K519" s="10">
        <v>1.3340000000000012</v>
      </c>
      <c r="L519" s="10">
        <v>0.31400000000000095</v>
      </c>
      <c r="M519" s="31">
        <v>-0.33599999999999897</v>
      </c>
      <c r="N519" s="10">
        <v>-0.60599999999999898</v>
      </c>
      <c r="O519" s="10">
        <v>-0.27599999999999891</v>
      </c>
      <c r="P519" s="10">
        <v>-7.5999999999998735E-2</v>
      </c>
      <c r="Q519" s="16">
        <v>0.124000000000001</v>
      </c>
      <c r="R519" s="16">
        <v>0.47400000000000109</v>
      </c>
      <c r="S519" s="16">
        <v>0.69400000000000128</v>
      </c>
      <c r="T519" s="10">
        <v>1.5440000000000011</v>
      </c>
      <c r="U519" s="16">
        <v>1.424000000000001</v>
      </c>
      <c r="V519" s="16">
        <v>0.72400000000000109</v>
      </c>
      <c r="W519" s="16">
        <v>0.54400000000000093</v>
      </c>
      <c r="X519" s="16"/>
      <c r="Y519" s="10"/>
      <c r="Z519" s="16"/>
      <c r="AA519" s="21"/>
      <c r="AB519" s="29"/>
    </row>
    <row r="520" spans="1:28" ht="11.85" customHeight="1" x14ac:dyDescent="0.2">
      <c r="A520" s="9"/>
      <c r="B520" s="9"/>
      <c r="C520" s="9"/>
      <c r="D520" s="9" t="s">
        <v>5</v>
      </c>
      <c r="E520" s="18"/>
      <c r="F520" s="9"/>
      <c r="G520" s="9" t="s">
        <v>6</v>
      </c>
      <c r="I520" s="9"/>
      <c r="J520" s="9" t="s">
        <v>7</v>
      </c>
      <c r="K520" s="9"/>
      <c r="L520" s="8"/>
      <c r="M520" s="9"/>
      <c r="O520" s="8"/>
      <c r="P520" s="8"/>
      <c r="Q520" s="8"/>
      <c r="R520" s="8"/>
      <c r="T520" s="8"/>
      <c r="U520" s="8"/>
      <c r="V520" s="8"/>
      <c r="W520" s="8"/>
      <c r="Y520" s="8"/>
      <c r="Z520" s="8"/>
      <c r="AA520" s="8"/>
      <c r="AB520" s="8"/>
    </row>
    <row r="521" spans="1:28" ht="11.85" customHeight="1" x14ac:dyDescent="0.25">
      <c r="A521" s="9"/>
      <c r="B521" s="9"/>
      <c r="C521" s="9"/>
      <c r="D521" s="9"/>
      <c r="I521" s="6"/>
      <c r="J521" s="6"/>
      <c r="K521" s="6"/>
      <c r="L521" s="6"/>
      <c r="M521" s="6"/>
      <c r="N521" s="6"/>
      <c r="O521" s="6"/>
      <c r="P521" s="6"/>
      <c r="Q521" s="6"/>
      <c r="R521" s="8"/>
      <c r="S521" s="8"/>
      <c r="T521" s="8"/>
      <c r="U521" s="8"/>
      <c r="V521" s="8"/>
      <c r="W521" s="8"/>
      <c r="Y521" s="8"/>
      <c r="Z521" s="8"/>
      <c r="AA521" s="8"/>
      <c r="AB521" s="8"/>
    </row>
    <row r="522" spans="1:28" ht="11.85" customHeight="1" x14ac:dyDescent="0.25">
      <c r="A522" s="9"/>
      <c r="K522" s="52" t="s">
        <v>25</v>
      </c>
      <c r="L522" s="52"/>
      <c r="M522" s="52"/>
      <c r="N522" s="53">
        <f>'[1]PRE-SURVEY'!D545</f>
        <v>2</v>
      </c>
      <c r="O522" s="53"/>
    </row>
    <row r="523" spans="1:28" ht="11.85" customHeight="1" x14ac:dyDescent="0.2">
      <c r="A523" s="9"/>
      <c r="W523" s="8"/>
    </row>
    <row r="524" spans="1:28" ht="11.85" customHeight="1" x14ac:dyDescent="0.2">
      <c r="A524" s="9"/>
      <c r="W524" s="8"/>
    </row>
    <row r="525" spans="1:28" ht="11.85" customHeight="1" x14ac:dyDescent="0.2">
      <c r="A525" s="9"/>
      <c r="W525" s="8"/>
    </row>
    <row r="526" spans="1:28" ht="11.85" customHeight="1" x14ac:dyDescent="0.2">
      <c r="A526" s="9"/>
      <c r="W526" s="8"/>
    </row>
    <row r="527" spans="1:28" ht="11.85" customHeight="1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ht="11.85" customHeight="1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ht="11.85" customHeight="1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ht="11.85" customHeight="1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ht="11.85" customHeight="1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ht="11.85" customHeight="1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ht="11.85" customHeight="1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ht="11.85" customHeight="1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ht="11.85" customHeight="1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ht="11.85" customHeight="1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ht="11.85" customHeight="1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ht="11.85" customHeight="1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ht="11.85" customHeight="1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ht="11.85" customHeight="1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ht="11.85" customHeight="1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ht="11.85" customHeight="1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ht="11.85" customHeight="1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1.85" customHeight="1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1.85" customHeight="1" x14ac:dyDescent="0.25">
      <c r="A545" s="27" t="s">
        <v>3</v>
      </c>
      <c r="B545" s="11">
        <v>0</v>
      </c>
      <c r="C545" s="11">
        <v>3</v>
      </c>
      <c r="D545" s="11">
        <v>3.5</v>
      </c>
      <c r="E545" s="11">
        <v>4</v>
      </c>
      <c r="F545" s="11">
        <v>5</v>
      </c>
      <c r="G545" s="11">
        <v>7</v>
      </c>
      <c r="H545" s="11">
        <v>10</v>
      </c>
      <c r="I545" s="11">
        <v>11</v>
      </c>
      <c r="J545" s="12">
        <v>12</v>
      </c>
      <c r="K545" s="11">
        <v>14</v>
      </c>
      <c r="L545" s="11">
        <v>15</v>
      </c>
      <c r="M545" s="11">
        <v>17</v>
      </c>
      <c r="N545" s="13">
        <v>20</v>
      </c>
      <c r="O545" s="13">
        <v>25</v>
      </c>
      <c r="P545" s="13">
        <v>27</v>
      </c>
      <c r="Q545" s="13">
        <v>30</v>
      </c>
      <c r="R545" s="13">
        <v>33</v>
      </c>
      <c r="S545" s="13">
        <v>34</v>
      </c>
      <c r="T545" s="13">
        <v>35</v>
      </c>
      <c r="U545" s="13">
        <v>37</v>
      </c>
      <c r="V545" s="13"/>
      <c r="W545" s="11"/>
      <c r="X545" s="11"/>
      <c r="Y545" s="13"/>
      <c r="Z545" s="13"/>
      <c r="AA545" s="15"/>
      <c r="AB545" s="28"/>
    </row>
    <row r="546" spans="1:28" ht="11.85" customHeight="1" x14ac:dyDescent="0.25">
      <c r="A546" s="27" t="s">
        <v>4</v>
      </c>
      <c r="B546" s="11">
        <v>-9.1999999999999194E-2</v>
      </c>
      <c r="C546" s="11">
        <v>1.088000000000001</v>
      </c>
      <c r="D546" s="11">
        <v>1.858000000000001</v>
      </c>
      <c r="E546" s="11">
        <v>1.858000000000001</v>
      </c>
      <c r="F546" s="11">
        <v>1.4780000000000009</v>
      </c>
      <c r="G546" s="11">
        <v>0.54800000000000093</v>
      </c>
      <c r="H546" s="11">
        <v>0.73800000000000088</v>
      </c>
      <c r="I546" s="11">
        <v>1.148000000000001</v>
      </c>
      <c r="J546" s="11">
        <v>1.608000000000001</v>
      </c>
      <c r="K546" s="12">
        <v>1.598000000000001</v>
      </c>
      <c r="L546" s="11">
        <v>0.99800000000000111</v>
      </c>
      <c r="M546" s="11">
        <v>-0.10199999999999898</v>
      </c>
      <c r="N546" s="11">
        <v>-0.36199999999999921</v>
      </c>
      <c r="O546" s="13">
        <v>-6.1999999999998945E-2</v>
      </c>
      <c r="P546" s="13">
        <v>0.34800000000000075</v>
      </c>
      <c r="Q546" s="13">
        <v>1.5280000000000009</v>
      </c>
      <c r="R546" s="11">
        <v>1.4980000000000009</v>
      </c>
      <c r="S546" s="13">
        <v>0.83800000000000097</v>
      </c>
      <c r="T546" s="13">
        <v>0.59800000000000075</v>
      </c>
      <c r="U546" s="13">
        <v>0.39800000000000102</v>
      </c>
      <c r="V546" s="13"/>
      <c r="W546" s="13"/>
      <c r="X546" s="13"/>
      <c r="Y546" s="11"/>
      <c r="Z546" s="13"/>
      <c r="AA546" s="15"/>
      <c r="AB546" s="29"/>
    </row>
    <row r="547" spans="1:28" ht="11.85" customHeight="1" x14ac:dyDescent="0.2">
      <c r="A547" s="9"/>
      <c r="B547" s="9"/>
      <c r="C547" s="9"/>
      <c r="D547" s="9"/>
      <c r="E547" s="18" t="s">
        <v>5</v>
      </c>
      <c r="F547" s="9"/>
      <c r="G547" s="9" t="s">
        <v>6</v>
      </c>
      <c r="I547" s="9"/>
      <c r="J547" s="9" t="s">
        <v>7</v>
      </c>
      <c r="L547" s="9"/>
      <c r="M547" s="8" t="s">
        <v>6</v>
      </c>
      <c r="N547" s="9"/>
      <c r="O547" s="8"/>
      <c r="P547" s="8"/>
      <c r="Q547" s="8"/>
      <c r="S547" s="8"/>
      <c r="T547" s="8"/>
      <c r="U547" s="8"/>
      <c r="V547" s="8"/>
      <c r="W547" s="8"/>
      <c r="Y547" s="8"/>
      <c r="Z547" s="8"/>
      <c r="AA547" s="8"/>
      <c r="AB547" s="8"/>
    </row>
    <row r="548" spans="1:28" ht="11.85" customHeight="1" x14ac:dyDescent="0.2">
      <c r="A548" s="9"/>
      <c r="B548" s="9"/>
      <c r="C548" s="9"/>
      <c r="D548" s="9"/>
      <c r="E548" s="18"/>
      <c r="F548" s="9"/>
      <c r="G548" s="9"/>
      <c r="I548" s="9"/>
      <c r="J548" s="9"/>
      <c r="K548" s="8"/>
      <c r="L548" s="9"/>
      <c r="M548" s="9"/>
      <c r="N548" s="9"/>
      <c r="O548" s="8"/>
      <c r="P548" s="8"/>
      <c r="Q548" s="8"/>
      <c r="S548" s="8"/>
      <c r="T548" s="8"/>
      <c r="U548" s="8"/>
      <c r="V548" s="8"/>
      <c r="W548" s="8"/>
      <c r="Y548" s="8"/>
      <c r="Z548" s="8"/>
      <c r="AA548" s="8"/>
      <c r="AB548" s="8"/>
    </row>
    <row r="549" spans="1:28" ht="11.85" customHeight="1" x14ac:dyDescent="0.2">
      <c r="A549" s="9"/>
      <c r="B549" s="9"/>
      <c r="C549" s="9"/>
      <c r="D549" s="9"/>
      <c r="E549" s="18"/>
      <c r="F549" s="9"/>
      <c r="G549" s="9"/>
      <c r="I549" s="9"/>
      <c r="J549" s="9"/>
      <c r="K549" s="8"/>
      <c r="L549" s="9"/>
      <c r="M549" s="9"/>
      <c r="N549" s="9"/>
      <c r="O549" s="8"/>
      <c r="P549" s="8"/>
      <c r="Q549" s="8"/>
      <c r="S549" s="8"/>
      <c r="T549" s="8"/>
      <c r="U549" s="8"/>
      <c r="V549" s="8"/>
      <c r="W549" s="8"/>
      <c r="Y549" s="8"/>
      <c r="Z549" s="8"/>
      <c r="AA549" s="8"/>
      <c r="AB549" s="8"/>
    </row>
    <row r="550" spans="1:28" ht="11.85" customHeight="1" x14ac:dyDescent="0.2">
      <c r="A550" s="9"/>
      <c r="B550" s="9"/>
      <c r="C550" s="9"/>
      <c r="D550" s="9"/>
      <c r="E550" s="18"/>
      <c r="F550" s="9"/>
      <c r="G550" s="9"/>
      <c r="I550" s="9"/>
      <c r="J550" s="9"/>
      <c r="K550" s="8"/>
      <c r="L550" s="9"/>
      <c r="M550" s="9"/>
      <c r="N550" s="9"/>
      <c r="O550" s="8"/>
      <c r="P550" s="8"/>
      <c r="Q550" s="8"/>
      <c r="S550" s="8"/>
      <c r="T550" s="8"/>
      <c r="U550" s="8"/>
      <c r="V550" s="8"/>
      <c r="W550" s="8"/>
      <c r="Y550" s="8"/>
      <c r="Z550" s="8"/>
      <c r="AA550" s="8"/>
      <c r="AB550" s="8"/>
    </row>
    <row r="551" spans="1:28" ht="11.85" customHeight="1" x14ac:dyDescent="0.2">
      <c r="A551" s="9"/>
      <c r="B551" s="9"/>
      <c r="C551" s="9"/>
      <c r="D551" s="9"/>
      <c r="E551" s="18"/>
      <c r="F551" s="9"/>
      <c r="G551" s="9"/>
      <c r="I551" s="9"/>
      <c r="J551" s="9"/>
      <c r="K551" s="9"/>
      <c r="L551" s="9"/>
      <c r="M551" s="9"/>
      <c r="N551" s="9"/>
      <c r="O551" s="8"/>
      <c r="P551" s="8"/>
      <c r="Q551" s="8"/>
      <c r="R551" s="8"/>
      <c r="S551" s="8"/>
      <c r="T551" s="8"/>
      <c r="U551" s="8"/>
      <c r="V551" s="8"/>
      <c r="W551" s="8"/>
      <c r="Y551" s="8"/>
      <c r="Z551" s="8"/>
      <c r="AA551" s="8"/>
      <c r="AB551" s="8"/>
    </row>
    <row r="552" spans="1:28" ht="11.85" customHeight="1" x14ac:dyDescent="0.25">
      <c r="A552" s="9"/>
      <c r="B552" s="9"/>
      <c r="C552" s="9"/>
      <c r="D552" s="24"/>
      <c r="I552" s="6"/>
      <c r="J552" s="6"/>
      <c r="K552" s="52" t="s">
        <v>26</v>
      </c>
      <c r="L552" s="52"/>
      <c r="M552" s="52"/>
      <c r="N552" s="53">
        <f>'[1]PRE-SURVEY'!D571</f>
        <v>2.16</v>
      </c>
      <c r="O552" s="53"/>
      <c r="P552" s="6"/>
      <c r="Q552" s="6"/>
      <c r="R552" s="8"/>
      <c r="S552" s="8"/>
      <c r="T552" s="8"/>
      <c r="U552" s="8"/>
      <c r="V552" s="8"/>
      <c r="W552" s="8"/>
      <c r="Y552" s="8"/>
      <c r="Z552" s="8"/>
      <c r="AA552" s="8"/>
      <c r="AB552" s="8"/>
    </row>
    <row r="553" spans="1:28" ht="11.85" customHeight="1" x14ac:dyDescent="0.2">
      <c r="A553" s="9"/>
    </row>
    <row r="554" spans="1:28" ht="11.85" customHeight="1" x14ac:dyDescent="0.2">
      <c r="A554" s="9"/>
    </row>
    <row r="555" spans="1:28" ht="11.85" customHeight="1" x14ac:dyDescent="0.2">
      <c r="A555" s="9"/>
    </row>
    <row r="556" spans="1:28" ht="11.85" customHeight="1" x14ac:dyDescent="0.2">
      <c r="A556" s="9"/>
      <c r="W556" s="8"/>
    </row>
    <row r="557" spans="1:28" ht="11.85" customHeight="1" x14ac:dyDescent="0.2">
      <c r="A557" s="9"/>
      <c r="W557" s="8"/>
    </row>
    <row r="558" spans="1:28" ht="11.85" customHeight="1" x14ac:dyDescent="0.2">
      <c r="A558" s="9"/>
      <c r="W558" s="8"/>
    </row>
    <row r="559" spans="1:28" ht="11.85" customHeight="1" x14ac:dyDescent="0.2">
      <c r="A559" s="9"/>
      <c r="W559" s="8"/>
    </row>
    <row r="560" spans="1:28" ht="11.85" customHeight="1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 ht="11.85" customHeight="1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 ht="11.85" customHeight="1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 ht="11.85" customHeight="1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 ht="11.85" customHeight="1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 ht="11.85" customHeight="1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 ht="11.85" customHeight="1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spans="1:28" ht="11.85" customHeight="1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spans="1:28" ht="11.85" customHeight="1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spans="1:28" ht="11.85" customHeight="1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spans="1:28" ht="11.85" customHeight="1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spans="1:28" ht="11.85" customHeight="1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spans="1:28" ht="11.85" customHeight="1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 ht="11.85" customHeight="1" x14ac:dyDescent="0.2">
      <c r="A573" s="9"/>
      <c r="B573" s="9"/>
      <c r="C573" s="9"/>
      <c r="D573" s="9"/>
      <c r="E573" s="9"/>
      <c r="F573" s="9"/>
      <c r="G573" s="9"/>
      <c r="H573" s="9"/>
      <c r="I573" s="9"/>
      <c r="X573" s="8"/>
      <c r="Y573" s="8"/>
      <c r="Z573" s="8"/>
      <c r="AA573" s="8"/>
      <c r="AB573" s="8"/>
    </row>
    <row r="574" spans="1:28" ht="11.85" customHeight="1" x14ac:dyDescent="0.25">
      <c r="A574" s="27" t="s">
        <v>3</v>
      </c>
      <c r="B574" s="11">
        <v>0</v>
      </c>
      <c r="C574" s="11">
        <v>5</v>
      </c>
      <c r="D574" s="11">
        <v>10</v>
      </c>
      <c r="E574" s="11">
        <v>11</v>
      </c>
      <c r="F574" s="11">
        <v>12</v>
      </c>
      <c r="G574" s="11">
        <v>13</v>
      </c>
      <c r="H574" s="11">
        <v>14</v>
      </c>
      <c r="I574" s="11">
        <v>15</v>
      </c>
      <c r="J574" s="11">
        <v>17</v>
      </c>
      <c r="K574" s="11">
        <v>18</v>
      </c>
      <c r="L574" s="12">
        <v>19</v>
      </c>
      <c r="M574" s="11">
        <v>20</v>
      </c>
      <c r="N574" s="11">
        <v>22</v>
      </c>
      <c r="O574" s="11">
        <v>23</v>
      </c>
      <c r="P574" s="13">
        <v>24</v>
      </c>
      <c r="Q574" s="13">
        <v>25</v>
      </c>
      <c r="R574" s="13">
        <v>30</v>
      </c>
      <c r="S574" s="35"/>
      <c r="T574" s="35"/>
      <c r="U574" s="35"/>
      <c r="V574" s="35"/>
      <c r="W574" s="35"/>
      <c r="X574" s="35"/>
      <c r="Y574" s="35"/>
      <c r="Z574" s="35"/>
      <c r="AA574" s="36"/>
      <c r="AB574" s="28"/>
    </row>
    <row r="575" spans="1:28" ht="11.85" customHeight="1" x14ac:dyDescent="0.25">
      <c r="A575" s="27" t="s">
        <v>4</v>
      </c>
      <c r="B575" s="11">
        <v>0.47700000000000076</v>
      </c>
      <c r="C575" s="11">
        <v>0.39700000000000113</v>
      </c>
      <c r="D575" s="11">
        <v>0.68700000000000072</v>
      </c>
      <c r="E575" s="11">
        <v>1.277000000000001</v>
      </c>
      <c r="F575" s="11">
        <v>1.717000000000001</v>
      </c>
      <c r="G575" s="11">
        <v>1.707000000000001</v>
      </c>
      <c r="H575" s="11">
        <v>0.80700000000000083</v>
      </c>
      <c r="I575" s="11">
        <v>0.45700000000000074</v>
      </c>
      <c r="J575" s="11">
        <v>1.0870000000000009</v>
      </c>
      <c r="K575" s="11">
        <v>1.8270000000000008</v>
      </c>
      <c r="L575" s="11">
        <v>2.027000000000001</v>
      </c>
      <c r="M575" s="12">
        <v>1.5770000000000008</v>
      </c>
      <c r="N575" s="11">
        <v>0.60700000000000109</v>
      </c>
      <c r="O575" s="11">
        <v>-0.47299999999999898</v>
      </c>
      <c r="P575" s="11">
        <v>-0.52299999999999924</v>
      </c>
      <c r="Q575" s="13">
        <v>-0.47299999999999898</v>
      </c>
      <c r="R575" s="13">
        <v>-0.49299999999999899</v>
      </c>
      <c r="S575" s="33"/>
      <c r="T575" s="37"/>
      <c r="U575" s="33"/>
      <c r="V575" s="33"/>
      <c r="W575" s="33"/>
      <c r="X575" s="33"/>
      <c r="Y575" s="38"/>
      <c r="Z575" s="33"/>
      <c r="AA575" s="34"/>
      <c r="AB575" s="29"/>
    </row>
    <row r="576" spans="1:28" ht="11.85" customHeight="1" x14ac:dyDescent="0.2">
      <c r="A576" s="9"/>
      <c r="B576" s="9"/>
      <c r="C576" s="9"/>
      <c r="D576" s="9"/>
      <c r="E576" s="18"/>
      <c r="F576" s="9" t="s">
        <v>5</v>
      </c>
      <c r="G576" s="9"/>
      <c r="I576" s="9" t="s">
        <v>6</v>
      </c>
      <c r="J576" s="9"/>
      <c r="L576" s="9" t="s">
        <v>7</v>
      </c>
      <c r="N576" s="9"/>
      <c r="O576" s="8"/>
      <c r="P576" s="8"/>
      <c r="Q576" s="8"/>
      <c r="R576" s="8"/>
      <c r="S576" s="8"/>
      <c r="T576" s="8"/>
      <c r="U576" s="8"/>
      <c r="V576" s="8"/>
      <c r="W576" s="8"/>
      <c r="Y576" s="8"/>
      <c r="Z576" s="8"/>
      <c r="AA576" s="8"/>
      <c r="AB576" s="8"/>
    </row>
    <row r="577" spans="1:28" ht="11.85" customHeight="1" x14ac:dyDescent="0.25">
      <c r="A577" s="9"/>
      <c r="B577" s="9"/>
      <c r="C577" s="9"/>
      <c r="D577" s="9"/>
      <c r="I577" s="6"/>
      <c r="J577" s="6"/>
      <c r="K577" s="6"/>
      <c r="L577" s="6"/>
      <c r="M577" s="6"/>
      <c r="N577" s="6"/>
      <c r="O577" s="6"/>
      <c r="P577" s="6"/>
      <c r="Q577" s="6"/>
      <c r="R577" s="8"/>
      <c r="S577" s="8"/>
      <c r="T577" s="8"/>
      <c r="U577" s="8"/>
      <c r="V577" s="8"/>
      <c r="W577" s="8"/>
      <c r="Y577" s="8"/>
      <c r="Z577" s="8"/>
      <c r="AA577" s="8"/>
      <c r="AB577" s="8"/>
    </row>
    <row r="578" spans="1:28" ht="11.85" customHeight="1" x14ac:dyDescent="0.25">
      <c r="A578" s="9"/>
      <c r="K578" s="52" t="s">
        <v>27</v>
      </c>
      <c r="L578" s="52"/>
      <c r="M578" s="52"/>
      <c r="N578" s="53">
        <f>'[1]PRE-SURVEY'!D594</f>
        <v>2.31</v>
      </c>
      <c r="O578" s="53"/>
    </row>
    <row r="579" spans="1:28" ht="11.85" customHeight="1" x14ac:dyDescent="0.2">
      <c r="A579" s="9"/>
      <c r="W579" s="8"/>
    </row>
    <row r="580" spans="1:28" ht="11.85" customHeight="1" x14ac:dyDescent="0.2">
      <c r="A580" s="9"/>
      <c r="W580" s="8"/>
    </row>
    <row r="581" spans="1:28" ht="11.85" customHeight="1" x14ac:dyDescent="0.2">
      <c r="A581" s="9"/>
      <c r="W581" s="8"/>
    </row>
    <row r="582" spans="1:28" ht="11.85" customHeight="1" x14ac:dyDescent="0.2">
      <c r="A582" s="9"/>
      <c r="W582" s="8"/>
    </row>
    <row r="583" spans="1:28" ht="11.85" customHeight="1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 ht="11.85" customHeight="1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spans="1:28" ht="11.85" customHeight="1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spans="1:28" ht="11.85" customHeight="1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spans="1:28" ht="11.85" customHeight="1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 ht="11.85" customHeight="1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ht="11.85" customHeight="1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 ht="11.85" customHeight="1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 ht="11.85" customHeight="1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 ht="11.85" customHeight="1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 ht="11.85" customHeight="1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 ht="11.85" customHeight="1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spans="1:28" ht="11.85" customHeight="1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 ht="11.85" customHeight="1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spans="1:28" ht="11.85" customHeight="1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 ht="11.85" customHeight="1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 ht="11.85" customHeight="1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 ht="11.85" customHeight="1" x14ac:dyDescent="0.25">
      <c r="A600" s="27" t="s">
        <v>3</v>
      </c>
      <c r="B600" s="10">
        <v>0</v>
      </c>
      <c r="C600" s="10">
        <v>1</v>
      </c>
      <c r="D600" s="10">
        <v>5</v>
      </c>
      <c r="E600" s="10">
        <v>10</v>
      </c>
      <c r="F600" s="10">
        <v>12</v>
      </c>
      <c r="G600" s="10">
        <v>13</v>
      </c>
      <c r="H600" s="10">
        <v>14</v>
      </c>
      <c r="I600" s="10">
        <v>15</v>
      </c>
      <c r="J600" s="31">
        <v>16</v>
      </c>
      <c r="K600" s="10">
        <v>17</v>
      </c>
      <c r="L600" s="10">
        <v>18</v>
      </c>
      <c r="M600" s="10">
        <v>19</v>
      </c>
      <c r="N600" s="16">
        <v>25</v>
      </c>
      <c r="O600" s="16">
        <v>30</v>
      </c>
      <c r="P600" s="16"/>
      <c r="Q600" s="16"/>
      <c r="R600" s="16"/>
      <c r="S600" s="16"/>
      <c r="T600" s="16"/>
      <c r="U600" s="16"/>
      <c r="V600" s="16"/>
      <c r="W600" s="10"/>
      <c r="X600" s="10"/>
      <c r="Y600" s="16"/>
      <c r="Z600" s="16"/>
      <c r="AA600" s="21"/>
      <c r="AB600" s="28"/>
    </row>
    <row r="601" spans="1:28" ht="11.85" customHeight="1" x14ac:dyDescent="0.25">
      <c r="A601" s="27" t="s">
        <v>4</v>
      </c>
      <c r="B601" s="10">
        <v>1.719000000000001</v>
      </c>
      <c r="C601" s="10">
        <v>0.88900000000000112</v>
      </c>
      <c r="D601" s="10">
        <v>0.56900000000000084</v>
      </c>
      <c r="E601" s="10">
        <v>0.749000000000001</v>
      </c>
      <c r="F601" s="10">
        <v>1.449000000000001</v>
      </c>
      <c r="G601" s="10">
        <v>1.459000000000001</v>
      </c>
      <c r="H601" s="10">
        <v>0.59900000000000109</v>
      </c>
      <c r="I601" s="10">
        <v>0.499000000000001</v>
      </c>
      <c r="J601" s="10">
        <v>0.91900000000000093</v>
      </c>
      <c r="K601" s="31">
        <v>1.6290000000000009</v>
      </c>
      <c r="L601" s="10">
        <v>1.209000000000001</v>
      </c>
      <c r="M601" s="10">
        <v>0.38900000000000112</v>
      </c>
      <c r="N601" s="10">
        <v>0.41900000000000093</v>
      </c>
      <c r="O601" s="16">
        <v>0.42900000000000116</v>
      </c>
      <c r="P601" s="16"/>
      <c r="Q601" s="16"/>
      <c r="R601" s="10"/>
      <c r="S601" s="16"/>
      <c r="T601" s="16"/>
      <c r="U601" s="16"/>
      <c r="V601" s="16"/>
      <c r="W601" s="16"/>
      <c r="X601" s="16"/>
      <c r="Y601" s="10"/>
      <c r="Z601" s="16"/>
      <c r="AA601" s="21"/>
      <c r="AB601" s="29"/>
    </row>
    <row r="602" spans="1:28" ht="11.85" customHeight="1" x14ac:dyDescent="0.2">
      <c r="A602" s="9"/>
      <c r="B602" s="9"/>
      <c r="C602" s="9"/>
      <c r="D602" s="9"/>
      <c r="E602" s="18"/>
      <c r="F602" s="9" t="s">
        <v>5</v>
      </c>
      <c r="G602" s="9"/>
      <c r="I602" s="8" t="s">
        <v>6</v>
      </c>
      <c r="J602" s="9"/>
      <c r="K602" s="1" t="s">
        <v>7</v>
      </c>
      <c r="L602" s="9"/>
      <c r="M602" s="9"/>
      <c r="N602" s="9"/>
      <c r="O602" s="8"/>
      <c r="P602" s="8"/>
      <c r="Q602" s="8"/>
      <c r="S602" s="8"/>
      <c r="T602" s="8"/>
      <c r="U602" s="8"/>
      <c r="V602" s="8"/>
      <c r="W602" s="8"/>
      <c r="Y602" s="8"/>
      <c r="Z602" s="8"/>
      <c r="AA602" s="8"/>
      <c r="AB602" s="8"/>
    </row>
    <row r="603" spans="1:28" ht="11.85" customHeight="1" x14ac:dyDescent="0.2">
      <c r="A603" s="9"/>
      <c r="B603" s="9"/>
      <c r="C603" s="9"/>
      <c r="D603" s="9"/>
      <c r="E603" s="18"/>
      <c r="F603" s="9"/>
      <c r="G603" s="9"/>
      <c r="I603" s="8"/>
      <c r="J603" s="9"/>
      <c r="L603" s="9"/>
      <c r="M603" s="9"/>
      <c r="N603" s="9"/>
      <c r="O603" s="8"/>
      <c r="P603" s="8"/>
      <c r="Q603" s="8"/>
      <c r="S603" s="8"/>
      <c r="T603" s="8"/>
      <c r="U603" s="8"/>
      <c r="V603" s="8"/>
      <c r="W603" s="8"/>
      <c r="Y603" s="8"/>
      <c r="Z603" s="8"/>
      <c r="AA603" s="8"/>
      <c r="AB603" s="8"/>
    </row>
    <row r="604" spans="1:28" ht="11.85" customHeight="1" x14ac:dyDescent="0.2">
      <c r="A604" s="9"/>
      <c r="B604" s="9"/>
      <c r="C604" s="9"/>
      <c r="D604" s="9"/>
      <c r="E604" s="18"/>
      <c r="F604" s="9"/>
      <c r="G604" s="9"/>
      <c r="I604" s="8"/>
      <c r="J604" s="9"/>
      <c r="L604" s="9"/>
      <c r="M604" s="9"/>
      <c r="N604" s="9"/>
      <c r="O604" s="8"/>
      <c r="P604" s="8"/>
      <c r="Q604" s="8"/>
      <c r="S604" s="8"/>
      <c r="T604" s="8"/>
      <c r="U604" s="8"/>
      <c r="V604" s="8"/>
      <c r="W604" s="8"/>
      <c r="Y604" s="8"/>
      <c r="Z604" s="8"/>
      <c r="AA604" s="8"/>
      <c r="AB604" s="8"/>
    </row>
    <row r="605" spans="1:28" ht="11.85" customHeight="1" x14ac:dyDescent="0.2">
      <c r="A605" s="9"/>
      <c r="B605" s="9"/>
      <c r="C605" s="9"/>
      <c r="D605" s="9"/>
      <c r="E605" s="18"/>
      <c r="F605" s="9"/>
      <c r="G605" s="9"/>
      <c r="I605" s="9"/>
      <c r="J605" s="9"/>
      <c r="K605" s="8"/>
      <c r="L605" s="9"/>
      <c r="M605" s="9"/>
      <c r="N605" s="9"/>
      <c r="O605" s="8"/>
      <c r="P605" s="8"/>
      <c r="Q605" s="8"/>
      <c r="S605" s="8"/>
      <c r="T605" s="8"/>
      <c r="U605" s="8"/>
      <c r="V605" s="8"/>
      <c r="W605" s="8"/>
      <c r="Y605" s="8"/>
      <c r="Z605" s="8"/>
      <c r="AA605" s="8"/>
      <c r="AB605" s="8"/>
    </row>
    <row r="606" spans="1:28" ht="11.85" customHeight="1" x14ac:dyDescent="0.2">
      <c r="A606" s="9"/>
      <c r="B606" s="9"/>
      <c r="C606" s="9"/>
      <c r="D606" s="9"/>
      <c r="E606" s="18"/>
      <c r="F606" s="9"/>
      <c r="G606" s="9"/>
      <c r="I606" s="9"/>
      <c r="J606" s="9"/>
      <c r="K606" s="9"/>
      <c r="L606" s="9"/>
      <c r="M606" s="9"/>
      <c r="N606" s="9"/>
      <c r="O606" s="8"/>
      <c r="P606" s="8"/>
      <c r="Q606" s="8"/>
      <c r="R606" s="39"/>
      <c r="S606" s="8"/>
      <c r="T606" s="8"/>
      <c r="U606" s="8"/>
      <c r="V606" s="8"/>
      <c r="W606" s="8"/>
      <c r="Y606" s="8"/>
      <c r="Z606" s="8"/>
      <c r="AA606" s="8"/>
      <c r="AB606" s="8"/>
    </row>
    <row r="607" spans="1:28" ht="11.85" customHeight="1" x14ac:dyDescent="0.25">
      <c r="A607" s="9"/>
      <c r="B607" s="9"/>
      <c r="C607" s="9"/>
      <c r="D607" s="24"/>
      <c r="I607" s="6"/>
      <c r="J607" s="6"/>
      <c r="K607" s="52" t="s">
        <v>28</v>
      </c>
      <c r="L607" s="52"/>
      <c r="M607" s="52"/>
      <c r="N607" s="53">
        <f>'[1]PRE-SURVEY'!D615</f>
        <v>2.46</v>
      </c>
      <c r="O607" s="53"/>
      <c r="P607" s="6"/>
      <c r="Q607" s="6"/>
      <c r="R607" s="8"/>
      <c r="S607" s="8"/>
      <c r="T607" s="8"/>
      <c r="U607" s="8"/>
      <c r="V607" s="8"/>
      <c r="W607" s="8"/>
      <c r="Y607" s="8"/>
      <c r="Z607" s="8"/>
      <c r="AA607" s="8"/>
      <c r="AB607" s="8"/>
    </row>
    <row r="608" spans="1:28" ht="11.85" customHeight="1" x14ac:dyDescent="0.2">
      <c r="A608" s="9"/>
    </row>
    <row r="609" spans="1:28" ht="11.85" customHeight="1" x14ac:dyDescent="0.2">
      <c r="A609" s="9"/>
    </row>
    <row r="610" spans="1:28" ht="11.85" customHeight="1" x14ac:dyDescent="0.2">
      <c r="A610" s="9"/>
    </row>
    <row r="611" spans="1:28" ht="11.85" customHeight="1" x14ac:dyDescent="0.2">
      <c r="A611" s="9"/>
      <c r="W611" s="8"/>
    </row>
    <row r="612" spans="1:28" ht="11.85" customHeight="1" x14ac:dyDescent="0.2">
      <c r="A612" s="9"/>
      <c r="W612" s="8"/>
    </row>
    <row r="613" spans="1:28" ht="11.85" customHeight="1" x14ac:dyDescent="0.2">
      <c r="A613" s="9"/>
      <c r="W613" s="8"/>
    </row>
    <row r="614" spans="1:28" ht="11.85" customHeight="1" x14ac:dyDescent="0.2">
      <c r="A614" s="9"/>
      <c r="W614" s="8"/>
    </row>
    <row r="615" spans="1:28" ht="11.85" customHeight="1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 ht="11.85" customHeight="1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spans="1:28" ht="11.85" customHeight="1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 ht="11.85" customHeight="1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spans="1:28" ht="11.85" customHeight="1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spans="1:28" ht="11.85" customHeight="1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spans="1:28" ht="11.85" customHeight="1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spans="1:28" ht="11.85" customHeight="1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 ht="11.85" customHeight="1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spans="1:28" ht="11.85" customHeight="1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spans="1:28" ht="11.85" customHeight="1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 ht="11.85" customHeight="1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 ht="11.85" customHeight="1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 ht="11.85" customHeight="1" x14ac:dyDescent="0.2">
      <c r="A628" s="9"/>
      <c r="B628" s="9"/>
      <c r="C628" s="9"/>
      <c r="D628" s="9"/>
      <c r="E628" s="9"/>
      <c r="F628" s="9"/>
      <c r="G628" s="9"/>
      <c r="H628" s="9"/>
      <c r="I628" s="9"/>
      <c r="X628" s="8"/>
      <c r="Y628" s="8"/>
      <c r="Z628" s="8"/>
      <c r="AA628" s="8"/>
      <c r="AB628" s="8"/>
    </row>
    <row r="629" spans="1:28" ht="11.85" customHeight="1" x14ac:dyDescent="0.25">
      <c r="A629" s="27" t="s">
        <v>3</v>
      </c>
      <c r="B629" s="10">
        <v>0</v>
      </c>
      <c r="C629" s="10">
        <v>5</v>
      </c>
      <c r="D629" s="10">
        <v>11</v>
      </c>
      <c r="E629" s="10">
        <v>12</v>
      </c>
      <c r="F629" s="10">
        <v>13</v>
      </c>
      <c r="G629" s="10">
        <v>15</v>
      </c>
      <c r="H629" s="10">
        <v>16</v>
      </c>
      <c r="I629" s="10">
        <v>17</v>
      </c>
      <c r="J629" s="10">
        <v>19</v>
      </c>
      <c r="K629" s="10">
        <v>23</v>
      </c>
      <c r="L629" s="31">
        <v>27</v>
      </c>
      <c r="M629" s="10">
        <v>30</v>
      </c>
      <c r="N629" s="10"/>
      <c r="O629" s="10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21"/>
      <c r="AB629" s="28"/>
    </row>
    <row r="630" spans="1:28" ht="11.85" customHeight="1" x14ac:dyDescent="0.25">
      <c r="A630" s="27" t="s">
        <v>4</v>
      </c>
      <c r="B630" s="10">
        <v>0.88100000000000112</v>
      </c>
      <c r="C630" s="10">
        <v>0.83100000000000085</v>
      </c>
      <c r="D630" s="10">
        <v>1.221000000000001</v>
      </c>
      <c r="E630" s="10">
        <v>1.741000000000001</v>
      </c>
      <c r="F630" s="10">
        <v>1.1210000000000009</v>
      </c>
      <c r="G630" s="10">
        <v>0.51100000000000101</v>
      </c>
      <c r="H630" s="10">
        <v>1.201000000000001</v>
      </c>
      <c r="I630" s="10">
        <v>1.8110000000000011</v>
      </c>
      <c r="J630" s="10">
        <v>0.57100000000000106</v>
      </c>
      <c r="K630" s="10">
        <v>0.46100000000000119</v>
      </c>
      <c r="L630" s="10">
        <v>0.63100000000000112</v>
      </c>
      <c r="M630" s="31">
        <v>0.68100000000000094</v>
      </c>
      <c r="N630" s="10"/>
      <c r="O630" s="10"/>
      <c r="P630" s="10"/>
      <c r="Q630" s="16"/>
      <c r="R630" s="16"/>
      <c r="S630" s="16"/>
      <c r="T630" s="10"/>
      <c r="U630" s="16"/>
      <c r="V630" s="16"/>
      <c r="W630" s="16"/>
      <c r="X630" s="16"/>
      <c r="Y630" s="10"/>
      <c r="Z630" s="16"/>
      <c r="AA630" s="21"/>
      <c r="AB630" s="29"/>
    </row>
    <row r="631" spans="1:28" ht="11.85" customHeight="1" x14ac:dyDescent="0.2">
      <c r="A631" s="9"/>
      <c r="B631" s="9"/>
      <c r="C631" s="9"/>
      <c r="D631" s="9"/>
      <c r="E631" s="18" t="s">
        <v>5</v>
      </c>
      <c r="F631" s="9"/>
      <c r="G631" s="8" t="s">
        <v>6</v>
      </c>
      <c r="I631" s="9" t="s">
        <v>7</v>
      </c>
      <c r="J631" s="9"/>
      <c r="L631" s="9"/>
      <c r="M631" s="9"/>
      <c r="N631" s="9"/>
      <c r="P631" s="8"/>
      <c r="Q631" s="8"/>
      <c r="R631" s="8"/>
      <c r="S631" s="8"/>
      <c r="T631" s="8"/>
      <c r="U631" s="8"/>
      <c r="V631" s="8"/>
      <c r="W631" s="8"/>
      <c r="Y631" s="8"/>
      <c r="Z631" s="8"/>
      <c r="AA631" s="8"/>
      <c r="AB631" s="8"/>
    </row>
    <row r="632" spans="1:28" ht="11.85" customHeight="1" x14ac:dyDescent="0.25">
      <c r="A632" s="9"/>
      <c r="B632" s="9"/>
      <c r="C632" s="9"/>
      <c r="D632" s="9"/>
      <c r="I632" s="6"/>
      <c r="J632" s="6"/>
      <c r="K632" s="52"/>
      <c r="L632" s="52"/>
      <c r="M632" s="52"/>
      <c r="N632" s="52"/>
      <c r="O632" s="52"/>
      <c r="P632" s="52"/>
      <c r="Q632" s="6"/>
      <c r="R632" s="8"/>
      <c r="S632" s="8"/>
      <c r="T632" s="8"/>
      <c r="U632" s="8"/>
      <c r="V632" s="8"/>
      <c r="W632" s="8"/>
      <c r="Y632" s="8"/>
      <c r="Z632" s="8"/>
      <c r="AA632" s="8"/>
      <c r="AB632" s="8"/>
    </row>
    <row r="633" spans="1:28" ht="11.85" customHeight="1" x14ac:dyDescent="0.25">
      <c r="A633" s="9"/>
      <c r="K633" s="52" t="s">
        <v>29</v>
      </c>
      <c r="L633" s="52"/>
      <c r="M633" s="52"/>
      <c r="N633" s="53">
        <f>'[1]PRE-SURVEY'!D632</f>
        <v>2.6</v>
      </c>
      <c r="O633" s="53"/>
    </row>
    <row r="634" spans="1:28" ht="11.85" customHeight="1" x14ac:dyDescent="0.2">
      <c r="A634" s="9"/>
      <c r="W634" s="8"/>
    </row>
    <row r="635" spans="1:28" ht="11.85" customHeight="1" x14ac:dyDescent="0.2">
      <c r="A635" s="9"/>
      <c r="W635" s="8"/>
    </row>
    <row r="636" spans="1:28" ht="11.85" customHeight="1" x14ac:dyDescent="0.2">
      <c r="A636" s="9"/>
      <c r="W636" s="8"/>
    </row>
    <row r="637" spans="1:28" ht="11.85" customHeight="1" x14ac:dyDescent="0.2">
      <c r="A637" s="9"/>
      <c r="W637" s="8"/>
    </row>
    <row r="638" spans="1:28" ht="11.85" customHeight="1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spans="1:28" ht="11.85" customHeight="1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spans="1:28" ht="11.85" customHeight="1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spans="1:28" ht="11.85" customHeight="1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spans="1:28" ht="11.85" customHeight="1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spans="1:28" ht="11.85" customHeight="1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 ht="11.85" customHeight="1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spans="1:28" ht="11.85" customHeight="1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spans="1:28" ht="11.85" customHeight="1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spans="1:28" ht="11.85" customHeight="1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spans="1:28" ht="11.85" customHeight="1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spans="1:28" ht="11.85" customHeight="1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spans="1:28" ht="11.85" customHeight="1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spans="1:28" ht="11.85" customHeight="1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spans="1:28" ht="11.85" customHeight="1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spans="1:28" ht="11.85" customHeight="1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spans="1:28" ht="11.85" customHeight="1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spans="1:28" ht="11.85" customHeight="1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spans="1:28" ht="11.85" customHeight="1" x14ac:dyDescent="0.25">
      <c r="A656" s="27" t="s">
        <v>3</v>
      </c>
      <c r="B656" s="10">
        <v>0</v>
      </c>
      <c r="C656" s="10">
        <v>3</v>
      </c>
      <c r="D656" s="10">
        <v>5</v>
      </c>
      <c r="E656" s="10">
        <v>8</v>
      </c>
      <c r="F656" s="10">
        <v>10</v>
      </c>
      <c r="G656" s="10">
        <v>11</v>
      </c>
      <c r="H656" s="10">
        <v>12</v>
      </c>
      <c r="I656" s="10">
        <v>13</v>
      </c>
      <c r="J656" s="31">
        <v>14</v>
      </c>
      <c r="K656" s="10">
        <v>15</v>
      </c>
      <c r="L656" s="10">
        <v>16.5</v>
      </c>
      <c r="M656" s="10">
        <v>17</v>
      </c>
      <c r="N656" s="16">
        <v>18</v>
      </c>
      <c r="O656" s="16">
        <v>19</v>
      </c>
      <c r="P656" s="16">
        <v>23</v>
      </c>
      <c r="Q656" s="16">
        <v>27</v>
      </c>
      <c r="R656" s="16">
        <v>30</v>
      </c>
      <c r="S656" s="16"/>
      <c r="T656" s="16"/>
      <c r="U656" s="16"/>
      <c r="V656" s="16"/>
      <c r="W656" s="10"/>
      <c r="X656" s="10"/>
      <c r="Y656" s="16"/>
      <c r="Z656" s="16"/>
      <c r="AA656" s="21"/>
      <c r="AB656" s="40"/>
    </row>
    <row r="657" spans="1:28" ht="11.85" customHeight="1" x14ac:dyDescent="0.25">
      <c r="A657" s="27" t="s">
        <v>4</v>
      </c>
      <c r="B657" s="10">
        <v>0.91600000000000126</v>
      </c>
      <c r="C657" s="10">
        <v>0.89600000000000124</v>
      </c>
      <c r="D657" s="10">
        <v>0.53600000000000092</v>
      </c>
      <c r="E657" s="10">
        <v>0.11600000000000099</v>
      </c>
      <c r="F657" s="10">
        <v>0.72600000000000087</v>
      </c>
      <c r="G657" s="10">
        <v>1.116000000000001</v>
      </c>
      <c r="H657" s="10">
        <v>1.9360000000000011</v>
      </c>
      <c r="I657" s="10">
        <v>1.916000000000001</v>
      </c>
      <c r="J657" s="10">
        <v>1.0860000000000012</v>
      </c>
      <c r="K657" s="31">
        <v>0.54600000000000115</v>
      </c>
      <c r="L657" s="10">
        <v>0.77600000000000113</v>
      </c>
      <c r="M657" s="10">
        <v>1.646000000000001</v>
      </c>
      <c r="N657" s="10">
        <v>1.8160000000000012</v>
      </c>
      <c r="O657" s="16">
        <v>1.076000000000001</v>
      </c>
      <c r="P657" s="16">
        <v>0.46600000000000108</v>
      </c>
      <c r="Q657" s="16">
        <v>0.62600000000000122</v>
      </c>
      <c r="R657" s="10">
        <v>0.70600000000000129</v>
      </c>
      <c r="S657" s="16"/>
      <c r="T657" s="16"/>
      <c r="U657" s="16"/>
      <c r="V657" s="16"/>
      <c r="W657" s="16"/>
      <c r="X657" s="16"/>
      <c r="Y657" s="10"/>
      <c r="Z657" s="16"/>
      <c r="AA657" s="21"/>
      <c r="AB657" s="29"/>
    </row>
    <row r="658" spans="1:28" ht="11.85" customHeight="1" x14ac:dyDescent="0.2">
      <c r="A658" s="9"/>
      <c r="B658" s="9"/>
      <c r="C658" s="9"/>
      <c r="D658" s="9"/>
      <c r="E658" s="18"/>
      <c r="F658" s="9"/>
      <c r="G658" s="9"/>
      <c r="H658" s="1" t="s">
        <v>5</v>
      </c>
      <c r="I658" s="9"/>
      <c r="J658" s="9"/>
      <c r="K658" s="8" t="s">
        <v>6</v>
      </c>
      <c r="L658" s="9"/>
      <c r="M658" s="9"/>
      <c r="N658" s="9" t="s">
        <v>7</v>
      </c>
      <c r="O658" s="8"/>
      <c r="Q658" s="8"/>
      <c r="S658" s="8"/>
      <c r="T658" s="8"/>
      <c r="U658" s="8"/>
      <c r="V658" s="8"/>
      <c r="W658" s="8"/>
      <c r="Y658" s="8"/>
      <c r="Z658" s="8"/>
      <c r="AA658" s="8"/>
      <c r="AB658" s="8"/>
    </row>
    <row r="659" spans="1:28" ht="11.85" customHeight="1" x14ac:dyDescent="0.2">
      <c r="A659" s="9"/>
      <c r="B659" s="9"/>
      <c r="C659" s="9"/>
      <c r="D659" s="9"/>
      <c r="E659" s="18"/>
      <c r="F659" s="9"/>
      <c r="G659" s="9"/>
      <c r="I659" s="9"/>
      <c r="J659" s="9"/>
      <c r="K659" s="9"/>
      <c r="L659" s="9"/>
      <c r="M659" s="9"/>
      <c r="N659" s="9"/>
      <c r="O659" s="8"/>
      <c r="P659" s="8"/>
      <c r="Q659" s="8"/>
      <c r="R659" s="8"/>
      <c r="S659" s="8"/>
      <c r="T659" s="8"/>
      <c r="U659" s="8"/>
      <c r="V659" s="8"/>
      <c r="W659" s="8"/>
      <c r="Y659" s="8"/>
      <c r="Z659" s="8"/>
      <c r="AA659" s="8"/>
      <c r="AB659" s="8"/>
    </row>
    <row r="660" spans="1:28" ht="11.85" customHeight="1" x14ac:dyDescent="0.2">
      <c r="A660" s="9"/>
      <c r="B660" s="9"/>
      <c r="C660" s="9"/>
      <c r="D660" s="9"/>
      <c r="E660" s="18"/>
      <c r="F660" s="9"/>
      <c r="G660" s="9"/>
      <c r="I660" s="9"/>
      <c r="J660" s="9"/>
      <c r="K660" s="9"/>
      <c r="L660" s="9"/>
      <c r="M660" s="9"/>
      <c r="N660" s="9"/>
      <c r="O660" s="8"/>
      <c r="P660" s="8"/>
      <c r="Q660" s="8"/>
      <c r="R660" s="8"/>
      <c r="S660" s="8"/>
      <c r="T660" s="8"/>
      <c r="U660" s="8"/>
      <c r="V660" s="8"/>
      <c r="W660" s="8"/>
      <c r="Y660" s="8"/>
      <c r="Z660" s="8"/>
      <c r="AA660" s="8"/>
      <c r="AB660" s="8"/>
    </row>
    <row r="661" spans="1:28" ht="11.85" customHeight="1" x14ac:dyDescent="0.2">
      <c r="A661" s="9"/>
      <c r="B661" s="9"/>
      <c r="C661" s="9"/>
      <c r="D661" s="9"/>
      <c r="E661" s="18"/>
      <c r="F661" s="9"/>
      <c r="G661" s="9"/>
      <c r="I661" s="9"/>
      <c r="J661" s="9"/>
      <c r="K661" s="9"/>
      <c r="L661" s="9"/>
      <c r="M661" s="9"/>
      <c r="N661" s="9"/>
      <c r="O661" s="8"/>
      <c r="P661" s="8"/>
      <c r="Q661" s="8"/>
      <c r="R661" s="8"/>
      <c r="S661" s="8"/>
      <c r="T661" s="8"/>
      <c r="U661" s="8"/>
      <c r="V661" s="8"/>
      <c r="W661" s="8"/>
      <c r="Y661" s="8"/>
      <c r="Z661" s="8"/>
      <c r="AA661" s="8"/>
      <c r="AB661" s="8"/>
    </row>
    <row r="662" spans="1:28" ht="11.85" customHeight="1" x14ac:dyDescent="0.2">
      <c r="A662" s="9"/>
      <c r="B662" s="9"/>
      <c r="C662" s="9"/>
      <c r="D662" s="9"/>
      <c r="E662" s="18"/>
      <c r="F662" s="9"/>
      <c r="G662" s="9"/>
      <c r="I662" s="9"/>
      <c r="J662" s="9"/>
      <c r="K662" s="9"/>
      <c r="L662" s="9"/>
      <c r="M662" s="9"/>
      <c r="N662" s="9"/>
      <c r="O662" s="8"/>
      <c r="P662" s="8"/>
      <c r="Q662" s="8"/>
      <c r="R662" s="8"/>
      <c r="S662" s="8"/>
      <c r="T662" s="8"/>
      <c r="U662" s="8"/>
      <c r="V662" s="8"/>
      <c r="W662" s="8"/>
      <c r="Y662" s="8"/>
      <c r="Z662" s="8"/>
      <c r="AA662" s="8"/>
      <c r="AB662" s="8"/>
    </row>
    <row r="663" spans="1:28" ht="11.85" customHeight="1" x14ac:dyDescent="0.25">
      <c r="A663" s="9"/>
      <c r="B663" s="9"/>
      <c r="C663" s="9"/>
      <c r="D663" s="24"/>
      <c r="I663" s="6"/>
      <c r="J663" s="6"/>
      <c r="K663" s="52" t="s">
        <v>30</v>
      </c>
      <c r="L663" s="52"/>
      <c r="M663" s="52"/>
      <c r="N663" s="53">
        <f>'[1]PRE-SURVEY'!D655</f>
        <v>2.75</v>
      </c>
      <c r="O663" s="53"/>
      <c r="P663" s="6"/>
      <c r="Q663" s="6"/>
      <c r="R663" s="8"/>
      <c r="S663" s="8"/>
      <c r="T663" s="8"/>
      <c r="U663" s="8"/>
      <c r="V663" s="8"/>
      <c r="W663" s="8"/>
      <c r="Y663" s="8"/>
      <c r="Z663" s="8"/>
      <c r="AA663" s="8"/>
      <c r="AB663" s="8"/>
    </row>
    <row r="664" spans="1:28" ht="11.85" customHeight="1" x14ac:dyDescent="0.2">
      <c r="A664" s="9"/>
    </row>
    <row r="665" spans="1:28" ht="11.85" customHeight="1" x14ac:dyDescent="0.2">
      <c r="A665" s="9"/>
    </row>
    <row r="666" spans="1:28" ht="11.85" customHeight="1" x14ac:dyDescent="0.2">
      <c r="A666" s="9"/>
    </row>
    <row r="667" spans="1:28" ht="11.85" customHeight="1" x14ac:dyDescent="0.2">
      <c r="A667" s="9"/>
      <c r="W667" s="8"/>
    </row>
    <row r="668" spans="1:28" ht="11.85" customHeight="1" x14ac:dyDescent="0.2">
      <c r="A668" s="9"/>
      <c r="W668" s="8"/>
    </row>
    <row r="669" spans="1:28" ht="11.85" customHeight="1" x14ac:dyDescent="0.2">
      <c r="A669" s="9"/>
      <c r="W669" s="8"/>
    </row>
    <row r="670" spans="1:28" ht="11.85" customHeight="1" x14ac:dyDescent="0.2">
      <c r="A670" s="9"/>
      <c r="W670" s="8"/>
    </row>
    <row r="671" spans="1:28" ht="11.85" customHeight="1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ht="11.85" customHeight="1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ht="11.85" customHeight="1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ht="11.85" customHeight="1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ht="11.85" customHeight="1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ht="11.85" customHeight="1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ht="11.85" customHeight="1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ht="11.85" customHeight="1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ht="11.85" customHeight="1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ht="11.85" customHeight="1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ht="11.85" customHeight="1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ht="11.85" customHeight="1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ht="11.85" customHeight="1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ht="11.85" customHeight="1" x14ac:dyDescent="0.2">
      <c r="A684" s="9"/>
      <c r="B684" s="9"/>
      <c r="C684" s="9"/>
      <c r="D684" s="9"/>
      <c r="E684" s="9"/>
      <c r="F684" s="9"/>
      <c r="G684" s="9"/>
      <c r="H684" s="9"/>
      <c r="I684" s="9"/>
      <c r="X684" s="8"/>
      <c r="Y684" s="8"/>
      <c r="Z684" s="8"/>
      <c r="AA684" s="8"/>
      <c r="AB684" s="8"/>
    </row>
    <row r="685" spans="1:28" ht="11.85" customHeight="1" x14ac:dyDescent="0.25">
      <c r="A685" s="27" t="s">
        <v>3</v>
      </c>
      <c r="B685" s="11">
        <v>0</v>
      </c>
      <c r="C685" s="11">
        <v>5</v>
      </c>
      <c r="D685" s="11">
        <v>10</v>
      </c>
      <c r="E685" s="11">
        <v>11</v>
      </c>
      <c r="F685" s="11">
        <v>12</v>
      </c>
      <c r="G685" s="11">
        <v>13</v>
      </c>
      <c r="H685" s="11">
        <v>14</v>
      </c>
      <c r="I685" s="11">
        <v>15</v>
      </c>
      <c r="J685" s="11">
        <v>16</v>
      </c>
      <c r="K685" s="11">
        <v>17</v>
      </c>
      <c r="L685" s="12">
        <v>18</v>
      </c>
      <c r="M685" s="11">
        <v>19</v>
      </c>
      <c r="N685" s="11">
        <v>23</v>
      </c>
      <c r="O685" s="11">
        <v>25</v>
      </c>
      <c r="P685" s="13">
        <v>30</v>
      </c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41"/>
      <c r="AB685" s="40"/>
    </row>
    <row r="686" spans="1:28" ht="11.85" customHeight="1" x14ac:dyDescent="0.25">
      <c r="A686" s="27" t="s">
        <v>4</v>
      </c>
      <c r="B686" s="11">
        <v>0.71600000000000108</v>
      </c>
      <c r="C686" s="11">
        <v>0.7660000000000009</v>
      </c>
      <c r="D686" s="11">
        <v>0.86600000000000099</v>
      </c>
      <c r="E686" s="11">
        <v>1.4960000000000009</v>
      </c>
      <c r="F686" s="11">
        <v>1.876000000000001</v>
      </c>
      <c r="G686" s="11">
        <v>1.6960000000000008</v>
      </c>
      <c r="H686" s="11">
        <v>0.63600000000000101</v>
      </c>
      <c r="I686" s="11">
        <v>0.52600000000000069</v>
      </c>
      <c r="J686" s="11">
        <v>0.97600000000000087</v>
      </c>
      <c r="K686" s="11">
        <v>2.0160000000000009</v>
      </c>
      <c r="L686" s="11">
        <v>2.0060000000000011</v>
      </c>
      <c r="M686" s="12">
        <v>0.68600000000000083</v>
      </c>
      <c r="N686" s="11">
        <v>0.62600000000000078</v>
      </c>
      <c r="O686" s="11">
        <v>0.72600000000000087</v>
      </c>
      <c r="P686" s="11">
        <v>0.7660000000000009</v>
      </c>
      <c r="Q686" s="13"/>
      <c r="R686" s="13"/>
      <c r="S686" s="13"/>
      <c r="T686" s="11"/>
      <c r="U686" s="13"/>
      <c r="V686" s="13"/>
      <c r="W686" s="13"/>
      <c r="X686" s="13"/>
      <c r="Y686" s="11"/>
      <c r="Z686" s="13"/>
      <c r="AA686" s="15"/>
      <c r="AB686" s="29"/>
    </row>
    <row r="687" spans="1:28" ht="11.85" customHeight="1" x14ac:dyDescent="0.2">
      <c r="A687" s="9"/>
      <c r="B687" s="9"/>
      <c r="C687" s="9"/>
      <c r="D687" s="9"/>
      <c r="E687" s="18"/>
      <c r="F687" s="9" t="s">
        <v>5</v>
      </c>
      <c r="G687" s="9"/>
      <c r="I687" s="8" t="s">
        <v>6</v>
      </c>
      <c r="J687" s="9"/>
      <c r="K687" s="9"/>
      <c r="L687" s="9" t="s">
        <v>7</v>
      </c>
      <c r="M687" s="9"/>
      <c r="N687" s="9"/>
      <c r="O687" s="8"/>
      <c r="Q687" s="8"/>
      <c r="S687" s="8"/>
      <c r="T687" s="8"/>
      <c r="U687" s="8"/>
      <c r="V687" s="8"/>
      <c r="W687" s="8"/>
      <c r="Y687" s="8"/>
      <c r="Z687" s="8"/>
      <c r="AA687" s="8"/>
      <c r="AB687" s="8"/>
    </row>
    <row r="688" spans="1:28" ht="11.85" customHeight="1" x14ac:dyDescent="0.25">
      <c r="A688" s="9"/>
      <c r="B688" s="9"/>
      <c r="C688" s="9"/>
      <c r="D688" s="9"/>
      <c r="I688" s="6"/>
      <c r="J688" s="6"/>
      <c r="K688" s="6"/>
      <c r="L688" s="6"/>
      <c r="M688" s="6"/>
      <c r="N688" s="6"/>
      <c r="O688" s="6"/>
      <c r="P688" s="6"/>
      <c r="Q688" s="6"/>
      <c r="R688" s="8"/>
      <c r="S688" s="8"/>
      <c r="T688" s="8"/>
      <c r="U688" s="8"/>
      <c r="V688" s="8"/>
      <c r="W688" s="8"/>
      <c r="Y688" s="8"/>
      <c r="Z688" s="8"/>
      <c r="AA688" s="8"/>
      <c r="AB688" s="8"/>
    </row>
    <row r="689" spans="1:28" ht="11.85" customHeight="1" x14ac:dyDescent="0.25">
      <c r="A689" s="9"/>
      <c r="K689" s="52" t="s">
        <v>31</v>
      </c>
      <c r="L689" s="52"/>
      <c r="M689" s="52"/>
      <c r="N689" s="53">
        <f>'[1]PRE-SURVEY'!D676</f>
        <v>2.9</v>
      </c>
      <c r="O689" s="53"/>
    </row>
    <row r="690" spans="1:28" ht="11.85" customHeight="1" x14ac:dyDescent="0.2">
      <c r="A690" s="9"/>
      <c r="W690" s="8"/>
    </row>
    <row r="691" spans="1:28" ht="11.85" customHeight="1" x14ac:dyDescent="0.2">
      <c r="A691" s="9"/>
      <c r="W691" s="8"/>
    </row>
    <row r="692" spans="1:28" ht="11.85" customHeight="1" x14ac:dyDescent="0.2">
      <c r="A692" s="9"/>
      <c r="W692" s="8"/>
    </row>
    <row r="693" spans="1:28" ht="11.85" customHeight="1" x14ac:dyDescent="0.2">
      <c r="A693" s="9"/>
      <c r="W693" s="8"/>
    </row>
    <row r="694" spans="1:28" ht="11.85" customHeight="1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ht="11.85" customHeight="1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ht="11.85" customHeight="1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ht="11.85" customHeight="1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ht="11.85" customHeight="1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ht="11.85" customHeight="1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ht="11.85" customHeight="1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ht="11.85" customHeight="1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ht="11.85" customHeight="1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ht="11.85" customHeight="1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ht="11.85" customHeight="1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ht="11.85" customHeight="1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ht="11.85" customHeight="1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ht="11.85" customHeight="1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ht="11.85" customHeight="1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ht="11.85" customHeight="1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ht="11.85" customHeight="1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ht="11.85" customHeight="1" x14ac:dyDescent="0.25">
      <c r="A711" s="27" t="s">
        <v>3</v>
      </c>
      <c r="B711" s="10">
        <v>0</v>
      </c>
      <c r="C711" s="10">
        <v>5</v>
      </c>
      <c r="D711" s="10">
        <v>9</v>
      </c>
      <c r="E711" s="10">
        <v>10</v>
      </c>
      <c r="F711" s="10">
        <v>11</v>
      </c>
      <c r="G711" s="10">
        <v>12</v>
      </c>
      <c r="H711" s="10">
        <v>13</v>
      </c>
      <c r="I711" s="10">
        <v>14</v>
      </c>
      <c r="J711" s="31">
        <v>15</v>
      </c>
      <c r="K711" s="10">
        <v>16</v>
      </c>
      <c r="L711" s="10">
        <v>17</v>
      </c>
      <c r="M711" s="10">
        <v>18</v>
      </c>
      <c r="N711" s="16">
        <v>23</v>
      </c>
      <c r="O711" s="16">
        <v>24</v>
      </c>
      <c r="P711" s="16">
        <v>28</v>
      </c>
      <c r="Q711" s="16">
        <v>30</v>
      </c>
      <c r="R711" s="16"/>
      <c r="S711" s="16"/>
      <c r="T711" s="16"/>
      <c r="U711" s="16"/>
      <c r="V711" s="16"/>
      <c r="W711" s="10"/>
      <c r="X711" s="10"/>
      <c r="Y711" s="16"/>
      <c r="Z711" s="16"/>
      <c r="AA711" s="21"/>
      <c r="AB711" s="28"/>
    </row>
    <row r="712" spans="1:28" ht="11.85" customHeight="1" x14ac:dyDescent="0.25">
      <c r="A712" s="27" t="s">
        <v>4</v>
      </c>
      <c r="B712" s="10">
        <v>0.89000000000000057</v>
      </c>
      <c r="C712" s="10">
        <v>0.85000000000000053</v>
      </c>
      <c r="D712" s="10">
        <v>0.95000000000000062</v>
      </c>
      <c r="E712" s="10">
        <v>1.7200000000000006</v>
      </c>
      <c r="F712" s="10">
        <v>2.0000000000000009</v>
      </c>
      <c r="G712" s="10">
        <v>1.9500000000000006</v>
      </c>
      <c r="H712" s="10">
        <v>1.2000000000000006</v>
      </c>
      <c r="I712" s="10">
        <v>0.85000000000000053</v>
      </c>
      <c r="J712" s="10">
        <v>0.54000000000000092</v>
      </c>
      <c r="K712" s="31">
        <v>0.73000000000000087</v>
      </c>
      <c r="L712" s="10">
        <v>1.1800000000000006</v>
      </c>
      <c r="M712" s="10">
        <v>1.1800000000000006</v>
      </c>
      <c r="N712" s="10">
        <v>1.8100000000000007</v>
      </c>
      <c r="O712" s="16">
        <v>0.96000000000000085</v>
      </c>
      <c r="P712" s="16">
        <v>0.60000000000000053</v>
      </c>
      <c r="Q712" s="16">
        <v>0.54000000000000092</v>
      </c>
      <c r="R712" s="10"/>
      <c r="S712" s="16"/>
      <c r="T712" s="16"/>
      <c r="U712" s="16"/>
      <c r="V712" s="16"/>
      <c r="W712" s="16"/>
      <c r="X712" s="16"/>
      <c r="Y712" s="10"/>
      <c r="Z712" s="16"/>
      <c r="AA712" s="21"/>
      <c r="AB712" s="29"/>
    </row>
    <row r="713" spans="1:28" ht="11.85" customHeight="1" x14ac:dyDescent="0.2">
      <c r="A713" s="9"/>
      <c r="B713" s="9"/>
      <c r="C713" s="9"/>
      <c r="D713" s="9"/>
      <c r="E713" s="18"/>
      <c r="F713" s="9" t="s">
        <v>5</v>
      </c>
      <c r="G713" s="9"/>
      <c r="I713" s="9"/>
      <c r="J713" s="8" t="s">
        <v>6</v>
      </c>
      <c r="K713" s="9"/>
      <c r="L713" s="9"/>
      <c r="M713" s="9"/>
      <c r="N713" s="9" t="s">
        <v>7</v>
      </c>
      <c r="O713" s="8"/>
      <c r="Q713" s="8"/>
      <c r="R713" s="8"/>
      <c r="S713" s="8"/>
      <c r="T713" s="8"/>
      <c r="U713" s="8"/>
      <c r="V713" s="8"/>
      <c r="W713" s="8"/>
      <c r="Y713" s="8"/>
      <c r="Z713" s="8"/>
      <c r="AA713" s="8"/>
      <c r="AB713" s="8"/>
    </row>
    <row r="714" spans="1:28" ht="11.85" customHeight="1" x14ac:dyDescent="0.2">
      <c r="A714" s="9"/>
      <c r="B714" s="9"/>
      <c r="C714" s="9"/>
      <c r="D714" s="9"/>
      <c r="E714" s="18"/>
      <c r="F714" s="9"/>
      <c r="G714" s="9"/>
      <c r="I714" s="9"/>
      <c r="J714" s="9"/>
      <c r="K714" s="9"/>
      <c r="L714" s="9"/>
      <c r="M714" s="9"/>
      <c r="N714" s="9"/>
      <c r="O714" s="8"/>
      <c r="P714" s="8"/>
      <c r="Q714" s="8"/>
      <c r="R714" s="8"/>
      <c r="S714" s="8"/>
      <c r="T714" s="8"/>
      <c r="U714" s="8"/>
      <c r="V714" s="8"/>
      <c r="W714" s="8"/>
      <c r="Y714" s="8"/>
      <c r="Z714" s="8"/>
      <c r="AA714" s="8"/>
      <c r="AB714" s="8"/>
    </row>
    <row r="715" spans="1:28" ht="11.85" customHeight="1" x14ac:dyDescent="0.2">
      <c r="A715" s="9"/>
      <c r="B715" s="9"/>
      <c r="C715" s="9"/>
      <c r="D715" s="9"/>
      <c r="E715" s="18"/>
      <c r="F715" s="9"/>
      <c r="G715" s="9"/>
      <c r="I715" s="9"/>
      <c r="J715" s="9"/>
      <c r="K715" s="9"/>
      <c r="L715" s="9"/>
      <c r="M715" s="9"/>
      <c r="N715" s="9"/>
      <c r="O715" s="8"/>
      <c r="P715" s="8"/>
      <c r="Q715" s="8"/>
      <c r="R715" s="8"/>
      <c r="S715" s="8"/>
      <c r="T715" s="8"/>
      <c r="U715" s="8"/>
      <c r="V715" s="8"/>
      <c r="W715" s="8"/>
      <c r="Y715" s="8"/>
      <c r="Z715" s="8"/>
      <c r="AA715" s="8"/>
      <c r="AB715" s="8"/>
    </row>
    <row r="716" spans="1:28" ht="11.85" customHeight="1" x14ac:dyDescent="0.2">
      <c r="A716" s="9"/>
      <c r="B716" s="9"/>
      <c r="C716" s="9"/>
      <c r="D716" s="9"/>
      <c r="E716" s="18"/>
      <c r="F716" s="9"/>
      <c r="G716" s="9"/>
      <c r="I716" s="9"/>
      <c r="J716" s="9"/>
      <c r="K716" s="9"/>
      <c r="L716" s="9"/>
      <c r="M716" s="9"/>
      <c r="N716" s="9"/>
      <c r="O716" s="8"/>
      <c r="P716" s="8"/>
      <c r="Q716" s="8"/>
      <c r="R716" s="8"/>
      <c r="S716" s="8"/>
      <c r="T716" s="8"/>
      <c r="U716" s="8"/>
      <c r="V716" s="8"/>
      <c r="W716" s="8"/>
      <c r="Y716" s="8"/>
      <c r="Z716" s="8"/>
      <c r="AA716" s="8"/>
      <c r="AB716" s="8"/>
    </row>
    <row r="717" spans="1:28" ht="11.85" customHeight="1" x14ac:dyDescent="0.2">
      <c r="A717" s="9"/>
      <c r="B717" s="9"/>
      <c r="C717" s="9"/>
      <c r="D717" s="9"/>
      <c r="E717" s="18"/>
      <c r="F717" s="9"/>
      <c r="G717" s="9"/>
      <c r="I717" s="9"/>
      <c r="J717" s="9"/>
      <c r="K717" s="9"/>
      <c r="L717" s="9"/>
      <c r="M717" s="9"/>
      <c r="N717" s="9"/>
      <c r="O717" s="8"/>
      <c r="P717" s="8"/>
      <c r="Q717" s="8"/>
      <c r="R717" s="8"/>
      <c r="S717" s="8"/>
      <c r="T717" s="8"/>
      <c r="U717" s="8"/>
      <c r="V717" s="8"/>
      <c r="W717" s="8"/>
      <c r="Y717" s="8"/>
      <c r="Z717" s="8"/>
      <c r="AA717" s="8"/>
      <c r="AB717" s="8"/>
    </row>
    <row r="718" spans="1:28" ht="11.85" customHeight="1" x14ac:dyDescent="0.2">
      <c r="A718" s="9"/>
      <c r="B718" s="9"/>
      <c r="C718" s="9"/>
      <c r="D718" s="9"/>
      <c r="E718" s="18"/>
      <c r="F718" s="9"/>
      <c r="G718" s="9"/>
      <c r="I718" s="9"/>
      <c r="J718" s="9"/>
      <c r="K718" s="9"/>
      <c r="L718" s="9"/>
      <c r="M718" s="9"/>
      <c r="N718" s="9"/>
      <c r="O718" s="8"/>
      <c r="P718" s="8"/>
      <c r="Q718" s="8"/>
      <c r="R718" s="8"/>
      <c r="S718" s="8"/>
      <c r="T718" s="8"/>
      <c r="U718" s="8"/>
      <c r="V718" s="8"/>
      <c r="W718" s="8"/>
      <c r="Y718" s="8"/>
      <c r="Z718" s="8"/>
      <c r="AA718" s="8"/>
      <c r="AB718" s="8"/>
    </row>
    <row r="719" spans="1:28" ht="11.85" customHeight="1" x14ac:dyDescent="0.2">
      <c r="A719" s="9"/>
      <c r="B719" s="9"/>
      <c r="C719" s="9"/>
      <c r="D719" s="9"/>
      <c r="E719" s="18"/>
      <c r="F719" s="9"/>
      <c r="G719" s="9"/>
      <c r="I719" s="9"/>
      <c r="J719" s="9"/>
      <c r="K719" s="9"/>
      <c r="L719" s="9"/>
      <c r="M719" s="9"/>
      <c r="N719" s="9"/>
      <c r="O719" s="8"/>
      <c r="P719" s="8"/>
      <c r="Q719" s="8"/>
      <c r="R719" s="8"/>
      <c r="S719" s="8"/>
      <c r="T719" s="8"/>
      <c r="U719" s="8"/>
      <c r="V719" s="8"/>
      <c r="W719" s="8"/>
      <c r="Y719" s="8"/>
      <c r="Z719" s="8"/>
      <c r="AA719" s="8"/>
      <c r="AB719" s="8"/>
    </row>
    <row r="720" spans="1:28" ht="11.85" customHeight="1" x14ac:dyDescent="0.25">
      <c r="A720" s="9"/>
      <c r="B720" s="9"/>
      <c r="C720" s="9"/>
      <c r="D720" s="9"/>
      <c r="E720" s="18"/>
      <c r="F720" s="9"/>
      <c r="G720" s="9"/>
      <c r="I720" s="9"/>
      <c r="J720" s="9"/>
      <c r="K720" s="52" t="s">
        <v>32</v>
      </c>
      <c r="L720" s="52"/>
      <c r="M720" s="52"/>
      <c r="N720" s="53">
        <f>'[1]PRE-SURVEY'!D700</f>
        <v>3.05</v>
      </c>
      <c r="O720" s="53"/>
      <c r="P720" s="8"/>
      <c r="Q720" s="8"/>
      <c r="R720" s="8"/>
      <c r="S720" s="8"/>
      <c r="T720" s="8"/>
      <c r="U720" s="8"/>
      <c r="V720" s="8"/>
      <c r="W720" s="8"/>
      <c r="Y720" s="8"/>
      <c r="Z720" s="8"/>
      <c r="AA720" s="8"/>
      <c r="AB720" s="8"/>
    </row>
    <row r="721" spans="1:28" ht="11.85" customHeight="1" x14ac:dyDescent="0.25">
      <c r="A721" s="9"/>
      <c r="B721" s="9"/>
      <c r="C721" s="9"/>
      <c r="D721" s="24"/>
      <c r="I721" s="6"/>
      <c r="J721" s="6"/>
      <c r="K721" s="6"/>
      <c r="L721" s="6"/>
      <c r="M721" s="6"/>
      <c r="N721" s="6"/>
      <c r="O721" s="6"/>
      <c r="P721" s="6"/>
      <c r="Q721" s="6"/>
      <c r="R721" s="8"/>
      <c r="S721" s="8"/>
      <c r="T721" s="8"/>
      <c r="U721" s="8"/>
      <c r="V721" s="8"/>
      <c r="W721" s="8"/>
      <c r="Y721" s="8"/>
      <c r="Z721" s="8"/>
      <c r="AA721" s="8"/>
      <c r="AB721" s="8"/>
    </row>
    <row r="722" spans="1:28" ht="11.85" customHeight="1" x14ac:dyDescent="0.2">
      <c r="A722" s="9"/>
    </row>
    <row r="723" spans="1:28" ht="11.85" customHeight="1" x14ac:dyDescent="0.2">
      <c r="A723" s="9"/>
    </row>
    <row r="724" spans="1:28" ht="11.85" customHeight="1" x14ac:dyDescent="0.2">
      <c r="A724" s="9"/>
    </row>
    <row r="725" spans="1:28" ht="11.85" customHeight="1" x14ac:dyDescent="0.2">
      <c r="A725" s="9"/>
      <c r="W725" s="8"/>
    </row>
    <row r="726" spans="1:28" ht="11.85" customHeight="1" x14ac:dyDescent="0.2">
      <c r="A726" s="9"/>
      <c r="W726" s="8"/>
    </row>
    <row r="727" spans="1:28" ht="11.85" customHeight="1" x14ac:dyDescent="0.2">
      <c r="A727" s="9"/>
      <c r="W727" s="8"/>
    </row>
    <row r="728" spans="1:28" ht="11.85" customHeight="1" x14ac:dyDescent="0.2">
      <c r="A728" s="9"/>
      <c r="W728" s="8"/>
    </row>
    <row r="729" spans="1:28" ht="11.85" customHeight="1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ht="11.85" customHeight="1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ht="11.85" customHeight="1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ht="11.85" customHeight="1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ht="11.85" customHeight="1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ht="11.85" customHeight="1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ht="11.85" customHeight="1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ht="11.85" customHeight="1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ht="11.85" customHeight="1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ht="11.85" customHeight="1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ht="11.85" customHeight="1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ht="11.85" customHeight="1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ht="11.85" customHeight="1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ht="11.85" customHeight="1" x14ac:dyDescent="0.2">
      <c r="A742" s="9"/>
      <c r="B742" s="9"/>
      <c r="C742" s="9"/>
      <c r="D742" s="9"/>
      <c r="E742" s="9"/>
      <c r="F742" s="9"/>
      <c r="G742" s="9"/>
      <c r="H742" s="9"/>
      <c r="I742" s="9"/>
      <c r="X742" s="8"/>
      <c r="Y742" s="8"/>
      <c r="Z742" s="8"/>
      <c r="AA742" s="8"/>
      <c r="AB742" s="8"/>
    </row>
    <row r="743" spans="1:28" ht="11.85" customHeight="1" x14ac:dyDescent="0.25">
      <c r="A743" s="27" t="s">
        <v>3</v>
      </c>
      <c r="B743" s="10">
        <v>0</v>
      </c>
      <c r="C743" s="10">
        <v>5</v>
      </c>
      <c r="D743" s="10">
        <v>8</v>
      </c>
      <c r="E743" s="10">
        <v>9.5</v>
      </c>
      <c r="F743" s="10">
        <v>11</v>
      </c>
      <c r="G743" s="10">
        <v>12.9</v>
      </c>
      <c r="H743" s="10">
        <v>14</v>
      </c>
      <c r="I743" s="10">
        <v>15</v>
      </c>
      <c r="J743" s="10">
        <v>16</v>
      </c>
      <c r="K743" s="10">
        <v>17</v>
      </c>
      <c r="L743" s="31">
        <v>18</v>
      </c>
      <c r="M743" s="10">
        <v>19</v>
      </c>
      <c r="N743" s="10">
        <v>20</v>
      </c>
      <c r="O743" s="10">
        <v>22</v>
      </c>
      <c r="P743" s="16">
        <v>23</v>
      </c>
      <c r="Q743" s="16">
        <v>24</v>
      </c>
      <c r="R743" s="16">
        <v>27</v>
      </c>
      <c r="S743" s="16">
        <v>30</v>
      </c>
      <c r="T743" s="16"/>
      <c r="U743" s="16"/>
      <c r="V743" s="16"/>
      <c r="W743" s="16"/>
      <c r="X743" s="16"/>
      <c r="Y743" s="16"/>
      <c r="Z743" s="16"/>
      <c r="AA743" s="21"/>
      <c r="AB743" s="22"/>
    </row>
    <row r="744" spans="1:28" ht="11.85" customHeight="1" x14ac:dyDescent="0.25">
      <c r="A744" s="27" t="s">
        <v>4</v>
      </c>
      <c r="B744" s="10">
        <v>0.89500000000000091</v>
      </c>
      <c r="C744" s="10">
        <v>0.7750000000000008</v>
      </c>
      <c r="D744" s="10">
        <v>0.97500000000000053</v>
      </c>
      <c r="E744" s="10">
        <v>2.1850000000000005</v>
      </c>
      <c r="F744" s="10">
        <v>2.0150000000000006</v>
      </c>
      <c r="G744" s="10">
        <v>1.7450000000000008</v>
      </c>
      <c r="H744" s="10">
        <v>0.78500000000000059</v>
      </c>
      <c r="I744" s="10">
        <v>0.50500000000000078</v>
      </c>
      <c r="J744" s="10">
        <v>0.71500000000000075</v>
      </c>
      <c r="K744" s="10">
        <v>1.1950000000000007</v>
      </c>
      <c r="L744" s="10">
        <v>1.7950000000000008</v>
      </c>
      <c r="M744" s="31">
        <v>2.0750000000000011</v>
      </c>
      <c r="N744" s="10">
        <v>1.9350000000000007</v>
      </c>
      <c r="O744" s="10">
        <v>1.7250000000000008</v>
      </c>
      <c r="P744" s="10">
        <v>0.99500000000000055</v>
      </c>
      <c r="Q744" s="16">
        <v>-4.4999999999999041E-2</v>
      </c>
      <c r="R744" s="16">
        <v>-3.4999999999999254E-2</v>
      </c>
      <c r="S744" s="16">
        <v>-0.10499999999999909</v>
      </c>
      <c r="T744" s="10"/>
      <c r="U744" s="16"/>
      <c r="V744" s="16"/>
      <c r="W744" s="16"/>
      <c r="X744" s="16"/>
      <c r="Y744" s="10"/>
      <c r="Z744" s="16"/>
      <c r="AA744" s="21"/>
      <c r="AB744" s="22"/>
    </row>
    <row r="745" spans="1:28" ht="11.85" customHeight="1" x14ac:dyDescent="0.2">
      <c r="A745" s="9"/>
      <c r="B745" s="9"/>
      <c r="C745" s="9"/>
      <c r="D745" s="9"/>
      <c r="E745" s="18" t="s">
        <v>5</v>
      </c>
      <c r="F745" s="9"/>
      <c r="G745" s="9"/>
      <c r="I745" s="8" t="s">
        <v>6</v>
      </c>
      <c r="J745" s="9"/>
      <c r="L745" s="9"/>
      <c r="M745" s="9" t="s">
        <v>7</v>
      </c>
      <c r="N745" s="9"/>
      <c r="P745" s="8"/>
      <c r="Q745" s="8"/>
      <c r="R745" s="8"/>
      <c r="S745" s="8"/>
      <c r="T745" s="8"/>
      <c r="U745" s="8"/>
      <c r="V745" s="8"/>
      <c r="W745" s="8"/>
      <c r="Y745" s="8"/>
      <c r="Z745" s="8"/>
      <c r="AA745" s="8"/>
      <c r="AB745" s="8"/>
    </row>
    <row r="746" spans="1:28" ht="11.85" customHeight="1" x14ac:dyDescent="0.25">
      <c r="A746" s="9"/>
      <c r="B746" s="9"/>
      <c r="C746" s="9"/>
      <c r="D746" s="9"/>
      <c r="I746" s="6"/>
      <c r="J746" s="6"/>
      <c r="K746" s="6"/>
      <c r="L746" s="6"/>
      <c r="M746" s="6"/>
      <c r="N746" s="6"/>
      <c r="O746" s="6"/>
      <c r="P746" s="6"/>
      <c r="Q746" s="6"/>
      <c r="R746" s="8"/>
      <c r="S746" s="8"/>
      <c r="T746" s="8"/>
      <c r="U746" s="8"/>
      <c r="V746" s="8"/>
      <c r="W746" s="8"/>
      <c r="Y746" s="8"/>
      <c r="Z746" s="8"/>
      <c r="AA746" s="8"/>
      <c r="AB746" s="8"/>
    </row>
    <row r="747" spans="1:28" ht="11.85" customHeight="1" x14ac:dyDescent="0.25">
      <c r="A747" s="9"/>
      <c r="K747" s="52" t="s">
        <v>33</v>
      </c>
      <c r="L747" s="52"/>
      <c r="M747" s="52"/>
      <c r="N747" s="53">
        <f>'[1]PRE-SURVEY'!D724</f>
        <v>3.2</v>
      </c>
      <c r="O747" s="53"/>
    </row>
    <row r="748" spans="1:28" ht="11.85" customHeight="1" x14ac:dyDescent="0.2">
      <c r="A748" s="9"/>
      <c r="W748" s="8"/>
    </row>
    <row r="749" spans="1:28" ht="11.85" customHeight="1" x14ac:dyDescent="0.2">
      <c r="A749" s="9"/>
      <c r="W749" s="8"/>
    </row>
    <row r="750" spans="1:28" ht="11.85" customHeight="1" x14ac:dyDescent="0.2">
      <c r="A750" s="9"/>
      <c r="W750" s="8"/>
    </row>
    <row r="751" spans="1:28" ht="11.85" customHeight="1" x14ac:dyDescent="0.2">
      <c r="A751" s="9"/>
      <c r="W751" s="8"/>
    </row>
    <row r="752" spans="1:28" ht="11.85" customHeight="1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ht="11.85" customHeight="1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ht="11.85" customHeight="1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ht="11.85" customHeight="1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ht="11.85" customHeight="1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ht="11.85" customHeight="1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ht="11.85" customHeight="1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ht="11.85" customHeight="1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ht="11.85" customHeight="1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ht="11.85" customHeight="1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ht="11.85" customHeight="1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ht="11.85" customHeight="1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ht="11.85" customHeight="1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ht="11.85" customHeight="1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ht="11.85" customHeight="1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ht="11.85" customHeight="1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ht="11.85" customHeight="1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9" ht="11.85" customHeight="1" x14ac:dyDescent="0.25">
      <c r="A769" s="27" t="s">
        <v>3</v>
      </c>
      <c r="B769" s="10">
        <v>0</v>
      </c>
      <c r="C769" s="10">
        <v>1</v>
      </c>
      <c r="D769" s="10">
        <v>2</v>
      </c>
      <c r="E769" s="10">
        <v>5</v>
      </c>
      <c r="F769" s="10">
        <v>10</v>
      </c>
      <c r="G769" s="10">
        <v>12</v>
      </c>
      <c r="H769" s="10">
        <v>13</v>
      </c>
      <c r="I769" s="10">
        <v>14</v>
      </c>
      <c r="J769" s="31">
        <v>15</v>
      </c>
      <c r="K769" s="10">
        <v>16</v>
      </c>
      <c r="L769" s="10">
        <v>17</v>
      </c>
      <c r="M769" s="10">
        <v>18</v>
      </c>
      <c r="N769" s="16">
        <v>19</v>
      </c>
      <c r="O769" s="16">
        <v>20</v>
      </c>
      <c r="P769" s="16">
        <v>22</v>
      </c>
      <c r="Q769" s="16">
        <v>24</v>
      </c>
      <c r="R769" s="16">
        <v>28</v>
      </c>
      <c r="S769" s="16">
        <v>32</v>
      </c>
      <c r="T769" s="16"/>
      <c r="U769" s="16"/>
      <c r="V769" s="16"/>
      <c r="W769" s="10"/>
      <c r="X769" s="10"/>
      <c r="Y769" s="16"/>
      <c r="Z769" s="16"/>
      <c r="AA769" s="21"/>
      <c r="AB769" s="28"/>
    </row>
    <row r="770" spans="1:29" ht="11.85" customHeight="1" x14ac:dyDescent="0.25">
      <c r="A770" s="27" t="s">
        <v>4</v>
      </c>
      <c r="B770" s="10">
        <v>0.76700000000000035</v>
      </c>
      <c r="C770" s="10">
        <v>1.1370000000000005</v>
      </c>
      <c r="D770" s="10">
        <v>2.2770000000000006</v>
      </c>
      <c r="E770" s="10">
        <v>2.3070000000000004</v>
      </c>
      <c r="F770" s="10">
        <v>2.3370000000000006</v>
      </c>
      <c r="G770" s="10">
        <v>2.0470000000000006</v>
      </c>
      <c r="H770" s="10">
        <v>1.4070000000000005</v>
      </c>
      <c r="I770" s="10">
        <v>0.80700000000000038</v>
      </c>
      <c r="J770" s="10">
        <v>0.35700000000000065</v>
      </c>
      <c r="K770" s="31">
        <v>0.65700000000000047</v>
      </c>
      <c r="L770" s="10">
        <v>1.2070000000000003</v>
      </c>
      <c r="M770" s="10">
        <v>1.6470000000000007</v>
      </c>
      <c r="N770" s="10">
        <v>1.8970000000000007</v>
      </c>
      <c r="O770" s="16">
        <v>1.0670000000000006</v>
      </c>
      <c r="P770" s="16">
        <v>0.42700000000000049</v>
      </c>
      <c r="Q770" s="16">
        <v>7.7000000000000401E-2</v>
      </c>
      <c r="R770" s="10">
        <v>8.7000000000000632E-2</v>
      </c>
      <c r="S770" s="16">
        <v>0.36700000000000044</v>
      </c>
      <c r="T770" s="16"/>
      <c r="U770" s="16"/>
      <c r="V770" s="16"/>
      <c r="W770" s="16"/>
      <c r="X770" s="16"/>
      <c r="Y770" s="10"/>
      <c r="Z770" s="16"/>
      <c r="AA770" s="21"/>
      <c r="AB770" s="29"/>
    </row>
    <row r="771" spans="1:29" ht="11.85" customHeight="1" x14ac:dyDescent="0.2">
      <c r="A771" s="9"/>
      <c r="B771" s="9"/>
      <c r="C771" s="9"/>
      <c r="D771" s="9"/>
      <c r="E771" s="18"/>
      <c r="F771" s="9" t="s">
        <v>5</v>
      </c>
      <c r="G771" s="9"/>
      <c r="I771" s="9"/>
      <c r="J771" s="8" t="s">
        <v>6</v>
      </c>
      <c r="L771" s="9"/>
      <c r="M771" s="9"/>
      <c r="N771" s="9" t="s">
        <v>7</v>
      </c>
      <c r="O771" s="8"/>
      <c r="P771" s="8"/>
      <c r="Q771" s="8"/>
      <c r="R771" s="8"/>
      <c r="T771" s="8"/>
      <c r="U771" s="8"/>
      <c r="V771" s="8"/>
      <c r="W771" s="8"/>
      <c r="Y771" s="8"/>
      <c r="Z771" s="8"/>
      <c r="AA771" s="8"/>
      <c r="AB771" s="8"/>
    </row>
    <row r="772" spans="1:29" ht="11.85" customHeight="1" x14ac:dyDescent="0.2">
      <c r="A772" s="9"/>
      <c r="B772" s="9"/>
      <c r="C772" s="9"/>
      <c r="D772" s="9"/>
      <c r="E772" s="18"/>
      <c r="F772" s="9"/>
      <c r="G772" s="9"/>
      <c r="I772" s="9"/>
      <c r="J772" s="8"/>
      <c r="L772" s="9"/>
      <c r="M772" s="9"/>
      <c r="N772" s="9"/>
      <c r="O772" s="8"/>
      <c r="P772" s="8"/>
      <c r="Q772" s="8"/>
      <c r="R772" s="8"/>
      <c r="T772" s="8"/>
      <c r="U772" s="8"/>
      <c r="V772" s="8"/>
      <c r="W772" s="8"/>
      <c r="Y772" s="8"/>
      <c r="Z772" s="8"/>
      <c r="AA772" s="8"/>
      <c r="AB772" s="8"/>
    </row>
    <row r="773" spans="1:29" ht="11.85" customHeight="1" x14ac:dyDescent="0.2">
      <c r="A773" s="9"/>
      <c r="B773" s="9"/>
      <c r="C773" s="9"/>
      <c r="D773" s="9"/>
      <c r="E773" s="18"/>
      <c r="F773" s="9"/>
      <c r="G773" s="9"/>
      <c r="I773" s="9"/>
      <c r="J773" s="9"/>
      <c r="K773" s="9"/>
      <c r="L773" s="9"/>
      <c r="M773" s="9"/>
      <c r="N773" s="9"/>
      <c r="O773" s="8"/>
      <c r="P773" s="8"/>
      <c r="Q773" s="8"/>
      <c r="R773" s="8"/>
      <c r="S773" s="8"/>
      <c r="T773" s="8"/>
      <c r="U773" s="8"/>
      <c r="V773" s="8"/>
      <c r="W773" s="8"/>
      <c r="Y773" s="8"/>
      <c r="Z773" s="8"/>
      <c r="AA773" s="8"/>
      <c r="AB773" s="8"/>
    </row>
    <row r="774" spans="1:29" ht="11.85" customHeight="1" x14ac:dyDescent="0.2">
      <c r="A774" s="9"/>
      <c r="B774" s="9"/>
      <c r="C774" s="9"/>
      <c r="D774" s="9"/>
      <c r="E774" s="18"/>
      <c r="F774" s="9"/>
      <c r="G774" s="9"/>
      <c r="I774" s="9"/>
      <c r="J774" s="9"/>
      <c r="K774" s="9"/>
      <c r="L774" s="9"/>
      <c r="M774" s="9"/>
      <c r="N774" s="9"/>
      <c r="O774" s="8"/>
      <c r="P774" s="8"/>
      <c r="Q774" s="8"/>
      <c r="R774" s="8"/>
      <c r="S774" s="8"/>
      <c r="T774" s="8"/>
      <c r="U774" s="8"/>
      <c r="V774" s="8"/>
      <c r="W774" s="8"/>
      <c r="Y774" s="8"/>
      <c r="Z774" s="8"/>
      <c r="AA774" s="8"/>
      <c r="AB774" s="8"/>
    </row>
    <row r="775" spans="1:29" ht="11.85" customHeight="1" x14ac:dyDescent="0.25">
      <c r="A775" s="9"/>
      <c r="B775" s="9"/>
      <c r="C775" s="9"/>
      <c r="D775" s="9"/>
      <c r="E775" s="18"/>
      <c r="F775" s="9"/>
      <c r="G775" s="9"/>
      <c r="I775" s="9"/>
      <c r="J775" s="9"/>
      <c r="K775" s="52" t="s">
        <v>34</v>
      </c>
      <c r="L775" s="52"/>
      <c r="M775" s="52"/>
      <c r="N775" s="53">
        <f>'[1]PRE-SURVEY'!D748</f>
        <v>3.35</v>
      </c>
      <c r="O775" s="53"/>
      <c r="P775" s="8"/>
      <c r="Q775" s="8"/>
      <c r="R775" s="8"/>
      <c r="S775" s="8"/>
      <c r="T775" s="8"/>
      <c r="U775" s="8"/>
      <c r="V775" s="8"/>
      <c r="W775" s="8"/>
      <c r="Y775" s="8"/>
      <c r="Z775" s="8"/>
      <c r="AA775" s="8"/>
      <c r="AB775" s="8"/>
    </row>
    <row r="776" spans="1:29" ht="11.85" customHeight="1" x14ac:dyDescent="0.2">
      <c r="A776" s="9"/>
      <c r="B776" s="9"/>
      <c r="C776" s="9"/>
      <c r="D776" s="9"/>
      <c r="E776" s="18"/>
      <c r="F776" s="9"/>
      <c r="G776" s="9"/>
      <c r="I776" s="9"/>
      <c r="J776" s="9"/>
      <c r="K776" s="9"/>
      <c r="L776" s="9"/>
      <c r="M776" s="9"/>
      <c r="N776" s="9"/>
      <c r="O776" s="8"/>
      <c r="P776" s="8"/>
      <c r="Q776" s="8"/>
      <c r="R776" s="8"/>
      <c r="S776" s="8"/>
      <c r="T776" s="8"/>
      <c r="U776" s="8"/>
      <c r="V776" s="8"/>
      <c r="W776" s="8"/>
      <c r="Y776" s="8"/>
      <c r="Z776" s="8"/>
      <c r="AA776" s="8"/>
      <c r="AB776" s="8"/>
    </row>
    <row r="777" spans="1:29" ht="11.85" customHeight="1" x14ac:dyDescent="0.25">
      <c r="A777" s="9"/>
      <c r="B777" s="9"/>
      <c r="C777" s="9"/>
      <c r="D777" s="9"/>
      <c r="E777" s="9"/>
      <c r="J777" s="6"/>
      <c r="K777" s="6"/>
      <c r="L777" s="52"/>
      <c r="M777" s="52"/>
      <c r="N777" s="52"/>
      <c r="O777" s="52"/>
      <c r="P777" s="52"/>
      <c r="Q777" s="52"/>
      <c r="R777" s="6"/>
      <c r="S777" s="8"/>
      <c r="T777" s="8"/>
      <c r="U777" s="8"/>
      <c r="V777" s="8"/>
      <c r="W777" s="8"/>
      <c r="X777" s="8"/>
      <c r="Z777" s="8"/>
      <c r="AA777" s="8"/>
      <c r="AB777" s="8"/>
      <c r="AC777" s="8"/>
    </row>
    <row r="778" spans="1:29" ht="11.85" customHeight="1" x14ac:dyDescent="0.2">
      <c r="A778" s="9"/>
      <c r="B778" s="9"/>
    </row>
    <row r="779" spans="1:29" ht="11.85" customHeight="1" x14ac:dyDescent="0.2">
      <c r="A779" s="9"/>
      <c r="B779" s="9"/>
      <c r="X779" s="8"/>
    </row>
    <row r="780" spans="1:29" ht="11.85" customHeight="1" x14ac:dyDescent="0.2">
      <c r="A780" s="9"/>
      <c r="B780" s="9"/>
      <c r="X780" s="8"/>
    </row>
    <row r="781" spans="1:29" ht="11.85" customHeight="1" x14ac:dyDescent="0.2">
      <c r="A781" s="9"/>
      <c r="B781" s="9"/>
      <c r="X781" s="8"/>
    </row>
    <row r="782" spans="1:29" ht="11.85" customHeight="1" x14ac:dyDescent="0.2">
      <c r="A782" s="9"/>
      <c r="B782" s="9"/>
      <c r="X782" s="8"/>
    </row>
    <row r="783" spans="1:29" ht="11.85" customHeight="1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1:29" ht="11.85" customHeight="1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1:29" ht="11.85" customHeight="1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1:29" ht="11.85" customHeight="1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1:29" ht="11.85" customHeight="1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1:29" ht="11.85" customHeight="1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1:29" ht="11.85" customHeight="1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1:29" ht="11.85" customHeight="1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1:29" ht="11.85" customHeight="1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1:29" ht="11.85" customHeight="1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1:29" ht="11.85" customHeight="1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1:29" ht="11.85" customHeight="1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1:29" ht="11.85" customHeight="1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1:29" ht="11.85" customHeight="1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1:29" ht="11.85" customHeight="1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1:29" ht="11.85" customHeight="1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1:29" ht="11.85" customHeight="1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1:29" ht="13.5" customHeight="1" x14ac:dyDescent="0.25">
      <c r="A800" s="27" t="s">
        <v>3</v>
      </c>
      <c r="B800" s="10">
        <v>0</v>
      </c>
      <c r="C800" s="10">
        <v>5</v>
      </c>
      <c r="D800" s="10">
        <v>6</v>
      </c>
      <c r="E800" s="10">
        <v>9</v>
      </c>
      <c r="F800" s="10">
        <v>10</v>
      </c>
      <c r="G800" s="10">
        <v>11</v>
      </c>
      <c r="H800" s="10">
        <v>12</v>
      </c>
      <c r="I800" s="10">
        <v>14</v>
      </c>
      <c r="J800" s="31">
        <v>17</v>
      </c>
      <c r="K800" s="10">
        <v>18</v>
      </c>
      <c r="L800" s="10">
        <v>20</v>
      </c>
      <c r="M800" s="10">
        <v>22</v>
      </c>
      <c r="N800" s="16">
        <v>24</v>
      </c>
      <c r="O800" s="16">
        <v>26</v>
      </c>
      <c r="P800" s="16">
        <v>28</v>
      </c>
      <c r="Q800" s="16">
        <v>30</v>
      </c>
      <c r="R800" s="16">
        <v>32</v>
      </c>
      <c r="S800" s="16"/>
      <c r="T800" s="16"/>
      <c r="U800" s="16"/>
      <c r="V800" s="16"/>
      <c r="W800" s="10"/>
      <c r="X800" s="10"/>
      <c r="Y800" s="16"/>
      <c r="Z800" s="16"/>
      <c r="AA800" s="21"/>
      <c r="AB800" s="28"/>
    </row>
    <row r="801" spans="1:29" ht="12" customHeight="1" x14ac:dyDescent="0.25">
      <c r="A801" s="27" t="s">
        <v>4</v>
      </c>
      <c r="B801" s="10">
        <v>1.2350000000000008</v>
      </c>
      <c r="C801" s="10">
        <v>1.2950000000000008</v>
      </c>
      <c r="D801" s="10">
        <v>0.61500000000000066</v>
      </c>
      <c r="E801" s="10">
        <v>0.67500000000000071</v>
      </c>
      <c r="F801" s="10">
        <v>1.0550000000000006</v>
      </c>
      <c r="G801" s="10">
        <v>1.5950000000000006</v>
      </c>
      <c r="H801" s="10">
        <v>1.2050000000000005</v>
      </c>
      <c r="I801" s="10">
        <v>0.45500000000000052</v>
      </c>
      <c r="J801" s="10">
        <v>1.1450000000000009</v>
      </c>
      <c r="K801" s="31">
        <v>1.6950000000000007</v>
      </c>
      <c r="L801" s="10">
        <v>0.70500000000000052</v>
      </c>
      <c r="M801" s="10">
        <v>0.3050000000000006</v>
      </c>
      <c r="N801" s="10">
        <v>0.35500000000000087</v>
      </c>
      <c r="O801" s="16">
        <v>0.34500000000000064</v>
      </c>
      <c r="P801" s="16">
        <v>0.41500000000000092</v>
      </c>
      <c r="Q801" s="16">
        <v>0.53500000000000059</v>
      </c>
      <c r="R801" s="10">
        <v>0.7750000000000008</v>
      </c>
      <c r="S801" s="16"/>
      <c r="T801" s="16"/>
      <c r="U801" s="16"/>
      <c r="V801" s="16"/>
      <c r="W801" s="16"/>
      <c r="X801" s="16"/>
      <c r="Y801" s="10"/>
      <c r="Z801" s="16"/>
      <c r="AA801" s="21"/>
      <c r="AB801" s="29"/>
    </row>
    <row r="802" spans="1:29" ht="11.85" customHeight="1" x14ac:dyDescent="0.2">
      <c r="A802" s="9"/>
      <c r="B802" s="9"/>
      <c r="C802" s="9"/>
      <c r="D802" s="9"/>
      <c r="E802" s="9"/>
      <c r="F802" s="18"/>
      <c r="G802" s="9" t="s">
        <v>5</v>
      </c>
      <c r="H802" s="9"/>
      <c r="I802" s="8" t="s">
        <v>6</v>
      </c>
      <c r="J802" s="9"/>
      <c r="K802" s="9" t="s">
        <v>7</v>
      </c>
      <c r="M802" s="9"/>
      <c r="N802" s="9"/>
      <c r="O802" s="9"/>
      <c r="P802" s="8"/>
      <c r="Q802" s="8"/>
      <c r="R802" s="8"/>
      <c r="S802" s="8"/>
      <c r="U802" s="8"/>
      <c r="V802" s="8"/>
      <c r="W802" s="8"/>
      <c r="X802" s="8"/>
      <c r="Z802" s="8"/>
      <c r="AA802" s="8"/>
      <c r="AB802" s="8"/>
      <c r="AC802" s="8"/>
    </row>
    <row r="803" spans="1:29" ht="11.85" customHeight="1" x14ac:dyDescent="0.2">
      <c r="A803" s="9"/>
      <c r="B803" s="9"/>
      <c r="C803" s="9"/>
      <c r="D803" s="9"/>
      <c r="E803" s="9"/>
      <c r="F803" s="18"/>
      <c r="G803" s="9"/>
      <c r="H803" s="9"/>
      <c r="J803" s="9"/>
      <c r="K803" s="9"/>
      <c r="L803" s="8"/>
      <c r="M803" s="9"/>
      <c r="N803" s="9"/>
      <c r="O803" s="9"/>
      <c r="P803" s="8"/>
      <c r="Q803" s="8"/>
      <c r="R803" s="8"/>
      <c r="S803" s="8"/>
      <c r="U803" s="8"/>
      <c r="V803" s="8"/>
      <c r="W803" s="8"/>
      <c r="X803" s="8"/>
      <c r="Z803" s="8"/>
      <c r="AA803" s="8"/>
      <c r="AB803" s="8"/>
      <c r="AC803" s="8"/>
    </row>
    <row r="804" spans="1:29" ht="11.85" customHeight="1" x14ac:dyDescent="0.2">
      <c r="A804" s="9"/>
      <c r="B804" s="9"/>
      <c r="C804" s="9"/>
      <c r="D804" s="9"/>
      <c r="E804" s="9"/>
      <c r="F804" s="18"/>
      <c r="G804" s="9"/>
      <c r="H804" s="9"/>
      <c r="J804" s="9"/>
      <c r="K804" s="9"/>
      <c r="L804" s="8"/>
      <c r="M804" s="9"/>
      <c r="N804" s="9"/>
      <c r="O804" s="9"/>
      <c r="P804" s="8"/>
      <c r="Q804" s="8"/>
      <c r="R804" s="8"/>
      <c r="S804" s="8"/>
      <c r="U804" s="8"/>
      <c r="V804" s="8"/>
      <c r="W804" s="8"/>
      <c r="X804" s="8"/>
      <c r="Z804" s="8"/>
      <c r="AA804" s="8"/>
      <c r="AB804" s="8"/>
      <c r="AC804" s="8"/>
    </row>
    <row r="805" spans="1:29" ht="11.85" customHeight="1" x14ac:dyDescent="0.2">
      <c r="A805" s="9"/>
      <c r="B805" s="9"/>
      <c r="C805" s="9"/>
      <c r="D805" s="9"/>
      <c r="E805" s="9"/>
      <c r="F805" s="18"/>
      <c r="G805" s="9"/>
      <c r="H805" s="9"/>
      <c r="J805" s="9"/>
      <c r="K805" s="9"/>
      <c r="L805" s="8"/>
      <c r="M805" s="9"/>
      <c r="N805" s="9"/>
      <c r="O805" s="9"/>
      <c r="P805" s="8"/>
      <c r="Q805" s="8"/>
      <c r="R805" s="8"/>
      <c r="S805" s="8"/>
      <c r="U805" s="8"/>
      <c r="V805" s="8"/>
      <c r="W805" s="8"/>
      <c r="X805" s="8"/>
      <c r="Z805" s="8"/>
      <c r="AA805" s="8"/>
      <c r="AB805" s="8"/>
      <c r="AC805" s="8"/>
    </row>
    <row r="806" spans="1:29" ht="11.85" customHeight="1" x14ac:dyDescent="0.2">
      <c r="A806" s="9"/>
      <c r="B806" s="9"/>
      <c r="C806" s="9"/>
      <c r="D806" s="9"/>
      <c r="E806" s="9"/>
      <c r="F806" s="18"/>
      <c r="G806" s="9"/>
      <c r="H806" s="9"/>
      <c r="J806" s="9"/>
      <c r="K806" s="9"/>
      <c r="L806" s="8"/>
      <c r="M806" s="9"/>
      <c r="N806" s="9"/>
      <c r="O806" s="9"/>
      <c r="P806" s="8"/>
      <c r="Q806" s="8"/>
      <c r="R806" s="8"/>
      <c r="S806" s="8"/>
      <c r="U806" s="8"/>
      <c r="V806" s="8"/>
      <c r="W806" s="8"/>
      <c r="X806" s="8"/>
      <c r="Z806" s="8"/>
      <c r="AA806" s="8"/>
      <c r="AB806" s="8"/>
      <c r="AC806" s="8"/>
    </row>
    <row r="807" spans="1:29" ht="11.85" customHeight="1" x14ac:dyDescent="0.2">
      <c r="A807" s="9"/>
      <c r="B807" s="9"/>
      <c r="C807" s="9"/>
      <c r="D807" s="9"/>
      <c r="E807" s="9"/>
      <c r="F807" s="18"/>
      <c r="G807" s="9"/>
      <c r="H807" s="9"/>
      <c r="J807" s="9"/>
      <c r="K807" s="9"/>
      <c r="L807" s="8"/>
      <c r="M807" s="9"/>
      <c r="N807" s="9"/>
      <c r="O807" s="9"/>
      <c r="P807" s="8"/>
      <c r="Q807" s="8"/>
      <c r="R807" s="8"/>
      <c r="S807" s="8"/>
      <c r="U807" s="8"/>
      <c r="V807" s="8"/>
      <c r="W807" s="8"/>
      <c r="X807" s="8"/>
      <c r="Z807" s="8"/>
      <c r="AA807" s="8"/>
      <c r="AB807" s="8"/>
      <c r="AC807" s="8"/>
    </row>
    <row r="808" spans="1:29" ht="11.85" customHeight="1" x14ac:dyDescent="0.2">
      <c r="A808" s="9"/>
      <c r="B808" s="9"/>
      <c r="C808" s="9"/>
      <c r="D808" s="9"/>
      <c r="E808" s="9"/>
      <c r="F808" s="18"/>
      <c r="G808" s="9"/>
      <c r="H808" s="9"/>
      <c r="J808" s="9"/>
      <c r="K808" s="9"/>
      <c r="L808" s="8"/>
      <c r="M808" s="9"/>
      <c r="N808" s="9"/>
      <c r="O808" s="9"/>
      <c r="P808" s="8"/>
      <c r="Q808" s="8"/>
      <c r="R808" s="8"/>
      <c r="S808" s="8"/>
      <c r="U808" s="8"/>
      <c r="V808" s="8"/>
      <c r="W808" s="8"/>
      <c r="X808" s="8"/>
      <c r="Z808" s="8"/>
      <c r="AA808" s="8"/>
      <c r="AB808" s="8"/>
      <c r="AC808" s="8"/>
    </row>
    <row r="809" spans="1:29" ht="11.85" customHeight="1" x14ac:dyDescent="0.2">
      <c r="A809" s="9"/>
      <c r="B809" s="9"/>
      <c r="C809" s="9"/>
      <c r="D809" s="9"/>
      <c r="E809" s="9"/>
      <c r="F809" s="18"/>
      <c r="G809" s="9"/>
      <c r="H809" s="9"/>
      <c r="J809" s="9"/>
      <c r="K809" s="9"/>
      <c r="L809" s="8"/>
      <c r="M809" s="9"/>
      <c r="N809" s="9"/>
      <c r="O809" s="9"/>
      <c r="P809" s="8"/>
      <c r="Q809" s="8"/>
      <c r="R809" s="8"/>
      <c r="S809" s="8"/>
      <c r="U809" s="8"/>
      <c r="V809" s="8"/>
      <c r="W809" s="8"/>
      <c r="X809" s="8"/>
      <c r="Z809" s="8"/>
      <c r="AA809" s="8"/>
      <c r="AB809" s="8"/>
      <c r="AC809" s="8"/>
    </row>
    <row r="810" spans="1:29" ht="11.85" customHeight="1" x14ac:dyDescent="0.2">
      <c r="A810" s="9"/>
      <c r="B810" s="9"/>
      <c r="C810" s="9"/>
      <c r="D810" s="9"/>
      <c r="E810" s="9"/>
      <c r="F810" s="18"/>
      <c r="G810" s="9"/>
      <c r="H810" s="9"/>
      <c r="J810" s="9"/>
      <c r="K810" s="9"/>
      <c r="L810" s="8"/>
      <c r="M810" s="9"/>
      <c r="N810" s="9"/>
      <c r="O810" s="9"/>
      <c r="P810" s="8"/>
      <c r="Q810" s="8"/>
      <c r="R810" s="8"/>
      <c r="S810" s="8"/>
      <c r="U810" s="8"/>
      <c r="V810" s="8"/>
      <c r="W810" s="8"/>
      <c r="X810" s="8"/>
      <c r="Z810" s="8"/>
      <c r="AA810" s="8"/>
      <c r="AB810" s="8"/>
      <c r="AC810" s="8"/>
    </row>
    <row r="811" spans="1:29" ht="11.85" customHeight="1" x14ac:dyDescent="0.2">
      <c r="A811" s="9"/>
      <c r="B811" s="9"/>
      <c r="C811" s="9"/>
      <c r="D811" s="9"/>
      <c r="E811" s="18"/>
      <c r="F811" s="9"/>
      <c r="G811" s="9"/>
      <c r="I811" s="9"/>
      <c r="J811" s="9"/>
      <c r="K811" s="9"/>
      <c r="L811" s="9"/>
      <c r="M811" s="9"/>
      <c r="N811" s="9"/>
      <c r="O811" s="8"/>
      <c r="P811" s="8"/>
      <c r="Q811" s="8"/>
      <c r="R811" s="8"/>
      <c r="S811" s="8"/>
      <c r="T811" s="8"/>
      <c r="U811" s="8"/>
      <c r="V811" s="8"/>
      <c r="W811" s="8"/>
      <c r="Y811" s="8"/>
      <c r="Z811" s="8"/>
      <c r="AA811" s="8"/>
      <c r="AB811" s="8"/>
    </row>
    <row r="812" spans="1:29" ht="11.85" customHeight="1" x14ac:dyDescent="0.2">
      <c r="A812" s="9"/>
      <c r="B812" s="9"/>
      <c r="C812" s="9"/>
      <c r="D812" s="9"/>
      <c r="E812" s="18"/>
      <c r="F812" s="9"/>
      <c r="G812" s="9"/>
      <c r="I812" s="9"/>
      <c r="J812" s="9"/>
      <c r="K812" s="9"/>
      <c r="L812" s="9"/>
      <c r="M812" s="9"/>
      <c r="N812" s="9"/>
      <c r="O812" s="8"/>
      <c r="P812" s="8"/>
      <c r="Q812" s="8"/>
      <c r="R812" s="8"/>
      <c r="S812" s="8"/>
      <c r="T812" s="8"/>
      <c r="U812" s="8"/>
      <c r="V812" s="8"/>
      <c r="W812" s="8"/>
      <c r="Y812" s="8"/>
      <c r="Z812" s="8"/>
      <c r="AA812" s="8"/>
      <c r="AB812" s="8"/>
    </row>
    <row r="813" spans="1:29" ht="11.85" customHeight="1" x14ac:dyDescent="0.2">
      <c r="A813" s="9"/>
      <c r="B813" s="9"/>
      <c r="C813" s="9"/>
      <c r="D813" s="9"/>
      <c r="E813" s="18"/>
      <c r="F813" s="9"/>
      <c r="G813" s="9"/>
      <c r="I813" s="9"/>
      <c r="J813" s="9"/>
      <c r="K813" s="9"/>
      <c r="L813" s="9"/>
      <c r="M813" s="9"/>
      <c r="N813" s="9"/>
      <c r="O813" s="8"/>
      <c r="P813" s="8"/>
      <c r="Q813" s="8"/>
      <c r="R813" s="8"/>
      <c r="S813" s="8"/>
      <c r="T813" s="8"/>
      <c r="U813" s="8"/>
      <c r="V813" s="8"/>
      <c r="W813" s="8"/>
      <c r="Y813" s="8"/>
      <c r="Z813" s="8"/>
      <c r="AA813" s="8"/>
      <c r="AB813" s="8"/>
    </row>
    <row r="814" spans="1:29" ht="11.85" customHeight="1" x14ac:dyDescent="0.2">
      <c r="A814" s="9"/>
      <c r="B814" s="9"/>
      <c r="C814" s="9"/>
      <c r="D814" s="9"/>
      <c r="E814" s="18"/>
      <c r="F814" s="9"/>
      <c r="G814" s="9"/>
      <c r="I814" s="9"/>
      <c r="J814" s="9"/>
      <c r="K814" s="9"/>
      <c r="L814" s="9"/>
      <c r="M814" s="9"/>
      <c r="N814" s="9"/>
      <c r="O814" s="8"/>
      <c r="P814" s="8"/>
      <c r="Q814" s="8"/>
      <c r="R814" s="8"/>
      <c r="S814" s="8"/>
      <c r="T814" s="8"/>
      <c r="U814" s="8"/>
      <c r="V814" s="8"/>
      <c r="W814" s="8"/>
      <c r="Y814" s="8"/>
      <c r="Z814" s="8"/>
      <c r="AA814" s="8"/>
      <c r="AB814" s="8"/>
    </row>
    <row r="815" spans="1:29" ht="11.85" customHeight="1" x14ac:dyDescent="0.2">
      <c r="A815" s="9"/>
      <c r="B815" s="9"/>
      <c r="C815" s="9"/>
      <c r="D815" s="9"/>
      <c r="E815" s="18"/>
      <c r="F815" s="9"/>
      <c r="G815" s="9"/>
      <c r="I815" s="9"/>
      <c r="J815" s="9"/>
      <c r="K815" s="9"/>
      <c r="L815" s="9"/>
      <c r="M815" s="9"/>
      <c r="N815" s="9"/>
      <c r="O815" s="8"/>
      <c r="P815" s="8"/>
      <c r="Q815" s="8"/>
      <c r="R815" s="8"/>
      <c r="S815" s="8"/>
      <c r="T815" s="8"/>
      <c r="U815" s="8"/>
      <c r="V815" s="8"/>
      <c r="W815" s="8"/>
      <c r="Y815" s="8"/>
      <c r="Z815" s="8"/>
      <c r="AA815" s="8"/>
      <c r="AB815" s="8"/>
    </row>
    <row r="816" spans="1:29" ht="11.85" customHeight="1" x14ac:dyDescent="0.2">
      <c r="A816" s="9"/>
      <c r="B816" s="9"/>
      <c r="C816" s="9"/>
      <c r="D816" s="9"/>
      <c r="E816" s="18"/>
      <c r="F816" s="9"/>
      <c r="G816" s="9"/>
      <c r="I816" s="9"/>
      <c r="J816" s="9"/>
      <c r="K816" s="9"/>
      <c r="L816" s="9"/>
      <c r="M816" s="9"/>
      <c r="N816" s="9"/>
      <c r="O816" s="8"/>
      <c r="P816" s="8"/>
      <c r="Q816" s="8"/>
      <c r="R816" s="8"/>
      <c r="S816" s="8"/>
      <c r="T816" s="8"/>
      <c r="U816" s="8"/>
      <c r="V816" s="8"/>
      <c r="W816" s="8"/>
      <c r="Y816" s="8"/>
      <c r="Z816" s="8"/>
      <c r="AA816" s="8"/>
      <c r="AB816" s="8"/>
    </row>
    <row r="817" spans="1:28" ht="11.85" customHeight="1" x14ac:dyDescent="0.2">
      <c r="A817" s="9"/>
      <c r="B817" s="9"/>
      <c r="C817" s="9"/>
      <c r="D817" s="9"/>
      <c r="E817" s="18"/>
      <c r="F817" s="9"/>
      <c r="G817" s="9"/>
      <c r="I817" s="9"/>
      <c r="J817" s="9"/>
      <c r="K817" s="9"/>
      <c r="L817" s="9"/>
      <c r="M817" s="9"/>
      <c r="N817" s="9"/>
      <c r="O817" s="8"/>
      <c r="P817" s="8"/>
      <c r="Q817" s="8"/>
      <c r="R817" s="8"/>
      <c r="S817" s="8"/>
      <c r="T817" s="8"/>
      <c r="U817" s="8"/>
      <c r="V817" s="8"/>
      <c r="W817" s="8"/>
      <c r="Y817" s="8"/>
      <c r="Z817" s="8"/>
      <c r="AA817" s="8"/>
      <c r="AB817" s="8"/>
    </row>
    <row r="818" spans="1:28" ht="11.85" customHeight="1" x14ac:dyDescent="0.2">
      <c r="A818" s="9"/>
      <c r="B818" s="9"/>
      <c r="C818" s="9"/>
      <c r="D818" s="9"/>
      <c r="E818" s="18"/>
      <c r="F818" s="9"/>
      <c r="G818" s="9"/>
      <c r="I818" s="9"/>
      <c r="J818" s="9"/>
      <c r="K818" s="9"/>
      <c r="L818" s="9"/>
      <c r="M818" s="9"/>
      <c r="N818" s="9"/>
      <c r="O818" s="8"/>
      <c r="P818" s="8"/>
      <c r="Q818" s="8"/>
      <c r="R818" s="8"/>
      <c r="S818" s="8"/>
      <c r="T818" s="8"/>
      <c r="U818" s="8"/>
      <c r="V818" s="8"/>
      <c r="W818" s="8"/>
      <c r="Y818" s="8"/>
      <c r="Z818" s="8"/>
      <c r="AA818" s="8"/>
      <c r="AB818" s="8"/>
    </row>
    <row r="819" spans="1:28" ht="11.85" customHeight="1" x14ac:dyDescent="0.2">
      <c r="A819" s="9"/>
      <c r="B819" s="9"/>
      <c r="C819" s="9"/>
      <c r="D819" s="9"/>
      <c r="E819" s="18"/>
      <c r="F819" s="9"/>
      <c r="G819" s="9"/>
      <c r="I819" s="9"/>
      <c r="J819" s="9"/>
      <c r="K819" s="9"/>
      <c r="L819" s="9"/>
      <c r="M819" s="9"/>
      <c r="N819" s="9"/>
      <c r="O819" s="8"/>
      <c r="P819" s="8"/>
      <c r="Q819" s="8"/>
      <c r="R819" s="8"/>
      <c r="S819" s="8"/>
      <c r="T819" s="8"/>
      <c r="U819" s="8"/>
      <c r="V819" s="8"/>
      <c r="W819" s="8"/>
      <c r="Y819" s="8"/>
      <c r="Z819" s="8"/>
      <c r="AA819" s="8"/>
      <c r="AB819" s="8"/>
    </row>
    <row r="820" spans="1:28" ht="11.85" customHeight="1" x14ac:dyDescent="0.2">
      <c r="A820" s="9"/>
      <c r="B820" s="9"/>
      <c r="C820" s="9"/>
      <c r="D820" s="9"/>
      <c r="E820" s="18"/>
      <c r="F820" s="9"/>
      <c r="G820" s="9"/>
      <c r="I820" s="9"/>
      <c r="J820" s="9"/>
      <c r="K820" s="9"/>
      <c r="L820" s="9"/>
      <c r="M820" s="9"/>
      <c r="N820" s="9"/>
      <c r="O820" s="8"/>
      <c r="P820" s="8"/>
      <c r="Q820" s="8"/>
      <c r="R820" s="8"/>
      <c r="S820" s="8"/>
      <c r="T820" s="8"/>
      <c r="U820" s="8"/>
      <c r="V820" s="8"/>
      <c r="W820" s="8"/>
      <c r="Y820" s="8"/>
      <c r="Z820" s="8"/>
      <c r="AA820" s="8"/>
      <c r="AB820" s="8"/>
    </row>
    <row r="821" spans="1:28" ht="11.85" customHeight="1" x14ac:dyDescent="0.2">
      <c r="A821" s="9"/>
      <c r="B821" s="9"/>
      <c r="C821" s="9"/>
      <c r="D821" s="9"/>
      <c r="E821" s="18"/>
      <c r="F821" s="9"/>
      <c r="G821" s="9"/>
      <c r="I821" s="9"/>
      <c r="J821" s="9"/>
      <c r="K821" s="9"/>
      <c r="L821" s="9"/>
      <c r="M821" s="9"/>
      <c r="N821" s="9"/>
      <c r="O821" s="8"/>
      <c r="P821" s="8"/>
      <c r="Q821" s="8"/>
      <c r="R821" s="8"/>
      <c r="S821" s="8"/>
      <c r="T821" s="8"/>
      <c r="U821" s="8"/>
      <c r="V821" s="8"/>
      <c r="W821" s="8"/>
      <c r="Y821" s="8"/>
      <c r="Z821" s="8"/>
      <c r="AA821" s="8"/>
      <c r="AB821" s="8"/>
    </row>
    <row r="822" spans="1:28" ht="11.85" customHeight="1" x14ac:dyDescent="0.2">
      <c r="A822" s="9"/>
      <c r="B822" s="9"/>
      <c r="C822" s="9"/>
      <c r="D822" s="9"/>
      <c r="E822" s="18"/>
      <c r="F822" s="9"/>
      <c r="G822" s="9"/>
      <c r="I822" s="9"/>
      <c r="J822" s="9"/>
      <c r="K822" s="9"/>
      <c r="L822" s="9"/>
      <c r="M822" s="9"/>
      <c r="N822" s="9"/>
      <c r="O822" s="8"/>
      <c r="P822" s="8"/>
      <c r="Q822" s="8"/>
      <c r="R822" s="8"/>
      <c r="S822" s="8"/>
      <c r="T822" s="8"/>
      <c r="U822" s="8"/>
      <c r="V822" s="8"/>
      <c r="W822" s="8"/>
      <c r="Y822" s="8"/>
      <c r="Z822" s="8"/>
      <c r="AA822" s="8"/>
      <c r="AB822" s="8"/>
    </row>
    <row r="823" spans="1:28" ht="11.85" customHeight="1" x14ac:dyDescent="0.2">
      <c r="A823" s="9"/>
      <c r="B823" s="9"/>
      <c r="C823" s="9"/>
      <c r="D823" s="9"/>
      <c r="E823" s="18"/>
      <c r="F823" s="9"/>
      <c r="G823" s="9"/>
      <c r="I823" s="9"/>
      <c r="J823" s="9"/>
      <c r="K823" s="9"/>
      <c r="L823" s="9"/>
      <c r="M823" s="9"/>
      <c r="N823" s="9"/>
      <c r="O823" s="8"/>
      <c r="P823" s="8"/>
      <c r="Q823" s="8"/>
      <c r="R823" s="8"/>
      <c r="S823" s="8"/>
      <c r="T823" s="8"/>
      <c r="U823" s="8"/>
      <c r="V823" s="8"/>
      <c r="W823" s="8"/>
      <c r="Y823" s="8"/>
      <c r="Z823" s="8"/>
      <c r="AA823" s="8"/>
      <c r="AB823" s="8"/>
    </row>
    <row r="824" spans="1:28" ht="11.85" customHeight="1" x14ac:dyDescent="0.2">
      <c r="A824" s="9"/>
      <c r="B824" s="9"/>
      <c r="C824" s="9"/>
      <c r="D824" s="9"/>
      <c r="E824" s="18"/>
      <c r="F824" s="9"/>
      <c r="G824" s="9"/>
      <c r="I824" s="9"/>
      <c r="J824" s="9"/>
      <c r="K824" s="9"/>
      <c r="L824" s="9"/>
      <c r="M824" s="9"/>
      <c r="N824" s="9"/>
      <c r="O824" s="8"/>
      <c r="P824" s="8"/>
      <c r="Q824" s="8"/>
      <c r="R824" s="8"/>
      <c r="S824" s="8"/>
      <c r="T824" s="8"/>
      <c r="U824" s="8"/>
      <c r="V824" s="8"/>
      <c r="W824" s="8"/>
      <c r="Y824" s="8"/>
      <c r="Z824" s="8"/>
      <c r="AA824" s="8"/>
      <c r="AB824" s="8"/>
    </row>
    <row r="825" spans="1:28" ht="11.85" customHeight="1" x14ac:dyDescent="0.2">
      <c r="A825" s="9"/>
      <c r="B825" s="9"/>
      <c r="C825" s="9"/>
      <c r="D825" s="9"/>
      <c r="E825" s="18"/>
      <c r="F825" s="9"/>
      <c r="G825" s="9"/>
      <c r="I825" s="9"/>
      <c r="J825" s="9"/>
      <c r="K825" s="9"/>
      <c r="L825" s="9"/>
      <c r="M825" s="9"/>
      <c r="N825" s="9"/>
      <c r="O825" s="8"/>
      <c r="P825" s="8"/>
      <c r="Q825" s="8"/>
      <c r="R825" s="8"/>
      <c r="S825" s="8"/>
      <c r="T825" s="8"/>
      <c r="U825" s="8"/>
      <c r="V825" s="8"/>
      <c r="W825" s="8"/>
      <c r="Y825" s="8"/>
      <c r="Z825" s="8"/>
      <c r="AA825" s="8"/>
      <c r="AB825" s="8"/>
    </row>
    <row r="826" spans="1:28" ht="11.85" customHeight="1" x14ac:dyDescent="0.2">
      <c r="A826" s="9"/>
      <c r="B826" s="9"/>
      <c r="C826" s="9"/>
      <c r="D826" s="9"/>
      <c r="E826" s="18"/>
      <c r="F826" s="9"/>
      <c r="G826" s="9"/>
      <c r="I826" s="9"/>
      <c r="J826" s="9"/>
      <c r="K826" s="9"/>
      <c r="L826" s="9"/>
      <c r="M826" s="9"/>
      <c r="N826" s="9"/>
      <c r="O826" s="8"/>
      <c r="P826" s="8"/>
      <c r="Q826" s="8"/>
      <c r="R826" s="8"/>
      <c r="S826" s="8"/>
      <c r="T826" s="8"/>
      <c r="U826" s="8"/>
      <c r="V826" s="8"/>
      <c r="W826" s="8"/>
      <c r="Y826" s="8"/>
      <c r="Z826" s="8"/>
      <c r="AA826" s="8"/>
      <c r="AB826" s="8"/>
    </row>
    <row r="827" spans="1:28" ht="11.85" customHeight="1" x14ac:dyDescent="0.2">
      <c r="A827" s="9"/>
      <c r="B827" s="9"/>
      <c r="C827" s="9"/>
      <c r="D827" s="9"/>
      <c r="E827" s="18"/>
      <c r="F827" s="9"/>
      <c r="G827" s="9"/>
      <c r="I827" s="9"/>
      <c r="J827" s="9"/>
      <c r="K827" s="9"/>
      <c r="L827" s="9"/>
      <c r="M827" s="9"/>
      <c r="N827" s="9"/>
      <c r="O827" s="8"/>
      <c r="P827" s="8"/>
      <c r="Q827" s="8"/>
      <c r="R827" s="8"/>
      <c r="S827" s="8"/>
      <c r="T827" s="8"/>
      <c r="U827" s="8"/>
      <c r="V827" s="8"/>
      <c r="W827" s="8"/>
      <c r="Y827" s="8"/>
      <c r="Z827" s="8"/>
      <c r="AA827" s="8"/>
      <c r="AB827" s="8"/>
    </row>
    <row r="828" spans="1:28" ht="11.85" customHeight="1" x14ac:dyDescent="0.2">
      <c r="A828" s="9"/>
      <c r="B828" s="9"/>
      <c r="C828" s="9"/>
      <c r="D828" s="9"/>
      <c r="E828" s="18"/>
      <c r="F828" s="9"/>
      <c r="G828" s="9"/>
      <c r="I828" s="9"/>
      <c r="J828" s="9"/>
      <c r="K828" s="9"/>
      <c r="L828" s="9"/>
      <c r="M828" s="9"/>
      <c r="N828" s="9"/>
      <c r="O828" s="8"/>
      <c r="P828" s="8"/>
      <c r="Q828" s="8"/>
      <c r="R828" s="8"/>
      <c r="S828" s="8"/>
      <c r="T828" s="8"/>
      <c r="U828" s="8"/>
      <c r="V828" s="8"/>
      <c r="W828" s="8"/>
      <c r="Y828" s="8"/>
      <c r="Z828" s="8"/>
      <c r="AA828" s="8"/>
      <c r="AB828" s="8"/>
    </row>
    <row r="829" spans="1:28" ht="11.85" customHeight="1" x14ac:dyDescent="0.2">
      <c r="A829" s="9"/>
      <c r="B829" s="9"/>
      <c r="C829" s="9"/>
      <c r="D829" s="9"/>
      <c r="E829" s="18"/>
      <c r="F829" s="9"/>
      <c r="G829" s="9"/>
      <c r="I829" s="9"/>
      <c r="J829" s="9"/>
      <c r="K829" s="9"/>
      <c r="L829" s="9"/>
      <c r="M829" s="9"/>
      <c r="N829" s="9"/>
      <c r="O829" s="8"/>
      <c r="P829" s="8"/>
      <c r="Q829" s="8"/>
      <c r="R829" s="8"/>
      <c r="S829" s="8"/>
      <c r="T829" s="8"/>
      <c r="U829" s="8"/>
      <c r="V829" s="8"/>
      <c r="W829" s="8"/>
      <c r="Y829" s="8"/>
      <c r="Z829" s="8"/>
      <c r="AA829" s="8"/>
      <c r="AB829" s="8"/>
    </row>
    <row r="830" spans="1:28" ht="11.85" customHeight="1" x14ac:dyDescent="0.2">
      <c r="A830" s="9"/>
      <c r="B830" s="9"/>
      <c r="C830" s="9"/>
      <c r="D830" s="9"/>
      <c r="E830" s="18"/>
      <c r="F830" s="9"/>
      <c r="G830" s="9"/>
      <c r="I830" s="9"/>
      <c r="J830" s="9"/>
      <c r="K830" s="9"/>
      <c r="L830" s="9"/>
      <c r="M830" s="9"/>
      <c r="N830" s="9"/>
      <c r="O830" s="8"/>
      <c r="P830" s="8"/>
      <c r="Q830" s="8"/>
      <c r="R830" s="8"/>
      <c r="S830" s="8"/>
      <c r="T830" s="8"/>
      <c r="U830" s="8"/>
      <c r="V830" s="8"/>
      <c r="W830" s="8"/>
      <c r="Y830" s="8"/>
      <c r="Z830" s="8"/>
      <c r="AA830" s="8"/>
      <c r="AB830" s="8"/>
    </row>
    <row r="831" spans="1:28" ht="11.85" customHeight="1" x14ac:dyDescent="0.2">
      <c r="A831" s="9"/>
      <c r="B831" s="9"/>
      <c r="C831" s="9"/>
      <c r="D831" s="9"/>
      <c r="E831" s="18"/>
      <c r="F831" s="9"/>
      <c r="G831" s="9"/>
      <c r="I831" s="9"/>
      <c r="J831" s="9"/>
      <c r="K831" s="9"/>
      <c r="L831" s="9"/>
      <c r="M831" s="9"/>
      <c r="N831" s="9"/>
      <c r="O831" s="8"/>
      <c r="P831" s="8"/>
      <c r="Q831" s="8"/>
      <c r="R831" s="8"/>
      <c r="S831" s="8"/>
      <c r="T831" s="8"/>
      <c r="U831" s="8"/>
      <c r="V831" s="8"/>
      <c r="W831" s="8"/>
      <c r="Y831" s="8"/>
      <c r="Z831" s="8"/>
      <c r="AA831" s="8"/>
      <c r="AB831" s="8"/>
    </row>
    <row r="832" spans="1:28" ht="11.85" customHeight="1" x14ac:dyDescent="0.2">
      <c r="A832" s="9"/>
      <c r="B832" s="9"/>
      <c r="C832" s="9"/>
      <c r="D832" s="9"/>
      <c r="E832" s="18"/>
      <c r="F832" s="9"/>
      <c r="G832" s="9"/>
      <c r="I832" s="9"/>
      <c r="J832" s="9"/>
      <c r="K832" s="9"/>
      <c r="L832" s="9"/>
      <c r="M832" s="9"/>
      <c r="N832" s="9"/>
      <c r="O832" s="8"/>
      <c r="P832" s="8"/>
      <c r="Q832" s="8"/>
      <c r="R832" s="8"/>
      <c r="S832" s="8"/>
      <c r="T832" s="8"/>
      <c r="U832" s="8"/>
      <c r="V832" s="8"/>
      <c r="W832" s="8"/>
      <c r="Y832" s="8"/>
      <c r="Z832" s="8"/>
      <c r="AA832" s="8"/>
      <c r="AB832" s="8"/>
    </row>
    <row r="833" spans="1:28" ht="11.85" customHeight="1" x14ac:dyDescent="0.2">
      <c r="A833" s="9"/>
      <c r="B833" s="9"/>
      <c r="C833" s="9"/>
      <c r="D833" s="9"/>
      <c r="E833" s="18"/>
      <c r="F833" s="9"/>
      <c r="G833" s="9"/>
      <c r="I833" s="9"/>
      <c r="J833" s="9"/>
      <c r="K833" s="9"/>
      <c r="L833" s="9"/>
      <c r="M833" s="9"/>
      <c r="N833" s="9"/>
      <c r="O833" s="8"/>
      <c r="P833" s="8"/>
      <c r="Q833" s="8"/>
      <c r="R833" s="8"/>
      <c r="S833" s="8"/>
      <c r="T833" s="8"/>
      <c r="U833" s="8"/>
      <c r="V833" s="8"/>
      <c r="W833" s="8"/>
      <c r="Y833" s="8"/>
      <c r="Z833" s="8"/>
      <c r="AA833" s="8"/>
      <c r="AB833" s="8"/>
    </row>
    <row r="834" spans="1:28" ht="11.85" customHeight="1" x14ac:dyDescent="0.2">
      <c r="A834" s="9"/>
      <c r="B834" s="9"/>
      <c r="C834" s="9"/>
      <c r="D834" s="9"/>
      <c r="E834" s="18"/>
      <c r="F834" s="9"/>
      <c r="G834" s="9"/>
      <c r="I834" s="9"/>
      <c r="J834" s="9"/>
      <c r="K834" s="9"/>
      <c r="L834" s="9"/>
      <c r="M834" s="9"/>
      <c r="N834" s="9"/>
      <c r="O834" s="8"/>
      <c r="P834" s="8"/>
      <c r="Q834" s="8"/>
      <c r="R834" s="8"/>
      <c r="S834" s="8"/>
      <c r="T834" s="8"/>
      <c r="U834" s="8"/>
      <c r="V834" s="8"/>
      <c r="W834" s="8"/>
      <c r="Y834" s="8"/>
      <c r="Z834" s="8"/>
      <c r="AA834" s="8"/>
      <c r="AB834" s="8"/>
    </row>
    <row r="835" spans="1:28" ht="11.85" customHeight="1" x14ac:dyDescent="0.2">
      <c r="A835" s="9"/>
      <c r="B835" s="9"/>
      <c r="C835" s="9"/>
      <c r="D835" s="9"/>
      <c r="E835" s="18"/>
      <c r="F835" s="9"/>
      <c r="G835" s="9"/>
      <c r="I835" s="9"/>
      <c r="J835" s="9"/>
      <c r="K835" s="9"/>
      <c r="L835" s="9"/>
      <c r="M835" s="9"/>
      <c r="N835" s="9"/>
      <c r="O835" s="8"/>
      <c r="P835" s="8"/>
      <c r="Q835" s="8"/>
      <c r="R835" s="8"/>
      <c r="S835" s="8"/>
      <c r="T835" s="8"/>
      <c r="U835" s="8"/>
      <c r="V835" s="8"/>
      <c r="W835" s="8"/>
      <c r="Y835" s="8"/>
      <c r="Z835" s="8"/>
      <c r="AA835" s="8"/>
      <c r="AB835" s="8"/>
    </row>
    <row r="836" spans="1:28" ht="11.85" customHeight="1" x14ac:dyDescent="0.2">
      <c r="A836" s="9"/>
      <c r="B836" s="9"/>
      <c r="C836" s="9"/>
      <c r="D836" s="9"/>
      <c r="E836" s="18"/>
      <c r="F836" s="9"/>
      <c r="G836" s="9"/>
      <c r="I836" s="9"/>
      <c r="J836" s="9"/>
      <c r="K836" s="9"/>
      <c r="L836" s="9"/>
      <c r="M836" s="9"/>
      <c r="N836" s="9"/>
      <c r="O836" s="8"/>
      <c r="P836" s="8"/>
      <c r="Q836" s="8"/>
      <c r="R836" s="8"/>
      <c r="S836" s="8"/>
      <c r="T836" s="8"/>
      <c r="U836" s="8"/>
      <c r="V836" s="8"/>
      <c r="W836" s="8"/>
      <c r="Y836" s="8"/>
      <c r="Z836" s="8"/>
      <c r="AA836" s="8"/>
      <c r="AB836" s="8"/>
    </row>
    <row r="837" spans="1:28" ht="11.85" customHeight="1" x14ac:dyDescent="0.2">
      <c r="A837" s="9"/>
      <c r="B837" s="9"/>
      <c r="C837" s="9"/>
      <c r="D837" s="9"/>
      <c r="E837" s="18"/>
      <c r="F837" s="9"/>
      <c r="G837" s="9"/>
      <c r="I837" s="9"/>
      <c r="J837" s="9"/>
      <c r="K837" s="9"/>
      <c r="L837" s="9"/>
      <c r="M837" s="9"/>
      <c r="N837" s="9"/>
      <c r="O837" s="8"/>
      <c r="P837" s="8"/>
      <c r="Q837" s="8"/>
      <c r="R837" s="8"/>
      <c r="S837" s="8"/>
      <c r="T837" s="8"/>
      <c r="U837" s="8"/>
      <c r="V837" s="8"/>
      <c r="W837" s="8"/>
      <c r="Y837" s="8"/>
      <c r="Z837" s="8"/>
      <c r="AA837" s="8"/>
      <c r="AB837" s="8"/>
    </row>
    <row r="838" spans="1:28" ht="11.85" customHeight="1" x14ac:dyDescent="0.2">
      <c r="A838" s="9"/>
      <c r="B838" s="9"/>
      <c r="C838" s="9"/>
      <c r="D838" s="9"/>
      <c r="E838" s="18"/>
      <c r="F838" s="9"/>
      <c r="G838" s="9"/>
      <c r="I838" s="9"/>
      <c r="J838" s="9"/>
      <c r="K838" s="9"/>
      <c r="L838" s="9"/>
      <c r="M838" s="9"/>
      <c r="N838" s="9"/>
      <c r="O838" s="8"/>
      <c r="P838" s="8"/>
      <c r="Q838" s="8"/>
      <c r="R838" s="8"/>
      <c r="S838" s="8"/>
      <c r="T838" s="8"/>
      <c r="U838" s="8"/>
      <c r="V838" s="8"/>
      <c r="W838" s="8"/>
      <c r="Y838" s="8"/>
      <c r="Z838" s="8"/>
      <c r="AA838" s="8"/>
      <c r="AB838" s="8"/>
    </row>
    <row r="839" spans="1:28" ht="11.85" customHeight="1" x14ac:dyDescent="0.2">
      <c r="A839" s="9"/>
      <c r="B839" s="9"/>
      <c r="C839" s="9"/>
      <c r="D839" s="9"/>
      <c r="E839" s="18"/>
      <c r="F839" s="9"/>
      <c r="G839" s="9"/>
      <c r="I839" s="9"/>
      <c r="J839" s="9"/>
      <c r="K839" s="9"/>
      <c r="L839" s="9"/>
      <c r="M839" s="9"/>
      <c r="N839" s="9"/>
      <c r="O839" s="8"/>
      <c r="P839" s="8"/>
      <c r="Q839" s="8"/>
      <c r="R839" s="8"/>
      <c r="S839" s="8"/>
      <c r="T839" s="8"/>
      <c r="U839" s="8"/>
      <c r="V839" s="8"/>
      <c r="W839" s="8"/>
      <c r="Y839" s="8"/>
      <c r="Z839" s="8"/>
      <c r="AA839" s="8"/>
      <c r="AB839" s="8"/>
    </row>
    <row r="840" spans="1:28" ht="11.85" customHeight="1" x14ac:dyDescent="0.2">
      <c r="A840" s="9"/>
      <c r="B840" s="9"/>
      <c r="C840" s="9"/>
      <c r="D840" s="9"/>
      <c r="E840" s="18"/>
      <c r="F840" s="9"/>
      <c r="G840" s="9"/>
      <c r="I840" s="9"/>
      <c r="J840" s="9"/>
      <c r="K840" s="9"/>
      <c r="L840" s="9"/>
      <c r="M840" s="9"/>
      <c r="N840" s="9"/>
      <c r="O840" s="8"/>
      <c r="P840" s="8"/>
      <c r="Q840" s="8"/>
      <c r="R840" s="8"/>
      <c r="S840" s="8"/>
      <c r="T840" s="8"/>
      <c r="U840" s="8"/>
      <c r="V840" s="8"/>
      <c r="W840" s="8"/>
      <c r="Y840" s="8"/>
      <c r="Z840" s="8"/>
      <c r="AA840" s="8"/>
      <c r="AB840" s="8"/>
    </row>
    <row r="841" spans="1:28" ht="11.85" customHeight="1" x14ac:dyDescent="0.2">
      <c r="A841" s="9"/>
      <c r="B841" s="9"/>
      <c r="C841" s="9"/>
      <c r="D841" s="9"/>
      <c r="E841" s="18"/>
      <c r="F841" s="9"/>
      <c r="G841" s="9"/>
      <c r="I841" s="9"/>
      <c r="J841" s="9"/>
      <c r="K841" s="9"/>
      <c r="L841" s="9"/>
      <c r="M841" s="9"/>
      <c r="N841" s="9"/>
      <c r="O841" s="8"/>
      <c r="P841" s="8"/>
      <c r="Q841" s="8"/>
      <c r="R841" s="8"/>
      <c r="S841" s="8"/>
      <c r="T841" s="8"/>
      <c r="U841" s="8"/>
      <c r="V841" s="8"/>
      <c r="W841" s="8"/>
      <c r="Y841" s="8"/>
      <c r="Z841" s="8"/>
      <c r="AA841" s="8"/>
      <c r="AB841" s="8"/>
    </row>
    <row r="842" spans="1:28" ht="11.85" customHeight="1" x14ac:dyDescent="0.2">
      <c r="A842" s="9"/>
      <c r="B842" s="9"/>
      <c r="C842" s="9"/>
      <c r="D842" s="9"/>
      <c r="E842" s="18"/>
      <c r="F842" s="9"/>
      <c r="G842" s="9"/>
      <c r="I842" s="9"/>
      <c r="J842" s="9"/>
      <c r="K842" s="9"/>
      <c r="L842" s="9"/>
      <c r="M842" s="9"/>
      <c r="N842" s="9"/>
      <c r="O842" s="8"/>
      <c r="P842" s="8"/>
      <c r="Q842" s="8"/>
      <c r="R842" s="8"/>
      <c r="S842" s="8"/>
      <c r="T842" s="8"/>
      <c r="U842" s="8"/>
      <c r="V842" s="8"/>
      <c r="W842" s="8"/>
      <c r="Y842" s="8"/>
      <c r="Z842" s="8"/>
      <c r="AA842" s="8"/>
      <c r="AB842" s="8"/>
    </row>
    <row r="843" spans="1:28" ht="11.85" customHeight="1" x14ac:dyDescent="0.2">
      <c r="A843" s="9"/>
      <c r="B843" s="9"/>
      <c r="C843" s="9"/>
      <c r="D843" s="9"/>
      <c r="E843" s="18"/>
      <c r="F843" s="9"/>
      <c r="G843" s="9"/>
      <c r="I843" s="9"/>
      <c r="J843" s="9"/>
      <c r="K843" s="9"/>
      <c r="L843" s="9"/>
      <c r="M843" s="9"/>
      <c r="N843" s="9"/>
      <c r="O843" s="8"/>
      <c r="P843" s="8"/>
      <c r="Q843" s="8"/>
      <c r="R843" s="8"/>
      <c r="S843" s="8"/>
      <c r="T843" s="8"/>
      <c r="U843" s="8"/>
      <c r="V843" s="8"/>
      <c r="W843" s="8"/>
      <c r="Y843" s="8"/>
      <c r="Z843" s="8"/>
      <c r="AA843" s="8"/>
      <c r="AB843" s="8"/>
    </row>
    <row r="844" spans="1:28" ht="11.85" customHeight="1" x14ac:dyDescent="0.2">
      <c r="A844" s="9"/>
      <c r="B844" s="9"/>
      <c r="C844" s="9"/>
      <c r="D844" s="9"/>
      <c r="E844" s="18"/>
      <c r="F844" s="9"/>
      <c r="G844" s="9"/>
      <c r="I844" s="9"/>
      <c r="J844" s="9"/>
      <c r="K844" s="9"/>
      <c r="L844" s="9"/>
      <c r="M844" s="9"/>
      <c r="N844" s="9"/>
      <c r="O844" s="8"/>
      <c r="P844" s="8"/>
      <c r="Q844" s="8"/>
      <c r="R844" s="8"/>
      <c r="S844" s="8"/>
      <c r="T844" s="8"/>
      <c r="U844" s="8"/>
      <c r="V844" s="8"/>
      <c r="W844" s="8"/>
      <c r="Y844" s="8"/>
      <c r="Z844" s="8"/>
      <c r="AA844" s="8"/>
      <c r="AB844" s="8"/>
    </row>
    <row r="845" spans="1:28" ht="11.85" customHeight="1" x14ac:dyDescent="0.2">
      <c r="A845" s="9"/>
      <c r="B845" s="9"/>
      <c r="C845" s="9"/>
      <c r="D845" s="9"/>
      <c r="E845" s="18"/>
      <c r="F845" s="9"/>
      <c r="G845" s="9"/>
      <c r="I845" s="9"/>
      <c r="J845" s="9"/>
      <c r="K845" s="9"/>
      <c r="L845" s="9"/>
      <c r="M845" s="9"/>
      <c r="N845" s="9"/>
      <c r="O845" s="8"/>
      <c r="P845" s="8"/>
      <c r="Q845" s="8"/>
      <c r="R845" s="8"/>
      <c r="S845" s="8"/>
      <c r="T845" s="8"/>
      <c r="U845" s="8"/>
      <c r="V845" s="8"/>
      <c r="W845" s="8"/>
      <c r="Y845" s="8"/>
      <c r="Z845" s="8"/>
      <c r="AA845" s="8"/>
      <c r="AB845" s="8"/>
    </row>
    <row r="846" spans="1:28" ht="11.85" customHeight="1" x14ac:dyDescent="0.2">
      <c r="A846" s="9"/>
      <c r="B846" s="9"/>
      <c r="C846" s="9"/>
      <c r="D846" s="9"/>
      <c r="E846" s="18"/>
      <c r="F846" s="9"/>
      <c r="G846" s="9"/>
      <c r="I846" s="9"/>
      <c r="J846" s="9"/>
      <c r="K846" s="9"/>
      <c r="L846" s="9"/>
      <c r="M846" s="9"/>
      <c r="N846" s="9"/>
      <c r="O846" s="8"/>
      <c r="P846" s="8"/>
      <c r="Q846" s="8"/>
      <c r="R846" s="8"/>
      <c r="S846" s="8"/>
      <c r="T846" s="8"/>
      <c r="U846" s="8"/>
      <c r="V846" s="8"/>
      <c r="W846" s="8"/>
      <c r="Y846" s="8"/>
      <c r="Z846" s="8"/>
      <c r="AA846" s="8"/>
      <c r="AB846" s="8"/>
    </row>
    <row r="847" spans="1:28" ht="11.85" customHeight="1" x14ac:dyDescent="0.2">
      <c r="A847" s="9"/>
      <c r="B847" s="9"/>
      <c r="C847" s="9"/>
      <c r="D847" s="9"/>
      <c r="E847" s="18"/>
      <c r="F847" s="9"/>
      <c r="G847" s="9"/>
      <c r="I847" s="9"/>
      <c r="J847" s="9"/>
      <c r="K847" s="9"/>
      <c r="L847" s="9"/>
      <c r="M847" s="9"/>
      <c r="N847" s="9"/>
      <c r="O847" s="8"/>
      <c r="P847" s="8"/>
      <c r="Q847" s="8"/>
      <c r="R847" s="8"/>
      <c r="S847" s="8"/>
      <c r="T847" s="8"/>
      <c r="U847" s="8"/>
      <c r="V847" s="8"/>
      <c r="W847" s="8"/>
      <c r="Y847" s="8"/>
      <c r="Z847" s="8"/>
      <c r="AA847" s="8"/>
      <c r="AB847" s="8"/>
    </row>
    <row r="848" spans="1:28" ht="11.85" customHeight="1" x14ac:dyDescent="0.2">
      <c r="A848" s="9"/>
      <c r="B848" s="9"/>
      <c r="C848" s="9"/>
      <c r="D848" s="9"/>
      <c r="E848" s="18"/>
      <c r="F848" s="9"/>
      <c r="G848" s="9"/>
      <c r="I848" s="9"/>
      <c r="J848" s="9"/>
      <c r="K848" s="9"/>
      <c r="L848" s="9"/>
      <c r="M848" s="9"/>
      <c r="N848" s="9"/>
      <c r="O848" s="8"/>
      <c r="P848" s="8"/>
      <c r="Q848" s="8"/>
      <c r="R848" s="8"/>
      <c r="S848" s="8"/>
      <c r="T848" s="8"/>
      <c r="U848" s="8"/>
      <c r="V848" s="8"/>
      <c r="W848" s="8"/>
      <c r="Y848" s="8"/>
      <c r="Z848" s="8"/>
      <c r="AA848" s="8"/>
      <c r="AB848" s="8"/>
    </row>
    <row r="849" spans="1:28" ht="11.85" customHeight="1" x14ac:dyDescent="0.2">
      <c r="A849" s="9"/>
      <c r="B849" s="9"/>
      <c r="C849" s="9"/>
      <c r="D849" s="9"/>
      <c r="E849" s="18"/>
      <c r="F849" s="9"/>
      <c r="G849" s="9"/>
      <c r="I849" s="9"/>
      <c r="J849" s="9"/>
      <c r="K849" s="9"/>
      <c r="L849" s="9"/>
      <c r="M849" s="9"/>
      <c r="N849" s="9"/>
      <c r="O849" s="8"/>
      <c r="P849" s="8"/>
      <c r="Q849" s="8"/>
      <c r="R849" s="8"/>
      <c r="S849" s="8"/>
      <c r="T849" s="8"/>
      <c r="U849" s="8"/>
      <c r="V849" s="8"/>
      <c r="W849" s="8"/>
      <c r="Y849" s="8"/>
      <c r="Z849" s="8"/>
      <c r="AA849" s="8"/>
      <c r="AB849" s="8"/>
    </row>
    <row r="850" spans="1:28" ht="11.85" customHeight="1" x14ac:dyDescent="0.2">
      <c r="A850" s="9"/>
      <c r="B850" s="9"/>
      <c r="C850" s="9"/>
      <c r="D850" s="9"/>
      <c r="E850" s="18"/>
      <c r="F850" s="9"/>
      <c r="G850" s="9"/>
      <c r="I850" s="9"/>
      <c r="J850" s="9"/>
      <c r="K850" s="9"/>
      <c r="L850" s="9"/>
      <c r="M850" s="9"/>
      <c r="N850" s="9"/>
      <c r="O850" s="8"/>
      <c r="P850" s="8"/>
      <c r="Q850" s="8"/>
      <c r="R850" s="8"/>
      <c r="S850" s="8"/>
      <c r="T850" s="8"/>
      <c r="U850" s="8"/>
      <c r="V850" s="8"/>
      <c r="W850" s="8"/>
      <c r="Y850" s="8"/>
      <c r="Z850" s="8"/>
      <c r="AA850" s="8"/>
      <c r="AB850" s="8"/>
    </row>
    <row r="851" spans="1:28" ht="11.85" customHeight="1" x14ac:dyDescent="0.2">
      <c r="A851" s="9"/>
      <c r="B851" s="9"/>
      <c r="C851" s="9"/>
      <c r="D851" s="9"/>
      <c r="E851" s="18"/>
      <c r="F851" s="9"/>
      <c r="G851" s="9"/>
      <c r="I851" s="9"/>
      <c r="J851" s="9"/>
      <c r="K851" s="9"/>
      <c r="L851" s="9"/>
      <c r="M851" s="9"/>
      <c r="N851" s="9"/>
      <c r="O851" s="8"/>
      <c r="P851" s="8"/>
      <c r="Q851" s="8"/>
      <c r="R851" s="8"/>
      <c r="S851" s="8"/>
      <c r="T851" s="8"/>
      <c r="U851" s="8"/>
      <c r="V851" s="8"/>
      <c r="W851" s="8"/>
      <c r="Y851" s="8"/>
      <c r="Z851" s="8"/>
      <c r="AA851" s="8"/>
      <c r="AB851" s="8"/>
    </row>
    <row r="852" spans="1:28" ht="11.85" customHeight="1" x14ac:dyDescent="0.2">
      <c r="A852" s="9"/>
      <c r="B852" s="9"/>
      <c r="C852" s="9"/>
      <c r="D852" s="9"/>
      <c r="E852" s="18"/>
      <c r="F852" s="9"/>
      <c r="G852" s="9"/>
      <c r="I852" s="9"/>
      <c r="J852" s="9"/>
      <c r="K852" s="9"/>
      <c r="L852" s="9"/>
      <c r="M852" s="9"/>
      <c r="N852" s="9"/>
      <c r="O852" s="8"/>
      <c r="P852" s="8"/>
      <c r="Q852" s="8"/>
      <c r="R852" s="8"/>
      <c r="S852" s="8"/>
      <c r="T852" s="8"/>
      <c r="U852" s="8"/>
      <c r="V852" s="8"/>
      <c r="W852" s="8"/>
      <c r="Y852" s="8"/>
      <c r="Z852" s="8"/>
      <c r="AA852" s="8"/>
      <c r="AB852" s="8"/>
    </row>
    <row r="853" spans="1:28" ht="11.85" customHeight="1" x14ac:dyDescent="0.2">
      <c r="A853" s="9"/>
      <c r="B853" s="9"/>
      <c r="C853" s="9"/>
      <c r="D853" s="9"/>
      <c r="E853" s="18"/>
      <c r="F853" s="9"/>
      <c r="G853" s="9"/>
      <c r="I853" s="9"/>
      <c r="J853" s="9"/>
      <c r="K853" s="9"/>
      <c r="L853" s="9"/>
      <c r="M853" s="9"/>
      <c r="N853" s="9"/>
      <c r="O853" s="8"/>
      <c r="P853" s="8"/>
      <c r="Q853" s="8"/>
      <c r="R853" s="8"/>
      <c r="S853" s="8"/>
      <c r="T853" s="8"/>
      <c r="U853" s="8"/>
      <c r="V853" s="8"/>
      <c r="W853" s="8"/>
      <c r="Y853" s="8"/>
      <c r="Z853" s="8"/>
      <c r="AA853" s="8"/>
      <c r="AB853" s="8"/>
    </row>
    <row r="854" spans="1:28" ht="11.85" customHeight="1" x14ac:dyDescent="0.2">
      <c r="A854" s="9"/>
      <c r="B854" s="9"/>
      <c r="C854" s="9"/>
      <c r="D854" s="9"/>
      <c r="E854" s="18"/>
      <c r="F854" s="9"/>
      <c r="G854" s="9"/>
      <c r="I854" s="9"/>
      <c r="J854" s="9"/>
      <c r="K854" s="9"/>
      <c r="L854" s="9"/>
      <c r="M854" s="9"/>
      <c r="N854" s="9"/>
      <c r="O854" s="8"/>
      <c r="P854" s="8"/>
      <c r="Q854" s="8"/>
      <c r="R854" s="8"/>
      <c r="S854" s="8"/>
      <c r="T854" s="8"/>
      <c r="U854" s="8"/>
      <c r="V854" s="8"/>
      <c r="W854" s="8"/>
      <c r="Y854" s="8"/>
      <c r="Z854" s="8"/>
      <c r="AA854" s="8"/>
      <c r="AB854" s="8"/>
    </row>
    <row r="855" spans="1:28" ht="11.85" customHeight="1" x14ac:dyDescent="0.2">
      <c r="A855" s="9"/>
      <c r="B855" s="9"/>
      <c r="C855" s="9"/>
      <c r="D855" s="9"/>
      <c r="E855" s="18"/>
      <c r="F855" s="9"/>
      <c r="G855" s="9"/>
      <c r="I855" s="9"/>
      <c r="J855" s="9"/>
      <c r="K855" s="9"/>
      <c r="L855" s="9"/>
      <c r="M855" s="9"/>
      <c r="N855" s="9"/>
      <c r="O855" s="8"/>
      <c r="P855" s="8"/>
      <c r="Q855" s="8"/>
      <c r="R855" s="8"/>
      <c r="S855" s="8"/>
      <c r="T855" s="8"/>
      <c r="U855" s="8"/>
      <c r="V855" s="8"/>
      <c r="W855" s="8"/>
      <c r="Y855" s="8"/>
      <c r="Z855" s="8"/>
      <c r="AA855" s="8"/>
      <c r="AB855" s="8"/>
    </row>
    <row r="856" spans="1:28" ht="11.85" customHeight="1" x14ac:dyDescent="0.2">
      <c r="A856" s="9"/>
      <c r="B856" s="9"/>
      <c r="C856" s="9"/>
      <c r="D856" s="9"/>
      <c r="E856" s="18"/>
      <c r="F856" s="9"/>
      <c r="G856" s="9"/>
      <c r="I856" s="9"/>
      <c r="J856" s="9"/>
      <c r="K856" s="9"/>
      <c r="L856" s="9"/>
      <c r="M856" s="9"/>
      <c r="N856" s="9"/>
      <c r="O856" s="8"/>
      <c r="P856" s="8"/>
      <c r="Q856" s="8"/>
      <c r="R856" s="8"/>
      <c r="S856" s="8"/>
      <c r="T856" s="8"/>
      <c r="U856" s="8"/>
      <c r="V856" s="8"/>
      <c r="W856" s="8"/>
      <c r="Y856" s="8"/>
      <c r="Z856" s="8"/>
      <c r="AA856" s="8"/>
      <c r="AB856" s="8"/>
    </row>
    <row r="857" spans="1:28" ht="11.85" customHeight="1" x14ac:dyDescent="0.2">
      <c r="A857" s="9"/>
      <c r="B857" s="9"/>
      <c r="C857" s="9"/>
      <c r="D857" s="9"/>
      <c r="E857" s="18"/>
      <c r="F857" s="9"/>
      <c r="G857" s="9"/>
      <c r="I857" s="9"/>
      <c r="J857" s="9"/>
      <c r="K857" s="9"/>
      <c r="L857" s="9"/>
      <c r="M857" s="9"/>
      <c r="N857" s="9"/>
      <c r="O857" s="8"/>
      <c r="P857" s="8"/>
      <c r="Q857" s="8"/>
      <c r="R857" s="8"/>
      <c r="S857" s="8"/>
      <c r="T857" s="8"/>
      <c r="U857" s="8"/>
      <c r="V857" s="8"/>
      <c r="W857" s="8"/>
      <c r="Y857" s="8"/>
      <c r="Z857" s="8"/>
      <c r="AA857" s="8"/>
      <c r="AB857" s="8"/>
    </row>
    <row r="858" spans="1:28" ht="11.85" customHeight="1" x14ac:dyDescent="0.2">
      <c r="A858" s="9"/>
      <c r="B858" s="9"/>
      <c r="C858" s="9"/>
      <c r="D858" s="9"/>
      <c r="E858" s="18"/>
      <c r="F858" s="9"/>
      <c r="G858" s="9"/>
      <c r="I858" s="9"/>
      <c r="J858" s="9"/>
      <c r="K858" s="9"/>
      <c r="L858" s="9"/>
      <c r="M858" s="9"/>
      <c r="N858" s="9"/>
      <c r="O858" s="8"/>
      <c r="P858" s="8"/>
      <c r="Q858" s="8"/>
      <c r="R858" s="8"/>
      <c r="S858" s="8"/>
      <c r="T858" s="8"/>
      <c r="U858" s="8"/>
      <c r="V858" s="8"/>
      <c r="W858" s="8"/>
      <c r="Y858" s="8"/>
      <c r="Z858" s="8"/>
      <c r="AA858" s="8"/>
      <c r="AB858" s="8"/>
    </row>
    <row r="859" spans="1:28" ht="11.85" customHeight="1" x14ac:dyDescent="0.2">
      <c r="A859" s="9"/>
      <c r="B859" s="9"/>
      <c r="C859" s="9"/>
      <c r="D859" s="9"/>
      <c r="E859" s="18"/>
      <c r="F859" s="9"/>
      <c r="G859" s="9"/>
      <c r="I859" s="9"/>
      <c r="J859" s="9"/>
      <c r="K859" s="9"/>
      <c r="L859" s="9"/>
      <c r="M859" s="9"/>
      <c r="N859" s="9"/>
      <c r="O859" s="8"/>
      <c r="P859" s="8"/>
      <c r="Q859" s="8"/>
      <c r="R859" s="8"/>
      <c r="S859" s="8"/>
      <c r="T859" s="8"/>
      <c r="U859" s="8"/>
      <c r="V859" s="8"/>
      <c r="W859" s="8"/>
      <c r="Y859" s="8"/>
      <c r="Z859" s="8"/>
      <c r="AA859" s="8"/>
      <c r="AB859" s="8"/>
    </row>
    <row r="860" spans="1:28" ht="11.85" customHeight="1" x14ac:dyDescent="0.2">
      <c r="A860" s="9"/>
      <c r="B860" s="9"/>
      <c r="C860" s="9"/>
      <c r="D860" s="9"/>
      <c r="E860" s="18"/>
      <c r="F860" s="9"/>
      <c r="G860" s="9"/>
      <c r="I860" s="9"/>
      <c r="J860" s="9"/>
      <c r="K860" s="9"/>
      <c r="L860" s="9"/>
      <c r="M860" s="9"/>
      <c r="N860" s="9"/>
      <c r="O860" s="8"/>
      <c r="P860" s="8"/>
      <c r="Q860" s="8"/>
      <c r="R860" s="8"/>
      <c r="S860" s="8"/>
      <c r="T860" s="8"/>
      <c r="U860" s="8"/>
      <c r="V860" s="8"/>
      <c r="W860" s="8"/>
      <c r="Y860" s="8"/>
      <c r="Z860" s="8"/>
      <c r="AA860" s="8"/>
      <c r="AB860" s="8"/>
    </row>
    <row r="861" spans="1:28" ht="11.85" customHeight="1" x14ac:dyDescent="0.2">
      <c r="A861" s="9"/>
      <c r="B861" s="9"/>
      <c r="C861" s="9"/>
      <c r="D861" s="9"/>
      <c r="E861" s="18"/>
      <c r="F861" s="9"/>
      <c r="G861" s="9"/>
      <c r="I861" s="9"/>
      <c r="J861" s="9"/>
      <c r="K861" s="9"/>
      <c r="L861" s="9"/>
      <c r="M861" s="9"/>
      <c r="N861" s="9"/>
      <c r="O861" s="8"/>
      <c r="P861" s="8"/>
      <c r="Q861" s="8"/>
      <c r="R861" s="8"/>
      <c r="S861" s="8"/>
      <c r="T861" s="8"/>
      <c r="U861" s="8"/>
      <c r="V861" s="8"/>
      <c r="W861" s="8"/>
      <c r="Y861" s="8"/>
      <c r="Z861" s="8"/>
      <c r="AA861" s="8"/>
      <c r="AB861" s="8"/>
    </row>
    <row r="862" spans="1:28" ht="11.85" customHeight="1" x14ac:dyDescent="0.2">
      <c r="A862" s="9"/>
      <c r="B862" s="9"/>
      <c r="C862" s="9"/>
      <c r="D862" s="9"/>
      <c r="E862" s="18"/>
      <c r="F862" s="9"/>
      <c r="G862" s="9"/>
      <c r="I862" s="9"/>
      <c r="J862" s="9"/>
      <c r="K862" s="9"/>
      <c r="L862" s="9"/>
      <c r="M862" s="9"/>
      <c r="N862" s="9"/>
      <c r="O862" s="8"/>
      <c r="P862" s="8"/>
      <c r="Q862" s="8"/>
      <c r="R862" s="8"/>
      <c r="S862" s="8"/>
      <c r="T862" s="8"/>
      <c r="U862" s="8"/>
      <c r="V862" s="8"/>
      <c r="W862" s="8"/>
      <c r="Y862" s="8"/>
      <c r="Z862" s="8"/>
      <c r="AA862" s="8"/>
      <c r="AB862" s="8"/>
    </row>
    <row r="863" spans="1:28" ht="11.85" customHeight="1" x14ac:dyDescent="0.2">
      <c r="A863" s="9"/>
      <c r="B863" s="9"/>
      <c r="C863" s="9"/>
      <c r="D863" s="9"/>
      <c r="E863" s="18"/>
      <c r="F863" s="9"/>
      <c r="G863" s="9"/>
      <c r="I863" s="9"/>
      <c r="J863" s="9"/>
      <c r="K863" s="9"/>
      <c r="L863" s="9"/>
      <c r="M863" s="9"/>
      <c r="N863" s="9"/>
      <c r="O863" s="8"/>
      <c r="P863" s="8"/>
      <c r="Q863" s="8"/>
      <c r="R863" s="8"/>
      <c r="S863" s="8"/>
      <c r="T863" s="8"/>
      <c r="U863" s="8"/>
      <c r="V863" s="8"/>
      <c r="W863" s="8"/>
      <c r="Y863" s="8"/>
      <c r="Z863" s="8"/>
      <c r="AA863" s="8"/>
      <c r="AB863" s="8"/>
    </row>
    <row r="864" spans="1:28" ht="11.85" customHeight="1" x14ac:dyDescent="0.2">
      <c r="A864" s="9"/>
      <c r="B864" s="9"/>
      <c r="C864" s="9"/>
      <c r="D864" s="9"/>
      <c r="E864" s="18"/>
      <c r="F864" s="9"/>
      <c r="G864" s="9"/>
      <c r="I864" s="9"/>
      <c r="J864" s="9"/>
      <c r="K864" s="9"/>
      <c r="L864" s="9"/>
      <c r="M864" s="9"/>
      <c r="N864" s="9"/>
      <c r="O864" s="8"/>
      <c r="P864" s="8"/>
      <c r="Q864" s="8"/>
      <c r="R864" s="8"/>
      <c r="S864" s="8"/>
      <c r="T864" s="8"/>
      <c r="U864" s="8"/>
      <c r="V864" s="8"/>
      <c r="W864" s="8"/>
      <c r="Y864" s="8"/>
      <c r="Z864" s="8"/>
      <c r="AA864" s="8"/>
      <c r="AB864" s="8"/>
    </row>
    <row r="865" spans="1:28" ht="11.85" customHeight="1" x14ac:dyDescent="0.2">
      <c r="A865" s="9"/>
      <c r="B865" s="9"/>
      <c r="C865" s="9"/>
      <c r="D865" s="9"/>
      <c r="E865" s="18"/>
      <c r="F865" s="9"/>
      <c r="G865" s="9"/>
      <c r="I865" s="9"/>
      <c r="J865" s="9"/>
      <c r="K865" s="9"/>
      <c r="L865" s="9"/>
      <c r="M865" s="9"/>
      <c r="N865" s="9"/>
      <c r="O865" s="8"/>
      <c r="P865" s="8"/>
      <c r="Q865" s="8"/>
      <c r="R865" s="8"/>
      <c r="S865" s="8"/>
      <c r="T865" s="8"/>
      <c r="U865" s="8"/>
      <c r="V865" s="8"/>
      <c r="W865" s="8"/>
      <c r="Y865" s="8"/>
      <c r="Z865" s="8"/>
      <c r="AA865" s="8"/>
      <c r="AB865" s="8"/>
    </row>
    <row r="866" spans="1:28" ht="11.85" customHeight="1" x14ac:dyDescent="0.2">
      <c r="A866" s="9"/>
      <c r="B866" s="9"/>
      <c r="C866" s="9"/>
      <c r="D866" s="9"/>
      <c r="E866" s="18"/>
      <c r="F866" s="9"/>
      <c r="G866" s="9"/>
      <c r="I866" s="9"/>
      <c r="J866" s="9"/>
      <c r="K866" s="9"/>
      <c r="L866" s="9"/>
      <c r="M866" s="9"/>
      <c r="N866" s="9"/>
      <c r="O866" s="8"/>
      <c r="P866" s="8"/>
      <c r="Q866" s="8"/>
      <c r="R866" s="8"/>
      <c r="S866" s="8"/>
      <c r="T866" s="8"/>
      <c r="U866" s="8"/>
      <c r="V866" s="8"/>
      <c r="W866" s="8"/>
      <c r="Y866" s="8"/>
      <c r="Z866" s="8"/>
      <c r="AA866" s="8"/>
      <c r="AB866" s="8"/>
    </row>
    <row r="867" spans="1:28" ht="11.85" customHeight="1" x14ac:dyDescent="0.2">
      <c r="A867" s="9"/>
      <c r="B867" s="9"/>
      <c r="C867" s="9"/>
      <c r="D867" s="9"/>
      <c r="E867" s="18"/>
      <c r="F867" s="9"/>
      <c r="G867" s="9"/>
      <c r="I867" s="9"/>
      <c r="J867" s="9"/>
      <c r="K867" s="9"/>
      <c r="L867" s="9"/>
      <c r="M867" s="9"/>
      <c r="N867" s="9"/>
      <c r="O867" s="8"/>
      <c r="P867" s="8"/>
      <c r="Q867" s="8"/>
      <c r="R867" s="8"/>
      <c r="S867" s="8"/>
      <c r="T867" s="8"/>
      <c r="U867" s="8"/>
      <c r="V867" s="8"/>
      <c r="W867" s="8"/>
      <c r="Y867" s="8"/>
      <c r="Z867" s="8"/>
      <c r="AA867" s="8"/>
      <c r="AB867" s="8"/>
    </row>
    <row r="868" spans="1:28" ht="11.85" customHeight="1" x14ac:dyDescent="0.2">
      <c r="A868" s="9"/>
      <c r="B868" s="9"/>
      <c r="C868" s="9"/>
      <c r="D868" s="9"/>
      <c r="E868" s="18"/>
      <c r="F868" s="9"/>
      <c r="G868" s="9"/>
      <c r="I868" s="9"/>
      <c r="J868" s="9"/>
      <c r="K868" s="9"/>
      <c r="L868" s="9"/>
      <c r="M868" s="9"/>
      <c r="N868" s="9"/>
      <c r="O868" s="8"/>
      <c r="P868" s="8"/>
      <c r="Q868" s="8"/>
      <c r="R868" s="8"/>
      <c r="S868" s="8"/>
      <c r="T868" s="8"/>
      <c r="U868" s="8"/>
      <c r="V868" s="8"/>
      <c r="W868" s="8"/>
      <c r="Y868" s="8"/>
      <c r="Z868" s="8"/>
      <c r="AA868" s="8"/>
      <c r="AB868" s="8"/>
    </row>
    <row r="869" spans="1:28" ht="11.85" customHeight="1" x14ac:dyDescent="0.2">
      <c r="A869" s="9"/>
      <c r="B869" s="9"/>
      <c r="C869" s="9"/>
      <c r="D869" s="9"/>
      <c r="E869" s="18"/>
      <c r="F869" s="9"/>
      <c r="G869" s="9"/>
      <c r="I869" s="9"/>
      <c r="J869" s="9"/>
      <c r="K869" s="9"/>
      <c r="L869" s="9"/>
      <c r="M869" s="9"/>
      <c r="N869" s="9"/>
      <c r="O869" s="8"/>
      <c r="P869" s="8"/>
      <c r="Q869" s="8"/>
      <c r="R869" s="8"/>
      <c r="S869" s="8"/>
      <c r="T869" s="8"/>
      <c r="U869" s="8"/>
      <c r="V869" s="8"/>
      <c r="W869" s="8"/>
      <c r="Y869" s="8"/>
      <c r="Z869" s="8"/>
      <c r="AA869" s="8"/>
      <c r="AB869" s="8"/>
    </row>
    <row r="870" spans="1:28" ht="11.85" customHeight="1" x14ac:dyDescent="0.2">
      <c r="A870" s="9"/>
      <c r="B870" s="9"/>
      <c r="C870" s="9"/>
      <c r="D870" s="9"/>
      <c r="E870" s="18"/>
      <c r="F870" s="9"/>
      <c r="G870" s="9"/>
      <c r="I870" s="9"/>
      <c r="J870" s="9"/>
      <c r="K870" s="9"/>
      <c r="L870" s="9"/>
      <c r="M870" s="9"/>
      <c r="N870" s="9"/>
      <c r="O870" s="8"/>
      <c r="P870" s="8"/>
      <c r="Q870" s="8"/>
      <c r="R870" s="8"/>
      <c r="S870" s="8"/>
      <c r="T870" s="8"/>
      <c r="U870" s="8"/>
      <c r="V870" s="8"/>
      <c r="W870" s="8"/>
      <c r="Y870" s="8"/>
      <c r="Z870" s="8"/>
      <c r="AA870" s="8"/>
      <c r="AB870" s="8"/>
    </row>
    <row r="871" spans="1:28" ht="11.85" customHeight="1" x14ac:dyDescent="0.2">
      <c r="A871" s="9"/>
      <c r="B871" s="9"/>
      <c r="C871" s="9"/>
      <c r="D871" s="9"/>
      <c r="E871" s="18"/>
      <c r="F871" s="9"/>
      <c r="G871" s="9"/>
      <c r="I871" s="9"/>
      <c r="J871" s="9"/>
      <c r="K871" s="9"/>
      <c r="L871" s="9"/>
      <c r="M871" s="9"/>
      <c r="N871" s="9"/>
      <c r="O871" s="8"/>
      <c r="P871" s="8"/>
      <c r="Q871" s="8"/>
      <c r="R871" s="8"/>
      <c r="S871" s="8"/>
      <c r="T871" s="8"/>
      <c r="U871" s="8"/>
      <c r="V871" s="8"/>
      <c r="W871" s="8"/>
      <c r="Y871" s="8"/>
      <c r="Z871" s="8"/>
      <c r="AA871" s="8"/>
      <c r="AB871" s="8"/>
    </row>
    <row r="872" spans="1:28" ht="11.85" customHeight="1" x14ac:dyDescent="0.2">
      <c r="A872" s="9"/>
      <c r="B872" s="9"/>
      <c r="C872" s="9"/>
      <c r="D872" s="9"/>
      <c r="E872" s="18"/>
      <c r="F872" s="9"/>
      <c r="G872" s="9"/>
      <c r="I872" s="9"/>
      <c r="J872" s="9"/>
      <c r="K872" s="9"/>
      <c r="L872" s="9"/>
      <c r="M872" s="9"/>
      <c r="N872" s="9"/>
      <c r="O872" s="8"/>
      <c r="P872" s="8"/>
      <c r="Q872" s="8"/>
      <c r="R872" s="8"/>
      <c r="S872" s="8"/>
      <c r="T872" s="8"/>
      <c r="U872" s="8"/>
      <c r="V872" s="8"/>
      <c r="W872" s="8"/>
      <c r="Y872" s="8"/>
      <c r="Z872" s="8"/>
      <c r="AA872" s="8"/>
      <c r="AB872" s="8"/>
    </row>
    <row r="873" spans="1:28" ht="11.85" customHeight="1" x14ac:dyDescent="0.2">
      <c r="A873" s="9"/>
      <c r="B873" s="9"/>
      <c r="C873" s="9"/>
      <c r="D873" s="9"/>
      <c r="E873" s="18"/>
      <c r="F873" s="9"/>
      <c r="G873" s="9"/>
      <c r="I873" s="9"/>
      <c r="J873" s="9"/>
      <c r="K873" s="9"/>
      <c r="L873" s="9"/>
      <c r="M873" s="9"/>
      <c r="N873" s="9"/>
      <c r="O873" s="8"/>
      <c r="P873" s="8"/>
      <c r="Q873" s="8"/>
      <c r="R873" s="8"/>
      <c r="S873" s="8"/>
      <c r="T873" s="8"/>
      <c r="U873" s="8"/>
      <c r="V873" s="8"/>
      <c r="W873" s="8"/>
      <c r="Y873" s="8"/>
      <c r="Z873" s="8"/>
      <c r="AA873" s="8"/>
      <c r="AB873" s="8"/>
    </row>
    <row r="874" spans="1:28" ht="11.85" customHeight="1" x14ac:dyDescent="0.2">
      <c r="A874" s="9"/>
      <c r="B874" s="9"/>
      <c r="C874" s="9"/>
      <c r="D874" s="9"/>
      <c r="E874" s="18"/>
      <c r="F874" s="9"/>
      <c r="G874" s="9"/>
      <c r="I874" s="9"/>
      <c r="J874" s="9"/>
      <c r="K874" s="9"/>
      <c r="L874" s="9"/>
      <c r="M874" s="9"/>
      <c r="N874" s="9"/>
      <c r="O874" s="8"/>
      <c r="P874" s="8"/>
      <c r="Q874" s="8"/>
      <c r="R874" s="8"/>
      <c r="S874" s="8"/>
      <c r="T874" s="8"/>
      <c r="U874" s="8"/>
      <c r="V874" s="8"/>
      <c r="W874" s="8"/>
      <c r="Y874" s="8"/>
      <c r="Z874" s="8"/>
      <c r="AA874" s="8"/>
      <c r="AB874" s="8"/>
    </row>
    <row r="875" spans="1:28" ht="11.85" customHeight="1" x14ac:dyDescent="0.2">
      <c r="A875" s="9"/>
      <c r="B875" s="9"/>
      <c r="C875" s="9"/>
      <c r="D875" s="9"/>
      <c r="E875" s="18"/>
      <c r="F875" s="9"/>
      <c r="G875" s="9"/>
      <c r="I875" s="9"/>
      <c r="J875" s="9"/>
      <c r="K875" s="9"/>
      <c r="L875" s="9"/>
      <c r="M875" s="9"/>
      <c r="N875" s="9"/>
      <c r="O875" s="8"/>
      <c r="P875" s="8"/>
      <c r="Q875" s="8"/>
      <c r="R875" s="8"/>
      <c r="S875" s="8"/>
      <c r="T875" s="8"/>
      <c r="U875" s="8"/>
      <c r="V875" s="8"/>
      <c r="W875" s="8"/>
      <c r="Y875" s="8"/>
      <c r="Z875" s="8"/>
      <c r="AA875" s="8"/>
      <c r="AB875" s="8"/>
    </row>
    <row r="876" spans="1:28" ht="11.85" customHeight="1" x14ac:dyDescent="0.2">
      <c r="A876" s="9"/>
      <c r="B876" s="9"/>
      <c r="C876" s="9"/>
      <c r="D876" s="9"/>
      <c r="E876" s="18"/>
      <c r="F876" s="9"/>
      <c r="G876" s="9"/>
      <c r="I876" s="9"/>
      <c r="J876" s="9"/>
      <c r="K876" s="9"/>
      <c r="L876" s="9"/>
      <c r="M876" s="9"/>
      <c r="N876" s="9"/>
      <c r="O876" s="8"/>
      <c r="P876" s="8"/>
      <c r="Q876" s="8"/>
      <c r="R876" s="8"/>
      <c r="S876" s="8"/>
      <c r="T876" s="8"/>
      <c r="U876" s="8"/>
      <c r="V876" s="8"/>
      <c r="W876" s="8"/>
      <c r="Y876" s="8"/>
      <c r="Z876" s="8"/>
      <c r="AA876" s="8"/>
      <c r="AB876" s="8"/>
    </row>
    <row r="877" spans="1:28" ht="11.85" customHeight="1" x14ac:dyDescent="0.2">
      <c r="A877" s="9"/>
      <c r="B877" s="9"/>
      <c r="C877" s="9"/>
      <c r="D877" s="9"/>
      <c r="E877" s="18"/>
      <c r="F877" s="9"/>
      <c r="G877" s="9"/>
      <c r="I877" s="9"/>
      <c r="J877" s="9"/>
      <c r="K877" s="9"/>
      <c r="L877" s="9"/>
      <c r="M877" s="9"/>
      <c r="N877" s="9"/>
      <c r="O877" s="8"/>
      <c r="P877" s="8"/>
      <c r="Q877" s="8"/>
      <c r="R877" s="8"/>
      <c r="S877" s="8"/>
      <c r="T877" s="8"/>
      <c r="U877" s="8"/>
      <c r="V877" s="8"/>
      <c r="W877" s="8"/>
      <c r="Y877" s="8"/>
      <c r="Z877" s="8"/>
      <c r="AA877" s="8"/>
      <c r="AB877" s="8"/>
    </row>
    <row r="878" spans="1:28" ht="11.85" customHeight="1" x14ac:dyDescent="0.2">
      <c r="A878" s="9"/>
      <c r="B878" s="9"/>
      <c r="C878" s="9"/>
      <c r="D878" s="9"/>
      <c r="E878" s="18"/>
      <c r="F878" s="9"/>
      <c r="G878" s="9"/>
      <c r="I878" s="9"/>
      <c r="J878" s="9"/>
      <c r="K878" s="9"/>
      <c r="L878" s="9"/>
      <c r="M878" s="9"/>
      <c r="N878" s="9"/>
      <c r="O878" s="8"/>
      <c r="P878" s="8"/>
      <c r="Q878" s="8"/>
      <c r="R878" s="8"/>
      <c r="S878" s="8"/>
      <c r="T878" s="8"/>
      <c r="U878" s="8"/>
      <c r="V878" s="8"/>
      <c r="W878" s="8"/>
      <c r="Y878" s="8"/>
      <c r="Z878" s="8"/>
      <c r="AA878" s="8"/>
      <c r="AB878" s="8"/>
    </row>
    <row r="879" spans="1:28" ht="11.85" customHeight="1" x14ac:dyDescent="0.2">
      <c r="A879" s="9"/>
      <c r="B879" s="9"/>
      <c r="C879" s="9"/>
      <c r="D879" s="9"/>
      <c r="E879" s="18"/>
      <c r="F879" s="9"/>
      <c r="G879" s="9"/>
      <c r="I879" s="9"/>
      <c r="J879" s="9"/>
      <c r="K879" s="9"/>
      <c r="L879" s="9"/>
      <c r="M879" s="9"/>
      <c r="N879" s="9"/>
      <c r="O879" s="8"/>
      <c r="P879" s="8"/>
      <c r="Q879" s="8"/>
      <c r="R879" s="8"/>
      <c r="S879" s="8"/>
      <c r="T879" s="8"/>
      <c r="U879" s="8"/>
      <c r="V879" s="8"/>
      <c r="W879" s="8"/>
      <c r="Y879" s="8"/>
      <c r="Z879" s="8"/>
      <c r="AA879" s="8"/>
      <c r="AB879" s="8"/>
    </row>
    <row r="880" spans="1:28" ht="11.85" customHeight="1" x14ac:dyDescent="0.2">
      <c r="A880" s="9"/>
      <c r="B880" s="9"/>
      <c r="C880" s="9"/>
      <c r="D880" s="9"/>
      <c r="E880" s="18"/>
      <c r="F880" s="9"/>
      <c r="G880" s="9"/>
      <c r="I880" s="9"/>
      <c r="J880" s="9"/>
      <c r="K880" s="9"/>
      <c r="L880" s="9"/>
      <c r="M880" s="9"/>
      <c r="N880" s="9"/>
      <c r="O880" s="8"/>
      <c r="P880" s="8"/>
      <c r="Q880" s="8"/>
      <c r="R880" s="8"/>
      <c r="S880" s="8"/>
      <c r="T880" s="8"/>
      <c r="U880" s="8"/>
      <c r="V880" s="8"/>
      <c r="W880" s="8"/>
      <c r="Y880" s="8"/>
      <c r="Z880" s="8"/>
      <c r="AA880" s="8"/>
      <c r="AB880" s="8"/>
    </row>
    <row r="881" spans="1:28" ht="11.85" customHeight="1" x14ac:dyDescent="0.2">
      <c r="A881" s="9"/>
      <c r="B881" s="9"/>
      <c r="C881" s="9"/>
      <c r="D881" s="9"/>
      <c r="E881" s="18"/>
      <c r="F881" s="9"/>
      <c r="G881" s="9"/>
      <c r="I881" s="9"/>
      <c r="J881" s="9"/>
      <c r="K881" s="9"/>
      <c r="L881" s="9"/>
      <c r="M881" s="9"/>
      <c r="N881" s="9"/>
      <c r="O881" s="8"/>
      <c r="P881" s="8"/>
      <c r="Q881" s="8"/>
      <c r="R881" s="8"/>
      <c r="S881" s="8"/>
      <c r="T881" s="8"/>
      <c r="U881" s="8"/>
      <c r="V881" s="8"/>
      <c r="W881" s="8"/>
      <c r="Y881" s="8"/>
      <c r="Z881" s="8"/>
      <c r="AA881" s="8"/>
      <c r="AB881" s="8"/>
    </row>
    <row r="882" spans="1:28" ht="11.85" customHeight="1" x14ac:dyDescent="0.2">
      <c r="A882" s="9"/>
      <c r="B882" s="9"/>
      <c r="C882" s="9"/>
      <c r="D882" s="9"/>
      <c r="E882" s="18"/>
      <c r="F882" s="9"/>
      <c r="G882" s="9"/>
      <c r="I882" s="9"/>
      <c r="J882" s="9"/>
      <c r="K882" s="9"/>
      <c r="L882" s="9"/>
      <c r="M882" s="9"/>
      <c r="N882" s="9"/>
      <c r="O882" s="8"/>
      <c r="P882" s="8"/>
      <c r="Q882" s="8"/>
      <c r="R882" s="8"/>
      <c r="S882" s="8"/>
      <c r="T882" s="8"/>
      <c r="U882" s="8"/>
      <c r="V882" s="8"/>
      <c r="W882" s="8"/>
      <c r="Y882" s="8"/>
      <c r="Z882" s="8"/>
      <c r="AA882" s="8"/>
      <c r="AB882" s="8"/>
    </row>
    <row r="883" spans="1:28" ht="11.85" customHeight="1" x14ac:dyDescent="0.2">
      <c r="A883" s="9"/>
      <c r="B883" s="9"/>
      <c r="C883" s="9"/>
      <c r="D883" s="9"/>
      <c r="E883" s="18"/>
      <c r="F883" s="9"/>
      <c r="G883" s="9"/>
      <c r="I883" s="9"/>
      <c r="J883" s="9"/>
      <c r="K883" s="9"/>
      <c r="L883" s="9"/>
      <c r="M883" s="9"/>
      <c r="N883" s="9"/>
      <c r="O883" s="8"/>
      <c r="P883" s="8"/>
      <c r="Q883" s="8"/>
      <c r="R883" s="8"/>
      <c r="S883" s="8"/>
      <c r="T883" s="8"/>
      <c r="U883" s="8"/>
      <c r="V883" s="8"/>
      <c r="W883" s="8"/>
      <c r="Y883" s="8"/>
      <c r="Z883" s="8"/>
      <c r="AA883" s="8"/>
      <c r="AB883" s="8"/>
    </row>
    <row r="884" spans="1:28" ht="11.85" customHeight="1" x14ac:dyDescent="0.2">
      <c r="A884" s="9"/>
      <c r="B884" s="9"/>
      <c r="C884" s="9"/>
      <c r="D884" s="9"/>
      <c r="E884" s="18"/>
      <c r="F884" s="9"/>
      <c r="G884" s="9"/>
      <c r="I884" s="9"/>
      <c r="J884" s="9"/>
      <c r="K884" s="9"/>
      <c r="L884" s="9"/>
      <c r="M884" s="9"/>
      <c r="N884" s="9"/>
      <c r="O884" s="8"/>
      <c r="P884" s="8"/>
      <c r="Q884" s="8"/>
      <c r="R884" s="8"/>
      <c r="S884" s="8"/>
      <c r="T884" s="8"/>
      <c r="U884" s="8"/>
      <c r="V884" s="8"/>
      <c r="W884" s="8"/>
      <c r="Y884" s="8"/>
      <c r="Z884" s="8"/>
      <c r="AA884" s="8"/>
      <c r="AB884" s="8"/>
    </row>
    <row r="885" spans="1:28" ht="11.85" customHeight="1" x14ac:dyDescent="0.2">
      <c r="A885" s="9"/>
      <c r="B885" s="9"/>
      <c r="C885" s="9"/>
      <c r="D885" s="9"/>
      <c r="E885" s="18"/>
      <c r="F885" s="9"/>
      <c r="G885" s="9"/>
      <c r="I885" s="9"/>
      <c r="J885" s="9"/>
      <c r="K885" s="9"/>
      <c r="L885" s="9"/>
      <c r="M885" s="9"/>
      <c r="N885" s="9"/>
      <c r="O885" s="8"/>
      <c r="P885" s="8"/>
      <c r="Q885" s="8"/>
      <c r="R885" s="8"/>
      <c r="S885" s="8"/>
      <c r="T885" s="8"/>
      <c r="U885" s="8"/>
      <c r="V885" s="8"/>
      <c r="W885" s="8"/>
      <c r="Y885" s="8"/>
      <c r="Z885" s="8"/>
      <c r="AA885" s="8"/>
      <c r="AB885" s="8"/>
    </row>
    <row r="886" spans="1:28" ht="11.85" customHeight="1" x14ac:dyDescent="0.2">
      <c r="A886" s="9"/>
      <c r="B886" s="9"/>
      <c r="C886" s="9"/>
      <c r="D886" s="9"/>
      <c r="E886" s="18"/>
      <c r="F886" s="9"/>
      <c r="G886" s="9"/>
      <c r="I886" s="9"/>
      <c r="J886" s="9"/>
      <c r="K886" s="9"/>
      <c r="L886" s="9"/>
      <c r="M886" s="9"/>
      <c r="N886" s="9"/>
      <c r="O886" s="8"/>
      <c r="P886" s="8"/>
      <c r="Q886" s="8"/>
      <c r="R886" s="8"/>
      <c r="S886" s="8"/>
      <c r="T886" s="8"/>
      <c r="U886" s="8"/>
      <c r="V886" s="8"/>
      <c r="W886" s="8"/>
      <c r="Y886" s="8"/>
      <c r="Z886" s="8"/>
      <c r="AA886" s="8"/>
      <c r="AB886" s="8"/>
    </row>
    <row r="887" spans="1:28" ht="11.85" customHeight="1" x14ac:dyDescent="0.2">
      <c r="A887" s="9"/>
      <c r="B887" s="9"/>
      <c r="C887" s="9"/>
      <c r="D887" s="9"/>
      <c r="E887" s="18"/>
      <c r="F887" s="9"/>
      <c r="G887" s="9"/>
      <c r="I887" s="9"/>
      <c r="J887" s="9"/>
      <c r="K887" s="9"/>
      <c r="L887" s="9"/>
      <c r="M887" s="9"/>
      <c r="N887" s="9"/>
      <c r="O887" s="8"/>
      <c r="P887" s="8"/>
      <c r="Q887" s="8"/>
      <c r="R887" s="8"/>
      <c r="S887" s="8"/>
      <c r="T887" s="8"/>
      <c r="U887" s="8"/>
      <c r="V887" s="8"/>
      <c r="W887" s="8"/>
      <c r="Y887" s="8"/>
      <c r="Z887" s="8"/>
      <c r="AA887" s="8"/>
      <c r="AB887" s="8"/>
    </row>
    <row r="888" spans="1:28" ht="11.85" customHeight="1" x14ac:dyDescent="0.2">
      <c r="A888" s="9"/>
      <c r="B888" s="9"/>
      <c r="C888" s="9"/>
      <c r="D888" s="9"/>
      <c r="E888" s="18"/>
      <c r="F888" s="9"/>
      <c r="G888" s="9"/>
      <c r="I888" s="9"/>
      <c r="J888" s="9"/>
      <c r="K888" s="9"/>
      <c r="L888" s="9"/>
      <c r="M888" s="9"/>
      <c r="N888" s="9"/>
      <c r="O888" s="8"/>
      <c r="P888" s="8"/>
      <c r="Q888" s="8"/>
      <c r="R888" s="8"/>
      <c r="S888" s="8"/>
      <c r="T888" s="8"/>
      <c r="U888" s="8"/>
      <c r="V888" s="8"/>
      <c r="W888" s="8"/>
      <c r="Y888" s="8"/>
      <c r="Z888" s="8"/>
      <c r="AA888" s="8"/>
      <c r="AB888" s="8"/>
    </row>
    <row r="889" spans="1:28" ht="11.85" customHeight="1" x14ac:dyDescent="0.2">
      <c r="A889" s="9"/>
      <c r="B889" s="9"/>
      <c r="C889" s="9"/>
      <c r="D889" s="9"/>
      <c r="E889" s="18"/>
      <c r="F889" s="9"/>
      <c r="G889" s="9"/>
      <c r="I889" s="9"/>
      <c r="J889" s="9"/>
      <c r="K889" s="9"/>
      <c r="L889" s="9"/>
      <c r="M889" s="9"/>
      <c r="N889" s="9"/>
      <c r="O889" s="8"/>
      <c r="P889" s="8"/>
      <c r="Q889" s="8"/>
      <c r="R889" s="8"/>
      <c r="S889" s="8"/>
      <c r="T889" s="8"/>
      <c r="U889" s="8"/>
      <c r="V889" s="8"/>
      <c r="W889" s="8"/>
      <c r="Y889" s="8"/>
      <c r="Z889" s="8"/>
      <c r="AA889" s="8"/>
      <c r="AB889" s="8"/>
    </row>
    <row r="890" spans="1:28" ht="11.85" customHeight="1" x14ac:dyDescent="0.2">
      <c r="A890" s="9"/>
      <c r="B890" s="9"/>
      <c r="C890" s="9"/>
      <c r="D890" s="9"/>
      <c r="E890" s="18"/>
      <c r="F890" s="9"/>
      <c r="G890" s="9"/>
      <c r="I890" s="9"/>
      <c r="J890" s="9"/>
      <c r="K890" s="9"/>
      <c r="L890" s="9"/>
      <c r="M890" s="9"/>
      <c r="N890" s="9"/>
      <c r="O890" s="8"/>
      <c r="P890" s="8"/>
      <c r="Q890" s="8"/>
      <c r="R890" s="8"/>
      <c r="S890" s="8"/>
      <c r="T890" s="8"/>
      <c r="U890" s="8"/>
      <c r="V890" s="8"/>
      <c r="W890" s="8"/>
      <c r="Y890" s="8"/>
      <c r="Z890" s="8"/>
      <c r="AA890" s="8"/>
      <c r="AB890" s="8"/>
    </row>
    <row r="891" spans="1:28" ht="11.85" customHeight="1" x14ac:dyDescent="0.2">
      <c r="A891" s="9"/>
      <c r="B891" s="9"/>
      <c r="C891" s="9"/>
      <c r="D891" s="9"/>
      <c r="E891" s="18"/>
      <c r="F891" s="9"/>
      <c r="G891" s="9"/>
      <c r="I891" s="9"/>
      <c r="J891" s="9"/>
      <c r="K891" s="9"/>
      <c r="L891" s="9"/>
      <c r="M891" s="9"/>
      <c r="N891" s="9"/>
      <c r="O891" s="8"/>
      <c r="P891" s="8"/>
      <c r="Q891" s="8"/>
      <c r="R891" s="8"/>
      <c r="S891" s="8"/>
      <c r="T891" s="8"/>
      <c r="U891" s="8"/>
      <c r="V891" s="8"/>
      <c r="W891" s="8"/>
      <c r="Y891" s="8"/>
      <c r="Z891" s="8"/>
      <c r="AA891" s="8"/>
      <c r="AB891" s="8"/>
    </row>
    <row r="892" spans="1:28" ht="11.85" customHeight="1" x14ac:dyDescent="0.2">
      <c r="A892" s="9"/>
      <c r="B892" s="9"/>
      <c r="C892" s="9"/>
      <c r="D892" s="9"/>
      <c r="E892" s="18"/>
      <c r="F892" s="9"/>
      <c r="G892" s="9"/>
      <c r="I892" s="9"/>
      <c r="J892" s="9"/>
      <c r="K892" s="9"/>
      <c r="L892" s="9"/>
      <c r="M892" s="9"/>
      <c r="N892" s="9"/>
      <c r="O892" s="8"/>
      <c r="P892" s="8"/>
      <c r="Q892" s="8"/>
      <c r="R892" s="8"/>
      <c r="S892" s="8"/>
      <c r="T892" s="8"/>
      <c r="U892" s="8"/>
      <c r="V892" s="8"/>
      <c r="W892" s="8"/>
      <c r="Y892" s="8"/>
      <c r="Z892" s="8"/>
      <c r="AA892" s="8"/>
      <c r="AB892" s="8"/>
    </row>
    <row r="893" spans="1:28" ht="11.85" customHeight="1" x14ac:dyDescent="0.2">
      <c r="A893" s="9"/>
      <c r="B893" s="9"/>
      <c r="C893" s="9"/>
      <c r="D893" s="9"/>
      <c r="E893" s="18"/>
      <c r="F893" s="9"/>
      <c r="G893" s="9"/>
      <c r="I893" s="9"/>
      <c r="J893" s="9"/>
      <c r="K893" s="9"/>
      <c r="L893" s="9"/>
      <c r="M893" s="9"/>
      <c r="N893" s="9"/>
      <c r="O893" s="8"/>
      <c r="P893" s="8"/>
      <c r="Q893" s="8"/>
      <c r="R893" s="8"/>
      <c r="S893" s="8"/>
      <c r="T893" s="8"/>
      <c r="U893" s="8"/>
      <c r="V893" s="8"/>
      <c r="W893" s="8"/>
      <c r="Y893" s="8"/>
      <c r="Z893" s="8"/>
      <c r="AA893" s="8"/>
      <c r="AB893" s="8"/>
    </row>
    <row r="894" spans="1:28" ht="11.85" customHeight="1" x14ac:dyDescent="0.2">
      <c r="A894" s="9"/>
      <c r="B894" s="9"/>
      <c r="C894" s="9"/>
      <c r="D894" s="9"/>
      <c r="E894" s="18"/>
      <c r="F894" s="9"/>
      <c r="G894" s="9"/>
      <c r="I894" s="9"/>
      <c r="J894" s="9"/>
      <c r="K894" s="9"/>
      <c r="L894" s="9"/>
      <c r="M894" s="9"/>
      <c r="N894" s="9"/>
      <c r="O894" s="8"/>
      <c r="P894" s="8"/>
      <c r="Q894" s="8"/>
      <c r="R894" s="8"/>
      <c r="S894" s="8"/>
      <c r="T894" s="8"/>
      <c r="U894" s="8"/>
      <c r="V894" s="8"/>
      <c r="W894" s="8"/>
      <c r="Y894" s="8"/>
      <c r="Z894" s="8"/>
      <c r="AA894" s="8"/>
      <c r="AB894" s="8"/>
    </row>
    <row r="895" spans="1:28" ht="11.85" customHeight="1" x14ac:dyDescent="0.2">
      <c r="A895" s="9"/>
      <c r="B895" s="9"/>
      <c r="C895" s="9"/>
      <c r="D895" s="9"/>
      <c r="E895" s="18"/>
      <c r="F895" s="9"/>
      <c r="G895" s="9"/>
      <c r="I895" s="9"/>
      <c r="J895" s="9"/>
      <c r="K895" s="9"/>
      <c r="L895" s="9"/>
      <c r="M895" s="9"/>
      <c r="N895" s="9"/>
      <c r="O895" s="8"/>
      <c r="P895" s="8"/>
      <c r="Q895" s="8"/>
      <c r="R895" s="8"/>
      <c r="S895" s="8"/>
      <c r="T895" s="8"/>
      <c r="U895" s="8"/>
      <c r="V895" s="8"/>
      <c r="W895" s="8"/>
      <c r="Y895" s="8"/>
      <c r="Z895" s="8"/>
      <c r="AA895" s="8"/>
      <c r="AB895" s="8"/>
    </row>
    <row r="896" spans="1:28" ht="11.85" customHeight="1" x14ac:dyDescent="0.2">
      <c r="A896" s="9"/>
      <c r="B896" s="9"/>
      <c r="C896" s="9"/>
      <c r="D896" s="9"/>
      <c r="E896" s="18"/>
      <c r="F896" s="9"/>
      <c r="G896" s="9"/>
      <c r="I896" s="9"/>
      <c r="J896" s="9"/>
      <c r="K896" s="9"/>
      <c r="L896" s="9"/>
      <c r="M896" s="9"/>
      <c r="N896" s="9"/>
      <c r="O896" s="8"/>
      <c r="P896" s="8"/>
      <c r="Q896" s="8"/>
      <c r="R896" s="8"/>
      <c r="S896" s="8"/>
      <c r="T896" s="8"/>
      <c r="U896" s="8"/>
      <c r="V896" s="8"/>
      <c r="W896" s="8"/>
      <c r="Y896" s="8"/>
      <c r="Z896" s="8"/>
      <c r="AA896" s="8"/>
      <c r="AB896" s="8"/>
    </row>
    <row r="897" spans="1:28" ht="11.85" customHeight="1" x14ac:dyDescent="0.2">
      <c r="A897" s="9"/>
      <c r="B897" s="9"/>
      <c r="C897" s="9"/>
      <c r="D897" s="9"/>
      <c r="E897" s="18"/>
      <c r="F897" s="9"/>
      <c r="G897" s="9"/>
      <c r="I897" s="9"/>
      <c r="J897" s="9"/>
      <c r="K897" s="9"/>
      <c r="L897" s="9"/>
      <c r="M897" s="9"/>
      <c r="N897" s="9"/>
      <c r="O897" s="8"/>
      <c r="P897" s="8"/>
      <c r="Q897" s="8"/>
      <c r="R897" s="8"/>
      <c r="S897" s="8"/>
      <c r="T897" s="8"/>
      <c r="U897" s="8"/>
      <c r="V897" s="8"/>
      <c r="W897" s="8"/>
      <c r="Y897" s="8"/>
      <c r="Z897" s="8"/>
      <c r="AA897" s="8"/>
      <c r="AB897" s="8"/>
    </row>
    <row r="898" spans="1:28" ht="11.85" customHeight="1" x14ac:dyDescent="0.2">
      <c r="A898" s="9"/>
      <c r="B898" s="9"/>
      <c r="C898" s="9"/>
      <c r="D898" s="9"/>
      <c r="E898" s="18"/>
      <c r="F898" s="9"/>
      <c r="G898" s="9"/>
      <c r="I898" s="9"/>
      <c r="J898" s="9"/>
      <c r="K898" s="9"/>
      <c r="L898" s="9"/>
      <c r="M898" s="9"/>
      <c r="N898" s="9"/>
      <c r="O898" s="8"/>
      <c r="P898" s="8"/>
      <c r="Q898" s="8"/>
      <c r="R898" s="8"/>
      <c r="S898" s="8"/>
      <c r="T898" s="8"/>
      <c r="U898" s="8"/>
      <c r="V898" s="8"/>
      <c r="W898" s="8"/>
      <c r="Y898" s="8"/>
      <c r="Z898" s="8"/>
      <c r="AA898" s="8"/>
      <c r="AB898" s="8"/>
    </row>
    <row r="899" spans="1:28" ht="11.85" customHeight="1" x14ac:dyDescent="0.2">
      <c r="A899" s="9"/>
      <c r="B899" s="9"/>
      <c r="C899" s="9"/>
      <c r="D899" s="9"/>
      <c r="E899" s="18"/>
      <c r="F899" s="9"/>
      <c r="G899" s="9"/>
      <c r="I899" s="9"/>
      <c r="J899" s="9"/>
      <c r="K899" s="9"/>
      <c r="L899" s="9"/>
      <c r="M899" s="9"/>
      <c r="N899" s="9"/>
      <c r="O899" s="8"/>
      <c r="P899" s="8"/>
      <c r="Q899" s="8"/>
      <c r="R899" s="8"/>
      <c r="S899" s="8"/>
      <c r="T899" s="8"/>
      <c r="U899" s="8"/>
      <c r="V899" s="8"/>
      <c r="W899" s="8"/>
      <c r="Y899" s="8"/>
      <c r="Z899" s="8"/>
      <c r="AA899" s="8"/>
      <c r="AB899" s="8"/>
    </row>
    <row r="900" spans="1:28" ht="11.85" customHeight="1" x14ac:dyDescent="0.2">
      <c r="A900" s="9"/>
      <c r="B900" s="9"/>
      <c r="C900" s="9"/>
      <c r="D900" s="9"/>
      <c r="E900" s="18"/>
      <c r="F900" s="9"/>
      <c r="G900" s="9"/>
      <c r="I900" s="9"/>
      <c r="J900" s="9"/>
      <c r="K900" s="9"/>
      <c r="L900" s="9"/>
      <c r="M900" s="9"/>
      <c r="N900" s="9"/>
      <c r="O900" s="8"/>
      <c r="P900" s="8"/>
      <c r="Q900" s="8"/>
      <c r="R900" s="8"/>
      <c r="S900" s="8"/>
      <c r="T900" s="8"/>
      <c r="U900" s="8"/>
      <c r="V900" s="8"/>
      <c r="W900" s="8"/>
      <c r="Y900" s="8"/>
      <c r="Z900" s="8"/>
      <c r="AA900" s="8"/>
      <c r="AB900" s="8"/>
    </row>
    <row r="901" spans="1:28" ht="11.85" customHeight="1" x14ac:dyDescent="0.2">
      <c r="A901" s="9"/>
      <c r="B901" s="9"/>
      <c r="C901" s="9"/>
      <c r="D901" s="9"/>
      <c r="E901" s="18"/>
      <c r="F901" s="9"/>
      <c r="G901" s="9"/>
      <c r="I901" s="9"/>
      <c r="J901" s="9"/>
      <c r="K901" s="9"/>
      <c r="L901" s="9"/>
      <c r="M901" s="9"/>
      <c r="N901" s="9"/>
      <c r="O901" s="8"/>
      <c r="P901" s="8"/>
      <c r="Q901" s="8"/>
      <c r="R901" s="8"/>
      <c r="S901" s="8"/>
      <c r="T901" s="8"/>
      <c r="U901" s="8"/>
      <c r="V901" s="8"/>
      <c r="W901" s="8"/>
      <c r="Y901" s="8"/>
      <c r="Z901" s="8"/>
      <c r="AA901" s="8"/>
      <c r="AB901" s="8"/>
    </row>
    <row r="902" spans="1:28" ht="11.85" customHeight="1" x14ac:dyDescent="0.2">
      <c r="A902" s="9"/>
      <c r="B902" s="9"/>
      <c r="C902" s="9"/>
      <c r="D902" s="9"/>
      <c r="E902" s="18"/>
      <c r="F902" s="9"/>
      <c r="G902" s="9"/>
      <c r="I902" s="9"/>
      <c r="J902" s="9"/>
      <c r="K902" s="9"/>
      <c r="L902" s="9"/>
      <c r="M902" s="9"/>
      <c r="N902" s="9"/>
      <c r="O902" s="8"/>
      <c r="P902" s="8"/>
      <c r="Q902" s="8"/>
      <c r="R902" s="8"/>
      <c r="S902" s="8"/>
      <c r="T902" s="8"/>
      <c r="U902" s="8"/>
      <c r="V902" s="8"/>
      <c r="W902" s="8"/>
      <c r="Y902" s="8"/>
      <c r="Z902" s="8"/>
      <c r="AA902" s="8"/>
      <c r="AB902" s="8"/>
    </row>
    <row r="903" spans="1:28" ht="11.85" customHeight="1" x14ac:dyDescent="0.2">
      <c r="A903" s="9"/>
      <c r="B903" s="9"/>
      <c r="C903" s="9"/>
      <c r="D903" s="9"/>
      <c r="E903" s="18"/>
      <c r="F903" s="9"/>
      <c r="G903" s="9"/>
      <c r="I903" s="9"/>
      <c r="J903" s="9"/>
      <c r="K903" s="9"/>
      <c r="L903" s="9"/>
      <c r="M903" s="9"/>
      <c r="N903" s="9"/>
      <c r="O903" s="8"/>
      <c r="P903" s="8"/>
      <c r="Q903" s="8"/>
      <c r="R903" s="8"/>
      <c r="S903" s="8"/>
      <c r="T903" s="8"/>
      <c r="U903" s="8"/>
      <c r="V903" s="8"/>
      <c r="W903" s="8"/>
      <c r="Y903" s="8"/>
      <c r="Z903" s="8"/>
      <c r="AA903" s="8"/>
      <c r="AB903" s="8"/>
    </row>
    <row r="904" spans="1:28" ht="11.85" customHeight="1" x14ac:dyDescent="0.2">
      <c r="A904" s="9"/>
      <c r="B904" s="9"/>
      <c r="C904" s="9"/>
      <c r="D904" s="9"/>
      <c r="E904" s="18"/>
      <c r="F904" s="9"/>
      <c r="G904" s="9"/>
      <c r="I904" s="9"/>
      <c r="J904" s="9"/>
      <c r="K904" s="9"/>
      <c r="L904" s="9"/>
      <c r="M904" s="9"/>
      <c r="N904" s="9"/>
      <c r="O904" s="8"/>
      <c r="P904" s="8"/>
      <c r="Q904" s="8"/>
      <c r="R904" s="8"/>
      <c r="S904" s="8"/>
      <c r="T904" s="8"/>
      <c r="U904" s="8"/>
      <c r="V904" s="8"/>
      <c r="W904" s="8"/>
      <c r="Y904" s="8"/>
      <c r="Z904" s="8"/>
      <c r="AA904" s="8"/>
      <c r="AB904" s="8"/>
    </row>
    <row r="905" spans="1:28" ht="11.85" customHeight="1" x14ac:dyDescent="0.2">
      <c r="A905" s="9"/>
      <c r="B905" s="9"/>
      <c r="C905" s="9"/>
      <c r="D905" s="9"/>
      <c r="E905" s="18"/>
      <c r="F905" s="9"/>
      <c r="G905" s="9"/>
      <c r="I905" s="9"/>
      <c r="J905" s="9"/>
      <c r="K905" s="9"/>
      <c r="L905" s="9"/>
      <c r="M905" s="9"/>
      <c r="N905" s="9"/>
      <c r="O905" s="8"/>
      <c r="P905" s="8"/>
      <c r="Q905" s="8"/>
      <c r="R905" s="8"/>
      <c r="S905" s="8"/>
      <c r="T905" s="8"/>
      <c r="U905" s="8"/>
      <c r="V905" s="8"/>
      <c r="W905" s="8"/>
      <c r="Y905" s="8"/>
      <c r="Z905" s="8"/>
      <c r="AA905" s="8"/>
      <c r="AB905" s="8"/>
    </row>
    <row r="906" spans="1:28" ht="11.85" customHeight="1" x14ac:dyDescent="0.2">
      <c r="A906" s="9"/>
      <c r="B906" s="9"/>
      <c r="C906" s="9"/>
      <c r="D906" s="9"/>
      <c r="E906" s="18"/>
      <c r="F906" s="9"/>
      <c r="G906" s="9"/>
      <c r="I906" s="9"/>
      <c r="J906" s="9"/>
      <c r="K906" s="9"/>
      <c r="L906" s="9"/>
      <c r="M906" s="9"/>
      <c r="N906" s="9"/>
      <c r="O906" s="8"/>
      <c r="P906" s="8"/>
      <c r="Q906" s="8"/>
      <c r="R906" s="8"/>
      <c r="S906" s="8"/>
      <c r="T906" s="8"/>
      <c r="U906" s="8"/>
      <c r="V906" s="8"/>
      <c r="W906" s="8"/>
      <c r="Y906" s="8"/>
      <c r="Z906" s="8"/>
      <c r="AA906" s="8"/>
      <c r="AB906" s="8"/>
    </row>
    <row r="907" spans="1:28" ht="11.85" customHeight="1" x14ac:dyDescent="0.2">
      <c r="A907" s="9"/>
      <c r="B907" s="9"/>
      <c r="C907" s="9"/>
      <c r="D907" s="9"/>
      <c r="E907" s="18"/>
      <c r="F907" s="9"/>
      <c r="G907" s="9"/>
      <c r="I907" s="9"/>
      <c r="J907" s="9"/>
      <c r="K907" s="9"/>
      <c r="L907" s="9"/>
      <c r="M907" s="9"/>
      <c r="N907" s="9"/>
      <c r="O907" s="8"/>
      <c r="P907" s="8"/>
      <c r="Q907" s="8"/>
      <c r="R907" s="8"/>
      <c r="S907" s="8"/>
      <c r="T907" s="8"/>
      <c r="U907" s="8"/>
      <c r="V907" s="8"/>
      <c r="W907" s="8"/>
      <c r="Y907" s="8"/>
      <c r="Z907" s="8"/>
      <c r="AA907" s="8"/>
      <c r="AB907" s="8"/>
    </row>
    <row r="908" spans="1:28" ht="11.85" customHeight="1" x14ac:dyDescent="0.2">
      <c r="A908" s="9"/>
      <c r="B908" s="9"/>
      <c r="C908" s="9"/>
      <c r="D908" s="9"/>
      <c r="E908" s="18"/>
      <c r="F908" s="9"/>
      <c r="G908" s="9"/>
      <c r="I908" s="9"/>
      <c r="J908" s="9"/>
      <c r="K908" s="9"/>
      <c r="L908" s="9"/>
      <c r="M908" s="9"/>
      <c r="N908" s="9"/>
      <c r="O908" s="8"/>
      <c r="P908" s="8"/>
      <c r="Q908" s="8"/>
      <c r="R908" s="8"/>
      <c r="S908" s="8"/>
      <c r="T908" s="8"/>
      <c r="U908" s="8"/>
      <c r="V908" s="8"/>
      <c r="W908" s="8"/>
      <c r="Y908" s="8"/>
      <c r="Z908" s="8"/>
      <c r="AA908" s="8"/>
      <c r="AB908" s="8"/>
    </row>
    <row r="909" spans="1:28" ht="11.85" customHeight="1" x14ac:dyDescent="0.2">
      <c r="A909" s="9"/>
      <c r="B909" s="9"/>
      <c r="C909" s="9"/>
      <c r="D909" s="9"/>
      <c r="E909" s="18"/>
      <c r="F909" s="9"/>
      <c r="G909" s="9"/>
      <c r="I909" s="9"/>
      <c r="J909" s="9"/>
      <c r="K909" s="9"/>
      <c r="L909" s="9"/>
      <c r="M909" s="9"/>
      <c r="N909" s="9"/>
      <c r="O909" s="8"/>
      <c r="P909" s="8"/>
      <c r="Q909" s="8"/>
      <c r="R909" s="8"/>
      <c r="S909" s="8"/>
      <c r="T909" s="8"/>
      <c r="U909" s="8"/>
      <c r="V909" s="8"/>
      <c r="W909" s="8"/>
      <c r="Y909" s="8"/>
      <c r="Z909" s="8"/>
      <c r="AA909" s="8"/>
      <c r="AB909" s="8"/>
    </row>
    <row r="910" spans="1:28" ht="11.85" customHeight="1" x14ac:dyDescent="0.2">
      <c r="A910" s="9"/>
      <c r="B910" s="9"/>
      <c r="C910" s="9"/>
      <c r="D910" s="9"/>
      <c r="E910" s="18"/>
      <c r="F910" s="9"/>
      <c r="G910" s="9"/>
      <c r="I910" s="9"/>
      <c r="J910" s="9"/>
      <c r="K910" s="9"/>
      <c r="L910" s="9"/>
      <c r="M910" s="9"/>
      <c r="N910" s="9"/>
      <c r="O910" s="8"/>
      <c r="P910" s="8"/>
      <c r="Q910" s="8"/>
      <c r="R910" s="8"/>
      <c r="S910" s="8"/>
      <c r="T910" s="8"/>
      <c r="U910" s="8"/>
      <c r="V910" s="8"/>
      <c r="W910" s="8"/>
      <c r="Y910" s="8"/>
      <c r="Z910" s="8"/>
      <c r="AA910" s="8"/>
      <c r="AB910" s="8"/>
    </row>
    <row r="911" spans="1:28" ht="11.85" customHeight="1" x14ac:dyDescent="0.2">
      <c r="A911" s="9"/>
      <c r="B911" s="9"/>
      <c r="C911" s="9"/>
      <c r="D911" s="9"/>
      <c r="E911" s="18"/>
      <c r="F911" s="9"/>
      <c r="G911" s="9"/>
      <c r="I911" s="9"/>
      <c r="J911" s="9"/>
      <c r="K911" s="9"/>
      <c r="L911" s="9"/>
      <c r="M911" s="9"/>
      <c r="N911" s="9"/>
      <c r="O911" s="8"/>
      <c r="P911" s="8"/>
      <c r="Q911" s="8"/>
      <c r="R911" s="8"/>
      <c r="S911" s="8"/>
      <c r="T911" s="8"/>
      <c r="U911" s="8"/>
      <c r="V911" s="8"/>
      <c r="W911" s="8"/>
      <c r="Y911" s="8"/>
      <c r="Z911" s="8"/>
      <c r="AA911" s="8"/>
      <c r="AB911" s="8"/>
    </row>
    <row r="912" spans="1:28" ht="11.85" customHeight="1" x14ac:dyDescent="0.2">
      <c r="A912" s="9"/>
      <c r="B912" s="9"/>
      <c r="C912" s="9"/>
      <c r="D912" s="9"/>
      <c r="E912" s="18"/>
      <c r="F912" s="9"/>
      <c r="G912" s="9"/>
      <c r="I912" s="9"/>
      <c r="J912" s="9"/>
      <c r="K912" s="9"/>
      <c r="L912" s="9"/>
      <c r="M912" s="9"/>
      <c r="N912" s="9"/>
      <c r="O912" s="8"/>
      <c r="P912" s="8"/>
      <c r="Q912" s="8"/>
      <c r="R912" s="8"/>
      <c r="S912" s="8"/>
      <c r="T912" s="8"/>
      <c r="U912" s="8"/>
      <c r="V912" s="8"/>
      <c r="W912" s="8"/>
      <c r="Y912" s="8"/>
      <c r="Z912" s="8"/>
      <c r="AA912" s="8"/>
      <c r="AB912" s="8"/>
    </row>
    <row r="913" spans="1:28" ht="11.85" customHeight="1" x14ac:dyDescent="0.2">
      <c r="A913" s="9"/>
      <c r="B913" s="9"/>
      <c r="C913" s="9"/>
      <c r="D913" s="9"/>
      <c r="E913" s="18"/>
      <c r="F913" s="9"/>
      <c r="G913" s="9"/>
      <c r="I913" s="9"/>
      <c r="J913" s="9"/>
      <c r="K913" s="9"/>
      <c r="L913" s="9"/>
      <c r="M913" s="9"/>
      <c r="N913" s="9"/>
      <c r="O913" s="8"/>
      <c r="P913" s="8"/>
      <c r="Q913" s="8"/>
      <c r="R913" s="8"/>
      <c r="S913" s="8"/>
      <c r="T913" s="8"/>
      <c r="U913" s="8"/>
      <c r="V913" s="8"/>
      <c r="W913" s="8"/>
      <c r="Y913" s="8"/>
      <c r="Z913" s="8"/>
      <c r="AA913" s="8"/>
      <c r="AB913" s="8"/>
    </row>
    <row r="914" spans="1:28" ht="11.85" customHeight="1" x14ac:dyDescent="0.2">
      <c r="A914" s="9"/>
      <c r="B914" s="9"/>
      <c r="C914" s="9"/>
      <c r="D914" s="9"/>
      <c r="E914" s="18"/>
      <c r="F914" s="9"/>
      <c r="G914" s="9"/>
      <c r="I914" s="9"/>
      <c r="J914" s="9"/>
      <c r="K914" s="9"/>
      <c r="L914" s="9"/>
      <c r="M914" s="9"/>
      <c r="N914" s="9"/>
      <c r="O914" s="8"/>
      <c r="P914" s="8"/>
      <c r="Q914" s="8"/>
      <c r="R914" s="8"/>
      <c r="S914" s="8"/>
      <c r="T914" s="8"/>
      <c r="U914" s="8"/>
      <c r="V914" s="8"/>
      <c r="W914" s="8"/>
      <c r="Y914" s="8"/>
      <c r="Z914" s="8"/>
      <c r="AA914" s="8"/>
      <c r="AB914" s="8"/>
    </row>
    <row r="915" spans="1:28" ht="11.85" customHeight="1" x14ac:dyDescent="0.2">
      <c r="A915" s="9"/>
      <c r="B915" s="9"/>
      <c r="C915" s="9"/>
      <c r="D915" s="9"/>
      <c r="E915" s="18"/>
      <c r="F915" s="9"/>
      <c r="G915" s="9"/>
      <c r="I915" s="9"/>
      <c r="J915" s="9"/>
      <c r="K915" s="9"/>
      <c r="L915" s="9"/>
      <c r="M915" s="9"/>
      <c r="N915" s="9"/>
      <c r="O915" s="8"/>
      <c r="P915" s="8"/>
      <c r="Q915" s="8"/>
      <c r="R915" s="8"/>
      <c r="S915" s="8"/>
      <c r="T915" s="8"/>
      <c r="U915" s="8"/>
      <c r="V915" s="8"/>
      <c r="W915" s="8"/>
      <c r="Y915" s="8"/>
      <c r="Z915" s="8"/>
      <c r="AA915" s="8"/>
      <c r="AB915" s="8"/>
    </row>
    <row r="916" spans="1:28" ht="11.85" customHeight="1" x14ac:dyDescent="0.2">
      <c r="A916" s="9"/>
      <c r="B916" s="9"/>
      <c r="C916" s="9"/>
      <c r="D916" s="9"/>
      <c r="E916" s="18"/>
      <c r="F916" s="9"/>
      <c r="G916" s="9"/>
      <c r="I916" s="9"/>
      <c r="J916" s="9"/>
      <c r="K916" s="9"/>
      <c r="L916" s="9"/>
      <c r="M916" s="9"/>
      <c r="N916" s="9"/>
      <c r="O916" s="8"/>
      <c r="P916" s="8"/>
      <c r="Q916" s="8"/>
      <c r="R916" s="8"/>
      <c r="S916" s="8"/>
      <c r="T916" s="8"/>
      <c r="U916" s="8"/>
      <c r="V916" s="8"/>
      <c r="W916" s="8"/>
      <c r="Y916" s="8"/>
      <c r="Z916" s="8"/>
      <c r="AA916" s="8"/>
      <c r="AB916" s="8"/>
    </row>
    <row r="917" spans="1:28" ht="11.85" customHeight="1" x14ac:dyDescent="0.2">
      <c r="A917" s="9"/>
      <c r="B917" s="9"/>
      <c r="C917" s="9"/>
      <c r="D917" s="9"/>
      <c r="E917" s="18"/>
      <c r="F917" s="9"/>
      <c r="G917" s="9"/>
      <c r="I917" s="9"/>
      <c r="J917" s="9"/>
      <c r="K917" s="9"/>
      <c r="L917" s="9"/>
      <c r="M917" s="9"/>
      <c r="N917" s="9"/>
      <c r="O917" s="8"/>
      <c r="P917" s="8"/>
      <c r="Q917" s="8"/>
      <c r="R917" s="8"/>
      <c r="S917" s="8"/>
      <c r="T917" s="8"/>
      <c r="U917" s="8"/>
      <c r="V917" s="8"/>
      <c r="W917" s="8"/>
      <c r="Y917" s="8"/>
      <c r="Z917" s="8"/>
      <c r="AA917" s="8"/>
      <c r="AB917" s="8"/>
    </row>
    <row r="918" spans="1:28" ht="11.85" customHeight="1" x14ac:dyDescent="0.2">
      <c r="A918" s="9"/>
      <c r="B918" s="9"/>
      <c r="C918" s="9"/>
      <c r="D918" s="9"/>
      <c r="E918" s="18"/>
      <c r="F918" s="9"/>
      <c r="G918" s="9"/>
      <c r="I918" s="9"/>
      <c r="J918" s="9"/>
      <c r="K918" s="9"/>
      <c r="L918" s="9"/>
      <c r="M918" s="9"/>
      <c r="N918" s="9"/>
      <c r="O918" s="8"/>
      <c r="P918" s="8"/>
      <c r="Q918" s="8"/>
      <c r="R918" s="8"/>
      <c r="S918" s="8"/>
      <c r="T918" s="8"/>
      <c r="U918" s="8"/>
      <c r="V918" s="8"/>
      <c r="W918" s="8"/>
      <c r="Y918" s="8"/>
      <c r="Z918" s="8"/>
      <c r="AA918" s="8"/>
      <c r="AB918" s="8"/>
    </row>
    <row r="919" spans="1:28" ht="11.85" customHeight="1" x14ac:dyDescent="0.2">
      <c r="A919" s="9"/>
      <c r="B919" s="9"/>
      <c r="C919" s="9"/>
      <c r="D919" s="9"/>
      <c r="E919" s="18"/>
      <c r="F919" s="9"/>
      <c r="G919" s="9"/>
      <c r="I919" s="9"/>
      <c r="J919" s="9"/>
      <c r="K919" s="9"/>
      <c r="L919" s="9"/>
      <c r="M919" s="9"/>
      <c r="N919" s="9"/>
      <c r="O919" s="8"/>
      <c r="P919" s="8"/>
      <c r="Q919" s="8"/>
      <c r="R919" s="8"/>
      <c r="S919" s="8"/>
      <c r="T919" s="8"/>
      <c r="U919" s="8"/>
      <c r="V919" s="8"/>
      <c r="W919" s="8"/>
      <c r="Y919" s="8"/>
      <c r="Z919" s="8"/>
      <c r="AA919" s="8"/>
      <c r="AB919" s="8"/>
    </row>
    <row r="920" spans="1:28" ht="11.85" customHeight="1" x14ac:dyDescent="0.2">
      <c r="A920" s="9"/>
      <c r="B920" s="9"/>
      <c r="C920" s="9"/>
      <c r="D920" s="9"/>
      <c r="E920" s="18"/>
      <c r="F920" s="9"/>
      <c r="G920" s="9"/>
      <c r="I920" s="9"/>
      <c r="J920" s="9"/>
      <c r="K920" s="9"/>
      <c r="L920" s="9"/>
      <c r="M920" s="9"/>
      <c r="N920" s="9"/>
      <c r="O920" s="8"/>
      <c r="P920" s="8"/>
      <c r="Q920" s="8"/>
      <c r="R920" s="8"/>
      <c r="S920" s="8"/>
      <c r="T920" s="8"/>
      <c r="U920" s="8"/>
      <c r="V920" s="8"/>
      <c r="W920" s="8"/>
      <c r="Y920" s="8"/>
      <c r="Z920" s="8"/>
      <c r="AA920" s="8"/>
      <c r="AB920" s="8"/>
    </row>
    <row r="921" spans="1:28" ht="11.85" customHeight="1" x14ac:dyDescent="0.2">
      <c r="A921" s="9"/>
      <c r="B921" s="9"/>
      <c r="C921" s="9"/>
      <c r="D921" s="9"/>
      <c r="E921" s="18"/>
      <c r="F921" s="9"/>
      <c r="G921" s="9"/>
      <c r="I921" s="9"/>
      <c r="J921" s="9"/>
      <c r="K921" s="9"/>
      <c r="L921" s="9"/>
      <c r="M921" s="9"/>
      <c r="N921" s="9"/>
      <c r="O921" s="8"/>
      <c r="P921" s="8"/>
      <c r="Q921" s="8"/>
      <c r="R921" s="8"/>
      <c r="S921" s="8"/>
      <c r="T921" s="8"/>
      <c r="U921" s="8"/>
      <c r="V921" s="8"/>
      <c r="W921" s="8"/>
      <c r="Y921" s="8"/>
      <c r="Z921" s="8"/>
      <c r="AA921" s="8"/>
      <c r="AB921" s="8"/>
    </row>
    <row r="922" spans="1:28" ht="11.85" customHeight="1" x14ac:dyDescent="0.2">
      <c r="A922" s="9"/>
      <c r="B922" s="9"/>
      <c r="C922" s="9"/>
      <c r="D922" s="9"/>
      <c r="E922" s="18"/>
      <c r="F922" s="9"/>
      <c r="G922" s="9"/>
      <c r="I922" s="9"/>
      <c r="J922" s="9"/>
      <c r="K922" s="9"/>
      <c r="L922" s="9"/>
      <c r="M922" s="9"/>
      <c r="N922" s="9"/>
      <c r="O922" s="8"/>
      <c r="P922" s="8"/>
      <c r="Q922" s="8"/>
      <c r="R922" s="8"/>
      <c r="S922" s="8"/>
      <c r="T922" s="8"/>
      <c r="U922" s="8"/>
      <c r="V922" s="8"/>
      <c r="W922" s="8"/>
      <c r="Y922" s="8"/>
      <c r="Z922" s="8"/>
      <c r="AA922" s="8"/>
      <c r="AB922" s="8"/>
    </row>
    <row r="923" spans="1:28" ht="11.85" customHeight="1" x14ac:dyDescent="0.2">
      <c r="A923" s="9"/>
      <c r="B923" s="9"/>
      <c r="C923" s="9"/>
      <c r="D923" s="9"/>
      <c r="E923" s="18"/>
      <c r="F923" s="9"/>
      <c r="G923" s="9"/>
      <c r="I923" s="9"/>
      <c r="J923" s="9"/>
      <c r="K923" s="9"/>
      <c r="L923" s="9"/>
      <c r="M923" s="9"/>
      <c r="N923" s="9"/>
      <c r="O923" s="8"/>
      <c r="P923" s="8"/>
      <c r="Q923" s="8"/>
      <c r="R923" s="8"/>
      <c r="S923" s="8"/>
      <c r="T923" s="8"/>
      <c r="U923" s="8"/>
      <c r="V923" s="8"/>
      <c r="W923" s="8"/>
      <c r="Y923" s="8"/>
      <c r="Z923" s="8"/>
      <c r="AA923" s="8"/>
      <c r="AB923" s="8"/>
    </row>
    <row r="924" spans="1:28" ht="11.85" customHeight="1" x14ac:dyDescent="0.2">
      <c r="A924" s="9"/>
      <c r="B924" s="9"/>
      <c r="C924" s="9"/>
      <c r="D924" s="9"/>
      <c r="E924" s="18"/>
      <c r="F924" s="9"/>
      <c r="G924" s="9"/>
      <c r="I924" s="9"/>
      <c r="J924" s="9"/>
      <c r="K924" s="9"/>
      <c r="L924" s="9"/>
      <c r="M924" s="9"/>
      <c r="N924" s="9"/>
      <c r="O924" s="8"/>
      <c r="P924" s="8"/>
      <c r="Q924" s="8"/>
      <c r="R924" s="8"/>
      <c r="S924" s="8"/>
      <c r="T924" s="8"/>
      <c r="U924" s="8"/>
      <c r="V924" s="8"/>
      <c r="W924" s="8"/>
      <c r="Y924" s="8"/>
      <c r="Z924" s="8"/>
      <c r="AA924" s="8"/>
      <c r="AB924" s="8"/>
    </row>
    <row r="925" spans="1:28" ht="11.85" customHeight="1" x14ac:dyDescent="0.2">
      <c r="A925" s="9"/>
      <c r="B925" s="9"/>
      <c r="C925" s="9"/>
      <c r="D925" s="9"/>
      <c r="E925" s="18"/>
      <c r="F925" s="9"/>
      <c r="G925" s="9"/>
      <c r="I925" s="9"/>
      <c r="J925" s="9"/>
      <c r="K925" s="9"/>
      <c r="L925" s="9"/>
      <c r="M925" s="9"/>
      <c r="N925" s="9"/>
      <c r="O925" s="8"/>
      <c r="P925" s="8"/>
      <c r="Q925" s="8"/>
      <c r="R925" s="8"/>
      <c r="S925" s="8"/>
      <c r="T925" s="8"/>
      <c r="U925" s="8"/>
      <c r="V925" s="8"/>
      <c r="W925" s="8"/>
      <c r="Y925" s="8"/>
      <c r="Z925" s="8"/>
      <c r="AA925" s="8"/>
      <c r="AB925" s="8"/>
    </row>
    <row r="926" spans="1:28" ht="11.85" customHeight="1" x14ac:dyDescent="0.2">
      <c r="A926" s="9"/>
      <c r="B926" s="9"/>
      <c r="C926" s="9"/>
      <c r="D926" s="9"/>
      <c r="E926" s="18"/>
      <c r="F926" s="9"/>
      <c r="G926" s="9"/>
      <c r="I926" s="9"/>
      <c r="J926" s="9"/>
      <c r="K926" s="9"/>
      <c r="L926" s="9"/>
      <c r="M926" s="9"/>
      <c r="N926" s="9"/>
      <c r="O926" s="8"/>
      <c r="P926" s="8"/>
      <c r="Q926" s="8"/>
      <c r="R926" s="8"/>
      <c r="S926" s="8"/>
      <c r="T926" s="8"/>
      <c r="U926" s="8"/>
      <c r="V926" s="8"/>
      <c r="W926" s="8"/>
      <c r="Y926" s="8"/>
      <c r="Z926" s="8"/>
      <c r="AA926" s="8"/>
      <c r="AB926" s="8"/>
    </row>
    <row r="927" spans="1:28" ht="11.85" customHeight="1" x14ac:dyDescent="0.2">
      <c r="A927" s="9"/>
      <c r="B927" s="9"/>
      <c r="C927" s="9"/>
      <c r="D927" s="9"/>
      <c r="E927" s="18"/>
      <c r="F927" s="9"/>
      <c r="G927" s="9"/>
      <c r="I927" s="9"/>
      <c r="J927" s="9"/>
      <c r="K927" s="9"/>
      <c r="L927" s="9"/>
      <c r="M927" s="9"/>
      <c r="N927" s="9"/>
      <c r="O927" s="8"/>
      <c r="P927" s="8"/>
      <c r="Q927" s="8"/>
      <c r="R927" s="8"/>
      <c r="S927" s="8"/>
      <c r="T927" s="8"/>
      <c r="U927" s="8"/>
      <c r="V927" s="8"/>
      <c r="W927" s="8"/>
      <c r="Y927" s="8"/>
      <c r="Z927" s="8"/>
      <c r="AA927" s="8"/>
      <c r="AB927" s="8"/>
    </row>
    <row r="928" spans="1:28" ht="11.85" customHeight="1" x14ac:dyDescent="0.2">
      <c r="A928" s="9"/>
      <c r="B928" s="9"/>
      <c r="C928" s="9"/>
      <c r="D928" s="9"/>
      <c r="E928" s="18"/>
      <c r="F928" s="9"/>
      <c r="G928" s="9"/>
      <c r="I928" s="9"/>
      <c r="J928" s="9"/>
      <c r="K928" s="9"/>
      <c r="L928" s="9"/>
      <c r="M928" s="9"/>
      <c r="N928" s="9"/>
      <c r="O928" s="8"/>
      <c r="P928" s="8"/>
      <c r="Q928" s="8"/>
      <c r="R928" s="8"/>
      <c r="S928" s="8"/>
      <c r="T928" s="8"/>
      <c r="U928" s="8"/>
      <c r="V928" s="8"/>
      <c r="W928" s="8"/>
      <c r="Y928" s="8"/>
      <c r="Z928" s="8"/>
      <c r="AA928" s="8"/>
      <c r="AB928" s="8"/>
    </row>
    <row r="929" spans="1:28" ht="11.85" customHeight="1" x14ac:dyDescent="0.2">
      <c r="A929" s="9"/>
      <c r="B929" s="9"/>
      <c r="C929" s="9"/>
      <c r="D929" s="9"/>
      <c r="E929" s="18"/>
      <c r="F929" s="9"/>
      <c r="G929" s="9"/>
      <c r="I929" s="9"/>
      <c r="J929" s="9"/>
      <c r="K929" s="9"/>
      <c r="L929" s="9"/>
      <c r="M929" s="9"/>
      <c r="N929" s="9"/>
      <c r="O929" s="8"/>
      <c r="P929" s="8"/>
      <c r="Q929" s="8"/>
      <c r="R929" s="8"/>
      <c r="S929" s="8"/>
      <c r="T929" s="8"/>
      <c r="U929" s="8"/>
      <c r="V929" s="8"/>
      <c r="W929" s="8"/>
      <c r="Y929" s="8"/>
      <c r="Z929" s="8"/>
      <c r="AA929" s="8"/>
      <c r="AB929" s="8"/>
    </row>
    <row r="930" spans="1:28" ht="11.85" customHeight="1" x14ac:dyDescent="0.2">
      <c r="A930" s="9"/>
      <c r="B930" s="9"/>
      <c r="C930" s="9"/>
      <c r="D930" s="9"/>
      <c r="E930" s="18"/>
      <c r="F930" s="9"/>
      <c r="G930" s="9"/>
      <c r="I930" s="9"/>
      <c r="J930" s="9"/>
      <c r="K930" s="9"/>
      <c r="L930" s="9"/>
      <c r="M930" s="9"/>
      <c r="N930" s="9"/>
      <c r="O930" s="8"/>
      <c r="P930" s="8"/>
      <c r="Q930" s="8"/>
      <c r="R930" s="8"/>
      <c r="S930" s="8"/>
      <c r="T930" s="8"/>
      <c r="U930" s="8"/>
      <c r="V930" s="8"/>
      <c r="W930" s="8"/>
      <c r="Y930" s="8"/>
      <c r="Z930" s="8"/>
      <c r="AA930" s="8"/>
      <c r="AB930" s="8"/>
    </row>
    <row r="931" spans="1:28" ht="11.85" customHeight="1" x14ac:dyDescent="0.2">
      <c r="A931" s="9"/>
      <c r="B931" s="9"/>
      <c r="C931" s="9"/>
      <c r="D931" s="9"/>
      <c r="E931" s="18"/>
      <c r="F931" s="9"/>
      <c r="G931" s="9"/>
      <c r="I931" s="9"/>
      <c r="J931" s="9"/>
      <c r="K931" s="9"/>
      <c r="L931" s="9"/>
      <c r="M931" s="9"/>
      <c r="N931" s="9"/>
      <c r="O931" s="8"/>
      <c r="P931" s="8"/>
      <c r="Q931" s="8"/>
      <c r="R931" s="8"/>
      <c r="S931" s="8"/>
      <c r="T931" s="8"/>
      <c r="U931" s="8"/>
      <c r="V931" s="8"/>
      <c r="W931" s="8"/>
      <c r="Y931" s="8"/>
      <c r="Z931" s="8"/>
      <c r="AA931" s="8"/>
      <c r="AB931" s="8"/>
    </row>
    <row r="932" spans="1:28" ht="11.85" customHeight="1" x14ac:dyDescent="0.2">
      <c r="A932" s="9"/>
      <c r="B932" s="9"/>
      <c r="C932" s="9"/>
      <c r="D932" s="9"/>
      <c r="E932" s="18"/>
      <c r="F932" s="9"/>
      <c r="G932" s="9"/>
      <c r="I932" s="9"/>
      <c r="J932" s="9"/>
      <c r="K932" s="9"/>
      <c r="L932" s="9"/>
      <c r="M932" s="9"/>
      <c r="N932" s="9"/>
      <c r="O932" s="8"/>
      <c r="P932" s="8"/>
      <c r="Q932" s="8"/>
      <c r="R932" s="8"/>
      <c r="S932" s="8"/>
      <c r="T932" s="8"/>
      <c r="U932" s="8"/>
      <c r="V932" s="8"/>
      <c r="W932" s="8"/>
      <c r="Y932" s="8"/>
      <c r="Z932" s="8"/>
      <c r="AA932" s="8"/>
      <c r="AB932" s="8"/>
    </row>
    <row r="933" spans="1:28" ht="11.85" customHeight="1" x14ac:dyDescent="0.2">
      <c r="A933" s="9"/>
      <c r="B933" s="9"/>
      <c r="C933" s="9"/>
      <c r="D933" s="9"/>
      <c r="E933" s="18"/>
      <c r="F933" s="9"/>
      <c r="G933" s="9"/>
      <c r="I933" s="9"/>
      <c r="J933" s="9"/>
      <c r="K933" s="9"/>
      <c r="L933" s="9"/>
      <c r="M933" s="9"/>
      <c r="N933" s="9"/>
      <c r="O933" s="8"/>
      <c r="P933" s="8"/>
      <c r="Q933" s="8"/>
      <c r="R933" s="8"/>
      <c r="S933" s="8"/>
      <c r="T933" s="8"/>
      <c r="U933" s="8"/>
      <c r="V933" s="8"/>
      <c r="W933" s="8"/>
      <c r="Y933" s="8"/>
      <c r="Z933" s="8"/>
      <c r="AA933" s="8"/>
      <c r="AB933" s="8"/>
    </row>
    <row r="934" spans="1:28" ht="11.85" customHeight="1" x14ac:dyDescent="0.2">
      <c r="A934" s="9"/>
      <c r="B934" s="9"/>
      <c r="C934" s="9"/>
      <c r="D934" s="9"/>
      <c r="E934" s="18"/>
      <c r="F934" s="9"/>
      <c r="G934" s="9"/>
      <c r="I934" s="9"/>
      <c r="J934" s="9"/>
      <c r="K934" s="9"/>
      <c r="L934" s="9"/>
      <c r="M934" s="9"/>
      <c r="N934" s="9"/>
      <c r="O934" s="8"/>
      <c r="P934" s="8"/>
      <c r="Q934" s="8"/>
      <c r="R934" s="8"/>
      <c r="S934" s="8"/>
      <c r="T934" s="8"/>
      <c r="U934" s="8"/>
      <c r="V934" s="8"/>
      <c r="W934" s="8"/>
      <c r="Y934" s="8"/>
      <c r="Z934" s="8"/>
      <c r="AA934" s="8"/>
      <c r="AB934" s="8"/>
    </row>
    <row r="935" spans="1:28" ht="11.85" customHeight="1" x14ac:dyDescent="0.2">
      <c r="A935" s="9"/>
      <c r="B935" s="9"/>
      <c r="C935" s="9"/>
      <c r="D935" s="9"/>
      <c r="E935" s="18"/>
      <c r="F935" s="9"/>
      <c r="G935" s="9"/>
      <c r="I935" s="9"/>
      <c r="J935" s="9"/>
      <c r="K935" s="9"/>
      <c r="L935" s="9"/>
      <c r="M935" s="9"/>
      <c r="N935" s="9"/>
      <c r="O935" s="8"/>
      <c r="P935" s="8"/>
      <c r="Q935" s="8"/>
      <c r="R935" s="8"/>
      <c r="S935" s="8"/>
      <c r="T935" s="8"/>
      <c r="U935" s="8"/>
      <c r="V935" s="8"/>
      <c r="W935" s="8"/>
      <c r="Y935" s="8"/>
      <c r="Z935" s="8"/>
      <c r="AA935" s="8"/>
      <c r="AB935" s="8"/>
    </row>
    <row r="936" spans="1:28" ht="11.85" customHeight="1" x14ac:dyDescent="0.2">
      <c r="A936" s="9"/>
      <c r="B936" s="9"/>
      <c r="C936" s="9"/>
      <c r="D936" s="9"/>
      <c r="E936" s="18"/>
      <c r="F936" s="9"/>
      <c r="G936" s="9"/>
      <c r="I936" s="9"/>
      <c r="J936" s="9"/>
      <c r="K936" s="9"/>
      <c r="L936" s="9"/>
      <c r="M936" s="9"/>
      <c r="N936" s="9"/>
      <c r="O936" s="8"/>
      <c r="P936" s="8"/>
      <c r="Q936" s="8"/>
      <c r="R936" s="8"/>
      <c r="S936" s="8"/>
      <c r="T936" s="8"/>
      <c r="U936" s="8"/>
      <c r="V936" s="8"/>
      <c r="W936" s="8"/>
      <c r="Y936" s="8"/>
      <c r="Z936" s="8"/>
      <c r="AA936" s="8"/>
      <c r="AB936" s="8"/>
    </row>
    <row r="937" spans="1:28" ht="11.85" customHeight="1" x14ac:dyDescent="0.2">
      <c r="A937" s="9"/>
      <c r="B937" s="9"/>
      <c r="C937" s="9"/>
      <c r="D937" s="9"/>
      <c r="E937" s="18"/>
      <c r="F937" s="9"/>
      <c r="G937" s="9"/>
      <c r="I937" s="9"/>
      <c r="J937" s="9"/>
      <c r="K937" s="9"/>
      <c r="L937" s="9"/>
      <c r="M937" s="9"/>
      <c r="N937" s="9"/>
      <c r="O937" s="8"/>
      <c r="P937" s="8"/>
      <c r="Q937" s="8"/>
      <c r="R937" s="8"/>
      <c r="S937" s="8"/>
      <c r="T937" s="8"/>
      <c r="U937" s="8"/>
      <c r="V937" s="8"/>
      <c r="W937" s="8"/>
      <c r="Y937" s="8"/>
      <c r="Z937" s="8"/>
      <c r="AA937" s="8"/>
      <c r="AB937" s="8"/>
    </row>
    <row r="938" spans="1:28" ht="11.85" customHeight="1" x14ac:dyDescent="0.2">
      <c r="A938" s="9"/>
      <c r="B938" s="9"/>
      <c r="C938" s="9"/>
      <c r="D938" s="9"/>
      <c r="E938" s="18"/>
      <c r="F938" s="9"/>
      <c r="G938" s="9"/>
      <c r="I938" s="9"/>
      <c r="J938" s="9"/>
      <c r="K938" s="9"/>
      <c r="L938" s="9"/>
      <c r="M938" s="9"/>
      <c r="N938" s="9"/>
      <c r="O938" s="8"/>
      <c r="P938" s="8"/>
      <c r="Q938" s="8"/>
      <c r="R938" s="8"/>
      <c r="S938" s="8"/>
      <c r="T938" s="8"/>
      <c r="U938" s="8"/>
      <c r="V938" s="8"/>
      <c r="W938" s="8"/>
      <c r="Y938" s="8"/>
      <c r="Z938" s="8"/>
      <c r="AA938" s="8"/>
      <c r="AB938" s="8"/>
    </row>
    <row r="939" spans="1:28" ht="11.85" customHeight="1" x14ac:dyDescent="0.2">
      <c r="A939" s="9"/>
      <c r="B939" s="9"/>
      <c r="C939" s="9"/>
      <c r="D939" s="9"/>
      <c r="E939" s="18"/>
      <c r="F939" s="9"/>
      <c r="G939" s="9"/>
      <c r="I939" s="9"/>
      <c r="J939" s="9"/>
      <c r="K939" s="9"/>
      <c r="L939" s="9"/>
      <c r="M939" s="9"/>
      <c r="N939" s="9"/>
      <c r="O939" s="8"/>
      <c r="P939" s="8"/>
      <c r="Q939" s="8"/>
      <c r="R939" s="8"/>
      <c r="S939" s="8"/>
      <c r="T939" s="8"/>
      <c r="U939" s="8"/>
      <c r="V939" s="8"/>
      <c r="W939" s="8"/>
      <c r="Y939" s="8"/>
      <c r="Z939" s="8"/>
      <c r="AA939" s="8"/>
      <c r="AB939" s="8"/>
    </row>
    <row r="940" spans="1:28" ht="11.85" customHeight="1" x14ac:dyDescent="0.2">
      <c r="A940" s="9"/>
      <c r="B940" s="9"/>
      <c r="C940" s="9"/>
      <c r="D940" s="9"/>
      <c r="E940" s="18"/>
      <c r="F940" s="9"/>
      <c r="G940" s="9"/>
      <c r="I940" s="9"/>
      <c r="J940" s="9"/>
      <c r="K940" s="9"/>
      <c r="L940" s="9"/>
      <c r="M940" s="9"/>
      <c r="N940" s="9"/>
      <c r="O940" s="8"/>
      <c r="P940" s="8"/>
      <c r="Q940" s="8"/>
      <c r="R940" s="8"/>
      <c r="S940" s="8"/>
      <c r="T940" s="8"/>
      <c r="U940" s="8"/>
      <c r="V940" s="8"/>
      <c r="W940" s="8"/>
      <c r="Y940" s="8"/>
      <c r="Z940" s="8"/>
      <c r="AA940" s="8"/>
      <c r="AB940" s="8"/>
    </row>
    <row r="941" spans="1:28" ht="11.85" customHeight="1" x14ac:dyDescent="0.2">
      <c r="A941" s="9"/>
      <c r="B941" s="9"/>
      <c r="C941" s="9"/>
      <c r="D941" s="9"/>
      <c r="E941" s="18"/>
      <c r="F941" s="9"/>
      <c r="G941" s="9"/>
      <c r="I941" s="9"/>
      <c r="J941" s="9"/>
      <c r="K941" s="9"/>
      <c r="L941" s="9"/>
      <c r="M941" s="9"/>
      <c r="N941" s="9"/>
      <c r="O941" s="8"/>
      <c r="P941" s="8"/>
      <c r="Q941" s="8"/>
      <c r="R941" s="8"/>
      <c r="S941" s="8"/>
      <c r="T941" s="8"/>
      <c r="U941" s="8"/>
      <c r="V941" s="8"/>
      <c r="W941" s="8"/>
      <c r="Y941" s="8"/>
      <c r="Z941" s="8"/>
      <c r="AA941" s="8"/>
      <c r="AB941" s="8"/>
    </row>
    <row r="942" spans="1:28" ht="11.85" customHeight="1" x14ac:dyDescent="0.2">
      <c r="A942" s="9"/>
      <c r="B942" s="9"/>
      <c r="C942" s="9"/>
      <c r="D942" s="9"/>
      <c r="E942" s="18"/>
      <c r="F942" s="9"/>
      <c r="G942" s="9"/>
      <c r="I942" s="9"/>
      <c r="J942" s="9"/>
      <c r="K942" s="9"/>
      <c r="L942" s="9"/>
      <c r="M942" s="9"/>
      <c r="N942" s="9"/>
      <c r="O942" s="8"/>
      <c r="P942" s="8"/>
      <c r="Q942" s="8"/>
      <c r="R942" s="8"/>
      <c r="S942" s="8"/>
      <c r="T942" s="8"/>
      <c r="U942" s="8"/>
      <c r="V942" s="8"/>
      <c r="W942" s="8"/>
      <c r="Y942" s="8"/>
      <c r="Z942" s="8"/>
      <c r="AA942" s="8"/>
      <c r="AB942" s="8"/>
    </row>
    <row r="943" spans="1:28" ht="11.85" customHeight="1" x14ac:dyDescent="0.2">
      <c r="A943" s="9"/>
      <c r="B943" s="9"/>
      <c r="C943" s="9"/>
      <c r="D943" s="9"/>
      <c r="E943" s="18"/>
      <c r="F943" s="9"/>
      <c r="G943" s="9"/>
      <c r="I943" s="9"/>
      <c r="J943" s="9"/>
      <c r="K943" s="9"/>
      <c r="L943" s="9"/>
      <c r="M943" s="9"/>
      <c r="N943" s="9"/>
      <c r="O943" s="8"/>
      <c r="P943" s="8"/>
      <c r="Q943" s="8"/>
      <c r="R943" s="8"/>
      <c r="S943" s="8"/>
      <c r="T943" s="8"/>
      <c r="U943" s="8"/>
      <c r="V943" s="8"/>
      <c r="W943" s="8"/>
      <c r="Y943" s="8"/>
      <c r="Z943" s="8"/>
      <c r="AA943" s="8"/>
      <c r="AB943" s="8"/>
    </row>
    <row r="944" spans="1:28" ht="11.85" customHeight="1" x14ac:dyDescent="0.2">
      <c r="A944" s="9"/>
      <c r="B944" s="9"/>
      <c r="C944" s="9"/>
      <c r="D944" s="9"/>
      <c r="E944" s="18"/>
      <c r="F944" s="9"/>
      <c r="G944" s="9"/>
      <c r="I944" s="9"/>
      <c r="J944" s="9"/>
      <c r="K944" s="9"/>
      <c r="L944" s="9"/>
      <c r="M944" s="9"/>
      <c r="N944" s="9"/>
      <c r="O944" s="8"/>
      <c r="P944" s="8"/>
      <c r="Q944" s="8"/>
      <c r="R944" s="8"/>
      <c r="S944" s="8"/>
      <c r="T944" s="8"/>
      <c r="U944" s="8"/>
      <c r="V944" s="8"/>
      <c r="W944" s="8"/>
      <c r="Y944" s="8"/>
      <c r="Z944" s="8"/>
      <c r="AA944" s="8"/>
      <c r="AB944" s="8"/>
    </row>
    <row r="945" spans="1:28" ht="11.85" customHeight="1" x14ac:dyDescent="0.2">
      <c r="A945" s="9"/>
      <c r="B945" s="9"/>
      <c r="C945" s="9"/>
      <c r="D945" s="9"/>
      <c r="E945" s="18"/>
      <c r="F945" s="9"/>
      <c r="G945" s="9"/>
      <c r="I945" s="9"/>
      <c r="J945" s="9"/>
      <c r="K945" s="9"/>
      <c r="L945" s="9"/>
      <c r="M945" s="9"/>
      <c r="N945" s="9"/>
      <c r="O945" s="8"/>
      <c r="P945" s="8"/>
      <c r="Q945" s="8"/>
      <c r="R945" s="8"/>
      <c r="S945" s="8"/>
      <c r="T945" s="8"/>
      <c r="U945" s="8"/>
      <c r="V945" s="8"/>
      <c r="W945" s="8"/>
      <c r="Y945" s="8"/>
      <c r="Z945" s="8"/>
      <c r="AA945" s="8"/>
      <c r="AB945" s="8"/>
    </row>
    <row r="946" spans="1:28" ht="11.85" customHeight="1" x14ac:dyDescent="0.2">
      <c r="A946" s="9"/>
      <c r="B946" s="9"/>
      <c r="C946" s="9"/>
      <c r="D946" s="9"/>
      <c r="E946" s="18"/>
      <c r="F946" s="9"/>
      <c r="G946" s="9"/>
      <c r="I946" s="9"/>
      <c r="J946" s="9"/>
      <c r="K946" s="9"/>
      <c r="L946" s="9"/>
      <c r="M946" s="9"/>
      <c r="N946" s="9"/>
      <c r="O946" s="8"/>
      <c r="P946" s="8"/>
      <c r="Q946" s="8"/>
      <c r="R946" s="8"/>
      <c r="S946" s="8"/>
      <c r="T946" s="8"/>
      <c r="U946" s="8"/>
      <c r="V946" s="8"/>
      <c r="W946" s="8"/>
      <c r="Y946" s="8"/>
      <c r="Z946" s="8"/>
      <c r="AA946" s="8"/>
      <c r="AB946" s="8"/>
    </row>
    <row r="947" spans="1:28" ht="11.85" customHeight="1" x14ac:dyDescent="0.2">
      <c r="A947" s="9"/>
      <c r="B947" s="9"/>
      <c r="C947" s="9"/>
      <c r="D947" s="9"/>
      <c r="E947" s="18"/>
      <c r="F947" s="9"/>
      <c r="G947" s="9"/>
      <c r="I947" s="9"/>
      <c r="J947" s="9"/>
      <c r="K947" s="9"/>
      <c r="L947" s="9"/>
      <c r="M947" s="9"/>
      <c r="N947" s="9"/>
      <c r="O947" s="8"/>
      <c r="P947" s="8"/>
      <c r="Q947" s="8"/>
      <c r="R947" s="8"/>
      <c r="S947" s="8"/>
      <c r="T947" s="8"/>
      <c r="U947" s="8"/>
      <c r="V947" s="8"/>
      <c r="W947" s="8"/>
      <c r="Y947" s="8"/>
      <c r="Z947" s="8"/>
      <c r="AA947" s="8"/>
      <c r="AB947" s="8"/>
    </row>
    <row r="948" spans="1:28" ht="11.85" customHeight="1" x14ac:dyDescent="0.2">
      <c r="A948" s="9"/>
      <c r="B948" s="9"/>
      <c r="C948" s="9"/>
      <c r="D948" s="9"/>
      <c r="E948" s="18"/>
      <c r="F948" s="9"/>
      <c r="G948" s="9"/>
      <c r="I948" s="9"/>
      <c r="J948" s="9"/>
      <c r="K948" s="9"/>
      <c r="L948" s="9"/>
      <c r="M948" s="9"/>
      <c r="N948" s="9"/>
      <c r="O948" s="8"/>
      <c r="P948" s="8"/>
      <c r="Q948" s="8"/>
      <c r="R948" s="8"/>
      <c r="S948" s="8"/>
      <c r="T948" s="8"/>
      <c r="U948" s="8"/>
      <c r="V948" s="8"/>
      <c r="W948" s="8"/>
      <c r="Y948" s="8"/>
      <c r="Z948" s="8"/>
      <c r="AA948" s="8"/>
      <c r="AB948" s="8"/>
    </row>
    <row r="949" spans="1:28" ht="11.85" customHeight="1" x14ac:dyDescent="0.2">
      <c r="A949" s="9"/>
      <c r="B949" s="9"/>
      <c r="C949" s="9"/>
      <c r="D949" s="9"/>
      <c r="E949" s="18"/>
      <c r="F949" s="9"/>
      <c r="G949" s="9"/>
      <c r="I949" s="9"/>
      <c r="J949" s="9"/>
      <c r="K949" s="9"/>
      <c r="L949" s="9"/>
      <c r="M949" s="9"/>
      <c r="N949" s="9"/>
      <c r="O949" s="8"/>
      <c r="P949" s="8"/>
      <c r="Q949" s="8"/>
      <c r="R949" s="8"/>
      <c r="S949" s="8"/>
      <c r="T949" s="8"/>
      <c r="U949" s="8"/>
      <c r="V949" s="8"/>
      <c r="W949" s="8"/>
      <c r="Y949" s="8"/>
      <c r="Z949" s="8"/>
      <c r="AA949" s="8"/>
      <c r="AB949" s="8"/>
    </row>
    <row r="950" spans="1:28" ht="11.85" customHeight="1" x14ac:dyDescent="0.2">
      <c r="A950" s="9"/>
      <c r="B950" s="9"/>
      <c r="C950" s="9"/>
      <c r="D950" s="9"/>
      <c r="E950" s="18"/>
      <c r="F950" s="9"/>
      <c r="G950" s="9"/>
      <c r="I950" s="9"/>
      <c r="J950" s="9"/>
      <c r="K950" s="9"/>
      <c r="L950" s="9"/>
      <c r="M950" s="9"/>
      <c r="N950" s="9"/>
      <c r="O950" s="8"/>
      <c r="P950" s="8"/>
      <c r="Q950" s="8"/>
      <c r="R950" s="8"/>
      <c r="S950" s="8"/>
      <c r="T950" s="8"/>
      <c r="U950" s="8"/>
      <c r="V950" s="8"/>
      <c r="W950" s="8"/>
      <c r="Y950" s="8"/>
      <c r="Z950" s="8"/>
      <c r="AA950" s="8"/>
      <c r="AB950" s="8"/>
    </row>
    <row r="951" spans="1:28" ht="11.85" customHeight="1" x14ac:dyDescent="0.2">
      <c r="A951" s="9"/>
      <c r="B951" s="9"/>
      <c r="C951" s="9"/>
      <c r="D951" s="9"/>
      <c r="E951" s="18"/>
      <c r="F951" s="9"/>
      <c r="G951" s="9"/>
      <c r="I951" s="9"/>
      <c r="J951" s="9"/>
      <c r="K951" s="9"/>
      <c r="L951" s="9"/>
      <c r="M951" s="9"/>
      <c r="N951" s="9"/>
      <c r="O951" s="8"/>
      <c r="P951" s="8"/>
      <c r="Q951" s="8"/>
      <c r="R951" s="8"/>
      <c r="S951" s="8"/>
      <c r="T951" s="8"/>
      <c r="U951" s="8"/>
      <c r="V951" s="8"/>
      <c r="W951" s="8"/>
      <c r="Y951" s="8"/>
      <c r="Z951" s="8"/>
      <c r="AA951" s="8"/>
      <c r="AB951" s="8"/>
    </row>
    <row r="952" spans="1:28" ht="11.85" customHeight="1" x14ac:dyDescent="0.2">
      <c r="A952" s="9"/>
      <c r="B952" s="9"/>
      <c r="C952" s="9"/>
      <c r="D952" s="9"/>
      <c r="E952" s="18"/>
      <c r="F952" s="9"/>
      <c r="G952" s="9"/>
      <c r="I952" s="9"/>
      <c r="J952" s="9"/>
      <c r="K952" s="9"/>
      <c r="L952" s="9"/>
      <c r="M952" s="9"/>
      <c r="N952" s="9"/>
      <c r="O952" s="8"/>
      <c r="P952" s="8"/>
      <c r="Q952" s="8"/>
      <c r="R952" s="8"/>
      <c r="S952" s="8"/>
      <c r="T952" s="8"/>
      <c r="U952" s="8"/>
      <c r="V952" s="8"/>
      <c r="W952" s="8"/>
      <c r="Y952" s="8"/>
      <c r="Z952" s="8"/>
      <c r="AA952" s="8"/>
      <c r="AB952" s="8"/>
    </row>
    <row r="953" spans="1:28" ht="11.85" customHeight="1" x14ac:dyDescent="0.2">
      <c r="A953" s="9"/>
      <c r="B953" s="9"/>
      <c r="C953" s="9"/>
      <c r="D953" s="9"/>
      <c r="E953" s="18"/>
      <c r="F953" s="9"/>
      <c r="G953" s="9"/>
      <c r="I953" s="9"/>
      <c r="J953" s="9"/>
      <c r="K953" s="9"/>
      <c r="L953" s="9"/>
      <c r="M953" s="9"/>
      <c r="N953" s="9"/>
      <c r="O953" s="8"/>
      <c r="P953" s="8"/>
      <c r="Q953" s="8"/>
      <c r="R953" s="8"/>
      <c r="S953" s="8"/>
      <c r="T953" s="8"/>
      <c r="U953" s="8"/>
      <c r="V953" s="8"/>
      <c r="W953" s="8"/>
      <c r="Y953" s="8"/>
      <c r="Z953" s="8"/>
      <c r="AA953" s="8"/>
      <c r="AB953" s="8"/>
    </row>
    <row r="954" spans="1:28" ht="11.85" customHeight="1" x14ac:dyDescent="0.2">
      <c r="A954" s="9"/>
      <c r="B954" s="9"/>
      <c r="C954" s="9"/>
      <c r="D954" s="9"/>
      <c r="E954" s="18"/>
      <c r="F954" s="9"/>
      <c r="G954" s="9"/>
      <c r="I954" s="9"/>
      <c r="J954" s="9"/>
      <c r="K954" s="9"/>
      <c r="L954" s="9"/>
      <c r="M954" s="9"/>
      <c r="N954" s="9"/>
      <c r="O954" s="8"/>
      <c r="P954" s="8"/>
      <c r="Q954" s="8"/>
      <c r="R954" s="8"/>
      <c r="S954" s="8"/>
      <c r="T954" s="8"/>
      <c r="U954" s="8"/>
      <c r="V954" s="8"/>
      <c r="W954" s="8"/>
      <c r="Y954" s="8"/>
      <c r="Z954" s="8"/>
      <c r="AA954" s="8"/>
      <c r="AB954" s="8"/>
    </row>
    <row r="955" spans="1:28" ht="11.85" customHeight="1" x14ac:dyDescent="0.2">
      <c r="A955" s="9"/>
      <c r="B955" s="9"/>
      <c r="C955" s="9"/>
      <c r="D955" s="9"/>
      <c r="E955" s="18"/>
      <c r="F955" s="9"/>
      <c r="G955" s="9"/>
      <c r="I955" s="9"/>
      <c r="J955" s="9"/>
      <c r="K955" s="9"/>
      <c r="L955" s="9"/>
      <c r="M955" s="9"/>
      <c r="N955" s="9"/>
      <c r="O955" s="8"/>
      <c r="P955" s="8"/>
      <c r="Q955" s="8"/>
      <c r="R955" s="8"/>
      <c r="S955" s="8"/>
      <c r="T955" s="8"/>
      <c r="U955" s="8"/>
      <c r="V955" s="8"/>
      <c r="W955" s="8"/>
      <c r="Y955" s="8"/>
      <c r="Z955" s="8"/>
      <c r="AA955" s="8"/>
      <c r="AB955" s="8"/>
    </row>
    <row r="956" spans="1:28" ht="11.85" customHeight="1" x14ac:dyDescent="0.2">
      <c r="A956" s="9"/>
      <c r="B956" s="9"/>
      <c r="C956" s="9"/>
      <c r="D956" s="9"/>
      <c r="E956" s="18"/>
      <c r="F956" s="9"/>
      <c r="G956" s="9"/>
      <c r="I956" s="9"/>
      <c r="J956" s="9"/>
      <c r="K956" s="9"/>
      <c r="L956" s="9"/>
      <c r="M956" s="9"/>
      <c r="N956" s="9"/>
      <c r="O956" s="8"/>
      <c r="P956" s="8"/>
      <c r="Q956" s="8"/>
      <c r="R956" s="8"/>
      <c r="S956" s="8"/>
      <c r="T956" s="8"/>
      <c r="U956" s="8"/>
      <c r="V956" s="8"/>
      <c r="W956" s="8"/>
      <c r="Y956" s="8"/>
      <c r="Z956" s="8"/>
      <c r="AA956" s="8"/>
      <c r="AB956" s="8"/>
    </row>
    <row r="957" spans="1:28" ht="11.85" customHeight="1" x14ac:dyDescent="0.2">
      <c r="A957" s="9"/>
      <c r="B957" s="9"/>
      <c r="C957" s="9"/>
      <c r="D957" s="9"/>
      <c r="E957" s="18"/>
      <c r="F957" s="9"/>
      <c r="G957" s="9"/>
      <c r="I957" s="9"/>
      <c r="J957" s="9"/>
      <c r="K957" s="9"/>
      <c r="L957" s="9"/>
      <c r="M957" s="9"/>
      <c r="N957" s="9"/>
      <c r="O957" s="8"/>
      <c r="P957" s="8"/>
      <c r="Q957" s="8"/>
      <c r="R957" s="8"/>
      <c r="S957" s="8"/>
      <c r="T957" s="8"/>
      <c r="U957" s="8"/>
      <c r="V957" s="8"/>
      <c r="W957" s="8"/>
      <c r="Y957" s="8"/>
      <c r="Z957" s="8"/>
      <c r="AA957" s="8"/>
      <c r="AB957" s="8"/>
    </row>
    <row r="958" spans="1:28" ht="11.85" customHeight="1" x14ac:dyDescent="0.2">
      <c r="A958" s="9"/>
      <c r="B958" s="9"/>
      <c r="C958" s="9"/>
      <c r="D958" s="9"/>
      <c r="E958" s="18"/>
      <c r="F958" s="9"/>
      <c r="G958" s="9"/>
      <c r="I958" s="9"/>
      <c r="J958" s="9"/>
      <c r="K958" s="9"/>
      <c r="L958" s="9"/>
      <c r="M958" s="9"/>
      <c r="N958" s="9"/>
      <c r="O958" s="8"/>
      <c r="P958" s="8"/>
      <c r="Q958" s="8"/>
      <c r="R958" s="8"/>
      <c r="S958" s="8"/>
      <c r="T958" s="8"/>
      <c r="U958" s="8"/>
      <c r="V958" s="8"/>
      <c r="W958" s="8"/>
      <c r="Y958" s="8"/>
      <c r="Z958" s="8"/>
      <c r="AA958" s="8"/>
      <c r="AB958" s="8"/>
    </row>
    <row r="959" spans="1:28" ht="11.85" customHeight="1" x14ac:dyDescent="0.2">
      <c r="A959" s="9"/>
      <c r="B959" s="9"/>
      <c r="C959" s="9"/>
      <c r="D959" s="9"/>
      <c r="E959" s="18"/>
      <c r="F959" s="9"/>
      <c r="G959" s="9"/>
      <c r="I959" s="9"/>
      <c r="J959" s="9"/>
      <c r="K959" s="9"/>
      <c r="L959" s="9"/>
      <c r="M959" s="9"/>
      <c r="N959" s="9"/>
      <c r="O959" s="8"/>
      <c r="P959" s="8"/>
      <c r="Q959" s="8"/>
      <c r="R959" s="8"/>
      <c r="S959" s="8"/>
      <c r="T959" s="8"/>
      <c r="U959" s="8"/>
      <c r="V959" s="8"/>
      <c r="W959" s="8"/>
      <c r="Y959" s="8"/>
      <c r="Z959" s="8"/>
      <c r="AA959" s="8"/>
      <c r="AB959" s="8"/>
    </row>
    <row r="960" spans="1:28" ht="11.85" customHeight="1" x14ac:dyDescent="0.2">
      <c r="A960" s="9"/>
      <c r="B960" s="9"/>
      <c r="C960" s="9"/>
      <c r="D960" s="9"/>
      <c r="E960" s="18"/>
      <c r="F960" s="9"/>
      <c r="G960" s="9"/>
      <c r="I960" s="9"/>
      <c r="J960" s="9"/>
      <c r="K960" s="9"/>
      <c r="L960" s="9"/>
      <c r="M960" s="9"/>
      <c r="N960" s="9"/>
      <c r="O960" s="8"/>
      <c r="P960" s="8"/>
      <c r="Q960" s="8"/>
      <c r="R960" s="8"/>
      <c r="S960" s="8"/>
      <c r="T960" s="8"/>
      <c r="U960" s="8"/>
      <c r="V960" s="8"/>
      <c r="W960" s="8"/>
      <c r="Y960" s="8"/>
      <c r="Z960" s="8"/>
      <c r="AA960" s="8"/>
      <c r="AB960" s="8"/>
    </row>
    <row r="961" spans="1:28" ht="11.85" customHeight="1" x14ac:dyDescent="0.2">
      <c r="A961" s="9"/>
      <c r="B961" s="9"/>
      <c r="C961" s="9"/>
      <c r="D961" s="9"/>
      <c r="E961" s="18"/>
      <c r="F961" s="9"/>
      <c r="G961" s="9"/>
      <c r="I961" s="9"/>
      <c r="J961" s="9"/>
      <c r="K961" s="9"/>
      <c r="L961" s="9"/>
      <c r="M961" s="9"/>
      <c r="N961" s="9"/>
      <c r="O961" s="8"/>
      <c r="P961" s="8"/>
      <c r="Q961" s="8"/>
      <c r="R961" s="8"/>
      <c r="S961" s="8"/>
      <c r="T961" s="8"/>
      <c r="U961" s="8"/>
      <c r="V961" s="8"/>
      <c r="W961" s="8"/>
      <c r="Y961" s="8"/>
      <c r="Z961" s="8"/>
      <c r="AA961" s="8"/>
      <c r="AB961" s="8"/>
    </row>
    <row r="962" spans="1:28" ht="11.85" customHeight="1" x14ac:dyDescent="0.2">
      <c r="A962" s="9"/>
      <c r="B962" s="9"/>
      <c r="C962" s="9"/>
      <c r="D962" s="9"/>
      <c r="E962" s="18"/>
      <c r="F962" s="9"/>
      <c r="G962" s="9"/>
      <c r="I962" s="9"/>
      <c r="J962" s="9"/>
      <c r="K962" s="9"/>
      <c r="L962" s="9"/>
      <c r="M962" s="9"/>
      <c r="N962" s="9"/>
      <c r="O962" s="8"/>
      <c r="P962" s="8"/>
      <c r="Q962" s="8"/>
      <c r="R962" s="8"/>
      <c r="S962" s="8"/>
      <c r="T962" s="8"/>
      <c r="U962" s="8"/>
      <c r="V962" s="8"/>
      <c r="W962" s="8"/>
      <c r="Y962" s="8"/>
      <c r="Z962" s="8"/>
      <c r="AA962" s="8"/>
      <c r="AB962" s="8"/>
    </row>
    <row r="963" spans="1:28" ht="11.85" customHeight="1" x14ac:dyDescent="0.2">
      <c r="A963" s="9"/>
      <c r="B963" s="9"/>
      <c r="C963" s="9"/>
      <c r="D963" s="9"/>
      <c r="E963" s="18"/>
      <c r="F963" s="9"/>
      <c r="G963" s="9"/>
      <c r="I963" s="9"/>
      <c r="J963" s="9"/>
      <c r="K963" s="9"/>
      <c r="L963" s="9"/>
      <c r="M963" s="9"/>
      <c r="N963" s="9"/>
      <c r="O963" s="8"/>
      <c r="P963" s="8"/>
      <c r="Q963" s="8"/>
      <c r="R963" s="8"/>
      <c r="S963" s="8"/>
      <c r="T963" s="8"/>
      <c r="U963" s="8"/>
      <c r="V963" s="8"/>
      <c r="W963" s="8"/>
      <c r="Y963" s="8"/>
      <c r="Z963" s="8"/>
      <c r="AA963" s="8"/>
      <c r="AB963" s="8"/>
    </row>
    <row r="964" spans="1:28" ht="11.85" customHeight="1" x14ac:dyDescent="0.2">
      <c r="A964" s="9"/>
      <c r="B964" s="9"/>
      <c r="C964" s="9"/>
      <c r="D964" s="9"/>
      <c r="E964" s="18"/>
      <c r="F964" s="9"/>
      <c r="G964" s="9"/>
      <c r="I964" s="9"/>
      <c r="J964" s="9"/>
      <c r="K964" s="9"/>
      <c r="L964" s="9"/>
      <c r="M964" s="9"/>
      <c r="N964" s="9"/>
      <c r="O964" s="8"/>
      <c r="P964" s="8"/>
      <c r="Q964" s="8"/>
      <c r="R964" s="8"/>
      <c r="S964" s="8"/>
      <c r="T964" s="8"/>
      <c r="U964" s="8"/>
      <c r="V964" s="8"/>
      <c r="W964" s="8"/>
      <c r="Y964" s="8"/>
      <c r="Z964" s="8"/>
      <c r="AA964" s="8"/>
      <c r="AB964" s="8"/>
    </row>
    <row r="965" spans="1:28" ht="11.85" customHeight="1" x14ac:dyDescent="0.2">
      <c r="A965" s="9"/>
      <c r="B965" s="9"/>
      <c r="C965" s="9"/>
      <c r="D965" s="9"/>
      <c r="E965" s="18"/>
      <c r="F965" s="9"/>
      <c r="G965" s="9"/>
      <c r="I965" s="9"/>
      <c r="J965" s="9"/>
      <c r="K965" s="9"/>
      <c r="L965" s="9"/>
      <c r="M965" s="9"/>
      <c r="N965" s="9"/>
      <c r="O965" s="8"/>
      <c r="P965" s="8"/>
      <c r="Q965" s="8"/>
      <c r="R965" s="8"/>
      <c r="S965" s="8"/>
      <c r="T965" s="8"/>
      <c r="U965" s="8"/>
      <c r="V965" s="8"/>
      <c r="W965" s="8"/>
      <c r="Y965" s="8"/>
      <c r="Z965" s="8"/>
      <c r="AA965" s="8"/>
      <c r="AB965" s="8"/>
    </row>
    <row r="966" spans="1:28" ht="11.85" customHeight="1" x14ac:dyDescent="0.2">
      <c r="A966" s="9"/>
      <c r="B966" s="9"/>
      <c r="C966" s="9"/>
      <c r="D966" s="9"/>
      <c r="E966" s="18"/>
      <c r="F966" s="9"/>
      <c r="G966" s="9"/>
      <c r="I966" s="9"/>
      <c r="J966" s="9"/>
      <c r="K966" s="9"/>
      <c r="L966" s="9"/>
      <c r="M966" s="9"/>
      <c r="N966" s="9"/>
      <c r="O966" s="8"/>
      <c r="P966" s="8"/>
      <c r="Q966" s="8"/>
      <c r="R966" s="8"/>
      <c r="S966" s="8"/>
      <c r="T966" s="8"/>
      <c r="U966" s="8"/>
      <c r="V966" s="8"/>
      <c r="W966" s="8"/>
      <c r="Y966" s="8"/>
      <c r="Z966" s="8"/>
      <c r="AA966" s="8"/>
      <c r="AB966" s="8"/>
    </row>
    <row r="967" spans="1:28" ht="11.85" customHeight="1" x14ac:dyDescent="0.2">
      <c r="A967" s="9"/>
      <c r="B967" s="9"/>
      <c r="C967" s="9"/>
      <c r="D967" s="9"/>
      <c r="E967" s="18"/>
      <c r="F967" s="9"/>
      <c r="G967" s="9"/>
      <c r="I967" s="9"/>
      <c r="J967" s="9"/>
      <c r="K967" s="9"/>
      <c r="L967" s="9"/>
      <c r="M967" s="9"/>
      <c r="N967" s="9"/>
      <c r="O967" s="8"/>
      <c r="P967" s="8"/>
      <c r="Q967" s="8"/>
      <c r="R967" s="8"/>
      <c r="S967" s="8"/>
      <c r="T967" s="8"/>
      <c r="U967" s="8"/>
      <c r="V967" s="8"/>
      <c r="W967" s="8"/>
      <c r="Y967" s="8"/>
      <c r="Z967" s="8"/>
      <c r="AA967" s="8"/>
      <c r="AB967" s="8"/>
    </row>
    <row r="968" spans="1:28" ht="11.85" customHeight="1" x14ac:dyDescent="0.2">
      <c r="A968" s="9"/>
      <c r="B968" s="9"/>
      <c r="C968" s="9"/>
      <c r="D968" s="9"/>
      <c r="E968" s="18"/>
      <c r="F968" s="9"/>
      <c r="G968" s="9"/>
      <c r="I968" s="9"/>
      <c r="J968" s="9"/>
      <c r="K968" s="9"/>
      <c r="L968" s="9"/>
      <c r="M968" s="9"/>
      <c r="N968" s="9"/>
      <c r="O968" s="8"/>
      <c r="P968" s="8"/>
      <c r="Q968" s="8"/>
      <c r="R968" s="8"/>
      <c r="S968" s="8"/>
      <c r="T968" s="8"/>
      <c r="U968" s="8"/>
      <c r="V968" s="8"/>
      <c r="W968" s="8"/>
      <c r="Y968" s="8"/>
      <c r="Z968" s="8"/>
      <c r="AA968" s="8"/>
      <c r="AB968" s="8"/>
    </row>
    <row r="969" spans="1:28" ht="11.85" customHeight="1" x14ac:dyDescent="0.2">
      <c r="A969" s="9"/>
      <c r="B969" s="9"/>
      <c r="C969" s="9"/>
      <c r="D969" s="9"/>
      <c r="E969" s="18"/>
      <c r="F969" s="9"/>
      <c r="G969" s="9"/>
      <c r="I969" s="9"/>
      <c r="J969" s="9"/>
      <c r="K969" s="9"/>
      <c r="L969" s="9"/>
      <c r="M969" s="9"/>
      <c r="N969" s="9"/>
      <c r="O969" s="8"/>
      <c r="P969" s="8"/>
      <c r="Q969" s="8"/>
      <c r="R969" s="8"/>
      <c r="S969" s="8"/>
      <c r="T969" s="8"/>
      <c r="U969" s="8"/>
      <c r="V969" s="8"/>
      <c r="W969" s="8"/>
      <c r="Y969" s="8"/>
      <c r="Z969" s="8"/>
      <c r="AA969" s="8"/>
      <c r="AB969" s="8"/>
    </row>
    <row r="970" spans="1:28" ht="11.85" customHeight="1" x14ac:dyDescent="0.2">
      <c r="A970" s="9"/>
      <c r="B970" s="9"/>
      <c r="C970" s="9"/>
      <c r="D970" s="9"/>
      <c r="E970" s="18"/>
      <c r="F970" s="9"/>
      <c r="G970" s="9"/>
      <c r="I970" s="9"/>
      <c r="J970" s="9"/>
      <c r="K970" s="9"/>
      <c r="L970" s="9"/>
      <c r="M970" s="9"/>
      <c r="N970" s="9"/>
      <c r="O970" s="8"/>
      <c r="P970" s="8"/>
      <c r="Q970" s="8"/>
      <c r="R970" s="8"/>
      <c r="S970" s="8"/>
      <c r="T970" s="8"/>
      <c r="U970" s="8"/>
      <c r="V970" s="8"/>
      <c r="W970" s="8"/>
      <c r="Y970" s="8"/>
      <c r="Z970" s="8"/>
      <c r="AA970" s="8"/>
      <c r="AB970" s="8"/>
    </row>
    <row r="971" spans="1:28" ht="11.85" customHeight="1" x14ac:dyDescent="0.2">
      <c r="A971" s="9"/>
      <c r="B971" s="9"/>
      <c r="C971" s="9"/>
      <c r="D971" s="9"/>
      <c r="E971" s="18"/>
      <c r="F971" s="9"/>
      <c r="G971" s="9"/>
      <c r="I971" s="9"/>
      <c r="J971" s="9"/>
      <c r="K971" s="9"/>
      <c r="L971" s="9"/>
      <c r="M971" s="9"/>
      <c r="N971" s="9"/>
      <c r="O971" s="8"/>
      <c r="P971" s="8"/>
      <c r="Q971" s="8"/>
      <c r="R971" s="8"/>
      <c r="S971" s="8"/>
      <c r="T971" s="8"/>
      <c r="U971" s="8"/>
      <c r="V971" s="8"/>
      <c r="W971" s="8"/>
      <c r="Y971" s="8"/>
      <c r="Z971" s="8"/>
      <c r="AA971" s="8"/>
      <c r="AB971" s="8"/>
    </row>
    <row r="972" spans="1:28" ht="11.85" customHeight="1" x14ac:dyDescent="0.2">
      <c r="A972" s="9"/>
      <c r="B972" s="9"/>
      <c r="C972" s="9"/>
      <c r="D972" s="9"/>
      <c r="E972" s="18"/>
      <c r="F972" s="9"/>
      <c r="G972" s="9"/>
      <c r="I972" s="9"/>
      <c r="J972" s="9"/>
      <c r="K972" s="9"/>
      <c r="L972" s="9"/>
      <c r="M972" s="9"/>
      <c r="N972" s="9"/>
      <c r="O972" s="8"/>
      <c r="P972" s="8"/>
      <c r="Q972" s="8"/>
      <c r="R972" s="8"/>
      <c r="S972" s="8"/>
      <c r="T972" s="8"/>
      <c r="U972" s="8"/>
      <c r="V972" s="8"/>
      <c r="W972" s="8"/>
      <c r="Y972" s="8"/>
      <c r="Z972" s="8"/>
      <c r="AA972" s="8"/>
      <c r="AB972" s="8"/>
    </row>
    <row r="973" spans="1:28" ht="11.85" customHeight="1" x14ac:dyDescent="0.2">
      <c r="A973" s="9"/>
      <c r="B973" s="9"/>
      <c r="C973" s="9"/>
      <c r="D973" s="9"/>
      <c r="E973" s="18"/>
      <c r="F973" s="9"/>
      <c r="G973" s="9"/>
      <c r="I973" s="9"/>
      <c r="J973" s="9"/>
      <c r="K973" s="9"/>
      <c r="L973" s="9"/>
      <c r="M973" s="9"/>
      <c r="N973" s="9"/>
      <c r="O973" s="8"/>
      <c r="P973" s="8"/>
      <c r="Q973" s="8"/>
      <c r="R973" s="8"/>
      <c r="S973" s="8"/>
      <c r="T973" s="8"/>
      <c r="U973" s="8"/>
      <c r="V973" s="8"/>
      <c r="W973" s="8"/>
      <c r="Y973" s="8"/>
      <c r="Z973" s="8"/>
      <c r="AA973" s="8"/>
      <c r="AB973" s="8"/>
    </row>
    <row r="974" spans="1:28" ht="11.85" customHeight="1" x14ac:dyDescent="0.2">
      <c r="A974" s="9"/>
      <c r="B974" s="9"/>
      <c r="C974" s="9"/>
      <c r="D974" s="9"/>
      <c r="E974" s="18"/>
      <c r="F974" s="9"/>
      <c r="G974" s="9"/>
      <c r="I974" s="9"/>
      <c r="J974" s="9"/>
      <c r="K974" s="9"/>
      <c r="L974" s="9"/>
      <c r="M974" s="9"/>
      <c r="N974" s="9"/>
      <c r="O974" s="8"/>
      <c r="P974" s="8"/>
      <c r="Q974" s="8"/>
      <c r="R974" s="8"/>
      <c r="S974" s="8"/>
      <c r="T974" s="8"/>
      <c r="U974" s="8"/>
      <c r="V974" s="8"/>
      <c r="W974" s="8"/>
      <c r="Y974" s="8"/>
      <c r="Z974" s="8"/>
      <c r="AA974" s="8"/>
      <c r="AB974" s="8"/>
    </row>
    <row r="975" spans="1:28" ht="11.85" customHeight="1" x14ac:dyDescent="0.2">
      <c r="A975" s="9"/>
      <c r="B975" s="9"/>
      <c r="C975" s="9"/>
      <c r="D975" s="9"/>
      <c r="E975" s="18"/>
      <c r="F975" s="9"/>
      <c r="G975" s="9"/>
      <c r="I975" s="9"/>
      <c r="J975" s="9"/>
      <c r="K975" s="9"/>
      <c r="L975" s="9"/>
      <c r="M975" s="9"/>
      <c r="N975" s="9"/>
      <c r="O975" s="8"/>
      <c r="P975" s="8"/>
      <c r="Q975" s="8"/>
      <c r="R975" s="8"/>
      <c r="S975" s="8"/>
      <c r="T975" s="8"/>
      <c r="U975" s="8"/>
      <c r="V975" s="8"/>
      <c r="W975" s="8"/>
      <c r="Y975" s="8"/>
      <c r="Z975" s="8"/>
      <c r="AA975" s="8"/>
      <c r="AB975" s="8"/>
    </row>
    <row r="976" spans="1:28" ht="11.85" customHeight="1" x14ac:dyDescent="0.2">
      <c r="A976" s="9"/>
      <c r="B976" s="9"/>
      <c r="C976" s="9"/>
      <c r="D976" s="9"/>
      <c r="E976" s="18"/>
      <c r="F976" s="9"/>
      <c r="G976" s="9"/>
      <c r="I976" s="9"/>
      <c r="J976" s="9"/>
      <c r="K976" s="9"/>
      <c r="L976" s="9"/>
      <c r="M976" s="9"/>
      <c r="N976" s="9"/>
      <c r="O976" s="8"/>
      <c r="P976" s="8"/>
      <c r="Q976" s="8"/>
      <c r="R976" s="8"/>
      <c r="S976" s="8"/>
      <c r="T976" s="8"/>
      <c r="U976" s="8"/>
      <c r="V976" s="8"/>
      <c r="W976" s="8"/>
      <c r="Y976" s="8"/>
      <c r="Z976" s="8"/>
      <c r="AA976" s="8"/>
      <c r="AB976" s="8"/>
    </row>
    <row r="977" spans="1:28" ht="11.85" customHeight="1" x14ac:dyDescent="0.2">
      <c r="A977" s="9"/>
      <c r="B977" s="9"/>
      <c r="C977" s="9"/>
      <c r="D977" s="9"/>
      <c r="E977" s="18"/>
      <c r="F977" s="9"/>
      <c r="G977" s="9"/>
      <c r="I977" s="9"/>
      <c r="J977" s="9"/>
      <c r="K977" s="9"/>
      <c r="L977" s="9"/>
      <c r="M977" s="9"/>
      <c r="N977" s="9"/>
      <c r="O977" s="8"/>
      <c r="P977" s="8"/>
      <c r="Q977" s="8"/>
      <c r="R977" s="8"/>
      <c r="S977" s="8"/>
      <c r="T977" s="8"/>
      <c r="U977" s="8"/>
      <c r="V977" s="8"/>
      <c r="W977" s="8"/>
      <c r="Y977" s="8"/>
      <c r="Z977" s="8"/>
      <c r="AA977" s="8"/>
      <c r="AB977" s="8"/>
    </row>
    <row r="978" spans="1:28" ht="11.85" customHeight="1" x14ac:dyDescent="0.2">
      <c r="A978" s="9"/>
      <c r="B978" s="9"/>
      <c r="C978" s="9"/>
      <c r="D978" s="9"/>
      <c r="E978" s="18"/>
      <c r="F978" s="9"/>
      <c r="G978" s="9"/>
      <c r="I978" s="9"/>
      <c r="J978" s="9"/>
      <c r="K978" s="9"/>
      <c r="L978" s="9"/>
      <c r="M978" s="9"/>
      <c r="N978" s="9"/>
      <c r="O978" s="8"/>
      <c r="P978" s="8"/>
      <c r="Q978" s="8"/>
      <c r="R978" s="8"/>
      <c r="S978" s="8"/>
      <c r="T978" s="8"/>
      <c r="U978" s="8"/>
      <c r="V978" s="8"/>
      <c r="W978" s="8"/>
      <c r="Y978" s="8"/>
      <c r="Z978" s="8"/>
      <c r="AA978" s="8"/>
      <c r="AB978" s="8"/>
    </row>
    <row r="979" spans="1:28" ht="11.85" customHeight="1" x14ac:dyDescent="0.2">
      <c r="A979" s="9"/>
      <c r="B979" s="9"/>
      <c r="C979" s="9"/>
      <c r="D979" s="9"/>
      <c r="E979" s="18"/>
      <c r="F979" s="9"/>
      <c r="G979" s="9"/>
      <c r="I979" s="9"/>
      <c r="J979" s="9"/>
      <c r="K979" s="9"/>
      <c r="L979" s="9"/>
      <c r="M979" s="9"/>
      <c r="N979" s="9"/>
      <c r="O979" s="8"/>
      <c r="P979" s="8"/>
      <c r="Q979" s="8"/>
      <c r="R979" s="8"/>
      <c r="S979" s="8"/>
      <c r="T979" s="8"/>
      <c r="U979" s="8"/>
      <c r="V979" s="8"/>
      <c r="W979" s="8"/>
      <c r="Y979" s="8"/>
      <c r="Z979" s="8"/>
      <c r="AA979" s="8"/>
      <c r="AB979" s="8"/>
    </row>
    <row r="980" spans="1:28" ht="11.85" customHeight="1" x14ac:dyDescent="0.2">
      <c r="A980" s="9"/>
      <c r="B980" s="9"/>
      <c r="C980" s="9"/>
      <c r="D980" s="9"/>
      <c r="E980" s="18"/>
      <c r="F980" s="9"/>
      <c r="G980" s="9"/>
      <c r="I980" s="9"/>
      <c r="J980" s="9"/>
      <c r="K980" s="9"/>
      <c r="L980" s="9"/>
      <c r="M980" s="9"/>
      <c r="N980" s="9"/>
      <c r="O980" s="8"/>
      <c r="P980" s="8"/>
      <c r="Q980" s="8"/>
      <c r="R980" s="8"/>
      <c r="S980" s="8"/>
      <c r="T980" s="8"/>
      <c r="U980" s="8"/>
      <c r="V980" s="8"/>
      <c r="W980" s="8"/>
      <c r="Y980" s="8"/>
      <c r="Z980" s="8"/>
      <c r="AA980" s="8"/>
      <c r="AB980" s="8"/>
    </row>
    <row r="981" spans="1:28" ht="11.85" customHeight="1" x14ac:dyDescent="0.2">
      <c r="A981" s="9"/>
      <c r="B981" s="9"/>
      <c r="C981" s="9"/>
      <c r="D981" s="9"/>
      <c r="E981" s="18"/>
      <c r="F981" s="9"/>
      <c r="G981" s="9"/>
      <c r="I981" s="9"/>
      <c r="J981" s="9"/>
      <c r="K981" s="9"/>
      <c r="L981" s="9"/>
      <c r="M981" s="9"/>
      <c r="N981" s="9"/>
      <c r="O981" s="8"/>
      <c r="P981" s="8"/>
      <c r="Q981" s="8"/>
      <c r="R981" s="8"/>
      <c r="S981" s="8"/>
      <c r="T981" s="8"/>
      <c r="U981" s="8"/>
      <c r="V981" s="8"/>
      <c r="W981" s="8"/>
      <c r="Y981" s="8"/>
      <c r="Z981" s="8"/>
      <c r="AA981" s="8"/>
      <c r="AB981" s="8"/>
    </row>
    <row r="982" spans="1:28" ht="11.85" customHeight="1" x14ac:dyDescent="0.2">
      <c r="A982" s="9"/>
      <c r="B982" s="9"/>
      <c r="C982" s="9"/>
      <c r="D982" s="9"/>
      <c r="E982" s="18"/>
      <c r="F982" s="9"/>
      <c r="G982" s="9"/>
      <c r="I982" s="9"/>
      <c r="J982" s="9"/>
      <c r="K982" s="9"/>
      <c r="L982" s="9"/>
      <c r="M982" s="9"/>
      <c r="N982" s="9"/>
      <c r="O982" s="8"/>
      <c r="P982" s="8"/>
      <c r="Q982" s="8"/>
      <c r="R982" s="8"/>
      <c r="S982" s="8"/>
      <c r="T982" s="8"/>
      <c r="U982" s="8"/>
      <c r="V982" s="8"/>
      <c r="W982" s="8"/>
      <c r="Y982" s="8"/>
      <c r="Z982" s="8"/>
      <c r="AA982" s="8"/>
      <c r="AB982" s="8"/>
    </row>
    <row r="983" spans="1:28" ht="11.85" customHeight="1" x14ac:dyDescent="0.2">
      <c r="A983" s="9"/>
      <c r="B983" s="9"/>
      <c r="C983" s="9"/>
      <c r="D983" s="9"/>
      <c r="E983" s="18"/>
      <c r="F983" s="9"/>
      <c r="G983" s="9"/>
      <c r="I983" s="9"/>
      <c r="J983" s="9"/>
      <c r="K983" s="9"/>
      <c r="L983" s="9"/>
      <c r="M983" s="9"/>
      <c r="N983" s="9"/>
      <c r="O983" s="8"/>
      <c r="P983" s="8"/>
      <c r="Q983" s="8"/>
      <c r="R983" s="8"/>
      <c r="S983" s="8"/>
      <c r="T983" s="8"/>
      <c r="U983" s="8"/>
      <c r="V983" s="8"/>
      <c r="W983" s="8"/>
      <c r="Y983" s="8"/>
      <c r="Z983" s="8"/>
      <c r="AA983" s="8"/>
      <c r="AB983" s="8"/>
    </row>
    <row r="984" spans="1:28" ht="11.85" customHeight="1" x14ac:dyDescent="0.2">
      <c r="A984" s="9"/>
      <c r="B984" s="9"/>
      <c r="C984" s="9"/>
      <c r="D984" s="9"/>
      <c r="E984" s="18"/>
      <c r="F984" s="9"/>
      <c r="G984" s="9"/>
      <c r="I984" s="9"/>
      <c r="J984" s="9"/>
      <c r="K984" s="9"/>
      <c r="L984" s="9"/>
      <c r="M984" s="9"/>
      <c r="N984" s="9"/>
      <c r="O984" s="8"/>
      <c r="P984" s="8"/>
      <c r="Q984" s="8"/>
      <c r="R984" s="8"/>
      <c r="S984" s="8"/>
      <c r="T984" s="8"/>
      <c r="U984" s="8"/>
      <c r="V984" s="8"/>
      <c r="W984" s="8"/>
      <c r="Y984" s="8"/>
      <c r="Z984" s="8"/>
      <c r="AA984" s="8"/>
      <c r="AB984" s="8"/>
    </row>
    <row r="985" spans="1:28" ht="11.85" customHeight="1" x14ac:dyDescent="0.2">
      <c r="A985" s="9"/>
      <c r="B985" s="9"/>
      <c r="C985" s="9"/>
      <c r="D985" s="9"/>
      <c r="E985" s="18"/>
      <c r="F985" s="9"/>
      <c r="G985" s="9"/>
      <c r="I985" s="9"/>
      <c r="J985" s="9"/>
      <c r="K985" s="9"/>
      <c r="L985" s="9"/>
      <c r="M985" s="9"/>
      <c r="N985" s="9"/>
      <c r="O985" s="8"/>
      <c r="P985" s="8"/>
      <c r="Q985" s="8"/>
      <c r="R985" s="8"/>
      <c r="S985" s="8"/>
      <c r="T985" s="8"/>
      <c r="U985" s="8"/>
      <c r="V985" s="8"/>
      <c r="W985" s="8"/>
      <c r="Y985" s="8"/>
      <c r="Z985" s="8"/>
      <c r="AA985" s="8"/>
      <c r="AB985" s="8"/>
    </row>
    <row r="986" spans="1:28" ht="11.85" customHeight="1" x14ac:dyDescent="0.2">
      <c r="A986" s="9"/>
      <c r="B986" s="9"/>
      <c r="C986" s="9"/>
      <c r="D986" s="9"/>
      <c r="E986" s="18"/>
      <c r="F986" s="9"/>
      <c r="G986" s="9"/>
      <c r="I986" s="9"/>
      <c r="J986" s="9"/>
      <c r="K986" s="9"/>
      <c r="L986" s="9"/>
      <c r="M986" s="9"/>
      <c r="N986" s="9"/>
      <c r="O986" s="8"/>
      <c r="P986" s="8"/>
      <c r="Q986" s="8"/>
      <c r="R986" s="8"/>
      <c r="S986" s="8"/>
      <c r="T986" s="8"/>
      <c r="U986" s="8"/>
      <c r="V986" s="8"/>
      <c r="W986" s="8"/>
      <c r="Y986" s="8"/>
      <c r="Z986" s="8"/>
      <c r="AA986" s="8"/>
      <c r="AB986" s="8"/>
    </row>
    <row r="987" spans="1:28" ht="11.85" customHeight="1" x14ac:dyDescent="0.2">
      <c r="A987" s="9"/>
      <c r="B987" s="9"/>
      <c r="C987" s="9"/>
      <c r="D987" s="9"/>
      <c r="E987" s="18"/>
      <c r="F987" s="9"/>
      <c r="G987" s="9"/>
      <c r="I987" s="9"/>
      <c r="J987" s="9"/>
      <c r="K987" s="9"/>
      <c r="L987" s="9"/>
      <c r="M987" s="9"/>
      <c r="N987" s="9"/>
      <c r="O987" s="8"/>
      <c r="P987" s="8"/>
      <c r="Q987" s="8"/>
      <c r="R987" s="8"/>
      <c r="S987" s="8"/>
      <c r="T987" s="8"/>
      <c r="U987" s="8"/>
      <c r="V987" s="8"/>
      <c r="W987" s="8"/>
      <c r="Y987" s="8"/>
      <c r="Z987" s="8"/>
      <c r="AA987" s="8"/>
      <c r="AB987" s="8"/>
    </row>
    <row r="988" spans="1:28" ht="11.85" customHeight="1" x14ac:dyDescent="0.2">
      <c r="A988" s="9"/>
      <c r="B988" s="9"/>
      <c r="C988" s="9"/>
      <c r="D988" s="9"/>
      <c r="E988" s="18"/>
      <c r="F988" s="9"/>
      <c r="G988" s="9"/>
      <c r="I988" s="9"/>
      <c r="J988" s="9"/>
      <c r="K988" s="9"/>
      <c r="L988" s="9"/>
      <c r="M988" s="9"/>
      <c r="N988" s="9"/>
      <c r="O988" s="8"/>
      <c r="P988" s="8"/>
      <c r="Q988" s="8"/>
      <c r="R988" s="8"/>
      <c r="S988" s="8"/>
      <c r="T988" s="8"/>
      <c r="U988" s="8"/>
      <c r="V988" s="8"/>
      <c r="W988" s="8"/>
      <c r="Y988" s="8"/>
      <c r="Z988" s="8"/>
      <c r="AA988" s="8"/>
      <c r="AB988" s="8"/>
    </row>
    <row r="989" spans="1:28" ht="11.85" customHeight="1" x14ac:dyDescent="0.2">
      <c r="A989" s="9"/>
      <c r="B989" s="9"/>
      <c r="C989" s="9"/>
      <c r="D989" s="9"/>
      <c r="E989" s="18"/>
      <c r="F989" s="9"/>
      <c r="G989" s="9"/>
      <c r="I989" s="9"/>
      <c r="J989" s="9"/>
      <c r="K989" s="9"/>
      <c r="L989" s="9"/>
      <c r="M989" s="9"/>
      <c r="N989" s="9"/>
      <c r="O989" s="8"/>
      <c r="P989" s="8"/>
      <c r="Q989" s="8"/>
      <c r="R989" s="8"/>
      <c r="S989" s="8"/>
      <c r="T989" s="8"/>
      <c r="U989" s="8"/>
      <c r="V989" s="8"/>
      <c r="W989" s="8"/>
      <c r="Y989" s="8"/>
      <c r="Z989" s="8"/>
      <c r="AA989" s="8"/>
      <c r="AB989" s="8"/>
    </row>
    <row r="990" spans="1:28" ht="11.85" customHeight="1" x14ac:dyDescent="0.2">
      <c r="A990" s="9"/>
      <c r="B990" s="9"/>
      <c r="C990" s="9"/>
      <c r="D990" s="9"/>
      <c r="E990" s="18"/>
      <c r="F990" s="9"/>
      <c r="G990" s="9"/>
      <c r="I990" s="9"/>
      <c r="J990" s="9"/>
      <c r="K990" s="9"/>
      <c r="L990" s="9"/>
      <c r="M990" s="9"/>
      <c r="N990" s="9"/>
      <c r="O990" s="8"/>
      <c r="P990" s="8"/>
      <c r="Q990" s="8"/>
      <c r="R990" s="8"/>
      <c r="S990" s="8"/>
      <c r="T990" s="8"/>
      <c r="U990" s="8"/>
      <c r="V990" s="8"/>
      <c r="W990" s="8"/>
      <c r="Y990" s="8"/>
      <c r="Z990" s="8"/>
      <c r="AA990" s="8"/>
      <c r="AB990" s="8"/>
    </row>
    <row r="991" spans="1:28" ht="11.85" customHeight="1" x14ac:dyDescent="0.2">
      <c r="A991" s="9"/>
      <c r="B991" s="9"/>
      <c r="C991" s="9"/>
      <c r="D991" s="9"/>
      <c r="E991" s="18"/>
      <c r="F991" s="9"/>
      <c r="G991" s="9"/>
      <c r="I991" s="9"/>
      <c r="J991" s="9"/>
      <c r="K991" s="9"/>
      <c r="L991" s="9"/>
      <c r="M991" s="9"/>
      <c r="N991" s="9"/>
      <c r="O991" s="8"/>
      <c r="P991" s="8"/>
      <c r="Q991" s="8"/>
      <c r="R991" s="8"/>
      <c r="S991" s="8"/>
      <c r="T991" s="8"/>
      <c r="U991" s="8"/>
      <c r="V991" s="8"/>
      <c r="W991" s="8"/>
      <c r="Y991" s="8"/>
      <c r="Z991" s="8"/>
      <c r="AA991" s="8"/>
      <c r="AB991" s="8"/>
    </row>
    <row r="992" spans="1:28" ht="11.85" customHeight="1" x14ac:dyDescent="0.2">
      <c r="A992" s="9"/>
      <c r="B992" s="9"/>
      <c r="C992" s="9"/>
      <c r="D992" s="9"/>
      <c r="E992" s="18"/>
      <c r="F992" s="9"/>
      <c r="G992" s="9"/>
      <c r="I992" s="9"/>
      <c r="J992" s="9"/>
      <c r="K992" s="9"/>
      <c r="L992" s="9"/>
      <c r="M992" s="9"/>
      <c r="N992" s="9"/>
      <c r="O992" s="8"/>
      <c r="P992" s="8"/>
      <c r="Q992" s="8"/>
      <c r="R992" s="8"/>
      <c r="S992" s="8"/>
      <c r="T992" s="8"/>
      <c r="U992" s="8"/>
      <c r="V992" s="8"/>
      <c r="W992" s="8"/>
      <c r="Y992" s="8"/>
      <c r="Z992" s="8"/>
      <c r="AA992" s="8"/>
      <c r="AB992" s="8"/>
    </row>
    <row r="993" spans="1:28" ht="11.85" customHeight="1" x14ac:dyDescent="0.2">
      <c r="A993" s="9"/>
      <c r="B993" s="9"/>
      <c r="C993" s="9"/>
      <c r="D993" s="9"/>
      <c r="E993" s="18"/>
      <c r="F993" s="9"/>
      <c r="G993" s="9"/>
      <c r="I993" s="9"/>
      <c r="J993" s="9"/>
      <c r="K993" s="9"/>
      <c r="L993" s="9"/>
      <c r="M993" s="9"/>
      <c r="N993" s="9"/>
      <c r="O993" s="8"/>
      <c r="P993" s="8"/>
      <c r="Q993" s="8"/>
      <c r="R993" s="8"/>
      <c r="S993" s="8"/>
      <c r="T993" s="8"/>
      <c r="U993" s="8"/>
      <c r="V993" s="8"/>
      <c r="W993" s="8"/>
      <c r="Y993" s="8"/>
      <c r="Z993" s="8"/>
      <c r="AA993" s="8"/>
      <c r="AB993" s="8"/>
    </row>
    <row r="994" spans="1:28" ht="11.85" customHeight="1" x14ac:dyDescent="0.2">
      <c r="A994" s="9"/>
      <c r="B994" s="9"/>
      <c r="C994" s="9"/>
      <c r="D994" s="9"/>
      <c r="E994" s="18"/>
      <c r="F994" s="9"/>
      <c r="G994" s="9"/>
      <c r="I994" s="9"/>
      <c r="J994" s="9"/>
      <c r="K994" s="9"/>
      <c r="L994" s="9"/>
      <c r="M994" s="9"/>
      <c r="N994" s="9"/>
      <c r="O994" s="8"/>
      <c r="P994" s="8"/>
      <c r="Q994" s="8"/>
      <c r="R994" s="8"/>
      <c r="S994" s="8"/>
      <c r="T994" s="8"/>
      <c r="U994" s="8"/>
      <c r="V994" s="8"/>
      <c r="W994" s="8"/>
      <c r="Y994" s="8"/>
      <c r="Z994" s="8"/>
      <c r="AA994" s="8"/>
      <c r="AB994" s="8"/>
    </row>
    <row r="995" spans="1:28" ht="11.85" customHeight="1" x14ac:dyDescent="0.2">
      <c r="A995" s="9"/>
      <c r="B995" s="9"/>
      <c r="C995" s="9"/>
      <c r="D995" s="9"/>
      <c r="E995" s="18"/>
      <c r="F995" s="9"/>
      <c r="G995" s="9"/>
      <c r="I995" s="9"/>
      <c r="J995" s="9"/>
      <c r="K995" s="9"/>
      <c r="L995" s="9"/>
      <c r="M995" s="9"/>
      <c r="N995" s="9"/>
      <c r="O995" s="8"/>
      <c r="P995" s="8"/>
      <c r="Q995" s="8"/>
      <c r="R995" s="8"/>
      <c r="S995" s="8"/>
      <c r="T995" s="8"/>
      <c r="U995" s="8"/>
      <c r="V995" s="8"/>
      <c r="W995" s="8"/>
      <c r="Y995" s="8"/>
      <c r="Z995" s="8"/>
      <c r="AA995" s="8"/>
      <c r="AB995" s="8"/>
    </row>
    <row r="996" spans="1:28" ht="11.85" customHeight="1" x14ac:dyDescent="0.2">
      <c r="A996" s="9"/>
      <c r="B996" s="9"/>
      <c r="C996" s="9"/>
      <c r="D996" s="9"/>
      <c r="E996" s="18"/>
      <c r="F996" s="9"/>
      <c r="G996" s="9"/>
      <c r="I996" s="9"/>
      <c r="J996" s="9"/>
      <c r="K996" s="9"/>
      <c r="L996" s="9"/>
      <c r="M996" s="9"/>
      <c r="N996" s="9"/>
      <c r="O996" s="8"/>
      <c r="P996" s="8"/>
      <c r="Q996" s="8"/>
      <c r="R996" s="8"/>
      <c r="S996" s="8"/>
      <c r="T996" s="8"/>
      <c r="U996" s="8"/>
      <c r="V996" s="8"/>
      <c r="W996" s="8"/>
      <c r="Y996" s="8"/>
      <c r="Z996" s="8"/>
      <c r="AA996" s="8"/>
      <c r="AB996" s="8"/>
    </row>
    <row r="997" spans="1:28" ht="11.85" customHeight="1" x14ac:dyDescent="0.2">
      <c r="A997" s="9"/>
      <c r="B997" s="9"/>
      <c r="C997" s="9"/>
      <c r="D997" s="9"/>
      <c r="E997" s="18"/>
      <c r="F997" s="9"/>
      <c r="G997" s="9"/>
      <c r="I997" s="9"/>
      <c r="J997" s="9"/>
      <c r="K997" s="9"/>
      <c r="L997" s="9"/>
      <c r="M997" s="9"/>
      <c r="N997" s="9"/>
      <c r="O997" s="8"/>
      <c r="P997" s="8"/>
      <c r="Q997" s="8"/>
      <c r="R997" s="8"/>
      <c r="S997" s="8"/>
      <c r="T997" s="8"/>
      <c r="U997" s="8"/>
      <c r="V997" s="8"/>
      <c r="W997" s="8"/>
      <c r="Y997" s="8"/>
      <c r="Z997" s="8"/>
      <c r="AA997" s="8"/>
      <c r="AB997" s="8"/>
    </row>
    <row r="998" spans="1:28" ht="11.85" customHeight="1" x14ac:dyDescent="0.2">
      <c r="A998" s="9"/>
      <c r="B998" s="9"/>
      <c r="C998" s="9"/>
      <c r="D998" s="9"/>
      <c r="E998" s="18"/>
      <c r="F998" s="9"/>
      <c r="G998" s="9"/>
      <c r="I998" s="9"/>
      <c r="J998" s="9"/>
      <c r="K998" s="9"/>
      <c r="L998" s="9"/>
      <c r="M998" s="9"/>
      <c r="N998" s="9"/>
      <c r="O998" s="8"/>
      <c r="P998" s="8"/>
      <c r="Q998" s="8"/>
      <c r="R998" s="8"/>
      <c r="S998" s="8"/>
      <c r="T998" s="8"/>
      <c r="U998" s="8"/>
      <c r="V998" s="8"/>
      <c r="W998" s="8"/>
      <c r="Y998" s="8"/>
      <c r="Z998" s="8"/>
      <c r="AA998" s="8"/>
      <c r="AB998" s="8"/>
    </row>
    <row r="999" spans="1:28" ht="11.85" customHeight="1" x14ac:dyDescent="0.2">
      <c r="A999" s="9"/>
      <c r="B999" s="9"/>
      <c r="C999" s="9"/>
      <c r="D999" s="9"/>
      <c r="E999" s="18"/>
      <c r="F999" s="9"/>
      <c r="G999" s="9"/>
      <c r="I999" s="9"/>
      <c r="J999" s="9"/>
      <c r="K999" s="9"/>
      <c r="L999" s="9"/>
      <c r="M999" s="9"/>
      <c r="N999" s="9"/>
      <c r="O999" s="8"/>
      <c r="P999" s="8"/>
      <c r="Q999" s="8"/>
      <c r="R999" s="8"/>
      <c r="S999" s="8"/>
      <c r="T999" s="8"/>
      <c r="U999" s="8"/>
      <c r="V999" s="8"/>
      <c r="W999" s="8"/>
      <c r="Y999" s="8"/>
      <c r="Z999" s="8"/>
      <c r="AA999" s="8"/>
      <c r="AB999" s="8"/>
    </row>
    <row r="1000" spans="1:28" ht="11.85" customHeight="1" x14ac:dyDescent="0.2">
      <c r="A1000" s="9"/>
      <c r="B1000" s="9"/>
      <c r="C1000" s="9"/>
      <c r="D1000" s="9"/>
      <c r="E1000" s="18"/>
      <c r="F1000" s="9"/>
      <c r="G1000" s="9"/>
      <c r="I1000" s="9"/>
      <c r="J1000" s="9"/>
      <c r="K1000" s="9"/>
      <c r="L1000" s="9"/>
      <c r="M1000" s="9"/>
      <c r="N1000" s="9"/>
      <c r="O1000" s="8"/>
      <c r="P1000" s="8"/>
      <c r="Q1000" s="8"/>
      <c r="R1000" s="8"/>
      <c r="S1000" s="8"/>
      <c r="T1000" s="8"/>
      <c r="U1000" s="8"/>
      <c r="V1000" s="8"/>
      <c r="W1000" s="8"/>
      <c r="Y1000" s="8"/>
      <c r="Z1000" s="8"/>
      <c r="AA1000" s="8"/>
      <c r="AB1000" s="8"/>
    </row>
    <row r="1001" spans="1:28" ht="11.85" customHeight="1" x14ac:dyDescent="0.2">
      <c r="A1001" s="9"/>
      <c r="B1001" s="9"/>
      <c r="C1001" s="9"/>
      <c r="D1001" s="9"/>
      <c r="E1001" s="18"/>
      <c r="F1001" s="9"/>
      <c r="G1001" s="9"/>
      <c r="I1001" s="9"/>
      <c r="J1001" s="9"/>
      <c r="K1001" s="9"/>
      <c r="L1001" s="9"/>
      <c r="M1001" s="9"/>
      <c r="N1001" s="9"/>
      <c r="O1001" s="8"/>
      <c r="P1001" s="8"/>
      <c r="Q1001" s="8"/>
      <c r="R1001" s="8"/>
      <c r="S1001" s="8"/>
      <c r="T1001" s="8"/>
      <c r="U1001" s="8"/>
      <c r="V1001" s="8"/>
      <c r="W1001" s="8"/>
      <c r="Y1001" s="8"/>
      <c r="Z1001" s="8"/>
      <c r="AA1001" s="8"/>
      <c r="AB1001" s="8"/>
    </row>
    <row r="1002" spans="1:28" ht="11.85" customHeight="1" x14ac:dyDescent="0.2">
      <c r="A1002" s="9"/>
      <c r="B1002" s="9"/>
      <c r="C1002" s="9"/>
      <c r="D1002" s="9"/>
      <c r="E1002" s="18"/>
      <c r="F1002" s="9"/>
      <c r="G1002" s="9"/>
      <c r="I1002" s="9"/>
      <c r="J1002" s="9"/>
      <c r="K1002" s="9"/>
      <c r="L1002" s="9"/>
      <c r="M1002" s="9"/>
      <c r="N1002" s="9"/>
      <c r="O1002" s="8"/>
      <c r="P1002" s="8"/>
      <c r="Q1002" s="8"/>
      <c r="R1002" s="8"/>
      <c r="S1002" s="8"/>
      <c r="T1002" s="8"/>
      <c r="U1002" s="8"/>
      <c r="V1002" s="8"/>
      <c r="W1002" s="8"/>
      <c r="Y1002" s="8"/>
      <c r="Z1002" s="8"/>
      <c r="AA1002" s="8"/>
      <c r="AB1002" s="8"/>
    </row>
    <row r="1003" spans="1:28" ht="11.85" customHeight="1" x14ac:dyDescent="0.2">
      <c r="A1003" s="9"/>
      <c r="B1003" s="9"/>
      <c r="C1003" s="9"/>
      <c r="D1003" s="9"/>
      <c r="E1003" s="18"/>
      <c r="F1003" s="9"/>
      <c r="G1003" s="9"/>
      <c r="I1003" s="9"/>
      <c r="J1003" s="9"/>
      <c r="K1003" s="9"/>
      <c r="L1003" s="9"/>
      <c r="M1003" s="9"/>
      <c r="N1003" s="9"/>
      <c r="O1003" s="8"/>
      <c r="P1003" s="8"/>
      <c r="Q1003" s="8"/>
      <c r="R1003" s="8"/>
      <c r="S1003" s="8"/>
      <c r="T1003" s="8"/>
      <c r="U1003" s="8"/>
      <c r="V1003" s="8"/>
      <c r="W1003" s="8"/>
      <c r="Y1003" s="8"/>
      <c r="Z1003" s="8"/>
      <c r="AA1003" s="8"/>
      <c r="AB1003" s="8"/>
    </row>
    <row r="1004" spans="1:28" ht="11.85" customHeight="1" x14ac:dyDescent="0.2">
      <c r="A1004" s="9"/>
      <c r="B1004" s="9"/>
      <c r="C1004" s="9"/>
      <c r="D1004" s="9"/>
      <c r="E1004" s="18"/>
      <c r="F1004" s="9"/>
      <c r="G1004" s="9"/>
      <c r="I1004" s="9"/>
      <c r="J1004" s="9"/>
      <c r="K1004" s="9"/>
      <c r="L1004" s="9"/>
      <c r="M1004" s="9"/>
      <c r="N1004" s="9"/>
      <c r="O1004" s="8"/>
      <c r="P1004" s="8"/>
      <c r="Q1004" s="8"/>
      <c r="R1004" s="8"/>
      <c r="S1004" s="8"/>
      <c r="T1004" s="8"/>
      <c r="U1004" s="8"/>
      <c r="V1004" s="8"/>
      <c r="W1004" s="8"/>
      <c r="Y1004" s="8"/>
      <c r="Z1004" s="8"/>
      <c r="AA1004" s="8"/>
      <c r="AB1004" s="8"/>
    </row>
    <row r="1005" spans="1:28" ht="11.85" customHeight="1" x14ac:dyDescent="0.2">
      <c r="A1005" s="9"/>
      <c r="B1005" s="9"/>
      <c r="C1005" s="9"/>
      <c r="D1005" s="9"/>
      <c r="E1005" s="18"/>
      <c r="F1005" s="9"/>
      <c r="G1005" s="9"/>
      <c r="I1005" s="9"/>
      <c r="J1005" s="9"/>
      <c r="K1005" s="9"/>
      <c r="L1005" s="9"/>
      <c r="M1005" s="9"/>
      <c r="N1005" s="9"/>
      <c r="O1005" s="8"/>
      <c r="P1005" s="8"/>
      <c r="Q1005" s="8"/>
      <c r="R1005" s="8"/>
      <c r="S1005" s="8"/>
      <c r="T1005" s="8"/>
      <c r="U1005" s="8"/>
      <c r="V1005" s="8"/>
      <c r="W1005" s="8"/>
      <c r="Y1005" s="8"/>
      <c r="Z1005" s="8"/>
      <c r="AA1005" s="8"/>
      <c r="AB1005" s="8"/>
    </row>
    <row r="1006" spans="1:28" ht="11.85" customHeight="1" x14ac:dyDescent="0.2">
      <c r="A1006" s="9"/>
      <c r="B1006" s="9"/>
      <c r="C1006" s="9"/>
      <c r="D1006" s="9"/>
      <c r="E1006" s="18"/>
      <c r="F1006" s="9"/>
      <c r="G1006" s="9"/>
      <c r="I1006" s="9"/>
      <c r="J1006" s="9"/>
      <c r="K1006" s="9"/>
      <c r="L1006" s="9"/>
      <c r="M1006" s="9"/>
      <c r="N1006" s="9"/>
      <c r="O1006" s="8"/>
      <c r="P1006" s="8"/>
      <c r="Q1006" s="8"/>
      <c r="R1006" s="8"/>
      <c r="S1006" s="8"/>
      <c r="T1006" s="8"/>
      <c r="U1006" s="8"/>
      <c r="V1006" s="8"/>
      <c r="W1006" s="8"/>
      <c r="Y1006" s="8"/>
      <c r="Z1006" s="8"/>
      <c r="AA1006" s="8"/>
      <c r="AB1006" s="8"/>
    </row>
    <row r="1007" spans="1:28" ht="11.85" customHeight="1" x14ac:dyDescent="0.2">
      <c r="A1007" s="9"/>
      <c r="B1007" s="9"/>
      <c r="C1007" s="9"/>
      <c r="D1007" s="9"/>
      <c r="E1007" s="18"/>
      <c r="F1007" s="9"/>
      <c r="G1007" s="9"/>
      <c r="I1007" s="9"/>
      <c r="J1007" s="9"/>
      <c r="K1007" s="9"/>
      <c r="L1007" s="9"/>
      <c r="M1007" s="9"/>
      <c r="N1007" s="9"/>
      <c r="O1007" s="8"/>
      <c r="P1007" s="8"/>
      <c r="Q1007" s="8"/>
      <c r="R1007" s="8"/>
      <c r="S1007" s="8"/>
      <c r="T1007" s="8"/>
      <c r="U1007" s="8"/>
      <c r="V1007" s="8"/>
      <c r="W1007" s="8"/>
      <c r="Y1007" s="8"/>
      <c r="Z1007" s="8"/>
      <c r="AA1007" s="8"/>
      <c r="AB1007" s="8"/>
    </row>
    <row r="1008" spans="1:28" ht="11.85" customHeight="1" x14ac:dyDescent="0.2">
      <c r="A1008" s="9"/>
      <c r="B1008" s="9"/>
      <c r="C1008" s="9"/>
      <c r="D1008" s="9"/>
      <c r="E1008" s="18"/>
      <c r="F1008" s="9"/>
      <c r="G1008" s="9"/>
      <c r="I1008" s="9"/>
      <c r="J1008" s="9"/>
      <c r="K1008" s="9"/>
      <c r="L1008" s="9"/>
      <c r="M1008" s="9"/>
      <c r="N1008" s="9"/>
      <c r="O1008" s="8"/>
      <c r="P1008" s="8"/>
      <c r="Q1008" s="8"/>
      <c r="R1008" s="8"/>
      <c r="S1008" s="8"/>
      <c r="T1008" s="8"/>
      <c r="U1008" s="8"/>
      <c r="V1008" s="8"/>
      <c r="W1008" s="8"/>
      <c r="Y1008" s="8"/>
      <c r="Z1008" s="8"/>
      <c r="AA1008" s="8"/>
      <c r="AB1008" s="8"/>
    </row>
    <row r="1009" spans="1:28" ht="11.85" customHeight="1" x14ac:dyDescent="0.2">
      <c r="A1009" s="9"/>
      <c r="B1009" s="9"/>
      <c r="C1009" s="9"/>
      <c r="D1009" s="9"/>
      <c r="E1009" s="18"/>
      <c r="F1009" s="9"/>
      <c r="G1009" s="9"/>
      <c r="I1009" s="9"/>
      <c r="J1009" s="9"/>
      <c r="K1009" s="9"/>
      <c r="L1009" s="9"/>
      <c r="M1009" s="9"/>
      <c r="N1009" s="9"/>
      <c r="O1009" s="8"/>
      <c r="P1009" s="8"/>
      <c r="Q1009" s="8"/>
      <c r="R1009" s="8"/>
      <c r="S1009" s="8"/>
      <c r="T1009" s="8"/>
      <c r="U1009" s="8"/>
      <c r="V1009" s="8"/>
      <c r="W1009" s="8"/>
      <c r="Y1009" s="8"/>
      <c r="Z1009" s="8"/>
      <c r="AA1009" s="8"/>
      <c r="AB1009" s="8"/>
    </row>
    <row r="1010" spans="1:28" ht="11.85" customHeight="1" x14ac:dyDescent="0.2">
      <c r="A1010" s="9"/>
      <c r="B1010" s="9"/>
      <c r="C1010" s="9"/>
      <c r="D1010" s="9"/>
      <c r="E1010" s="18"/>
      <c r="F1010" s="9"/>
      <c r="G1010" s="9"/>
      <c r="I1010" s="9"/>
      <c r="J1010" s="9"/>
      <c r="K1010" s="9"/>
      <c r="L1010" s="9"/>
      <c r="M1010" s="9"/>
      <c r="N1010" s="9"/>
      <c r="O1010" s="8"/>
      <c r="P1010" s="8"/>
      <c r="Q1010" s="8"/>
      <c r="R1010" s="8"/>
      <c r="S1010" s="8"/>
      <c r="T1010" s="8"/>
      <c r="U1010" s="8"/>
      <c r="V1010" s="8"/>
      <c r="W1010" s="8"/>
      <c r="Y1010" s="8"/>
      <c r="Z1010" s="8"/>
      <c r="AA1010" s="8"/>
      <c r="AB1010" s="8"/>
    </row>
    <row r="1011" spans="1:28" ht="11.85" customHeight="1" x14ac:dyDescent="0.2">
      <c r="A1011" s="9"/>
      <c r="B1011" s="9"/>
      <c r="C1011" s="9"/>
      <c r="D1011" s="9"/>
      <c r="E1011" s="18"/>
      <c r="F1011" s="9"/>
      <c r="G1011" s="9"/>
      <c r="I1011" s="9"/>
      <c r="J1011" s="9"/>
      <c r="K1011" s="9"/>
      <c r="L1011" s="9"/>
      <c r="M1011" s="9"/>
      <c r="N1011" s="9"/>
      <c r="O1011" s="8"/>
      <c r="P1011" s="8"/>
      <c r="Q1011" s="8"/>
      <c r="R1011" s="8"/>
      <c r="S1011" s="8"/>
      <c r="T1011" s="8"/>
      <c r="U1011" s="8"/>
      <c r="V1011" s="8"/>
      <c r="W1011" s="8"/>
      <c r="Y1011" s="8"/>
      <c r="Z1011" s="8"/>
      <c r="AA1011" s="8"/>
      <c r="AB1011" s="8"/>
    </row>
    <row r="1012" spans="1:28" ht="11.85" customHeight="1" x14ac:dyDescent="0.2">
      <c r="A1012" s="9"/>
      <c r="B1012" s="9"/>
      <c r="C1012" s="9"/>
      <c r="D1012" s="9"/>
      <c r="E1012" s="18"/>
      <c r="F1012" s="9"/>
      <c r="G1012" s="9"/>
      <c r="I1012" s="9"/>
      <c r="J1012" s="9"/>
      <c r="K1012" s="9"/>
      <c r="L1012" s="9"/>
      <c r="M1012" s="9"/>
      <c r="N1012" s="9"/>
      <c r="O1012" s="8"/>
      <c r="P1012" s="8"/>
      <c r="Q1012" s="8"/>
      <c r="R1012" s="8"/>
      <c r="S1012" s="8"/>
      <c r="T1012" s="8"/>
      <c r="U1012" s="8"/>
      <c r="V1012" s="8"/>
      <c r="W1012" s="8"/>
      <c r="Y1012" s="8"/>
      <c r="Z1012" s="8"/>
      <c r="AA1012" s="8"/>
      <c r="AB1012" s="8"/>
    </row>
    <row r="1013" spans="1:28" ht="11.85" customHeight="1" x14ac:dyDescent="0.2">
      <c r="A1013" s="9"/>
      <c r="B1013" s="9"/>
      <c r="C1013" s="9"/>
      <c r="D1013" s="9"/>
      <c r="E1013" s="18"/>
      <c r="F1013" s="9"/>
      <c r="G1013" s="9"/>
      <c r="I1013" s="9"/>
      <c r="J1013" s="9"/>
      <c r="K1013" s="9"/>
      <c r="L1013" s="9"/>
      <c r="M1013" s="9"/>
      <c r="N1013" s="9"/>
      <c r="O1013" s="8"/>
      <c r="P1013" s="8"/>
      <c r="Q1013" s="8"/>
      <c r="R1013" s="8"/>
      <c r="S1013" s="8"/>
      <c r="T1013" s="8"/>
      <c r="U1013" s="8"/>
      <c r="V1013" s="8"/>
      <c r="W1013" s="8"/>
      <c r="Y1013" s="8"/>
      <c r="Z1013" s="8"/>
      <c r="AA1013" s="8"/>
      <c r="AB1013" s="8"/>
    </row>
    <row r="1014" spans="1:28" ht="11.85" customHeight="1" x14ac:dyDescent="0.2">
      <c r="A1014" s="9"/>
      <c r="B1014" s="9"/>
      <c r="C1014" s="9"/>
      <c r="D1014" s="9"/>
      <c r="E1014" s="18"/>
      <c r="F1014" s="9"/>
      <c r="G1014" s="9"/>
      <c r="I1014" s="9"/>
      <c r="J1014" s="9"/>
      <c r="K1014" s="9"/>
      <c r="L1014" s="9"/>
      <c r="M1014" s="9"/>
      <c r="N1014" s="9"/>
      <c r="O1014" s="8"/>
      <c r="P1014" s="8"/>
      <c r="Q1014" s="8"/>
      <c r="R1014" s="8"/>
      <c r="S1014" s="8"/>
      <c r="T1014" s="8"/>
      <c r="U1014" s="8"/>
      <c r="V1014" s="8"/>
      <c r="W1014" s="8"/>
      <c r="Y1014" s="8"/>
      <c r="Z1014" s="8"/>
      <c r="AA1014" s="8"/>
      <c r="AB1014" s="8"/>
    </row>
    <row r="1015" spans="1:28" ht="11.85" customHeight="1" x14ac:dyDescent="0.2">
      <c r="A1015" s="9"/>
      <c r="B1015" s="9"/>
      <c r="C1015" s="9"/>
      <c r="D1015" s="9"/>
      <c r="E1015" s="18"/>
      <c r="F1015" s="9"/>
      <c r="G1015" s="9"/>
      <c r="I1015" s="9"/>
      <c r="J1015" s="9"/>
      <c r="K1015" s="9"/>
      <c r="L1015" s="9"/>
      <c r="M1015" s="9"/>
      <c r="N1015" s="9"/>
      <c r="O1015" s="8"/>
      <c r="P1015" s="8"/>
      <c r="Q1015" s="8"/>
      <c r="R1015" s="8"/>
      <c r="S1015" s="8"/>
      <c r="T1015" s="8"/>
      <c r="U1015" s="8"/>
      <c r="V1015" s="8"/>
      <c r="W1015" s="8"/>
      <c r="Y1015" s="8"/>
      <c r="Z1015" s="8"/>
      <c r="AA1015" s="8"/>
      <c r="AB1015" s="8"/>
    </row>
    <row r="1016" spans="1:28" ht="11.85" customHeight="1" x14ac:dyDescent="0.2">
      <c r="A1016" s="9"/>
      <c r="B1016" s="9"/>
      <c r="C1016" s="9"/>
      <c r="D1016" s="9"/>
      <c r="E1016" s="18"/>
      <c r="F1016" s="9"/>
      <c r="G1016" s="9"/>
      <c r="I1016" s="9"/>
      <c r="J1016" s="9"/>
      <c r="K1016" s="9"/>
      <c r="L1016" s="9"/>
      <c r="M1016" s="9"/>
      <c r="N1016" s="9"/>
      <c r="O1016" s="8"/>
      <c r="P1016" s="8"/>
      <c r="Q1016" s="8"/>
      <c r="R1016" s="8"/>
      <c r="S1016" s="8"/>
      <c r="T1016" s="8"/>
      <c r="U1016" s="8"/>
      <c r="V1016" s="8"/>
      <c r="W1016" s="8"/>
      <c r="Y1016" s="8"/>
      <c r="Z1016" s="8"/>
      <c r="AA1016" s="8"/>
      <c r="AB1016" s="8"/>
    </row>
    <row r="1017" spans="1:28" ht="11.85" customHeight="1" x14ac:dyDescent="0.2">
      <c r="A1017" s="9"/>
      <c r="B1017" s="9"/>
      <c r="C1017" s="9"/>
      <c r="D1017" s="9"/>
      <c r="E1017" s="18"/>
      <c r="F1017" s="9"/>
      <c r="G1017" s="9"/>
      <c r="I1017" s="9"/>
      <c r="J1017" s="9"/>
      <c r="K1017" s="9"/>
      <c r="L1017" s="9"/>
      <c r="M1017" s="9"/>
      <c r="N1017" s="9"/>
      <c r="O1017" s="8"/>
      <c r="P1017" s="8"/>
      <c r="Q1017" s="8"/>
      <c r="R1017" s="8"/>
      <c r="S1017" s="8"/>
      <c r="T1017" s="8"/>
      <c r="U1017" s="8"/>
      <c r="V1017" s="8"/>
      <c r="W1017" s="8"/>
      <c r="Y1017" s="8"/>
      <c r="Z1017" s="8"/>
      <c r="AA1017" s="8"/>
      <c r="AB1017" s="8"/>
    </row>
    <row r="1018" spans="1:28" ht="11.85" customHeight="1" x14ac:dyDescent="0.2">
      <c r="A1018" s="9"/>
      <c r="B1018" s="9"/>
      <c r="C1018" s="9"/>
      <c r="D1018" s="9"/>
      <c r="E1018" s="18"/>
      <c r="F1018" s="9"/>
      <c r="G1018" s="9"/>
      <c r="I1018" s="9"/>
      <c r="J1018" s="9"/>
      <c r="K1018" s="9"/>
      <c r="L1018" s="9"/>
      <c r="M1018" s="9"/>
      <c r="N1018" s="9"/>
      <c r="O1018" s="8"/>
      <c r="P1018" s="8"/>
      <c r="Q1018" s="8"/>
      <c r="R1018" s="8"/>
      <c r="S1018" s="8"/>
      <c r="T1018" s="8"/>
      <c r="U1018" s="8"/>
      <c r="V1018" s="8"/>
      <c r="W1018" s="8"/>
      <c r="Y1018" s="8"/>
      <c r="Z1018" s="8"/>
      <c r="AA1018" s="8"/>
      <c r="AB1018" s="8"/>
    </row>
    <row r="1019" spans="1:28" ht="11.85" customHeight="1" x14ac:dyDescent="0.2">
      <c r="A1019" s="9"/>
      <c r="B1019" s="9"/>
      <c r="C1019" s="9"/>
      <c r="D1019" s="9"/>
      <c r="E1019" s="18"/>
      <c r="F1019" s="9"/>
      <c r="G1019" s="9"/>
      <c r="I1019" s="9"/>
      <c r="J1019" s="9"/>
      <c r="K1019" s="9"/>
      <c r="L1019" s="9"/>
      <c r="M1019" s="9"/>
      <c r="N1019" s="9"/>
      <c r="O1019" s="8"/>
      <c r="P1019" s="8"/>
      <c r="Q1019" s="8"/>
      <c r="R1019" s="8"/>
      <c r="S1019" s="8"/>
      <c r="T1019" s="8"/>
      <c r="U1019" s="8"/>
      <c r="V1019" s="8"/>
      <c r="W1019" s="8"/>
      <c r="Y1019" s="8"/>
      <c r="Z1019" s="8"/>
      <c r="AA1019" s="8"/>
      <c r="AB1019" s="8"/>
    </row>
    <row r="1020" spans="1:28" ht="11.85" customHeight="1" x14ac:dyDescent="0.2">
      <c r="A1020" s="9"/>
      <c r="B1020" s="9"/>
      <c r="C1020" s="9"/>
      <c r="D1020" s="9"/>
      <c r="E1020" s="18"/>
      <c r="F1020" s="9"/>
      <c r="G1020" s="9"/>
      <c r="I1020" s="9"/>
      <c r="J1020" s="9"/>
      <c r="K1020" s="9"/>
      <c r="L1020" s="9"/>
      <c r="M1020" s="9"/>
      <c r="N1020" s="9"/>
      <c r="O1020" s="8"/>
      <c r="P1020" s="8"/>
      <c r="Q1020" s="8"/>
      <c r="R1020" s="8"/>
      <c r="S1020" s="8"/>
      <c r="T1020" s="8"/>
      <c r="U1020" s="8"/>
      <c r="V1020" s="8"/>
      <c r="W1020" s="8"/>
      <c r="Y1020" s="8"/>
      <c r="Z1020" s="8"/>
      <c r="AA1020" s="8"/>
      <c r="AB1020" s="8"/>
    </row>
    <row r="1021" spans="1:28" ht="11.85" customHeight="1" x14ac:dyDescent="0.2">
      <c r="A1021" s="9"/>
      <c r="B1021" s="9"/>
      <c r="C1021" s="9"/>
      <c r="D1021" s="9"/>
      <c r="E1021" s="18"/>
      <c r="F1021" s="9"/>
      <c r="G1021" s="9"/>
      <c r="I1021" s="9"/>
      <c r="J1021" s="9"/>
      <c r="K1021" s="9"/>
      <c r="L1021" s="9"/>
      <c r="M1021" s="9"/>
      <c r="N1021" s="9"/>
      <c r="O1021" s="8"/>
      <c r="P1021" s="8"/>
      <c r="Q1021" s="8"/>
      <c r="R1021" s="8"/>
      <c r="S1021" s="8"/>
      <c r="T1021" s="8"/>
      <c r="U1021" s="8"/>
      <c r="V1021" s="8"/>
      <c r="W1021" s="8"/>
      <c r="Y1021" s="8"/>
      <c r="Z1021" s="8"/>
      <c r="AA1021" s="8"/>
      <c r="AB1021" s="8"/>
    </row>
    <row r="1022" spans="1:28" ht="11.85" customHeight="1" x14ac:dyDescent="0.2">
      <c r="A1022" s="9"/>
      <c r="B1022" s="9"/>
      <c r="C1022" s="9"/>
      <c r="D1022" s="9"/>
      <c r="E1022" s="18"/>
      <c r="F1022" s="9"/>
      <c r="G1022" s="9"/>
      <c r="I1022" s="9"/>
      <c r="J1022" s="9"/>
      <c r="K1022" s="9"/>
      <c r="L1022" s="9"/>
      <c r="M1022" s="9"/>
      <c r="N1022" s="9"/>
      <c r="O1022" s="8"/>
      <c r="P1022" s="8"/>
      <c r="Q1022" s="8"/>
      <c r="R1022" s="8"/>
      <c r="S1022" s="8"/>
      <c r="T1022" s="8"/>
      <c r="U1022" s="8"/>
      <c r="V1022" s="8"/>
      <c r="W1022" s="8"/>
      <c r="Y1022" s="8"/>
      <c r="Z1022" s="8"/>
      <c r="AA1022" s="8"/>
      <c r="AB1022" s="8"/>
    </row>
    <row r="1023" spans="1:28" ht="11.85" customHeight="1" x14ac:dyDescent="0.2">
      <c r="A1023" s="9"/>
      <c r="B1023" s="9"/>
      <c r="C1023" s="9"/>
      <c r="D1023" s="9"/>
      <c r="E1023" s="18"/>
      <c r="F1023" s="9"/>
      <c r="G1023" s="9"/>
      <c r="I1023" s="9"/>
      <c r="J1023" s="9"/>
      <c r="K1023" s="9"/>
      <c r="L1023" s="9"/>
      <c r="M1023" s="9"/>
      <c r="N1023" s="9"/>
      <c r="O1023" s="8"/>
      <c r="P1023" s="8"/>
      <c r="Q1023" s="8"/>
      <c r="R1023" s="8"/>
      <c r="S1023" s="8"/>
      <c r="T1023" s="8"/>
      <c r="U1023" s="8"/>
      <c r="V1023" s="8"/>
      <c r="W1023" s="8"/>
      <c r="Y1023" s="8"/>
      <c r="Z1023" s="8"/>
      <c r="AA1023" s="8"/>
      <c r="AB1023" s="8"/>
    </row>
    <row r="1024" spans="1:28" ht="11.85" customHeight="1" x14ac:dyDescent="0.2">
      <c r="A1024" s="9"/>
      <c r="B1024" s="9"/>
      <c r="C1024" s="9"/>
      <c r="D1024" s="9"/>
      <c r="E1024" s="18"/>
      <c r="F1024" s="9"/>
      <c r="G1024" s="9"/>
      <c r="I1024" s="9"/>
      <c r="J1024" s="9"/>
      <c r="K1024" s="9"/>
      <c r="L1024" s="9"/>
      <c r="M1024" s="9"/>
      <c r="N1024" s="9"/>
      <c r="O1024" s="8"/>
      <c r="P1024" s="8"/>
      <c r="Q1024" s="8"/>
      <c r="R1024" s="8"/>
      <c r="S1024" s="8"/>
      <c r="T1024" s="8"/>
      <c r="U1024" s="8"/>
      <c r="V1024" s="8"/>
      <c r="W1024" s="8"/>
      <c r="Y1024" s="8"/>
      <c r="Z1024" s="8"/>
      <c r="AA1024" s="8"/>
      <c r="AB1024" s="8"/>
    </row>
    <row r="1025" spans="1:28" ht="11.85" customHeight="1" x14ac:dyDescent="0.2">
      <c r="A1025" s="9"/>
      <c r="B1025" s="9"/>
      <c r="C1025" s="9"/>
      <c r="D1025" s="9"/>
      <c r="E1025" s="18"/>
      <c r="F1025" s="9"/>
      <c r="G1025" s="9"/>
      <c r="I1025" s="9"/>
      <c r="J1025" s="9"/>
      <c r="K1025" s="9"/>
      <c r="L1025" s="9"/>
      <c r="M1025" s="9"/>
      <c r="N1025" s="9"/>
      <c r="O1025" s="8"/>
      <c r="P1025" s="8"/>
      <c r="Q1025" s="8"/>
      <c r="R1025" s="8"/>
      <c r="S1025" s="8"/>
      <c r="T1025" s="8"/>
      <c r="U1025" s="8"/>
      <c r="V1025" s="8"/>
      <c r="W1025" s="8"/>
      <c r="Y1025" s="8"/>
      <c r="Z1025" s="8"/>
      <c r="AA1025" s="8"/>
      <c r="AB1025" s="8"/>
    </row>
    <row r="1026" spans="1:28" ht="11.85" customHeight="1" x14ac:dyDescent="0.2">
      <c r="A1026" s="9"/>
      <c r="B1026" s="9"/>
      <c r="C1026" s="9"/>
      <c r="D1026" s="9"/>
      <c r="E1026" s="18"/>
      <c r="F1026" s="9"/>
      <c r="G1026" s="9"/>
      <c r="I1026" s="9"/>
      <c r="J1026" s="9"/>
      <c r="K1026" s="9"/>
      <c r="L1026" s="9"/>
      <c r="M1026" s="9"/>
      <c r="N1026" s="9"/>
      <c r="O1026" s="8"/>
      <c r="P1026" s="8"/>
      <c r="Q1026" s="8"/>
      <c r="R1026" s="8"/>
      <c r="S1026" s="8"/>
      <c r="T1026" s="8"/>
      <c r="U1026" s="8"/>
      <c r="V1026" s="8"/>
      <c r="W1026" s="8"/>
      <c r="Y1026" s="8"/>
      <c r="Z1026" s="8"/>
      <c r="AA1026" s="8"/>
      <c r="AB1026" s="8"/>
    </row>
    <row r="1027" spans="1:28" ht="11.85" customHeight="1" x14ac:dyDescent="0.2">
      <c r="A1027" s="9"/>
      <c r="B1027" s="9"/>
      <c r="C1027" s="9"/>
      <c r="D1027" s="9"/>
      <c r="E1027" s="18"/>
      <c r="F1027" s="9"/>
      <c r="G1027" s="9"/>
      <c r="I1027" s="9"/>
      <c r="J1027" s="9"/>
      <c r="K1027" s="9"/>
      <c r="L1027" s="9"/>
      <c r="M1027" s="9"/>
      <c r="N1027" s="9"/>
      <c r="O1027" s="8"/>
      <c r="P1027" s="8"/>
      <c r="Q1027" s="8"/>
      <c r="R1027" s="8"/>
      <c r="S1027" s="8"/>
      <c r="T1027" s="8"/>
      <c r="U1027" s="8"/>
      <c r="V1027" s="8"/>
      <c r="W1027" s="8"/>
      <c r="Y1027" s="8"/>
      <c r="Z1027" s="8"/>
      <c r="AA1027" s="8"/>
      <c r="AB1027" s="8"/>
    </row>
    <row r="1028" spans="1:28" ht="11.85" customHeight="1" x14ac:dyDescent="0.2">
      <c r="A1028" s="9"/>
      <c r="B1028" s="9"/>
      <c r="C1028" s="9"/>
      <c r="D1028" s="9"/>
      <c r="E1028" s="18"/>
      <c r="F1028" s="9"/>
      <c r="G1028" s="9"/>
      <c r="I1028" s="9"/>
      <c r="J1028" s="9"/>
      <c r="K1028" s="9"/>
      <c r="L1028" s="9"/>
      <c r="M1028" s="9"/>
      <c r="N1028" s="9"/>
      <c r="O1028" s="8"/>
      <c r="P1028" s="8"/>
      <c r="Q1028" s="8"/>
      <c r="R1028" s="8"/>
      <c r="S1028" s="8"/>
      <c r="T1028" s="8"/>
      <c r="U1028" s="8"/>
      <c r="V1028" s="8"/>
      <c r="W1028" s="8"/>
      <c r="Y1028" s="8"/>
      <c r="Z1028" s="8"/>
      <c r="AA1028" s="8"/>
      <c r="AB1028" s="8"/>
    </row>
    <row r="1029" spans="1:28" ht="11.85" customHeight="1" x14ac:dyDescent="0.2">
      <c r="A1029" s="9"/>
      <c r="B1029" s="9"/>
      <c r="C1029" s="9"/>
      <c r="D1029" s="9"/>
      <c r="E1029" s="18"/>
      <c r="F1029" s="9"/>
      <c r="G1029" s="9"/>
      <c r="I1029" s="9"/>
      <c r="J1029" s="9"/>
      <c r="K1029" s="9"/>
      <c r="L1029" s="9"/>
      <c r="M1029" s="9"/>
      <c r="N1029" s="9"/>
      <c r="O1029" s="8"/>
      <c r="P1029" s="8"/>
      <c r="Q1029" s="8"/>
      <c r="R1029" s="8"/>
      <c r="S1029" s="8"/>
      <c r="T1029" s="8"/>
      <c r="U1029" s="8"/>
      <c r="V1029" s="8"/>
      <c r="W1029" s="8"/>
      <c r="Y1029" s="8"/>
      <c r="Z1029" s="8"/>
      <c r="AA1029" s="8"/>
      <c r="AB1029" s="8"/>
    </row>
    <row r="1030" spans="1:28" ht="11.85" customHeight="1" x14ac:dyDescent="0.2">
      <c r="A1030" s="9"/>
      <c r="B1030" s="9"/>
      <c r="C1030" s="9"/>
      <c r="D1030" s="9"/>
      <c r="E1030" s="18"/>
      <c r="F1030" s="9"/>
      <c r="G1030" s="9"/>
      <c r="I1030" s="9"/>
      <c r="J1030" s="9"/>
      <c r="K1030" s="9"/>
      <c r="L1030" s="9"/>
      <c r="M1030" s="9"/>
      <c r="N1030" s="9"/>
      <c r="O1030" s="8"/>
      <c r="P1030" s="8"/>
      <c r="Q1030" s="8"/>
      <c r="R1030" s="8"/>
      <c r="S1030" s="8"/>
      <c r="T1030" s="8"/>
      <c r="U1030" s="8"/>
      <c r="V1030" s="8"/>
      <c r="W1030" s="8"/>
      <c r="Y1030" s="8"/>
      <c r="Z1030" s="8"/>
      <c r="AA1030" s="8"/>
      <c r="AB1030" s="8"/>
    </row>
    <row r="1031" spans="1:28" ht="11.85" customHeight="1" x14ac:dyDescent="0.2">
      <c r="A1031" s="9"/>
      <c r="B1031" s="9"/>
      <c r="C1031" s="9"/>
      <c r="D1031" s="9"/>
      <c r="E1031" s="18"/>
      <c r="F1031" s="9"/>
      <c r="G1031" s="9"/>
      <c r="I1031" s="9"/>
      <c r="J1031" s="9"/>
      <c r="K1031" s="9"/>
      <c r="L1031" s="9"/>
      <c r="M1031" s="9"/>
      <c r="N1031" s="9"/>
      <c r="O1031" s="8"/>
      <c r="P1031" s="8"/>
      <c r="Q1031" s="8"/>
      <c r="R1031" s="8"/>
      <c r="S1031" s="8"/>
      <c r="T1031" s="8"/>
      <c r="U1031" s="8"/>
      <c r="V1031" s="8"/>
      <c r="W1031" s="8"/>
      <c r="Y1031" s="8"/>
      <c r="Z1031" s="8"/>
      <c r="AA1031" s="8"/>
      <c r="AB1031" s="8"/>
    </row>
    <row r="1032" spans="1:28" ht="11.85" customHeight="1" x14ac:dyDescent="0.2">
      <c r="A1032" s="9"/>
      <c r="B1032" s="9"/>
      <c r="C1032" s="9"/>
      <c r="D1032" s="9"/>
      <c r="E1032" s="18"/>
      <c r="F1032" s="9"/>
      <c r="G1032" s="9"/>
      <c r="I1032" s="9"/>
      <c r="J1032" s="9"/>
      <c r="K1032" s="9"/>
      <c r="L1032" s="9"/>
      <c r="M1032" s="9"/>
      <c r="N1032" s="9"/>
      <c r="O1032" s="8"/>
      <c r="P1032" s="8"/>
      <c r="Q1032" s="8"/>
      <c r="R1032" s="8"/>
      <c r="S1032" s="8"/>
      <c r="T1032" s="8"/>
      <c r="U1032" s="8"/>
      <c r="V1032" s="8"/>
      <c r="W1032" s="8"/>
      <c r="Y1032" s="8"/>
      <c r="Z1032" s="8"/>
      <c r="AA1032" s="8"/>
      <c r="AB1032" s="8"/>
    </row>
    <row r="1033" spans="1:28" ht="11.85" customHeight="1" x14ac:dyDescent="0.2">
      <c r="A1033" s="9"/>
      <c r="B1033" s="9"/>
      <c r="C1033" s="9"/>
      <c r="D1033" s="9"/>
      <c r="E1033" s="18"/>
      <c r="F1033" s="9"/>
      <c r="G1033" s="9"/>
      <c r="I1033" s="9"/>
      <c r="J1033" s="9"/>
      <c r="K1033" s="9"/>
      <c r="L1033" s="9"/>
      <c r="M1033" s="9"/>
      <c r="N1033" s="9"/>
      <c r="O1033" s="8"/>
      <c r="P1033" s="8"/>
      <c r="Q1033" s="8"/>
      <c r="R1033" s="8"/>
      <c r="S1033" s="8"/>
      <c r="T1033" s="8"/>
      <c r="U1033" s="8"/>
      <c r="V1033" s="8"/>
      <c r="W1033" s="8"/>
      <c r="Y1033" s="8"/>
      <c r="Z1033" s="8"/>
      <c r="AA1033" s="8"/>
      <c r="AB1033" s="8"/>
    </row>
    <row r="1034" spans="1:28" ht="11.85" customHeight="1" x14ac:dyDescent="0.2">
      <c r="A1034" s="9"/>
      <c r="B1034" s="9"/>
      <c r="C1034" s="9"/>
      <c r="D1034" s="9"/>
      <c r="E1034" s="18"/>
      <c r="F1034" s="9"/>
      <c r="G1034" s="9"/>
      <c r="I1034" s="9"/>
      <c r="J1034" s="9"/>
      <c r="K1034" s="9"/>
      <c r="L1034" s="9"/>
      <c r="M1034" s="9"/>
      <c r="N1034" s="9"/>
      <c r="O1034" s="8"/>
      <c r="P1034" s="8"/>
      <c r="Q1034" s="8"/>
      <c r="R1034" s="8"/>
      <c r="S1034" s="8"/>
      <c r="T1034" s="8"/>
      <c r="U1034" s="8"/>
      <c r="V1034" s="8"/>
      <c r="W1034" s="8"/>
      <c r="Y1034" s="8"/>
      <c r="Z1034" s="8"/>
      <c r="AA1034" s="8"/>
      <c r="AB1034" s="8"/>
    </row>
    <row r="1035" spans="1:28" ht="11.85" customHeight="1" x14ac:dyDescent="0.2">
      <c r="A1035" s="9"/>
      <c r="B1035" s="9"/>
      <c r="C1035" s="9"/>
      <c r="D1035" s="9"/>
      <c r="E1035" s="18"/>
      <c r="F1035" s="9"/>
      <c r="G1035" s="9"/>
      <c r="I1035" s="9"/>
      <c r="J1035" s="9"/>
      <c r="K1035" s="9"/>
      <c r="L1035" s="9"/>
      <c r="M1035" s="9"/>
      <c r="N1035" s="9"/>
      <c r="O1035" s="8"/>
      <c r="P1035" s="8"/>
      <c r="Q1035" s="8"/>
      <c r="R1035" s="8"/>
      <c r="S1035" s="8"/>
      <c r="T1035" s="8"/>
      <c r="U1035" s="8"/>
      <c r="V1035" s="8"/>
      <c r="W1035" s="8"/>
      <c r="Y1035" s="8"/>
      <c r="Z1035" s="8"/>
      <c r="AA1035" s="8"/>
      <c r="AB1035" s="8"/>
    </row>
    <row r="1036" spans="1:28" ht="11.85" customHeight="1" x14ac:dyDescent="0.2">
      <c r="A1036" s="9"/>
      <c r="B1036" s="9"/>
      <c r="C1036" s="9"/>
      <c r="D1036" s="9"/>
      <c r="E1036" s="18"/>
      <c r="F1036" s="9"/>
      <c r="G1036" s="9"/>
      <c r="I1036" s="9"/>
      <c r="J1036" s="9"/>
      <c r="K1036" s="9"/>
      <c r="L1036" s="9"/>
      <c r="M1036" s="9"/>
      <c r="N1036" s="9"/>
      <c r="O1036" s="8"/>
      <c r="P1036" s="8"/>
      <c r="Q1036" s="8"/>
      <c r="R1036" s="8"/>
      <c r="S1036" s="8"/>
      <c r="T1036" s="8"/>
      <c r="U1036" s="8"/>
      <c r="V1036" s="8"/>
      <c r="W1036" s="8"/>
      <c r="Y1036" s="8"/>
      <c r="Z1036" s="8"/>
      <c r="AA1036" s="8"/>
      <c r="AB1036" s="8"/>
    </row>
    <row r="1037" spans="1:28" ht="11.85" customHeight="1" x14ac:dyDescent="0.2">
      <c r="A1037" s="9"/>
      <c r="B1037" s="9"/>
      <c r="C1037" s="9"/>
      <c r="D1037" s="9"/>
      <c r="E1037" s="18"/>
      <c r="F1037" s="9"/>
      <c r="G1037" s="9"/>
      <c r="I1037" s="9"/>
      <c r="J1037" s="9"/>
      <c r="K1037" s="9"/>
      <c r="L1037" s="9"/>
      <c r="M1037" s="9"/>
      <c r="N1037" s="9"/>
      <c r="O1037" s="8"/>
      <c r="P1037" s="8"/>
      <c r="Q1037" s="8"/>
      <c r="R1037" s="8"/>
      <c r="S1037" s="8"/>
      <c r="T1037" s="8"/>
      <c r="U1037" s="8"/>
      <c r="V1037" s="8"/>
      <c r="W1037" s="8"/>
      <c r="Y1037" s="8"/>
      <c r="Z1037" s="8"/>
      <c r="AA1037" s="8"/>
      <c r="AB1037" s="8"/>
    </row>
    <row r="1038" spans="1:28" ht="11.85" customHeight="1" x14ac:dyDescent="0.2">
      <c r="A1038" s="9"/>
      <c r="B1038" s="9"/>
      <c r="C1038" s="9"/>
      <c r="D1038" s="9"/>
      <c r="E1038" s="18"/>
      <c r="F1038" s="9"/>
      <c r="G1038" s="9"/>
      <c r="I1038" s="9"/>
      <c r="J1038" s="9"/>
      <c r="K1038" s="9"/>
      <c r="L1038" s="9"/>
      <c r="M1038" s="9"/>
      <c r="N1038" s="9"/>
      <c r="O1038" s="8"/>
      <c r="P1038" s="8"/>
      <c r="Q1038" s="8"/>
      <c r="R1038" s="8"/>
      <c r="S1038" s="8"/>
      <c r="T1038" s="8"/>
      <c r="U1038" s="8"/>
      <c r="V1038" s="8"/>
      <c r="W1038" s="8"/>
      <c r="Y1038" s="8"/>
      <c r="Z1038" s="8"/>
      <c r="AA1038" s="8"/>
      <c r="AB1038" s="8"/>
    </row>
    <row r="1039" spans="1:28" ht="11.85" customHeight="1" x14ac:dyDescent="0.2">
      <c r="A1039" s="9"/>
      <c r="B1039" s="9"/>
      <c r="C1039" s="9"/>
      <c r="D1039" s="9"/>
      <c r="E1039" s="18"/>
      <c r="F1039" s="9"/>
      <c r="G1039" s="9"/>
      <c r="I1039" s="9"/>
      <c r="J1039" s="9"/>
      <c r="K1039" s="9"/>
      <c r="L1039" s="9"/>
      <c r="M1039" s="9"/>
      <c r="N1039" s="9"/>
      <c r="O1039" s="8"/>
      <c r="P1039" s="8"/>
      <c r="Q1039" s="8"/>
      <c r="R1039" s="8"/>
      <c r="S1039" s="8"/>
      <c r="T1039" s="8"/>
      <c r="U1039" s="8"/>
      <c r="V1039" s="8"/>
      <c r="W1039" s="8"/>
      <c r="Y1039" s="8"/>
      <c r="Z1039" s="8"/>
      <c r="AA1039" s="8"/>
      <c r="AB1039" s="8"/>
    </row>
    <row r="1040" spans="1:28" ht="11.85" customHeight="1" x14ac:dyDescent="0.2">
      <c r="A1040" s="9"/>
      <c r="B1040" s="9"/>
      <c r="C1040" s="9"/>
      <c r="D1040" s="9"/>
      <c r="E1040" s="18"/>
      <c r="F1040" s="9"/>
      <c r="G1040" s="9"/>
      <c r="I1040" s="9"/>
      <c r="J1040" s="9"/>
      <c r="K1040" s="9"/>
      <c r="L1040" s="9"/>
      <c r="M1040" s="9"/>
      <c r="N1040" s="9"/>
      <c r="O1040" s="8"/>
      <c r="P1040" s="8"/>
      <c r="Q1040" s="8"/>
      <c r="R1040" s="8"/>
      <c r="S1040" s="8"/>
      <c r="T1040" s="8"/>
      <c r="U1040" s="8"/>
      <c r="V1040" s="8"/>
      <c r="W1040" s="8"/>
      <c r="Y1040" s="8"/>
      <c r="Z1040" s="8"/>
      <c r="AA1040" s="8"/>
      <c r="AB1040" s="8"/>
    </row>
    <row r="1041" spans="1:28" ht="11.85" customHeight="1" x14ac:dyDescent="0.2">
      <c r="A1041" s="9"/>
      <c r="B1041" s="9"/>
      <c r="C1041" s="9"/>
      <c r="D1041" s="9"/>
      <c r="E1041" s="18"/>
      <c r="F1041" s="9"/>
      <c r="G1041" s="9"/>
      <c r="I1041" s="9"/>
      <c r="J1041" s="9"/>
      <c r="K1041" s="9"/>
      <c r="L1041" s="9"/>
      <c r="M1041" s="9"/>
      <c r="N1041" s="9"/>
      <c r="O1041" s="8"/>
      <c r="P1041" s="8"/>
      <c r="Q1041" s="8"/>
      <c r="R1041" s="8"/>
      <c r="S1041" s="8"/>
      <c r="T1041" s="8"/>
      <c r="U1041" s="8"/>
      <c r="V1041" s="8"/>
      <c r="W1041" s="8"/>
      <c r="Y1041" s="8"/>
      <c r="Z1041" s="8"/>
      <c r="AA1041" s="8"/>
      <c r="AB1041" s="8"/>
    </row>
    <row r="1042" spans="1:28" ht="11.85" customHeight="1" x14ac:dyDescent="0.2">
      <c r="A1042" s="9"/>
      <c r="B1042" s="9"/>
      <c r="C1042" s="9"/>
      <c r="D1042" s="9"/>
      <c r="E1042" s="18"/>
      <c r="F1042" s="9"/>
      <c r="G1042" s="9"/>
      <c r="I1042" s="9"/>
      <c r="J1042" s="9"/>
      <c r="K1042" s="9"/>
      <c r="L1042" s="9"/>
      <c r="M1042" s="9"/>
      <c r="N1042" s="9"/>
      <c r="O1042" s="8"/>
      <c r="P1042" s="8"/>
      <c r="Q1042" s="8"/>
      <c r="R1042" s="8"/>
      <c r="S1042" s="8"/>
      <c r="T1042" s="8"/>
      <c r="U1042" s="8"/>
      <c r="V1042" s="8"/>
      <c r="W1042" s="8"/>
      <c r="Y1042" s="8"/>
      <c r="Z1042" s="8"/>
      <c r="AA1042" s="8"/>
      <c r="AB1042" s="8"/>
    </row>
    <row r="1043" spans="1:28" ht="11.85" customHeight="1" x14ac:dyDescent="0.2">
      <c r="A1043" s="9"/>
      <c r="B1043" s="9"/>
      <c r="C1043" s="9"/>
      <c r="D1043" s="9"/>
      <c r="E1043" s="18"/>
      <c r="F1043" s="9"/>
      <c r="G1043" s="9"/>
      <c r="I1043" s="9"/>
      <c r="J1043" s="9"/>
      <c r="K1043" s="9"/>
      <c r="L1043" s="9"/>
      <c r="M1043" s="9"/>
      <c r="N1043" s="9"/>
      <c r="O1043" s="8"/>
      <c r="P1043" s="8"/>
      <c r="Q1043" s="8"/>
      <c r="R1043" s="8"/>
      <c r="S1043" s="8"/>
      <c r="T1043" s="8"/>
      <c r="U1043" s="8"/>
      <c r="V1043" s="8"/>
      <c r="W1043" s="8"/>
      <c r="Y1043" s="8"/>
      <c r="Z1043" s="8"/>
      <c r="AA1043" s="8"/>
      <c r="AB1043" s="8"/>
    </row>
    <row r="1044" spans="1:28" ht="11.85" customHeight="1" x14ac:dyDescent="0.2">
      <c r="A1044" s="9"/>
      <c r="B1044" s="9"/>
      <c r="C1044" s="9"/>
      <c r="D1044" s="9"/>
      <c r="E1044" s="18"/>
      <c r="F1044" s="9"/>
      <c r="G1044" s="9"/>
      <c r="I1044" s="9"/>
      <c r="J1044" s="9"/>
      <c r="K1044" s="9"/>
      <c r="L1044" s="9"/>
      <c r="M1044" s="9"/>
      <c r="N1044" s="9"/>
      <c r="O1044" s="8"/>
      <c r="P1044" s="8"/>
      <c r="Q1044" s="8"/>
      <c r="R1044" s="8"/>
      <c r="S1044" s="8"/>
      <c r="T1044" s="8"/>
      <c r="U1044" s="8"/>
      <c r="V1044" s="8"/>
      <c r="W1044" s="8"/>
      <c r="Y1044" s="8"/>
      <c r="Z1044" s="8"/>
      <c r="AA1044" s="8"/>
      <c r="AB1044" s="8"/>
    </row>
    <row r="1045" spans="1:28" ht="11.85" customHeight="1" x14ac:dyDescent="0.2">
      <c r="A1045" s="9"/>
      <c r="B1045" s="9"/>
      <c r="C1045" s="9"/>
      <c r="D1045" s="9"/>
      <c r="E1045" s="18"/>
      <c r="F1045" s="9"/>
      <c r="G1045" s="9"/>
      <c r="I1045" s="9"/>
      <c r="J1045" s="9"/>
      <c r="K1045" s="9"/>
      <c r="L1045" s="9"/>
      <c r="M1045" s="9"/>
      <c r="N1045" s="9"/>
      <c r="O1045" s="8"/>
      <c r="P1045" s="8"/>
      <c r="Q1045" s="8"/>
      <c r="R1045" s="8"/>
      <c r="S1045" s="8"/>
      <c r="T1045" s="8"/>
      <c r="U1045" s="8"/>
      <c r="V1045" s="8"/>
      <c r="W1045" s="8"/>
      <c r="Y1045" s="8"/>
      <c r="Z1045" s="8"/>
      <c r="AA1045" s="8"/>
      <c r="AB1045" s="8"/>
    </row>
  </sheetData>
  <mergeCells count="61">
    <mergeCell ref="A2:AB2"/>
    <mergeCell ref="M5:O5"/>
    <mergeCell ref="K29:M29"/>
    <mergeCell ref="N29:O29"/>
    <mergeCell ref="K58:M58"/>
    <mergeCell ref="N58:O58"/>
    <mergeCell ref="K84:M84"/>
    <mergeCell ref="N84:O84"/>
    <mergeCell ref="K115:M115"/>
    <mergeCell ref="N115:O115"/>
    <mergeCell ref="K142:M142"/>
    <mergeCell ref="N142:O142"/>
    <mergeCell ref="K170:M170"/>
    <mergeCell ref="N170:O170"/>
    <mergeCell ref="K195:M195"/>
    <mergeCell ref="N195:O195"/>
    <mergeCell ref="K226:M226"/>
    <mergeCell ref="N226:O226"/>
    <mergeCell ref="K250:M250"/>
    <mergeCell ref="N250:O250"/>
    <mergeCell ref="K273:M273"/>
    <mergeCell ref="N273:O273"/>
    <mergeCell ref="K299:M299"/>
    <mergeCell ref="N299:O299"/>
    <mergeCell ref="K468:M468"/>
    <mergeCell ref="N468:O468"/>
    <mergeCell ref="K327:M327"/>
    <mergeCell ref="N327:O327"/>
    <mergeCell ref="K354:M354"/>
    <mergeCell ref="N354:O354"/>
    <mergeCell ref="K384:M384"/>
    <mergeCell ref="N384:O384"/>
    <mergeCell ref="K409:P409"/>
    <mergeCell ref="K410:M410"/>
    <mergeCell ref="N410:O410"/>
    <mergeCell ref="K441:M441"/>
    <mergeCell ref="N441:O441"/>
    <mergeCell ref="K633:M633"/>
    <mergeCell ref="N633:O633"/>
    <mergeCell ref="K496:M496"/>
    <mergeCell ref="N496:O496"/>
    <mergeCell ref="K522:M522"/>
    <mergeCell ref="N522:O522"/>
    <mergeCell ref="K552:M552"/>
    <mergeCell ref="N552:O552"/>
    <mergeCell ref="K578:M578"/>
    <mergeCell ref="N578:O578"/>
    <mergeCell ref="K607:M607"/>
    <mergeCell ref="N607:O607"/>
    <mergeCell ref="K632:P632"/>
    <mergeCell ref="K663:M663"/>
    <mergeCell ref="N663:O663"/>
    <mergeCell ref="K689:M689"/>
    <mergeCell ref="N689:O689"/>
    <mergeCell ref="K720:M720"/>
    <mergeCell ref="N720:O720"/>
    <mergeCell ref="K747:M747"/>
    <mergeCell ref="N747:O747"/>
    <mergeCell ref="K775:M775"/>
    <mergeCell ref="N775:O775"/>
    <mergeCell ref="L777:Q777"/>
  </mergeCells>
  <pageMargins left="0.7" right="0.05" top="0.75" bottom="0.05" header="0.5" footer="0.5"/>
  <pageSetup scale="84" orientation="landscape" r:id="rId1"/>
  <headerFooter alignWithMargins="0"/>
  <rowBreaks count="2" manualBreakCount="2">
    <brk id="271" max="27" man="1"/>
    <brk id="325" max="2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Khal_Info</vt:lpstr>
      <vt:lpstr>Data_index</vt:lpstr>
      <vt:lpstr>Raw_Cross_Section_Data</vt:lpstr>
      <vt:lpstr>Лист1</vt:lpstr>
      <vt:lpstr>Raw_Cross_Section_Data!Print_Area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2022-02-02T20:18:02Z</dcterms:modified>
</cp:coreProperties>
</file>