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_W_2_40\2nd Draft\"/>
    </mc:Choice>
  </mc:AlternateContent>
  <bookViews>
    <workbookView xWindow="0" yWindow="0" windowWidth="19992" windowHeight="6564" tabRatio="726" activeTab="2"/>
  </bookViews>
  <sheets>
    <sheet name="Raw_Cross_Section_Data" sheetId="58" r:id="rId1"/>
    <sheet name="Data_index" sheetId="62" r:id="rId2"/>
    <sheet name="Khal_Info" sheetId="63" r:id="rId3"/>
    <sheet name="Only_Data" sheetId="21" state="hidden" r:id="rId4"/>
  </sheets>
  <definedNames>
    <definedName name="_xlnm.Print_Area" localSheetId="0">Raw_Cross_Section_Data!#REF!</definedName>
  </definedNames>
  <calcPr calcId="162913"/>
</workbook>
</file>

<file path=xl/calcChain.xml><?xml version="1.0" encoding="utf-8"?>
<calcChain xmlns="http://schemas.openxmlformats.org/spreadsheetml/2006/main">
  <c r="D26" i="62" l="1"/>
  <c r="D27" i="62"/>
  <c r="C28" i="62"/>
  <c r="C29" i="62" s="1"/>
  <c r="D25" i="62"/>
  <c r="C21" i="62"/>
  <c r="C22" i="62" s="1"/>
  <c r="C23" i="62" s="1"/>
  <c r="D15" i="62"/>
  <c r="D12" i="62"/>
  <c r="C3" i="62"/>
  <c r="D3" i="62" s="1"/>
  <c r="C30" i="62" l="1"/>
  <c r="D29" i="62"/>
  <c r="C4" i="62"/>
  <c r="D28" i="62"/>
  <c r="D17" i="62"/>
  <c r="D16" i="62"/>
  <c r="D4" i="62" l="1"/>
  <c r="C5" i="62"/>
  <c r="C31" i="62"/>
  <c r="D30" i="62"/>
  <c r="D18" i="62"/>
  <c r="C32" i="62" l="1"/>
  <c r="D31" i="62"/>
  <c r="C6" i="62"/>
  <c r="D5" i="62"/>
  <c r="D19" i="62"/>
  <c r="C7" i="62" l="1"/>
  <c r="D6" i="62"/>
  <c r="C33" i="62"/>
  <c r="D32" i="62"/>
  <c r="D20" i="62"/>
  <c r="C34" i="62" l="1"/>
  <c r="D34" i="62" s="1"/>
  <c r="D33" i="62"/>
  <c r="C8" i="62"/>
  <c r="D7" i="62"/>
  <c r="D21" i="62"/>
  <c r="C9" i="62" l="1"/>
  <c r="D8" i="62"/>
  <c r="D22" i="62"/>
  <c r="C10" i="62" l="1"/>
  <c r="D9" i="62"/>
  <c r="D24" i="62"/>
  <c r="D23" i="62"/>
  <c r="C11" i="62" l="1"/>
  <c r="D10" i="62"/>
  <c r="C13" i="62" l="1"/>
  <c r="D13" i="62" s="1"/>
  <c r="D11" i="62"/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F12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341" i="21" l="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<sst xmlns="http://schemas.openxmlformats.org/spreadsheetml/2006/main" count="1079" uniqueCount="155">
  <si>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</si>
  <si>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</si>
  <si>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</si>
  <si>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</si>
  <si>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</si>
  <si>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</si>
  <si>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</si>
  <si>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</si>
  <si>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</si>
  <si>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</si>
  <si>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</si>
  <si>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</si>
  <si>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</si>
  <si>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</si>
  <si>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</si>
  <si>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</si>
  <si>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</si>
  <si>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</si>
  <si>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</si>
  <si>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</si>
  <si>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</si>
  <si>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</si>
  <si>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</si>
  <si>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</si>
  <si>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</si>
  <si>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</si>
  <si>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</si>
  <si>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</si>
  <si>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</si>
  <si>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</si>
  <si>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</si>
  <si>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</si>
  <si>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</si>
  <si>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</si>
  <si>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</si>
  <si>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</si>
  <si>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</si>
  <si>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</si>
  <si>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</si>
  <si>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</si>
  <si>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</si>
  <si>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</si>
  <si>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</si>
  <si>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</si>
  <si>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</si>
  <si>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</si>
  <si>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</si>
  <si>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</si>
  <si>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</si>
  <si>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</si>
  <si>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</si>
  <si>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</si>
  <si>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</si>
  <si>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</si>
  <si>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</si>
  <si>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</si>
  <si>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</si>
  <si>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</si>
  <si>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</si>
  <si>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</si>
  <si>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</si>
  <si>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</si>
  <si>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</si>
  <si>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</si>
  <si>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</si>
  <si>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</si>
  <si>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</si>
  <si>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</si>
  <si>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</si>
  <si>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</si>
  <si>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</si>
  <si>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</si>
  <si>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</si>
  <si>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</si>
  <si>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</si>
  <si>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U</t>
  </si>
  <si>
    <t>DC8-0000</t>
  </si>
  <si>
    <t>00/00/2022</t>
  </si>
  <si>
    <t xml:space="preserve">
Cross Section For Re-excavation of Perkatakati khal From km.0.000 to Km. 4.400 = 4.400 Km , Putimari Khal From Km.0.000 to km. 4.025 = 4.025 Km, Sahapur Khal From km.0.000 to km. 3.400 = 3.400 Km Total = 11.825 Km.in Polder No.6-8 in Assasuni, Satkhira Sadar &amp; Tala Upazila, in c/w “ Drainage Improvement of Polder No. 1, 2, 6-8 &amp; 6-8 (Ext) in Satkhira District, Under Satkhira O&amp;M Division-2, BWDB, Satkhira.
</t>
  </si>
  <si>
    <t>PerKatakati khal From km.0.000 to Km. 4.400 = 4.400 Km</t>
  </si>
  <si>
    <t>C/S No. 1 at   Km. 0.000</t>
  </si>
  <si>
    <t>Distance (Meter)</t>
  </si>
  <si>
    <t>Existing Bed Level</t>
  </si>
  <si>
    <t>C/S No. 2  at   Km. 0.400</t>
  </si>
  <si>
    <t>C/S No. 3  at   Km. 0.800</t>
  </si>
  <si>
    <t>C/S No. 04 at   Km. 1.200</t>
  </si>
  <si>
    <t>C/S No. 05  at   Km. 1.600</t>
  </si>
  <si>
    <t>C/S No. 06  at   Km. 2.000</t>
  </si>
  <si>
    <t>C/S No. 07  at   Km. 2.400</t>
  </si>
  <si>
    <t>C/S No. 08  at   Km. 2.800</t>
  </si>
  <si>
    <t>C/S No. 09  at   Km. 3.200</t>
  </si>
  <si>
    <t>C/S No. 10  at   Km. 3.600</t>
  </si>
  <si>
    <t>C/S No. 11  at   Km. 4.000</t>
  </si>
  <si>
    <t>C/S No. 12  at   Km. 4.400</t>
  </si>
  <si>
    <t>Cross Section For Re-excavation of  Putimari Khal From km.0.00 to km.4.025 = 4.025 Km.</t>
  </si>
  <si>
    <t>C/S No. 2  at   Km. 0.475</t>
  </si>
  <si>
    <t>C/S No.3  at   Km. 0.925</t>
  </si>
  <si>
    <t>C/S No. 04 at   Km. 1.225</t>
  </si>
  <si>
    <t>C/S No. 05  at   Km. 1.625</t>
  </si>
  <si>
    <t>C/S No. 06  at   Km. 2.025</t>
  </si>
  <si>
    <t>C/S No. 07  at   Km. 2.425</t>
  </si>
  <si>
    <t>C/S No. 08  at   Km. 2.825</t>
  </si>
  <si>
    <t>C/S No. 09  at   Km. 3.225</t>
  </si>
  <si>
    <t>C/S No. 10  at   Km. 3.625</t>
  </si>
  <si>
    <t>C/S No. 11  at   Km. 4.025</t>
  </si>
  <si>
    <t>Cross Section For Re-excavation of  Sahapur Khal From km.0.00 to km. 3.400 = 3.400 Km.</t>
  </si>
  <si>
    <t>C/S No.3  at   Km. 0.800</t>
  </si>
  <si>
    <t>C/S No. 09  at   Km.3.200</t>
  </si>
  <si>
    <t>C/S No. 10  at   Km. 3.400</t>
  </si>
  <si>
    <t>LB</t>
  </si>
  <si>
    <t>CL</t>
  </si>
  <si>
    <t>RB</t>
  </si>
  <si>
    <t>]</t>
  </si>
  <si>
    <t>PTK1</t>
  </si>
  <si>
    <t>PTK2</t>
  </si>
  <si>
    <t>PTK3</t>
  </si>
  <si>
    <t>PTK4</t>
  </si>
  <si>
    <t>PTK5</t>
  </si>
  <si>
    <t>PTK6</t>
  </si>
  <si>
    <t>PTK7</t>
  </si>
  <si>
    <t>PTK8</t>
  </si>
  <si>
    <t>PTK9</t>
  </si>
  <si>
    <t>PTK10</t>
  </si>
  <si>
    <t>PTK11</t>
  </si>
  <si>
    <t>PTK12</t>
  </si>
  <si>
    <t>PUK1</t>
  </si>
  <si>
    <t>PUK2</t>
  </si>
  <si>
    <t>PUK3</t>
  </si>
  <si>
    <t>PUK4</t>
  </si>
  <si>
    <t>PUK5</t>
  </si>
  <si>
    <t>PUK6</t>
  </si>
  <si>
    <t>PUK7</t>
  </si>
  <si>
    <t>PUK8</t>
  </si>
  <si>
    <t>PUK9</t>
  </si>
  <si>
    <t>PUK10</t>
  </si>
  <si>
    <t>PUK11</t>
  </si>
  <si>
    <t>SPK2</t>
  </si>
  <si>
    <t>SPK1</t>
  </si>
  <si>
    <t>SPK3</t>
  </si>
  <si>
    <t>SPK4</t>
  </si>
  <si>
    <t>SPK5</t>
  </si>
  <si>
    <t>SPK6</t>
  </si>
  <si>
    <t>SPK7</t>
  </si>
  <si>
    <t>SPK8</t>
  </si>
  <si>
    <t>SPK9</t>
  </si>
  <si>
    <t>SPK10</t>
  </si>
  <si>
    <t>T</t>
  </si>
  <si>
    <t>Perkatakati Khal</t>
  </si>
  <si>
    <t>Putimari Khal</t>
  </si>
  <si>
    <t>Sahapur Khal</t>
  </si>
  <si>
    <t>PTK</t>
  </si>
  <si>
    <t>PUK</t>
  </si>
  <si>
    <t>SPK</t>
  </si>
  <si>
    <t>DC8-0001</t>
  </si>
  <si>
    <t>DC8-0002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</si>
</sst>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8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9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0" fontId="6" fillId="0" borderId="0"/>
    <xf numFmtId="0" fontId="11" fillId="0" borderId="0"/>
    <xf numFmtId="164" fontId="11" fillId="0" borderId="0" applyFont="0" applyFill="0" applyBorder="0" applyAlignment="0" applyProtection="0"/>
    <xf numFmtId="0" fontId="5" fillId="0" borderId="0"/>
    <xf numFmtId="0" fontId="4" fillId="0" borderId="0"/>
  </cellStyleXfs>
  <cellXfs count="168">
    <xf numFmtId="0" fontId="0" fillId="0" borderId="0" xfId="0"/>
    <xf numFmtId="0" fontId="12" fillId="0" borderId="0" xfId="7" applyFont="1" applyBorder="1" applyAlignment="1">
      <alignment horizontal="left" wrapText="1"/>
    </xf>
    <xf numFmtId="0" fontId="14" fillId="0" borderId="4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  <xf numFmtId="0" fontId="15" fillId="0" borderId="5" xfId="7" applyFont="1" applyBorder="1" applyAlignment="1">
      <alignment horizontal="center" vertical="center"/>
    </xf>
    <xf numFmtId="0" fontId="15" fillId="0" borderId="7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165" fontId="16" fillId="0" borderId="8" xfId="7" applyNumberFormat="1" applyFont="1" applyBorder="1" applyAlignment="1" applyProtection="1">
      <alignment horizontal="center" vertical="center"/>
      <protection locked="0"/>
    </xf>
    <xf numFmtId="165" fontId="16" fillId="0" borderId="9" xfId="7" applyNumberFormat="1" applyFont="1" applyBorder="1" applyAlignment="1">
      <alignment horizontal="center" vertical="center"/>
    </xf>
    <xf numFmtId="165" fontId="16" fillId="0" borderId="8" xfId="7" applyNumberFormat="1" applyFont="1" applyBorder="1" applyAlignment="1">
      <alignment horizontal="center" vertical="center"/>
    </xf>
    <xf numFmtId="165" fontId="16" fillId="0" borderId="10" xfId="7" applyNumberFormat="1" applyFont="1" applyBorder="1" applyAlignment="1">
      <alignment horizontal="center" vertical="center"/>
    </xf>
    <xf numFmtId="0" fontId="16" fillId="0" borderId="11" xfId="7" applyFont="1" applyBorder="1" applyAlignment="1">
      <alignment horizontal="center" vertical="center"/>
    </xf>
    <xf numFmtId="0" fontId="13" fillId="0" borderId="12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7" fillId="0" borderId="15" xfId="7" applyNumberFormat="1" applyFont="1" applyBorder="1" applyAlignment="1">
      <alignment vertical="center"/>
    </xf>
    <xf numFmtId="165" fontId="17" fillId="0" borderId="16" xfId="7" applyNumberFormat="1" applyFont="1" applyBorder="1" applyAlignment="1">
      <alignment vertical="center"/>
    </xf>
    <xf numFmtId="165" fontId="17" fillId="0" borderId="17" xfId="7" applyNumberFormat="1" applyFont="1" applyBorder="1" applyAlignment="1">
      <alignment vertical="center"/>
    </xf>
    <xf numFmtId="0" fontId="15" fillId="0" borderId="14" xfId="7" applyFont="1" applyBorder="1" applyAlignment="1">
      <alignment horizontal="center" vertical="center"/>
    </xf>
    <xf numFmtId="0" fontId="15" fillId="0" borderId="48" xfId="7" applyFont="1" applyBorder="1" applyAlignment="1">
      <alignment horizontal="center" vertical="center"/>
    </xf>
    <xf numFmtId="0" fontId="15" fillId="0" borderId="49" xfId="7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16" fillId="0" borderId="29" xfId="7" applyFont="1" applyBorder="1" applyAlignment="1">
      <alignment horizontal="center" vertical="center"/>
    </xf>
    <xf numFmtId="165" fontId="16" fillId="0" borderId="24" xfId="7" applyNumberFormat="1" applyFont="1" applyBorder="1" applyAlignment="1" applyProtection="1">
      <alignment horizontal="center" vertical="center"/>
      <protection locked="0"/>
    </xf>
    <xf numFmtId="165" fontId="16" fillId="0" borderId="50" xfId="7" applyNumberFormat="1" applyFont="1" applyBorder="1" applyAlignment="1">
      <alignment horizontal="center" vertical="center"/>
    </xf>
    <xf numFmtId="165" fontId="16" fillId="0" borderId="24" xfId="7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165" fontId="16" fillId="0" borderId="22" xfId="7" applyNumberFormat="1" applyFont="1" applyBorder="1" applyAlignment="1" applyProtection="1">
      <alignment horizontal="center" vertical="center"/>
      <protection locked="0"/>
    </xf>
    <xf numFmtId="165" fontId="16" fillId="0" borderId="23" xfId="7" applyNumberFormat="1" applyFont="1" applyBorder="1" applyAlignment="1" applyProtection="1">
      <alignment horizontal="center" vertical="center"/>
      <protection locked="0"/>
    </xf>
    <xf numFmtId="0" fontId="16" fillId="0" borderId="51" xfId="7" applyFont="1" applyBorder="1" applyAlignment="1">
      <alignment horizontal="center" vertical="center"/>
    </xf>
    <xf numFmtId="165" fontId="16" fillId="0" borderId="21" xfId="7" applyNumberFormat="1" applyFont="1" applyBorder="1" applyAlignment="1" applyProtection="1">
      <alignment horizontal="center" vertical="center"/>
      <protection locked="0"/>
    </xf>
    <xf numFmtId="165" fontId="16" fillId="0" borderId="52" xfId="7" applyNumberFormat="1" applyFont="1" applyBorder="1" applyAlignment="1">
      <alignment horizontal="center" vertical="center"/>
    </xf>
    <xf numFmtId="165" fontId="16" fillId="0" borderId="21" xfId="7" applyNumberFormat="1" applyFont="1" applyBorder="1" applyAlignment="1">
      <alignment horizontal="center" vertical="center"/>
    </xf>
    <xf numFmtId="0" fontId="13" fillId="0" borderId="44" xfId="7" applyFont="1" applyBorder="1" applyAlignment="1">
      <alignment horizontal="center" vertical="center"/>
    </xf>
    <xf numFmtId="0" fontId="13" fillId="0" borderId="45" xfId="7" applyFont="1" applyBorder="1" applyAlignment="1">
      <alignment horizontal="center" vertical="center"/>
    </xf>
    <xf numFmtId="0" fontId="13" fillId="0" borderId="46" xfId="7" applyFont="1" applyBorder="1" applyAlignment="1">
      <alignment horizontal="center" vertical="center"/>
    </xf>
    <xf numFmtId="0" fontId="18" fillId="0" borderId="0" xfId="7" applyFont="1" applyBorder="1" applyAlignment="1">
      <alignment horizontal="justify" vertical="top" wrapText="1"/>
    </xf>
    <xf numFmtId="0" fontId="19" fillId="0" borderId="13" xfId="7" applyFont="1" applyBorder="1" applyAlignment="1">
      <alignment horizontal="right" vertical="center"/>
    </xf>
    <xf numFmtId="171" fontId="20" fillId="0" borderId="13" xfId="7" applyNumberFormat="1" applyFont="1" applyBorder="1" applyAlignment="1">
      <alignment horizontal="right" vertical="center"/>
    </xf>
    <xf numFmtId="0" fontId="12" fillId="0" borderId="29" xfId="7" applyFont="1" applyBorder="1" applyAlignment="1">
      <alignment horizontal="left" vertical="center" wrapText="1" readingOrder="1"/>
    </xf>
    <xf numFmtId="0" fontId="12" fillId="0" borderId="30" xfId="7" applyFont="1" applyBorder="1" applyAlignment="1">
      <alignment horizontal="left" vertical="center" wrapText="1" readingOrder="1"/>
    </xf>
    <xf numFmtId="0" fontId="12" fillId="0" borderId="28" xfId="7" applyFont="1" applyBorder="1" applyAlignment="1">
      <alignment horizontal="left" vertical="center" wrapText="1" readingOrder="1"/>
    </xf>
    <xf numFmtId="167" fontId="12" fillId="0" borderId="26" xfId="7" applyNumberFormat="1" applyFont="1" applyBorder="1" applyAlignment="1">
      <alignment horizontal="right" vertical="center"/>
    </xf>
    <xf numFmtId="167" fontId="12" fillId="0" borderId="28" xfId="7" applyNumberFormat="1" applyFont="1" applyBorder="1" applyAlignment="1">
      <alignment horizontal="right" vertical="center"/>
    </xf>
    <xf numFmtId="170" fontId="12" fillId="0" borderId="26" xfId="7" applyNumberFormat="1" applyFont="1" applyBorder="1" applyAlignment="1">
      <alignment horizontal="right" vertical="center"/>
    </xf>
    <xf numFmtId="170" fontId="12" fillId="0" borderId="28" xfId="7" applyNumberFormat="1" applyFont="1" applyBorder="1" applyAlignment="1">
      <alignment horizontal="right" vertical="center"/>
    </xf>
    <xf numFmtId="171" fontId="12" fillId="0" borderId="26" xfId="7" applyNumberFormat="1" applyFont="1" applyBorder="1" applyAlignment="1">
      <alignment horizontal="right" vertical="center"/>
    </xf>
    <xf numFmtId="171" fontId="12" fillId="0" borderId="27" xfId="7" applyNumberFormat="1" applyFont="1" applyBorder="1" applyAlignment="1">
      <alignment horizontal="right" vertical="center"/>
    </xf>
    <xf numFmtId="172" fontId="19" fillId="0" borderId="25" xfId="7" applyNumberFormat="1" applyFont="1" applyBorder="1" applyAlignment="1">
      <alignment horizontal="right" vertical="center"/>
    </xf>
    <xf numFmtId="171" fontId="20" fillId="0" borderId="25" xfId="7" applyNumberFormat="1" applyFont="1" applyBorder="1" applyAlignment="1">
      <alignment horizontal="right" vertical="center"/>
    </xf>
    <xf numFmtId="0" fontId="12" fillId="0" borderId="34" xfId="7" applyFont="1" applyBorder="1" applyAlignment="1">
      <alignment horizontal="left" vertical="center" wrapText="1" readingOrder="1"/>
    </xf>
    <xf numFmtId="0" fontId="12" fillId="0" borderId="11" xfId="7" applyFont="1" applyBorder="1" applyAlignment="1">
      <alignment horizontal="left" vertical="center" wrapText="1" readingOrder="1"/>
    </xf>
    <xf numFmtId="0" fontId="12" fillId="0" borderId="33" xfId="7" applyFont="1" applyBorder="1" applyAlignment="1">
      <alignment horizontal="left" vertical="center" wrapText="1" readingOrder="1"/>
    </xf>
    <xf numFmtId="167" fontId="12" fillId="0" borderId="31" xfId="7" applyNumberFormat="1" applyFont="1" applyBorder="1" applyAlignment="1">
      <alignment horizontal="right" vertical="center"/>
    </xf>
    <xf numFmtId="167" fontId="12" fillId="0" borderId="33" xfId="7" applyNumberFormat="1" applyFont="1" applyBorder="1" applyAlignment="1">
      <alignment horizontal="right" vertical="center"/>
    </xf>
    <xf numFmtId="170" fontId="12" fillId="0" borderId="31" xfId="7" applyNumberFormat="1" applyFont="1" applyBorder="1" applyAlignment="1">
      <alignment horizontal="right" vertical="center"/>
    </xf>
    <xf numFmtId="170" fontId="12" fillId="0" borderId="33" xfId="7" applyNumberFormat="1" applyFont="1" applyBorder="1" applyAlignment="1">
      <alignment horizontal="right" vertical="center"/>
    </xf>
    <xf numFmtId="171" fontId="12" fillId="0" borderId="31" xfId="7" applyNumberFormat="1" applyFont="1" applyBorder="1" applyAlignment="1">
      <alignment horizontal="right" vertical="center"/>
    </xf>
    <xf numFmtId="171" fontId="12" fillId="0" borderId="32" xfId="7" applyNumberFormat="1" applyFont="1" applyBorder="1" applyAlignment="1">
      <alignment horizontal="right" vertical="center"/>
    </xf>
    <xf numFmtId="0" fontId="12" fillId="0" borderId="38" xfId="7" applyFont="1" applyBorder="1" applyAlignment="1">
      <alignment horizontal="left" vertical="center" wrapText="1" readingOrder="1"/>
    </xf>
    <xf numFmtId="0" fontId="12" fillId="0" borderId="39" xfId="7" applyFont="1" applyBorder="1" applyAlignment="1">
      <alignment horizontal="left" vertical="center" wrapText="1" readingOrder="1"/>
    </xf>
    <xf numFmtId="0" fontId="12" fillId="0" borderId="37" xfId="7" applyFont="1" applyBorder="1" applyAlignment="1">
      <alignment horizontal="left" vertical="center" wrapText="1" readingOrder="1"/>
    </xf>
    <xf numFmtId="167" fontId="12" fillId="0" borderId="35" xfId="7" applyNumberFormat="1" applyFont="1" applyBorder="1" applyAlignment="1">
      <alignment horizontal="right" vertical="center"/>
    </xf>
    <xf numFmtId="167" fontId="12" fillId="0" borderId="37" xfId="7" applyNumberFormat="1" applyFont="1" applyBorder="1" applyAlignment="1">
      <alignment horizontal="right" vertical="center"/>
    </xf>
    <xf numFmtId="0" fontId="12" fillId="0" borderId="35" xfId="7" applyFont="1" applyBorder="1" applyAlignment="1">
      <alignment horizontal="right" vertical="center"/>
    </xf>
    <xf numFmtId="0" fontId="12" fillId="0" borderId="37" xfId="7" applyFont="1" applyBorder="1" applyAlignment="1">
      <alignment horizontal="right" vertical="center"/>
    </xf>
    <xf numFmtId="168" fontId="12" fillId="0" borderId="35" xfId="7" applyNumberFormat="1" applyFont="1" applyBorder="1" applyAlignment="1">
      <alignment horizontal="right" vertical="center"/>
    </xf>
    <xf numFmtId="168" fontId="12" fillId="0" borderId="37" xfId="7" applyNumberFormat="1" applyFont="1" applyBorder="1" applyAlignment="1">
      <alignment horizontal="right" vertical="center"/>
    </xf>
    <xf numFmtId="169" fontId="12" fillId="0" borderId="35" xfId="7" applyNumberFormat="1" applyFont="1" applyBorder="1" applyAlignment="1">
      <alignment horizontal="right" vertical="center"/>
    </xf>
    <xf numFmtId="169" fontId="12" fillId="0" borderId="36" xfId="7" applyNumberFormat="1" applyFont="1" applyBorder="1" applyAlignment="1">
      <alignment horizontal="right" vertical="center"/>
    </xf>
    <xf numFmtId="0" fontId="13" fillId="0" borderId="44" xfId="7" applyFont="1" applyBorder="1" applyAlignment="1">
      <alignment horizontal="right" vertical="center"/>
    </xf>
    <xf numFmtId="0" fontId="13" fillId="0" borderId="45" xfId="7" applyFont="1" applyBorder="1" applyAlignment="1">
      <alignment horizontal="right" vertical="center"/>
    </xf>
    <xf numFmtId="0" fontId="13" fillId="0" borderId="46" xfId="7" applyFont="1" applyBorder="1" applyAlignment="1">
      <alignment horizontal="right" vertical="center"/>
    </xf>
    <xf numFmtId="167" fontId="13" fillId="0" borderId="44" xfId="7" applyNumberFormat="1" applyFont="1" applyBorder="1" applyAlignment="1">
      <alignment horizontal="left" vertical="center"/>
    </xf>
    <xf numFmtId="167" fontId="13" fillId="0" borderId="45" xfId="7" applyNumberFormat="1" applyFont="1" applyBorder="1" applyAlignment="1">
      <alignment horizontal="left" vertical="center"/>
    </xf>
    <xf numFmtId="167" fontId="13" fillId="0" borderId="46" xfId="7" applyNumberFormat="1" applyFont="1" applyBorder="1" applyAlignment="1">
      <alignment horizontal="left" vertical="center"/>
    </xf>
    <xf numFmtId="0" fontId="13" fillId="0" borderId="18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20" xfId="7" applyFont="1" applyBorder="1" applyAlignment="1">
      <alignment horizontal="center" vertical="center" wrapText="1"/>
    </xf>
    <xf numFmtId="0" fontId="15" fillId="0" borderId="43" xfId="7" applyFont="1" applyBorder="1" applyAlignment="1">
      <alignment horizontal="center" vertical="center"/>
    </xf>
    <xf numFmtId="0" fontId="15" fillId="0" borderId="25" xfId="7" applyFont="1" applyBorder="1" applyAlignment="1">
      <alignment horizontal="center" vertical="center"/>
    </xf>
    <xf numFmtId="0" fontId="15" fillId="0" borderId="42" xfId="7" applyFont="1" applyBorder="1" applyAlignment="1">
      <alignment horizontal="center" vertical="center"/>
    </xf>
    <xf numFmtId="0" fontId="15" fillId="0" borderId="40" xfId="7" applyFont="1" applyBorder="1" applyAlignment="1">
      <alignment horizontal="center" vertical="center"/>
    </xf>
    <xf numFmtId="0" fontId="15" fillId="0" borderId="41" xfId="7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6" xfId="7" applyFont="1" applyBorder="1" applyAlignment="1">
      <alignment horizontal="center" vertical="center"/>
    </xf>
    <xf numFmtId="0" fontId="13" fillId="0" borderId="47" xfId="7" applyFont="1" applyBorder="1" applyAlignment="1">
      <alignment horizontal="center" vertical="center"/>
    </xf>
    <xf numFmtId="0" fontId="14" fillId="0" borderId="44" xfId="7" applyFont="1" applyBorder="1" applyAlignment="1">
      <alignment horizontal="right"/>
    </xf>
    <xf numFmtId="0" fontId="14" fillId="0" borderId="45" xfId="7" applyFont="1" applyBorder="1" applyAlignment="1">
      <alignment horizontal="right"/>
    </xf>
    <xf numFmtId="0" fontId="14" fillId="0" borderId="3" xfId="7" applyFont="1" applyBorder="1" applyAlignment="1">
      <alignment horizontal="right"/>
    </xf>
    <xf numFmtId="166" fontId="15" fillId="0" borderId="1" xfId="7" applyNumberFormat="1" applyFont="1" applyBorder="1" applyAlignment="1">
      <alignment horizontal="center"/>
    </xf>
    <xf numFmtId="166" fontId="15" fillId="0" borderId="46" xfId="7" applyNumberFormat="1" applyFont="1" applyBorder="1" applyAlignment="1">
      <alignment horizontal="center"/>
    </xf>
    <xf numFmtId="0" fontId="21" fillId="0" borderId="0" xfId="0" applyFont="1"/>
    <xf numFmtId="0" fontId="5" fillId="0" borderId="0" xfId="9"/>
    <xf numFmtId="0" fontId="5" fillId="0" borderId="53" xfId="9" applyBorder="1" applyAlignment="1">
      <alignment horizontal="center"/>
    </xf>
    <xf numFmtId="0" fontId="4" fillId="0" borderId="53" xfId="9" applyFont="1" applyBorder="1" applyAlignment="1">
      <alignment horizontal="center"/>
    </xf>
    <xf numFmtId="0" fontId="4" fillId="0" borderId="53" xfId="1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53" xfId="0" applyFont="1" applyBorder="1"/>
    <xf numFmtId="0" fontId="23" fillId="0" borderId="53" xfId="0" applyFont="1" applyBorder="1" applyAlignment="1">
      <alignment horizontal="center" vertical="center"/>
    </xf>
    <xf numFmtId="0" fontId="3" fillId="0" borderId="53" xfId="9" applyFont="1" applyBorder="1" applyAlignment="1">
      <alignment horizontal="center"/>
    </xf>
    <xf numFmtId="0" fontId="3" fillId="0" borderId="53" xfId="10" applyFont="1" applyBorder="1" applyAlignment="1">
      <alignment horizontal="center" vertical="center"/>
    </xf>
    <xf numFmtId="14" fontId="3" fillId="0" borderId="53" xfId="10" applyNumberFormat="1" applyFont="1" applyBorder="1" applyAlignment="1">
      <alignment horizontal="center" vertical="center"/>
    </xf>
    <xf numFmtId="0" fontId="22" fillId="0" borderId="53" xfId="0" applyFont="1" applyBorder="1" applyAlignment="1">
      <alignment horizontal="center"/>
    </xf>
    <xf numFmtId="0" fontId="28" fillId="0" borderId="54" xfId="7" applyFont="1" applyBorder="1" applyAlignment="1">
      <alignment vertical="center"/>
    </xf>
    <xf numFmtId="0" fontId="28" fillId="0" borderId="13" xfId="7" applyFont="1" applyBorder="1" applyAlignment="1">
      <alignment vertical="center"/>
    </xf>
    <xf numFmtId="0" fontId="28" fillId="0" borderId="13" xfId="7" applyFont="1" applyFill="1" applyBorder="1" applyAlignment="1">
      <alignment vertical="center"/>
    </xf>
    <xf numFmtId="0" fontId="29" fillId="0" borderId="13" xfId="7" applyNumberFormat="1" applyFont="1" applyFill="1" applyBorder="1" applyAlignment="1" applyProtection="1">
      <alignment vertical="center"/>
      <protection locked="0"/>
    </xf>
    <xf numFmtId="173" fontId="29" fillId="0" borderId="13" xfId="7" applyNumberFormat="1" applyFont="1" applyFill="1" applyBorder="1" applyAlignment="1" applyProtection="1">
      <alignment vertical="center"/>
      <protection locked="0"/>
    </xf>
    <xf numFmtId="174" fontId="29" fillId="0" borderId="13" xfId="7" applyNumberFormat="1" applyFont="1" applyFill="1" applyBorder="1" applyAlignment="1" applyProtection="1">
      <alignment vertical="center"/>
      <protection locked="0"/>
    </xf>
    <xf numFmtId="0" fontId="28" fillId="0" borderId="55" xfId="7" applyFont="1" applyBorder="1" applyAlignment="1">
      <alignment vertical="center"/>
    </xf>
    <xf numFmtId="0" fontId="30" fillId="0" borderId="56" xfId="7" applyFont="1" applyBorder="1"/>
    <xf numFmtId="0" fontId="30" fillId="0" borderId="0" xfId="7" applyFont="1" applyBorder="1"/>
    <xf numFmtId="0" fontId="31" fillId="0" borderId="0" xfId="7" applyFont="1" applyBorder="1" applyAlignment="1">
      <alignment vertical="top"/>
    </xf>
    <xf numFmtId="0" fontId="30" fillId="0" borderId="57" xfId="7" applyFont="1" applyBorder="1"/>
    <xf numFmtId="0" fontId="32" fillId="2" borderId="58" xfId="7" applyFont="1" applyFill="1" applyBorder="1" applyAlignment="1" applyProtection="1">
      <alignment horizontal="left" vertical="center" wrapText="1"/>
      <protection locked="0"/>
    </xf>
    <xf numFmtId="165" fontId="33" fillId="0" borderId="53" xfId="0" applyNumberFormat="1" applyFont="1" applyFill="1" applyBorder="1" applyAlignment="1" applyProtection="1">
      <alignment horizontal="center" vertical="center"/>
      <protection locked="0"/>
    </xf>
    <xf numFmtId="165" fontId="34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2" borderId="59" xfId="7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53" xfId="0" applyFont="1" applyBorder="1"/>
    <xf numFmtId="165" fontId="33" fillId="0" borderId="60" xfId="0" applyNumberFormat="1" applyFont="1" applyFill="1" applyBorder="1" applyAlignment="1" applyProtection="1">
      <alignment horizontal="center" vertical="center"/>
      <protection locked="0"/>
    </xf>
    <xf numFmtId="165" fontId="33" fillId="0" borderId="61" xfId="0" applyNumberFormat="1" applyFont="1" applyFill="1" applyBorder="1" applyAlignment="1" applyProtection="1">
      <alignment horizontal="center" vertical="center"/>
      <protection locked="0"/>
    </xf>
    <xf numFmtId="0" fontId="32" fillId="2" borderId="54" xfId="7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/>
    <xf numFmtId="0" fontId="32" fillId="2" borderId="60" xfId="7" applyFont="1" applyFill="1" applyBorder="1" applyAlignment="1" applyProtection="1">
      <alignment horizontal="center" vertical="center" wrapText="1"/>
      <protection locked="0"/>
    </xf>
    <xf numFmtId="0" fontId="21" fillId="0" borderId="6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2" fillId="2" borderId="59" xfId="7" applyFont="1" applyFill="1" applyBorder="1" applyAlignment="1" applyProtection="1">
      <alignment horizontal="left" vertical="center" wrapText="1"/>
      <protection locked="0"/>
    </xf>
    <xf numFmtId="0" fontId="32" fillId="0" borderId="54" xfId="7" applyFont="1" applyBorder="1" applyAlignment="1">
      <alignment vertical="center"/>
    </xf>
    <xf numFmtId="0" fontId="32" fillId="0" borderId="13" xfId="7" applyFont="1" applyBorder="1" applyAlignment="1">
      <alignment vertical="center"/>
    </xf>
    <xf numFmtId="0" fontId="32" fillId="0" borderId="13" xfId="7" applyFont="1" applyFill="1" applyBorder="1" applyAlignment="1">
      <alignment vertical="center"/>
    </xf>
    <xf numFmtId="0" fontId="32" fillId="0" borderId="13" xfId="7" applyNumberFormat="1" applyFont="1" applyFill="1" applyBorder="1" applyAlignment="1" applyProtection="1">
      <alignment vertical="center"/>
      <protection locked="0"/>
    </xf>
    <xf numFmtId="173" fontId="32" fillId="0" borderId="13" xfId="7" applyNumberFormat="1" applyFont="1" applyFill="1" applyBorder="1" applyAlignment="1" applyProtection="1">
      <alignment vertical="center"/>
      <protection locked="0"/>
    </xf>
    <xf numFmtId="174" fontId="32" fillId="0" borderId="13" xfId="7" applyNumberFormat="1" applyFont="1" applyFill="1" applyBorder="1" applyAlignment="1" applyProtection="1">
      <alignment vertical="center"/>
      <protection locked="0"/>
    </xf>
    <xf numFmtId="0" fontId="32" fillId="0" borderId="55" xfId="7" applyFont="1" applyBorder="1" applyAlignment="1">
      <alignment vertical="center"/>
    </xf>
    <xf numFmtId="0" fontId="36" fillId="0" borderId="56" xfId="7" applyFont="1" applyBorder="1"/>
    <xf numFmtId="0" fontId="36" fillId="0" borderId="0" xfId="7" applyFont="1" applyBorder="1"/>
    <xf numFmtId="0" fontId="32" fillId="0" borderId="0" xfId="7" applyFont="1" applyBorder="1" applyAlignment="1">
      <alignment vertical="top"/>
    </xf>
    <xf numFmtId="0" fontId="36" fillId="0" borderId="57" xfId="7" applyFont="1" applyBorder="1"/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top"/>
    </xf>
    <xf numFmtId="0" fontId="28" fillId="0" borderId="0" xfId="7" applyFont="1" applyAlignment="1">
      <alignment horizontal="center" vertical="center"/>
    </xf>
    <xf numFmtId="165" fontId="33" fillId="0" borderId="63" xfId="0" applyNumberFormat="1" applyFont="1" applyFill="1" applyBorder="1" applyAlignment="1" applyProtection="1">
      <alignment horizontal="center" vertical="center"/>
      <protection locked="0"/>
    </xf>
    <xf numFmtId="0" fontId="23" fillId="0" borderId="61" xfId="0" applyFont="1" applyBorder="1" applyAlignment="1">
      <alignment horizontal="center" vertical="center"/>
    </xf>
    <xf numFmtId="165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62" xfId="0" applyFont="1" applyBorder="1" applyAlignment="1">
      <alignment horizontal="center" vertical="center"/>
    </xf>
    <xf numFmtId="165" fontId="37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Border="1" applyAlignment="1">
      <alignment horizontal="center" vertical="center"/>
    </xf>
    <xf numFmtId="165" fontId="33" fillId="0" borderId="53" xfId="0" applyNumberFormat="1" applyFont="1" applyFill="1" applyBorder="1" applyAlignment="1" applyProtection="1">
      <alignment horizontal="center" vertical="center"/>
    </xf>
    <xf numFmtId="165" fontId="33" fillId="0" borderId="60" xfId="0" applyNumberFormat="1" applyFont="1" applyFill="1" applyBorder="1" applyAlignment="1" applyProtection="1">
      <alignment horizontal="center" vertical="center"/>
    </xf>
    <xf numFmtId="165" fontId="33" fillId="0" borderId="61" xfId="0" applyNumberFormat="1" applyFont="1" applyFill="1" applyBorder="1" applyAlignment="1" applyProtection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2" fillId="0" borderId="53" xfId="9" applyFont="1" applyBorder="1" applyAlignment="1">
      <alignment horizontal="center"/>
    </xf>
    <xf numFmtId="0" fontId="2" fillId="0" borderId="53" xfId="9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27" fillId="0" borderId="0" xfId="7" applyFont="1" applyAlignment="1">
      <alignment horizontal="center" vertical="center"/>
    </xf>
    <xf numFmtId="0" fontId="24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26" fillId="0" borderId="0" xfId="0" applyFont="1" applyBorder="1" applyAlignment="1">
      <alignment horizontal="center" wrapText="1"/>
    </xf>
    <xf numFmtId="0" fontId="28" fillId="0" borderId="0" xfId="7" applyFont="1" applyAlignment="1">
      <alignment horizontal="center" vertical="center"/>
    </xf>
    <xf numFmtId="0" fontId="35" fillId="0" borderId="0" xfId="0" applyFont="1" applyBorder="1" applyAlignment="1">
      <alignment horizontal="center" vertical="top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39</c:v>
              </c:pt>
              <c:pt idx="10">
                <c:v>42</c:v>
              </c:pt>
              <c:pt idx="11">
                <c:v>45</c:v>
              </c:pt>
              <c:pt idx="12">
                <c:v>53</c:v>
              </c:pt>
              <c:pt idx="13">
                <c:v>58</c:v>
              </c:pt>
              <c:pt idx="14">
                <c:v>63.5</c:v>
              </c:pt>
              <c:pt idx="15">
                <c:v>65</c:v>
              </c:pt>
              <c:pt idx="16">
                <c:v>66</c:v>
              </c:pt>
              <c:pt idx="17">
                <c:v>70</c:v>
              </c:pt>
              <c:pt idx="18">
                <c:v>74</c:v>
              </c:pt>
              <c:pt idx="19">
                <c:v>85</c:v>
              </c:pt>
            </c:numLit>
          </c:xVal>
          <c:yVal>
            <c:numLit>
              <c:formatCode>General</c:formatCode>
              <c:ptCount val="23"/>
              <c:pt idx="0">
                <c:v>1.5270000000000001</c:v>
              </c:pt>
              <c:pt idx="1">
                <c:v>1.5070000000000003</c:v>
              </c:pt>
              <c:pt idx="2">
                <c:v>0.43700000000000028</c:v>
              </c:pt>
              <c:pt idx="3">
                <c:v>-0.81299999999999972</c:v>
              </c:pt>
              <c:pt idx="4">
                <c:v>-1.3729999999999993</c:v>
              </c:pt>
              <c:pt idx="5">
                <c:v>-1.6229999999999993</c:v>
              </c:pt>
              <c:pt idx="6">
                <c:v>-1.8129999999999997</c:v>
              </c:pt>
              <c:pt idx="7">
                <c:v>-1.6929999999999996</c:v>
              </c:pt>
              <c:pt idx="8">
                <c:v>-0.87299999999999933</c:v>
              </c:pt>
              <c:pt idx="9">
                <c:v>0.19700000000000006</c:v>
              </c:pt>
              <c:pt idx="10">
                <c:v>0.78700000000000037</c:v>
              </c:pt>
              <c:pt idx="11">
                <c:v>1.0670000000000002</c:v>
              </c:pt>
              <c:pt idx="12">
                <c:v>1.2370000000000003</c:v>
              </c:pt>
              <c:pt idx="13">
                <c:v>1.4470000000000003</c:v>
              </c:pt>
              <c:pt idx="14">
                <c:v>1.5570000000000002</c:v>
              </c:pt>
              <c:pt idx="15">
                <c:v>1.5270000000000001</c:v>
              </c:pt>
              <c:pt idx="16">
                <c:v>0.92700000000000005</c:v>
              </c:pt>
              <c:pt idx="17">
                <c:v>0.38700000000000045</c:v>
              </c:pt>
              <c:pt idx="18">
                <c:v>0.29700000000000015</c:v>
              </c:pt>
              <c:pt idx="19">
                <c:v>0.24700000000000033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E7-474B-A680-CBF2B993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248"/>
        <c:axId val="82859904"/>
      </c:scatterChart>
      <c:valAx>
        <c:axId val="8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904"/>
        <c:crosses val="autoZero"/>
        <c:crossBetween val="midCat"/>
        <c:majorUnit val="5"/>
        <c:minorUnit val="1"/>
      </c:valAx>
      <c:valAx>
        <c:axId val="82859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17.5</c:v>
              </c:pt>
              <c:pt idx="5">
                <c:v>18</c:v>
              </c:pt>
              <c:pt idx="6">
                <c:v>19</c:v>
              </c:pt>
              <c:pt idx="7">
                <c:v>21</c:v>
              </c:pt>
              <c:pt idx="8">
                <c:v>25</c:v>
              </c:pt>
              <c:pt idx="9">
                <c:v>26</c:v>
              </c:pt>
              <c:pt idx="10">
                <c:v>30</c:v>
              </c:pt>
              <c:pt idx="11">
                <c:v>34</c:v>
              </c:pt>
              <c:pt idx="12">
                <c:v>38</c:v>
              </c:pt>
              <c:pt idx="13">
                <c:v>42</c:v>
              </c:pt>
              <c:pt idx="14">
                <c:v>46</c:v>
              </c:pt>
              <c:pt idx="15">
                <c:v>50</c:v>
              </c:pt>
              <c:pt idx="16">
                <c:v>54</c:v>
              </c:pt>
              <c:pt idx="17">
                <c:v>54.5</c:v>
              </c:pt>
              <c:pt idx="18">
                <c:v>59.5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3"/>
              <c:pt idx="0">
                <c:v>1.9390000000000001</c:v>
              </c:pt>
              <c:pt idx="1">
                <c:v>1.7590000000000003</c:v>
              </c:pt>
              <c:pt idx="2">
                <c:v>1.6590000000000003</c:v>
              </c:pt>
              <c:pt idx="3">
                <c:v>1.8390000000000004</c:v>
              </c:pt>
              <c:pt idx="4">
                <c:v>2.7789999999999999</c:v>
              </c:pt>
              <c:pt idx="5">
                <c:v>2.5790000000000002</c:v>
              </c:pt>
              <c:pt idx="6">
                <c:v>1.7390000000000001</c:v>
              </c:pt>
              <c:pt idx="7">
                <c:v>1.5390000000000001</c:v>
              </c:pt>
              <c:pt idx="8">
                <c:v>1.5290000000000001</c:v>
              </c:pt>
              <c:pt idx="9">
                <c:v>1.419</c:v>
              </c:pt>
              <c:pt idx="10">
                <c:v>1.379</c:v>
              </c:pt>
              <c:pt idx="11">
                <c:v>1.379</c:v>
              </c:pt>
              <c:pt idx="12">
                <c:v>1.369</c:v>
              </c:pt>
              <c:pt idx="13">
                <c:v>1.359</c:v>
              </c:pt>
              <c:pt idx="14">
                <c:v>1.5990000000000002</c:v>
              </c:pt>
              <c:pt idx="15">
                <c:v>1.3290000000000002</c:v>
              </c:pt>
              <c:pt idx="16">
                <c:v>1.879</c:v>
              </c:pt>
              <c:pt idx="17">
                <c:v>3.069</c:v>
              </c:pt>
              <c:pt idx="18">
                <c:v>3.2290000000000001</c:v>
              </c:pt>
              <c:pt idx="19">
                <c:v>3.0090000000000003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CC-4CB8-B134-E13310E7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0576"/>
        <c:axId val="84443136"/>
      </c:scatterChart>
      <c:valAx>
        <c:axId val="84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3136"/>
        <c:crosses val="autoZero"/>
        <c:crossBetween val="midCat"/>
        <c:majorUnit val="5"/>
        <c:minorUnit val="1"/>
      </c:valAx>
      <c:valAx>
        <c:axId val="84443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057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18</c:v>
              </c:pt>
              <c:pt idx="6">
                <c:v>19</c:v>
              </c:pt>
              <c:pt idx="7">
                <c:v>23</c:v>
              </c:pt>
              <c:pt idx="8">
                <c:v>24.5</c:v>
              </c:pt>
              <c:pt idx="9">
                <c:v>33.5</c:v>
              </c:pt>
              <c:pt idx="10">
                <c:v>34.5</c:v>
              </c:pt>
              <c:pt idx="11">
                <c:v>35.5</c:v>
              </c:pt>
              <c:pt idx="12">
                <c:v>45.5</c:v>
              </c:pt>
              <c:pt idx="13">
                <c:v>50.5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60.5</c:v>
              </c:pt>
              <c:pt idx="18">
                <c:v>61.5</c:v>
              </c:pt>
              <c:pt idx="19">
                <c:v>69</c:v>
              </c:pt>
            </c:numLit>
          </c:xVal>
          <c:yVal>
            <c:numLit>
              <c:formatCode>General</c:formatCode>
              <c:ptCount val="26"/>
              <c:pt idx="0">
                <c:v>1.5939999999999999</c:v>
              </c:pt>
              <c:pt idx="1">
                <c:v>1.5939999999999999</c:v>
              </c:pt>
              <c:pt idx="2">
                <c:v>2.1039999999999996</c:v>
              </c:pt>
              <c:pt idx="3">
                <c:v>2.4239999999999995</c:v>
              </c:pt>
              <c:pt idx="4">
                <c:v>2.0239999999999996</c:v>
              </c:pt>
              <c:pt idx="5">
                <c:v>1.9639999999999995</c:v>
              </c:pt>
              <c:pt idx="6">
                <c:v>1.6039999999999996</c:v>
              </c:pt>
              <c:pt idx="7">
                <c:v>2.7839999999999998</c:v>
              </c:pt>
              <c:pt idx="8">
                <c:v>2.1239999999999997</c:v>
              </c:pt>
              <c:pt idx="9">
                <c:v>2.0539999999999998</c:v>
              </c:pt>
              <c:pt idx="10">
                <c:v>1.4039999999999999</c:v>
              </c:pt>
              <c:pt idx="11">
                <c:v>1.9839999999999995</c:v>
              </c:pt>
              <c:pt idx="12">
                <c:v>2.1039999999999996</c:v>
              </c:pt>
              <c:pt idx="13">
                <c:v>1.8939999999999997</c:v>
              </c:pt>
              <c:pt idx="14">
                <c:v>2.3539999999999996</c:v>
              </c:pt>
              <c:pt idx="15">
                <c:v>3.194</c:v>
              </c:pt>
              <c:pt idx="16">
                <c:v>3.3639999999999999</c:v>
              </c:pt>
              <c:pt idx="17">
                <c:v>3.1639999999999997</c:v>
              </c:pt>
              <c:pt idx="18">
                <c:v>1.6639999999999997</c:v>
              </c:pt>
              <c:pt idx="19">
                <c:v>1.4539999999999997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7B-4E52-9821-CA045DF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744"/>
        <c:crosses val="autoZero"/>
        <c:crossBetween val="midCat"/>
        <c:majorUnit val="5"/>
        <c:minorUnit val="1"/>
      </c:valAx>
      <c:valAx>
        <c:axId val="4975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25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35</c:v>
              </c:pt>
              <c:pt idx="10">
                <c:v>36</c:v>
              </c:pt>
              <c:pt idx="11">
                <c:v>38.5</c:v>
              </c:pt>
              <c:pt idx="12">
                <c:v>39.5</c:v>
              </c:pt>
              <c:pt idx="13">
                <c:v>49.5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3.2249999999999992</c:v>
              </c:pt>
              <c:pt idx="1">
                <c:v>3.1649999999999991</c:v>
              </c:pt>
              <c:pt idx="2">
                <c:v>3.0749999999999993</c:v>
              </c:pt>
              <c:pt idx="3">
                <c:v>2.944999999999999</c:v>
              </c:pt>
              <c:pt idx="4">
                <c:v>3.004999999999999</c:v>
              </c:pt>
              <c:pt idx="5">
                <c:v>2.8649999999999993</c:v>
              </c:pt>
              <c:pt idx="6">
                <c:v>2.4749999999999992</c:v>
              </c:pt>
              <c:pt idx="7">
                <c:v>1.9049999999999989</c:v>
              </c:pt>
              <c:pt idx="8">
                <c:v>1.5849999999999991</c:v>
              </c:pt>
              <c:pt idx="9">
                <c:v>2.0349999999999993</c:v>
              </c:pt>
              <c:pt idx="10">
                <c:v>1.6449999999999991</c:v>
              </c:pt>
              <c:pt idx="11">
                <c:v>2.8449999999999993</c:v>
              </c:pt>
              <c:pt idx="12">
                <c:v>2.984999999999999</c:v>
              </c:pt>
              <c:pt idx="13">
                <c:v>2.8749999999999991</c:v>
              </c:pt>
              <c:pt idx="14">
                <c:v>3.0149999999999992</c:v>
              </c:pt>
              <c:pt idx="15">
                <c:v>3.1749999999999989</c:v>
              </c:pt>
              <c:pt idx="16">
                <c:v>3.1849999999999992</c:v>
              </c:pt>
              <c:pt idx="17">
                <c:v>2.8249999999999993</c:v>
              </c:pt>
              <c:pt idx="18">
                <c:v>2.4349999999999992</c:v>
              </c:pt>
              <c:pt idx="19">
                <c:v>2.4349999999999992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26-4398-97CA-B0FFCCE7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704"/>
        <c:axId val="49803264"/>
      </c:scatterChart>
      <c:valAx>
        <c:axId val="498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264"/>
        <c:crosses val="autoZero"/>
        <c:crossBetween val="midCat"/>
        <c:majorUnit val="5"/>
        <c:minorUnit val="1"/>
      </c:valAx>
      <c:valAx>
        <c:axId val="498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19</c:v>
              </c:pt>
              <c:pt idx="2">
                <c:v>21</c:v>
              </c:pt>
              <c:pt idx="3">
                <c:v>21.5</c:v>
              </c:pt>
              <c:pt idx="4">
                <c:v>21.9</c:v>
              </c:pt>
              <c:pt idx="5">
                <c:v>22.5</c:v>
              </c:pt>
              <c:pt idx="6">
                <c:v>25</c:v>
              </c:pt>
              <c:pt idx="7">
                <c:v>29</c:v>
              </c:pt>
              <c:pt idx="8">
                <c:v>33</c:v>
              </c:pt>
              <c:pt idx="9">
                <c:v>37</c:v>
              </c:pt>
              <c:pt idx="10">
                <c:v>39</c:v>
              </c:pt>
              <c:pt idx="11">
                <c:v>43</c:v>
              </c:pt>
              <c:pt idx="12">
                <c:v>46</c:v>
              </c:pt>
              <c:pt idx="13">
                <c:v>49</c:v>
              </c:pt>
              <c:pt idx="14">
                <c:v>50</c:v>
              </c:pt>
              <c:pt idx="15">
                <c:v>51</c:v>
              </c:pt>
              <c:pt idx="16">
                <c:v>51.9</c:v>
              </c:pt>
              <c:pt idx="17">
                <c:v>54.5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5"/>
              <c:pt idx="0">
                <c:v>1.5379999999999998</c:v>
              </c:pt>
              <c:pt idx="1">
                <c:v>1.4379999999999997</c:v>
              </c:pt>
              <c:pt idx="2">
                <c:v>1.5379999999999998</c:v>
              </c:pt>
              <c:pt idx="3">
                <c:v>2.5179999999999998</c:v>
              </c:pt>
              <c:pt idx="4">
                <c:v>2.5579999999999998</c:v>
              </c:pt>
              <c:pt idx="5">
                <c:v>1.7079999999999997</c:v>
              </c:pt>
              <c:pt idx="6">
                <c:v>1.3979999999999997</c:v>
              </c:pt>
              <c:pt idx="7">
                <c:v>1.4879999999999995</c:v>
              </c:pt>
              <c:pt idx="8">
                <c:v>1.448</c:v>
              </c:pt>
              <c:pt idx="9">
                <c:v>1.5179999999999998</c:v>
              </c:pt>
              <c:pt idx="10">
                <c:v>1.4979999999999998</c:v>
              </c:pt>
              <c:pt idx="11">
                <c:v>1.4979999999999998</c:v>
              </c:pt>
              <c:pt idx="12">
                <c:v>1.1179999999999999</c:v>
              </c:pt>
              <c:pt idx="13">
                <c:v>1.2779999999999996</c:v>
              </c:pt>
              <c:pt idx="14">
                <c:v>2.3779999999999997</c:v>
              </c:pt>
              <c:pt idx="15">
                <c:v>2.0679999999999996</c:v>
              </c:pt>
              <c:pt idx="16">
                <c:v>2.4579999999999997</c:v>
              </c:pt>
              <c:pt idx="17">
                <c:v>0.95799999999999974</c:v>
              </c:pt>
              <c:pt idx="18">
                <c:v>1.0579999999999998</c:v>
              </c:pt>
              <c:pt idx="19">
                <c:v>1.0779999999999998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5A-4A44-A08A-9636320B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0752"/>
        <c:axId val="107397888"/>
      </c:scatterChart>
      <c:valAx>
        <c:axId val="10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888"/>
        <c:crosses val="autoZero"/>
        <c:crossBetween val="midCat"/>
        <c:majorUnit val="5"/>
        <c:minorUnit val="1"/>
      </c:valAx>
      <c:valAx>
        <c:axId val="107397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14</c:v>
              </c:pt>
              <c:pt idx="2">
                <c:v>16</c:v>
              </c:pt>
              <c:pt idx="3">
                <c:v>18</c:v>
              </c:pt>
              <c:pt idx="4">
                <c:v>19</c:v>
              </c:pt>
              <c:pt idx="5">
                <c:v>21.5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53.5</c:v>
              </c:pt>
              <c:pt idx="14">
                <c:v>54.5</c:v>
              </c:pt>
              <c:pt idx="15">
                <c:v>55.5</c:v>
              </c:pt>
              <c:pt idx="16">
                <c:v>57.5</c:v>
              </c:pt>
              <c:pt idx="17">
                <c:v>65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1.7529999999999997</c:v>
              </c:pt>
              <c:pt idx="1">
                <c:v>1.5229999999999997</c:v>
              </c:pt>
              <c:pt idx="2">
                <c:v>1.1729999999999996</c:v>
              </c:pt>
              <c:pt idx="3">
                <c:v>2.0029999999999997</c:v>
              </c:pt>
              <c:pt idx="4">
                <c:v>2.6729999999999996</c:v>
              </c:pt>
              <c:pt idx="5">
                <c:v>1.6029999999999998</c:v>
              </c:pt>
              <c:pt idx="6">
                <c:v>0.31299999999999972</c:v>
              </c:pt>
              <c:pt idx="7">
                <c:v>0.57299999999999951</c:v>
              </c:pt>
              <c:pt idx="8">
                <c:v>1.6929999999999996</c:v>
              </c:pt>
              <c:pt idx="9">
                <c:v>1.5029999999999997</c:v>
              </c:pt>
              <c:pt idx="10">
                <c:v>1.4929999999999999</c:v>
              </c:pt>
              <c:pt idx="11">
                <c:v>1.5029999999999997</c:v>
              </c:pt>
              <c:pt idx="12">
                <c:v>1.4929999999999999</c:v>
              </c:pt>
              <c:pt idx="13">
                <c:v>1.5229999999999997</c:v>
              </c:pt>
              <c:pt idx="14">
                <c:v>1.8229999999999995</c:v>
              </c:pt>
              <c:pt idx="15">
                <c:v>1.7029999999999998</c:v>
              </c:pt>
              <c:pt idx="16">
                <c:v>1.7129999999999996</c:v>
              </c:pt>
              <c:pt idx="17">
                <c:v>1.6929999999999996</c:v>
              </c:pt>
              <c:pt idx="18">
                <c:v>1.6229999999999998</c:v>
              </c:pt>
              <c:pt idx="19">
                <c:v>1.5929999999999995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C-497A-9FD7-478BF355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7232"/>
        <c:axId val="107969536"/>
      </c:scatterChart>
      <c:valAx>
        <c:axId val="107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36"/>
        <c:crosses val="autoZero"/>
        <c:crossBetween val="midCat"/>
        <c:majorUnit val="5"/>
        <c:minorUnit val="1"/>
      </c:valAx>
      <c:valAx>
        <c:axId val="107969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11</c:v>
              </c:pt>
              <c:pt idx="5">
                <c:v>16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31.5</c:v>
              </c:pt>
              <c:pt idx="11">
                <c:v>32.5</c:v>
              </c:pt>
              <c:pt idx="12">
                <c:v>34.5</c:v>
              </c:pt>
              <c:pt idx="13">
                <c:v>35.5</c:v>
              </c:pt>
              <c:pt idx="14">
                <c:v>36</c:v>
              </c:pt>
              <c:pt idx="15">
                <c:v>36.5</c:v>
              </c:pt>
              <c:pt idx="16">
                <c:v>37.5</c:v>
              </c:pt>
              <c:pt idx="17">
                <c:v>42.5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2.6139999999999994</c:v>
              </c:pt>
              <c:pt idx="1">
                <c:v>2.7239999999999993</c:v>
              </c:pt>
              <c:pt idx="2">
                <c:v>2.2339999999999995</c:v>
              </c:pt>
              <c:pt idx="3">
                <c:v>0.44399999999999951</c:v>
              </c:pt>
              <c:pt idx="4">
                <c:v>-0.41600000000000037</c:v>
              </c:pt>
              <c:pt idx="5">
                <c:v>-1.6350000000000007</c:v>
              </c:pt>
              <c:pt idx="6">
                <c:v>5.4999999999999716E-2</c:v>
              </c:pt>
              <c:pt idx="7">
                <c:v>1.2039999999999993</c:v>
              </c:pt>
              <c:pt idx="8">
                <c:v>0.56399999999999961</c:v>
              </c:pt>
              <c:pt idx="9">
                <c:v>1.2539999999999996</c:v>
              </c:pt>
              <c:pt idx="10">
                <c:v>2.2439999999999998</c:v>
              </c:pt>
              <c:pt idx="11">
                <c:v>1.4939999999999993</c:v>
              </c:pt>
              <c:pt idx="12">
                <c:v>0.44399999999999951</c:v>
              </c:pt>
              <c:pt idx="13">
                <c:v>1.4039999999999995</c:v>
              </c:pt>
              <c:pt idx="14">
                <c:v>2.3839999999999995</c:v>
              </c:pt>
              <c:pt idx="15">
                <c:v>2.4039999999999995</c:v>
              </c:pt>
              <c:pt idx="16">
                <c:v>1.5539999999999994</c:v>
              </c:pt>
              <c:pt idx="17">
                <c:v>1.5739999999999994</c:v>
              </c:pt>
              <c:pt idx="18">
                <c:v>1.5039999999999996</c:v>
              </c:pt>
              <c:pt idx="19">
                <c:v>1.4439999999999995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A2-4B61-BCC8-DB18C13F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1328"/>
        <c:axId val="107493632"/>
      </c:scatterChart>
      <c:valAx>
        <c:axId val="107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632"/>
        <c:crosses val="autoZero"/>
        <c:crossBetween val="midCat"/>
        <c:majorUnit val="5"/>
        <c:minorUnit val="1"/>
      </c:valAx>
      <c:valAx>
        <c:axId val="107493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21.5</c:v>
              </c:pt>
              <c:pt idx="4">
                <c:v>24.5</c:v>
              </c:pt>
              <c:pt idx="5">
                <c:v>26.5</c:v>
              </c:pt>
              <c:pt idx="6">
                <c:v>30.5</c:v>
              </c:pt>
              <c:pt idx="7">
                <c:v>34.5</c:v>
              </c:pt>
              <c:pt idx="8">
                <c:v>38</c:v>
              </c:pt>
              <c:pt idx="9">
                <c:v>42</c:v>
              </c:pt>
              <c:pt idx="10">
                <c:v>46</c:v>
              </c:pt>
              <c:pt idx="11">
                <c:v>50</c:v>
              </c:pt>
              <c:pt idx="12">
                <c:v>54</c:v>
              </c:pt>
              <c:pt idx="13">
                <c:v>55</c:v>
              </c:pt>
              <c:pt idx="14">
                <c:v>55.5</c:v>
              </c:pt>
              <c:pt idx="15">
                <c:v>56.5</c:v>
              </c:pt>
              <c:pt idx="16">
                <c:v>60.5</c:v>
              </c:pt>
              <c:pt idx="17">
                <c:v>62.5</c:v>
              </c:pt>
              <c:pt idx="18">
                <c:v>66.5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4"/>
              <c:pt idx="0">
                <c:v>1.2119999999999993</c:v>
              </c:pt>
              <c:pt idx="1">
                <c:v>1.3119999999999994</c:v>
              </c:pt>
              <c:pt idx="2">
                <c:v>1.7519999999999996</c:v>
              </c:pt>
              <c:pt idx="3">
                <c:v>2.5719999999999996</c:v>
              </c:pt>
              <c:pt idx="4">
                <c:v>2.3719999999999994</c:v>
              </c:pt>
              <c:pt idx="5">
                <c:v>1.7219999999999995</c:v>
              </c:pt>
              <c:pt idx="6">
                <c:v>0.4319999999999995</c:v>
              </c:pt>
              <c:pt idx="7">
                <c:v>0.19199999999999973</c:v>
              </c:pt>
              <c:pt idx="8">
                <c:v>5.1999999999999602E-2</c:v>
              </c:pt>
              <c:pt idx="9">
                <c:v>0.32199999999999962</c:v>
              </c:pt>
              <c:pt idx="10">
                <c:v>0.75199999999999934</c:v>
              </c:pt>
              <c:pt idx="11">
                <c:v>0.86199999999999966</c:v>
              </c:pt>
              <c:pt idx="12">
                <c:v>1.4419999999999997</c:v>
              </c:pt>
              <c:pt idx="13">
                <c:v>2.0919999999999996</c:v>
              </c:pt>
              <c:pt idx="14">
                <c:v>2.8519999999999994</c:v>
              </c:pt>
              <c:pt idx="15">
                <c:v>3.1819999999999995</c:v>
              </c:pt>
              <c:pt idx="16">
                <c:v>0.4619999999999993</c:v>
              </c:pt>
              <c:pt idx="17">
                <c:v>1.1519999999999997</c:v>
              </c:pt>
              <c:pt idx="18">
                <c:v>1.2219999999999995</c:v>
              </c:pt>
              <c:pt idx="19">
                <c:v>1.3019999999999996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37-4CB1-933D-76AA66DC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6400"/>
        <c:axId val="107533056"/>
      </c:scatterChart>
      <c:valAx>
        <c:axId val="107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3056"/>
        <c:crosses val="autoZero"/>
        <c:crossBetween val="midCat"/>
        <c:majorUnit val="5"/>
        <c:minorUnit val="1"/>
      </c:valAx>
      <c:valAx>
        <c:axId val="107533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18</c:v>
              </c:pt>
              <c:pt idx="2">
                <c:v>20</c:v>
              </c:pt>
              <c:pt idx="3">
                <c:v>21.5</c:v>
              </c:pt>
              <c:pt idx="4">
                <c:v>24</c:v>
              </c:pt>
              <c:pt idx="5">
                <c:v>25</c:v>
              </c:pt>
              <c:pt idx="6">
                <c:v>27</c:v>
              </c:pt>
              <c:pt idx="7">
                <c:v>31</c:v>
              </c:pt>
              <c:pt idx="8">
                <c:v>35</c:v>
              </c:pt>
              <c:pt idx="9">
                <c:v>39</c:v>
              </c:pt>
              <c:pt idx="10">
                <c:v>43</c:v>
              </c:pt>
              <c:pt idx="11">
                <c:v>47</c:v>
              </c:pt>
              <c:pt idx="12">
                <c:v>54</c:v>
              </c:pt>
              <c:pt idx="13">
                <c:v>62</c:v>
              </c:pt>
              <c:pt idx="14">
                <c:v>66</c:v>
              </c:pt>
              <c:pt idx="15">
                <c:v>67.5</c:v>
              </c:pt>
              <c:pt idx="16">
                <c:v>68.5</c:v>
              </c:pt>
              <c:pt idx="17">
                <c:v>72.5</c:v>
              </c:pt>
              <c:pt idx="18">
                <c:v>81</c:v>
              </c:pt>
              <c:pt idx="19">
                <c:v>90</c:v>
              </c:pt>
            </c:numLit>
          </c:xVal>
          <c:yVal>
            <c:numLit>
              <c:formatCode>General</c:formatCode>
              <c:ptCount val="28"/>
              <c:pt idx="0">
                <c:v>1.2479999999999998</c:v>
              </c:pt>
              <c:pt idx="1">
                <c:v>1.4279999999999995</c:v>
              </c:pt>
              <c:pt idx="2">
                <c:v>1.8379999999999996</c:v>
              </c:pt>
              <c:pt idx="3">
                <c:v>2.6279999999999997</c:v>
              </c:pt>
              <c:pt idx="4">
                <c:v>2.5879999999999996</c:v>
              </c:pt>
              <c:pt idx="5">
                <c:v>1.8179999999999996</c:v>
              </c:pt>
              <c:pt idx="6">
                <c:v>1.1779999999999995</c:v>
              </c:pt>
              <c:pt idx="7">
                <c:v>0.70799999999999974</c:v>
              </c:pt>
              <c:pt idx="8">
                <c:v>0.23799999999999955</c:v>
              </c:pt>
              <c:pt idx="9">
                <c:v>0.30799999999999983</c:v>
              </c:pt>
              <c:pt idx="10">
                <c:v>0.65799999999999947</c:v>
              </c:pt>
              <c:pt idx="11">
                <c:v>0.45799999999999974</c:v>
              </c:pt>
              <c:pt idx="12">
                <c:v>0.49799999999999978</c:v>
              </c:pt>
              <c:pt idx="13">
                <c:v>0.76799999999999979</c:v>
              </c:pt>
              <c:pt idx="14">
                <c:v>1.4179999999999997</c:v>
              </c:pt>
              <c:pt idx="15">
                <c:v>2.3679999999999994</c:v>
              </c:pt>
              <c:pt idx="16">
                <c:v>1.9179999999999997</c:v>
              </c:pt>
              <c:pt idx="17">
                <c:v>1.4679999999999995</c:v>
              </c:pt>
              <c:pt idx="18">
                <c:v>1.6279999999999997</c:v>
              </c:pt>
              <c:pt idx="19">
                <c:v>1.6479999999999997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23-4A11-89B2-227CD3F6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3248"/>
        <c:axId val="107575552"/>
      </c:scatterChart>
      <c:valAx>
        <c:axId val="1075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552"/>
        <c:crosses val="autoZero"/>
        <c:crossBetween val="midCat"/>
        <c:majorUnit val="5"/>
        <c:minorUnit val="1"/>
      </c:valAx>
      <c:valAx>
        <c:axId val="107575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20</c:v>
              </c:pt>
              <c:pt idx="6">
                <c:v>27</c:v>
              </c:pt>
              <c:pt idx="7">
                <c:v>30</c:v>
              </c:pt>
              <c:pt idx="8">
                <c:v>31</c:v>
              </c:pt>
              <c:pt idx="9">
                <c:v>41</c:v>
              </c:pt>
              <c:pt idx="10">
                <c:v>46</c:v>
              </c:pt>
              <c:pt idx="11">
                <c:v>51</c:v>
              </c:pt>
              <c:pt idx="12">
                <c:v>61</c:v>
              </c:pt>
              <c:pt idx="13">
                <c:v>66</c:v>
              </c:pt>
              <c:pt idx="14">
                <c:v>70</c:v>
              </c:pt>
              <c:pt idx="15">
                <c:v>71</c:v>
              </c:pt>
              <c:pt idx="16">
                <c:v>71.5</c:v>
              </c:pt>
              <c:pt idx="17">
                <c:v>72.5</c:v>
              </c:pt>
              <c:pt idx="18">
                <c:v>83</c:v>
              </c:pt>
              <c:pt idx="19">
                <c:v>93</c:v>
              </c:pt>
            </c:numLit>
          </c:xVal>
          <c:yVal>
            <c:numLit>
              <c:formatCode>General</c:formatCode>
              <c:ptCount val="22"/>
              <c:pt idx="0">
                <c:v>0.97299999999999942</c:v>
              </c:pt>
              <c:pt idx="1">
                <c:v>1.0729999999999995</c:v>
              </c:pt>
              <c:pt idx="2">
                <c:v>1.7829999999999993</c:v>
              </c:pt>
              <c:pt idx="3">
                <c:v>1.6229999999999993</c:v>
              </c:pt>
              <c:pt idx="4">
                <c:v>0.5829999999999993</c:v>
              </c:pt>
              <c:pt idx="5">
                <c:v>0.81299999999999928</c:v>
              </c:pt>
              <c:pt idx="6">
                <c:v>0.91299999999999937</c:v>
              </c:pt>
              <c:pt idx="7">
                <c:v>1.1729999999999994</c:v>
              </c:pt>
              <c:pt idx="8">
                <c:v>0.67299999999999915</c:v>
              </c:pt>
              <c:pt idx="9">
                <c:v>-0.82700000000000085</c:v>
              </c:pt>
              <c:pt idx="10">
                <c:v>-0.10700000000000065</c:v>
              </c:pt>
              <c:pt idx="11">
                <c:v>-8.7000000000000632E-2</c:v>
              </c:pt>
              <c:pt idx="12">
                <c:v>-1.7000000000000792E-2</c:v>
              </c:pt>
              <c:pt idx="13">
                <c:v>7.299999999999951E-2</c:v>
              </c:pt>
              <c:pt idx="14">
                <c:v>0.47299999999999942</c:v>
              </c:pt>
              <c:pt idx="15">
                <c:v>1.4129999999999994</c:v>
              </c:pt>
              <c:pt idx="16">
                <c:v>1.8929999999999993</c:v>
              </c:pt>
              <c:pt idx="17">
                <c:v>0.77299999999999924</c:v>
              </c:pt>
              <c:pt idx="18">
                <c:v>0.14299999999999935</c:v>
              </c:pt>
              <c:pt idx="19">
                <c:v>5.2999999999999492E-2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D7-4950-B13C-24A6E9E0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0000"/>
        <c:axId val="110970752"/>
      </c:scatterChart>
      <c:valAx>
        <c:axId val="110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0752"/>
        <c:crosses val="autoZero"/>
        <c:crossBetween val="midCat"/>
        <c:majorUnit val="5"/>
        <c:minorUnit val="1"/>
      </c:valAx>
      <c:valAx>
        <c:axId val="11097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10</c:v>
              </c:pt>
              <c:pt idx="2">
                <c:v>16</c:v>
              </c:pt>
              <c:pt idx="3">
                <c:v>18.5</c:v>
              </c:pt>
              <c:pt idx="4">
                <c:v>20.5</c:v>
              </c:pt>
              <c:pt idx="5">
                <c:v>24.5</c:v>
              </c:pt>
              <c:pt idx="6">
                <c:v>25.5</c:v>
              </c:pt>
              <c:pt idx="7">
                <c:v>28</c:v>
              </c:pt>
              <c:pt idx="8">
                <c:v>31</c:v>
              </c:pt>
              <c:pt idx="9">
                <c:v>33</c:v>
              </c:pt>
              <c:pt idx="10">
                <c:v>34</c:v>
              </c:pt>
              <c:pt idx="11">
                <c:v>37</c:v>
              </c:pt>
              <c:pt idx="12">
                <c:v>41</c:v>
              </c:pt>
              <c:pt idx="13">
                <c:v>43.5</c:v>
              </c:pt>
              <c:pt idx="14">
                <c:v>44.5</c:v>
              </c:pt>
              <c:pt idx="15">
                <c:v>48.5</c:v>
              </c:pt>
              <c:pt idx="16">
                <c:v>53</c:v>
              </c:pt>
              <c:pt idx="17">
                <c:v>58</c:v>
              </c:pt>
              <c:pt idx="18">
                <c:v>63</c:v>
              </c:pt>
            </c:numLit>
          </c:xVal>
          <c:yVal>
            <c:numLit>
              <c:formatCode>General</c:formatCode>
              <c:ptCount val="19"/>
              <c:pt idx="0">
                <c:v>1.6369999999999998</c:v>
              </c:pt>
              <c:pt idx="1">
                <c:v>1.6269999999999998</c:v>
              </c:pt>
              <c:pt idx="2">
                <c:v>1.7469999999999997</c:v>
              </c:pt>
              <c:pt idx="3">
                <c:v>1.6169999999999998</c:v>
              </c:pt>
              <c:pt idx="4">
                <c:v>0.49699999999999989</c:v>
              </c:pt>
              <c:pt idx="5">
                <c:v>-0.79300000000000015</c:v>
              </c:pt>
              <c:pt idx="6">
                <c:v>-0.71300000000000008</c:v>
              </c:pt>
              <c:pt idx="7">
                <c:v>-0.64300000000000024</c:v>
              </c:pt>
              <c:pt idx="8">
                <c:v>-1.3000000000000345E-2</c:v>
              </c:pt>
              <c:pt idx="9">
                <c:v>1.1869999999999998</c:v>
              </c:pt>
              <c:pt idx="10">
                <c:v>0.38699999999999957</c:v>
              </c:pt>
              <c:pt idx="11">
                <c:v>-0.43300000000000027</c:v>
              </c:pt>
              <c:pt idx="12">
                <c:v>-0.19300000000000006</c:v>
              </c:pt>
              <c:pt idx="13">
                <c:v>1.6469999999999998</c:v>
              </c:pt>
              <c:pt idx="14">
                <c:v>0.62699999999999978</c:v>
              </c:pt>
              <c:pt idx="15">
                <c:v>0.72699999999999987</c:v>
              </c:pt>
              <c:pt idx="16">
                <c:v>0.87699999999999978</c:v>
              </c:pt>
              <c:pt idx="17">
                <c:v>0.8969999999999998</c:v>
              </c:pt>
              <c:pt idx="18">
                <c:v>0.88699999999999957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1E-4E0F-9D70-0E05BC5A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6368"/>
        <c:axId val="110988672"/>
      </c:scatterChart>
      <c:valAx>
        <c:axId val="110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672"/>
        <c:crosses val="autoZero"/>
        <c:crossBetween val="midCat"/>
        <c:majorUnit val="5"/>
        <c:minorUnit val="1"/>
      </c:valAx>
      <c:valAx>
        <c:axId val="110988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15</c:v>
              </c:pt>
              <c:pt idx="2">
                <c:v>20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30.5</c:v>
              </c:pt>
              <c:pt idx="9">
                <c:v>35.5</c:v>
              </c:pt>
              <c:pt idx="10">
                <c:v>42.5</c:v>
              </c:pt>
              <c:pt idx="11">
                <c:v>50.5</c:v>
              </c:pt>
              <c:pt idx="12">
                <c:v>52</c:v>
              </c:pt>
              <c:pt idx="13">
                <c:v>53.7</c:v>
              </c:pt>
              <c:pt idx="14">
                <c:v>54</c:v>
              </c:pt>
              <c:pt idx="15">
                <c:v>55.5</c:v>
              </c:pt>
              <c:pt idx="16">
                <c:v>57.5</c:v>
              </c:pt>
              <c:pt idx="17">
                <c:v>61.5</c:v>
              </c:pt>
              <c:pt idx="18">
                <c:v>80</c:v>
              </c:pt>
            </c:numLit>
          </c:xVal>
          <c:yVal>
            <c:numLit>
              <c:formatCode>General</c:formatCode>
              <c:ptCount val="24"/>
              <c:pt idx="0">
                <c:v>0.69000000000000039</c:v>
              </c:pt>
              <c:pt idx="1">
                <c:v>0.65000000000000036</c:v>
              </c:pt>
              <c:pt idx="2">
                <c:v>0.19000000000000039</c:v>
              </c:pt>
              <c:pt idx="3">
                <c:v>0.41000000000000059</c:v>
              </c:pt>
              <c:pt idx="4">
                <c:v>1.6300000000000003</c:v>
              </c:pt>
              <c:pt idx="5">
                <c:v>1.7900000000000005</c:v>
              </c:pt>
              <c:pt idx="6">
                <c:v>1.1600000000000004</c:v>
              </c:pt>
              <c:pt idx="7">
                <c:v>0.20000000000000062</c:v>
              </c:pt>
              <c:pt idx="8">
                <c:v>-4.9999999999999378E-2</c:v>
              </c:pt>
              <c:pt idx="9">
                <c:v>-0.20999999999999952</c:v>
              </c:pt>
              <c:pt idx="10">
                <c:v>-0.14999999999999947</c:v>
              </c:pt>
              <c:pt idx="11">
                <c:v>0.13000000000000034</c:v>
              </c:pt>
              <c:pt idx="12">
                <c:v>0.66000000000000059</c:v>
              </c:pt>
              <c:pt idx="13">
                <c:v>1.7900000000000005</c:v>
              </c:pt>
              <c:pt idx="14">
                <c:v>1.8200000000000005</c:v>
              </c:pt>
              <c:pt idx="15">
                <c:v>0.66000000000000059</c:v>
              </c:pt>
              <c:pt idx="16">
                <c:v>0.27000000000000046</c:v>
              </c:pt>
              <c:pt idx="17">
                <c:v>0.54000000000000048</c:v>
              </c:pt>
              <c:pt idx="18">
                <c:v>0.52000000000000046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45-4146-9433-ACC8B11E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8576"/>
        <c:axId val="82899328"/>
      </c:scatterChart>
      <c:valAx>
        <c:axId val="82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28"/>
        <c:crosses val="autoZero"/>
        <c:crossBetween val="midCat"/>
        <c:majorUnit val="5"/>
        <c:minorUnit val="1"/>
      </c:valAx>
      <c:valAx>
        <c:axId val="828993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21</c:v>
              </c:pt>
              <c:pt idx="6">
                <c:v>23</c:v>
              </c:pt>
              <c:pt idx="7">
                <c:v>24</c:v>
              </c:pt>
              <c:pt idx="8">
                <c:v>27</c:v>
              </c:pt>
              <c:pt idx="9">
                <c:v>30</c:v>
              </c:pt>
              <c:pt idx="10">
                <c:v>34</c:v>
              </c:pt>
              <c:pt idx="11">
                <c:v>36</c:v>
              </c:pt>
              <c:pt idx="12">
                <c:v>38</c:v>
              </c:pt>
              <c:pt idx="13">
                <c:v>38.5</c:v>
              </c:pt>
              <c:pt idx="14">
                <c:v>39.5</c:v>
              </c:pt>
              <c:pt idx="15">
                <c:v>43.5</c:v>
              </c:pt>
              <c:pt idx="16">
                <c:v>48</c:v>
              </c:pt>
              <c:pt idx="17">
                <c:v>53</c:v>
              </c:pt>
              <c:pt idx="18">
                <c:v>58</c:v>
              </c:pt>
              <c:pt idx="19">
                <c:v>70</c:v>
              </c:pt>
            </c:numLit>
          </c:xVal>
          <c:yVal>
            <c:numLit>
              <c:formatCode>General</c:formatCode>
              <c:ptCount val="21"/>
              <c:pt idx="0">
                <c:v>-1.8520000000000003</c:v>
              </c:pt>
              <c:pt idx="1">
                <c:v>-1.8120000000000003</c:v>
              </c:pt>
              <c:pt idx="2">
                <c:v>-1.7919999999999998</c:v>
              </c:pt>
              <c:pt idx="3">
                <c:v>-0.18199999999999994</c:v>
              </c:pt>
              <c:pt idx="4">
                <c:v>0.91799999999999971</c:v>
              </c:pt>
              <c:pt idx="5">
                <c:v>1.5879999999999999</c:v>
              </c:pt>
              <c:pt idx="6">
                <c:v>1.5579999999999998</c:v>
              </c:pt>
              <c:pt idx="7">
                <c:v>0.90799999999999992</c:v>
              </c:pt>
              <c:pt idx="8">
                <c:v>-0.80200000000000005</c:v>
              </c:pt>
              <c:pt idx="9">
                <c:v>-1.2720000000000002</c:v>
              </c:pt>
              <c:pt idx="10">
                <c:v>-0.75200000000000022</c:v>
              </c:pt>
              <c:pt idx="11">
                <c:v>-4.2000000000000259E-2</c:v>
              </c:pt>
              <c:pt idx="12">
                <c:v>0.98799999999999999</c:v>
              </c:pt>
              <c:pt idx="13">
                <c:v>1.448</c:v>
              </c:pt>
              <c:pt idx="14">
                <c:v>0.46799999999999997</c:v>
              </c:pt>
              <c:pt idx="15">
                <c:v>-2.0000000000002238E-3</c:v>
              </c:pt>
              <c:pt idx="16">
                <c:v>8.8000000000000078E-2</c:v>
              </c:pt>
              <c:pt idx="17">
                <c:v>0.1080000000000001</c:v>
              </c:pt>
              <c:pt idx="18">
                <c:v>0.1379999999999999</c:v>
              </c:pt>
              <c:pt idx="19">
                <c:v>0.25800000000000001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C7-4439-AA02-A719AAB0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2960"/>
      </c:scatterChart>
      <c:valAx>
        <c:axId val="111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960"/>
        <c:crosses val="autoZero"/>
        <c:crossBetween val="midCat"/>
        <c:majorUnit val="5"/>
        <c:minorUnit val="1"/>
      </c:valAx>
      <c:valAx>
        <c:axId val="11103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26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41</c:v>
              </c:pt>
              <c:pt idx="12">
                <c:v>42</c:v>
              </c:pt>
              <c:pt idx="13">
                <c:v>46</c:v>
              </c:pt>
              <c:pt idx="14">
                <c:v>47</c:v>
              </c:pt>
              <c:pt idx="15">
                <c:v>47.2</c:v>
              </c:pt>
              <c:pt idx="16">
                <c:v>49.7</c:v>
              </c:pt>
              <c:pt idx="17">
                <c:v>50.7</c:v>
              </c:pt>
              <c:pt idx="18">
                <c:v>54</c:v>
              </c:pt>
              <c:pt idx="19">
                <c:v>65</c:v>
              </c:pt>
            </c:numLit>
          </c:xVal>
          <c:yVal>
            <c:numLit>
              <c:formatCode>General</c:formatCode>
              <c:ptCount val="21"/>
              <c:pt idx="0">
                <c:v>-0.34799999999999986</c:v>
              </c:pt>
              <c:pt idx="1">
                <c:v>-0.29800000000000004</c:v>
              </c:pt>
              <c:pt idx="2">
                <c:v>0.29200000000000026</c:v>
              </c:pt>
              <c:pt idx="3">
                <c:v>1.1220000000000003</c:v>
              </c:pt>
              <c:pt idx="4">
                <c:v>1.5920000000000001</c:v>
              </c:pt>
              <c:pt idx="5">
                <c:v>1.5820000000000001</c:v>
              </c:pt>
              <c:pt idx="6">
                <c:v>1.0620000000000003</c:v>
              </c:pt>
              <c:pt idx="7">
                <c:v>-5.7999999999999829E-2</c:v>
              </c:pt>
              <c:pt idx="8">
                <c:v>-0.41799999999999971</c:v>
              </c:pt>
              <c:pt idx="9">
                <c:v>-0.71799999999999997</c:v>
              </c:pt>
              <c:pt idx="10">
                <c:v>-0.73799999999999999</c:v>
              </c:pt>
              <c:pt idx="11">
                <c:v>9.2000000000000082E-2</c:v>
              </c:pt>
              <c:pt idx="12">
                <c:v>-0.72799999999999976</c:v>
              </c:pt>
              <c:pt idx="13">
                <c:v>0.97199999999999998</c:v>
              </c:pt>
              <c:pt idx="14">
                <c:v>1.5220000000000002</c:v>
              </c:pt>
              <c:pt idx="15">
                <c:v>1.7220000000000002</c:v>
              </c:pt>
              <c:pt idx="16">
                <c:v>1.6720000000000002</c:v>
              </c:pt>
              <c:pt idx="17">
                <c:v>1.9420000000000002</c:v>
              </c:pt>
              <c:pt idx="18">
                <c:v>0.37200000000000033</c:v>
              </c:pt>
              <c:pt idx="19">
                <c:v>0.39200000000000035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98-4BAB-AB55-5AA98869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8016"/>
        <c:axId val="111080576"/>
      </c:scatterChart>
      <c:valAx>
        <c:axId val="1110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0576"/>
        <c:crosses val="autoZero"/>
        <c:crossBetween val="midCat"/>
        <c:majorUnit val="5"/>
        <c:minorUnit val="1"/>
      </c:valAx>
      <c:valAx>
        <c:axId val="1110805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19</c:v>
              </c:pt>
              <c:pt idx="5">
                <c:v>22.2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31</c:v>
              </c:pt>
              <c:pt idx="11">
                <c:v>33.5</c:v>
              </c:pt>
              <c:pt idx="12">
                <c:v>34</c:v>
              </c:pt>
              <c:pt idx="13">
                <c:v>35</c:v>
              </c:pt>
              <c:pt idx="14">
                <c:v>38</c:v>
              </c:pt>
              <c:pt idx="15">
                <c:v>43</c:v>
              </c:pt>
              <c:pt idx="16">
                <c:v>51</c:v>
              </c:pt>
              <c:pt idx="17">
                <c:v>52</c:v>
              </c:pt>
              <c:pt idx="18">
                <c:v>57</c:v>
              </c:pt>
              <c:pt idx="19">
                <c:v>65</c:v>
              </c:pt>
            </c:numLit>
          </c:xVal>
          <c:yVal>
            <c:numLit>
              <c:formatCode>General</c:formatCode>
              <c:ptCount val="24"/>
              <c:pt idx="0">
                <c:v>1.7410000000000003</c:v>
              </c:pt>
              <c:pt idx="1">
                <c:v>1.6910000000000003</c:v>
              </c:pt>
              <c:pt idx="2">
                <c:v>1.6810000000000003</c:v>
              </c:pt>
              <c:pt idx="3">
                <c:v>0.86100000000000021</c:v>
              </c:pt>
              <c:pt idx="4">
                <c:v>0.65100000000000025</c:v>
              </c:pt>
              <c:pt idx="5">
                <c:v>1.5910000000000004</c:v>
              </c:pt>
              <c:pt idx="6">
                <c:v>1.4310000000000003</c:v>
              </c:pt>
              <c:pt idx="7">
                <c:v>1.0610000000000004</c:v>
              </c:pt>
              <c:pt idx="8">
                <c:v>0.78100000000000014</c:v>
              </c:pt>
              <c:pt idx="9">
                <c:v>1.0910000000000004</c:v>
              </c:pt>
              <c:pt idx="10">
                <c:v>1.0210000000000004</c:v>
              </c:pt>
              <c:pt idx="11">
                <c:v>1.2310000000000003</c:v>
              </c:pt>
              <c:pt idx="12">
                <c:v>1.7610000000000003</c:v>
              </c:pt>
              <c:pt idx="13">
                <c:v>0.79100000000000037</c:v>
              </c:pt>
              <c:pt idx="14">
                <c:v>0.14100000000000046</c:v>
              </c:pt>
              <c:pt idx="15">
                <c:v>-0.17899999999999983</c:v>
              </c:pt>
              <c:pt idx="16">
                <c:v>-0.12899999999999956</c:v>
              </c:pt>
              <c:pt idx="17">
                <c:v>1.7610000000000003</c:v>
              </c:pt>
              <c:pt idx="18">
                <c:v>1.7810000000000004</c:v>
              </c:pt>
              <c:pt idx="19">
                <c:v>1.6710000000000003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F5-40FC-81C0-E3260902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168"/>
        <c:axId val="111193472"/>
      </c:scatterChart>
      <c:valAx>
        <c:axId val="111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3472"/>
        <c:crosses val="autoZero"/>
        <c:crossBetween val="midCat"/>
        <c:majorUnit val="5"/>
        <c:minorUnit val="1"/>
      </c:valAx>
      <c:valAx>
        <c:axId val="111193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18</c:v>
              </c:pt>
              <c:pt idx="3">
                <c:v>23</c:v>
              </c:pt>
              <c:pt idx="4">
                <c:v>25</c:v>
              </c:pt>
              <c:pt idx="5">
                <c:v>27</c:v>
              </c:pt>
              <c:pt idx="6">
                <c:v>28</c:v>
              </c:pt>
              <c:pt idx="7">
                <c:v>29.5</c:v>
              </c:pt>
              <c:pt idx="8">
                <c:v>30.5</c:v>
              </c:pt>
              <c:pt idx="9">
                <c:v>32.5</c:v>
              </c:pt>
              <c:pt idx="10">
                <c:v>34.5</c:v>
              </c:pt>
              <c:pt idx="11">
                <c:v>38.5</c:v>
              </c:pt>
              <c:pt idx="12">
                <c:v>40.5</c:v>
              </c:pt>
              <c:pt idx="13">
                <c:v>41.5</c:v>
              </c:pt>
              <c:pt idx="14">
                <c:v>45</c:v>
              </c:pt>
              <c:pt idx="15">
                <c:v>47</c:v>
              </c:pt>
              <c:pt idx="16">
                <c:v>48</c:v>
              </c:pt>
              <c:pt idx="17">
                <c:v>51</c:v>
              </c:pt>
              <c:pt idx="18">
                <c:v>56</c:v>
              </c:pt>
              <c:pt idx="19">
                <c:v>66</c:v>
              </c:pt>
            </c:numLit>
          </c:xVal>
          <c:yVal>
            <c:numLit>
              <c:formatCode>General</c:formatCode>
              <c:ptCount val="25"/>
              <c:pt idx="0">
                <c:v>1.1210000000000004</c:v>
              </c:pt>
              <c:pt idx="1">
                <c:v>1.0910000000000002</c:v>
              </c:pt>
              <c:pt idx="2">
                <c:v>1.0110000000000001</c:v>
              </c:pt>
              <c:pt idx="3">
                <c:v>1.661</c:v>
              </c:pt>
              <c:pt idx="4">
                <c:v>2.2610000000000001</c:v>
              </c:pt>
              <c:pt idx="5">
                <c:v>2.7709999999999999</c:v>
              </c:pt>
              <c:pt idx="6">
                <c:v>2.1910000000000003</c:v>
              </c:pt>
              <c:pt idx="7">
                <c:v>1.6110000000000002</c:v>
              </c:pt>
              <c:pt idx="8">
                <c:v>1.4810000000000003</c:v>
              </c:pt>
              <c:pt idx="9">
                <c:v>1.1910000000000003</c:v>
              </c:pt>
              <c:pt idx="10">
                <c:v>1.161</c:v>
              </c:pt>
              <c:pt idx="11">
                <c:v>1.2610000000000001</c:v>
              </c:pt>
              <c:pt idx="12">
                <c:v>1.4510000000000001</c:v>
              </c:pt>
              <c:pt idx="13">
                <c:v>1.9710000000000003</c:v>
              </c:pt>
              <c:pt idx="14">
                <c:v>1.9910000000000003</c:v>
              </c:pt>
              <c:pt idx="15">
                <c:v>1.5610000000000004</c:v>
              </c:pt>
              <c:pt idx="16">
                <c:v>1.2410000000000001</c:v>
              </c:pt>
              <c:pt idx="17">
                <c:v>0.93100000000000005</c:v>
              </c:pt>
              <c:pt idx="18">
                <c:v>0.55100000000000016</c:v>
              </c:pt>
              <c:pt idx="19">
                <c:v>0.65100000000000025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F8-49C4-B78D-F402AD8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184"/>
        <c:axId val="111240320"/>
      </c:scatterChart>
      <c:valAx>
        <c:axId val="1112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320"/>
        <c:crosses val="autoZero"/>
        <c:crossBetween val="midCat"/>
        <c:majorUnit val="5"/>
        <c:minorUnit val="1"/>
      </c:valAx>
      <c:valAx>
        <c:axId val="111240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8</c:v>
              </c:pt>
              <c:pt idx="2">
                <c:v>15</c:v>
              </c:pt>
              <c:pt idx="3">
                <c:v>18</c:v>
              </c:pt>
              <c:pt idx="4">
                <c:v>19.5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25.5</c:v>
              </c:pt>
              <c:pt idx="11">
                <c:v>27.5</c:v>
              </c:pt>
              <c:pt idx="12">
                <c:v>29.5</c:v>
              </c:pt>
              <c:pt idx="13">
                <c:v>30.5</c:v>
              </c:pt>
              <c:pt idx="14">
                <c:v>35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1.9590000000000005</c:v>
              </c:pt>
              <c:pt idx="1">
                <c:v>1.9790000000000005</c:v>
              </c:pt>
              <c:pt idx="2">
                <c:v>2.0690000000000008</c:v>
              </c:pt>
              <c:pt idx="3">
                <c:v>1.9290000000000007</c:v>
              </c:pt>
              <c:pt idx="4">
                <c:v>1.8790000000000007</c:v>
              </c:pt>
              <c:pt idx="5">
                <c:v>1.1990000000000007</c:v>
              </c:pt>
              <c:pt idx="6">
                <c:v>0.45900000000000052</c:v>
              </c:pt>
              <c:pt idx="7">
                <c:v>0.1890000000000005</c:v>
              </c:pt>
              <c:pt idx="8">
                <c:v>0.28900000000000059</c:v>
              </c:pt>
              <c:pt idx="9">
                <c:v>1.0190000000000006</c:v>
              </c:pt>
              <c:pt idx="10">
                <c:v>2.0290000000000008</c:v>
              </c:pt>
              <c:pt idx="11">
                <c:v>2.0990000000000006</c:v>
              </c:pt>
              <c:pt idx="12">
                <c:v>2.2490000000000006</c:v>
              </c:pt>
              <c:pt idx="13">
                <c:v>1.9790000000000005</c:v>
              </c:pt>
              <c:pt idx="14">
                <c:v>0.12900000000000045</c:v>
              </c:pt>
              <c:pt idx="15">
                <c:v>-2.0999999999999464E-2</c:v>
              </c:pt>
              <c:pt idx="16">
                <c:v>-8.0999999999999517E-2</c:v>
              </c:pt>
              <c:pt idx="17">
                <c:v>1.3090000000000006</c:v>
              </c:pt>
              <c:pt idx="18">
                <c:v>2.0290000000000008</c:v>
              </c:pt>
              <c:pt idx="19">
                <c:v>2.0790000000000006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0-4C97-A106-ACBDC618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8192"/>
        <c:axId val="106090496"/>
      </c:scatterChart>
      <c:valAx>
        <c:axId val="1059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496"/>
        <c:crosses val="autoZero"/>
        <c:crossBetween val="midCat"/>
        <c:majorUnit val="5"/>
        <c:minorUnit val="1"/>
      </c:valAx>
      <c:valAx>
        <c:axId val="106090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21</c:v>
              </c:pt>
              <c:pt idx="7">
                <c:v>22</c:v>
              </c:pt>
              <c:pt idx="8">
                <c:v>22.5</c:v>
              </c:pt>
              <c:pt idx="9">
                <c:v>23</c:v>
              </c:pt>
              <c:pt idx="10">
                <c:v>25</c:v>
              </c:pt>
              <c:pt idx="11">
                <c:v>25.5</c:v>
              </c:pt>
              <c:pt idx="12">
                <c:v>26.5</c:v>
              </c:pt>
              <c:pt idx="13">
                <c:v>28.5</c:v>
              </c:pt>
              <c:pt idx="14">
                <c:v>30.5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37</c:v>
              </c:pt>
              <c:pt idx="19">
                <c:v>45</c:v>
              </c:pt>
            </c:numLit>
          </c:xVal>
          <c:yVal>
            <c:numLit>
              <c:formatCode>General</c:formatCode>
              <c:ptCount val="23"/>
              <c:pt idx="0">
                <c:v>1.0440000000000018</c:v>
              </c:pt>
              <c:pt idx="1">
                <c:v>1.0940000000000016</c:v>
              </c:pt>
              <c:pt idx="2">
                <c:v>1.1240000000000019</c:v>
              </c:pt>
              <c:pt idx="3">
                <c:v>1.2340000000000018</c:v>
              </c:pt>
              <c:pt idx="4">
                <c:v>0.65400000000000169</c:v>
              </c:pt>
              <c:pt idx="5">
                <c:v>0.25400000000000178</c:v>
              </c:pt>
              <c:pt idx="6">
                <c:v>0.53400000000000158</c:v>
              </c:pt>
              <c:pt idx="7">
                <c:v>1.0240000000000018</c:v>
              </c:pt>
              <c:pt idx="8">
                <c:v>1.4840000000000018</c:v>
              </c:pt>
              <c:pt idx="9">
                <c:v>1.9340000000000017</c:v>
              </c:pt>
              <c:pt idx="10">
                <c:v>1.9440000000000017</c:v>
              </c:pt>
              <c:pt idx="11">
                <c:v>1.2740000000000018</c:v>
              </c:pt>
              <c:pt idx="12">
                <c:v>0.60400000000000187</c:v>
              </c:pt>
              <c:pt idx="13">
                <c:v>0.11400000000000166</c:v>
              </c:pt>
              <c:pt idx="14">
                <c:v>0.46400000000000174</c:v>
              </c:pt>
              <c:pt idx="15">
                <c:v>1.6940000000000017</c:v>
              </c:pt>
              <c:pt idx="16">
                <c:v>1.7240000000000018</c:v>
              </c:pt>
              <c:pt idx="17">
                <c:v>0.76400000000000157</c:v>
              </c:pt>
              <c:pt idx="18">
                <c:v>9.4000000000001638E-2</c:v>
              </c:pt>
              <c:pt idx="19">
                <c:v>0.15400000000000169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AF-4ECB-9632-5EE0C8E8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4368"/>
        <c:axId val="82316672"/>
      </c:scatterChart>
      <c:valAx>
        <c:axId val="823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6672"/>
        <c:crosses val="autoZero"/>
        <c:crossBetween val="midCat"/>
        <c:majorUnit val="5"/>
        <c:minorUnit val="1"/>
      </c:valAx>
      <c:valAx>
        <c:axId val="82316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23.5</c:v>
              </c:pt>
              <c:pt idx="7">
                <c:v>24</c:v>
              </c:pt>
              <c:pt idx="8">
                <c:v>26</c:v>
              </c:pt>
              <c:pt idx="9">
                <c:v>28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33.5</c:v>
              </c:pt>
              <c:pt idx="14">
                <c:v>35.5</c:v>
              </c:pt>
              <c:pt idx="15">
                <c:v>36</c:v>
              </c:pt>
              <c:pt idx="16">
                <c:v>38</c:v>
              </c:pt>
              <c:pt idx="17">
                <c:v>42</c:v>
              </c:pt>
              <c:pt idx="18">
                <c:v>51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-6.5999999999998504E-2</c:v>
              </c:pt>
              <c:pt idx="1">
                <c:v>8.4000000000001407E-2</c:v>
              </c:pt>
              <c:pt idx="2">
                <c:v>0.53400000000000158</c:v>
              </c:pt>
              <c:pt idx="3">
                <c:v>0.61400000000000166</c:v>
              </c:pt>
              <c:pt idx="4">
                <c:v>1.2540000000000016</c:v>
              </c:pt>
              <c:pt idx="5">
                <c:v>1.5840000000000014</c:v>
              </c:pt>
              <c:pt idx="6">
                <c:v>1.5640000000000014</c:v>
              </c:pt>
              <c:pt idx="7">
                <c:v>1.2740000000000016</c:v>
              </c:pt>
              <c:pt idx="8">
                <c:v>0.41400000000000148</c:v>
              </c:pt>
              <c:pt idx="9">
                <c:v>0.26400000000000157</c:v>
              </c:pt>
              <c:pt idx="10">
                <c:v>0.37400000000000144</c:v>
              </c:pt>
              <c:pt idx="11">
                <c:v>1.1440000000000015</c:v>
              </c:pt>
              <c:pt idx="12">
                <c:v>1.4640000000000015</c:v>
              </c:pt>
              <c:pt idx="13">
                <c:v>1.7140000000000015</c:v>
              </c:pt>
              <c:pt idx="14">
                <c:v>1.6840000000000015</c:v>
              </c:pt>
              <c:pt idx="15">
                <c:v>1.1340000000000017</c:v>
              </c:pt>
              <c:pt idx="16">
                <c:v>0.97400000000000153</c:v>
              </c:pt>
              <c:pt idx="17">
                <c:v>0.89400000000000146</c:v>
              </c:pt>
              <c:pt idx="18">
                <c:v>0.95400000000000151</c:v>
              </c:pt>
              <c:pt idx="19">
                <c:v>1.0440000000000014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7B-4A1E-A04C-D1E79F8E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1728"/>
        <c:axId val="82364288"/>
      </c:scatterChart>
      <c:valAx>
        <c:axId val="82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288"/>
        <c:crosses val="autoZero"/>
        <c:crossBetween val="midCat"/>
        <c:majorUnit val="5"/>
        <c:minorUnit val="1"/>
      </c:valAx>
      <c:valAx>
        <c:axId val="82364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23.5</c:v>
              </c:pt>
              <c:pt idx="9">
                <c:v>25.5</c:v>
              </c:pt>
              <c:pt idx="10">
                <c:v>28</c:v>
              </c:pt>
              <c:pt idx="11">
                <c:v>30</c:v>
              </c:pt>
              <c:pt idx="12">
                <c:v>31</c:v>
              </c:pt>
              <c:pt idx="13">
                <c:v>32</c:v>
              </c:pt>
              <c:pt idx="14">
                <c:v>32.299999999999997</c:v>
              </c:pt>
              <c:pt idx="15">
                <c:v>34</c:v>
              </c:pt>
              <c:pt idx="16">
                <c:v>34.5</c:v>
              </c:pt>
              <c:pt idx="17">
                <c:v>36</c:v>
              </c:pt>
              <c:pt idx="18">
                <c:v>38</c:v>
              </c:pt>
              <c:pt idx="19">
                <c:v>46</c:v>
              </c:pt>
            </c:numLit>
          </c:xVal>
          <c:yVal>
            <c:numLit>
              <c:formatCode>General</c:formatCode>
              <c:ptCount val="25"/>
              <c:pt idx="0">
                <c:v>0.99800000000000155</c:v>
              </c:pt>
              <c:pt idx="1">
                <c:v>0.97800000000000153</c:v>
              </c:pt>
              <c:pt idx="2">
                <c:v>0.10800000000000143</c:v>
              </c:pt>
              <c:pt idx="3">
                <c:v>-0.45199999999999863</c:v>
              </c:pt>
              <c:pt idx="4">
                <c:v>-0.42199999999999838</c:v>
              </c:pt>
              <c:pt idx="5">
                <c:v>0.30800000000000161</c:v>
              </c:pt>
              <c:pt idx="6">
                <c:v>1.0380000000000016</c:v>
              </c:pt>
              <c:pt idx="7">
                <c:v>2.3180000000000014</c:v>
              </c:pt>
              <c:pt idx="8">
                <c:v>2.3480000000000016</c:v>
              </c:pt>
              <c:pt idx="9">
                <c:v>0.53800000000000159</c:v>
              </c:pt>
              <c:pt idx="10">
                <c:v>2.8000000000001357E-2</c:v>
              </c:pt>
              <c:pt idx="11">
                <c:v>0.31800000000000139</c:v>
              </c:pt>
              <c:pt idx="12">
                <c:v>0.85800000000000143</c:v>
              </c:pt>
              <c:pt idx="13">
                <c:v>1.5480000000000016</c:v>
              </c:pt>
              <c:pt idx="14">
                <c:v>1.8180000000000016</c:v>
              </c:pt>
              <c:pt idx="15">
                <c:v>1.9280000000000015</c:v>
              </c:pt>
              <c:pt idx="16">
                <c:v>1.2480000000000016</c:v>
              </c:pt>
              <c:pt idx="17">
                <c:v>0.85800000000000143</c:v>
              </c:pt>
              <c:pt idx="18">
                <c:v>0.92800000000000171</c:v>
              </c:pt>
              <c:pt idx="19">
                <c:v>0.88800000000000168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B7-4300-9F08-6CF74AA0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2256"/>
        <c:axId val="107314560"/>
      </c:scatterChart>
      <c:valAx>
        <c:axId val="107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560"/>
        <c:crosses val="autoZero"/>
        <c:crossBetween val="midCat"/>
        <c:majorUnit val="5"/>
        <c:minorUnit val="1"/>
      </c:valAx>
      <c:valAx>
        <c:axId val="1073145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14</c:v>
              </c:pt>
              <c:pt idx="2">
                <c:v>20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22.5</c:v>
              </c:pt>
              <c:pt idx="7">
                <c:v>23.5</c:v>
              </c:pt>
              <c:pt idx="8">
                <c:v>25.5</c:v>
              </c:pt>
              <c:pt idx="9">
                <c:v>27.5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34.5</c:v>
              </c:pt>
              <c:pt idx="14">
                <c:v>36</c:v>
              </c:pt>
              <c:pt idx="15">
                <c:v>36.299999999999997</c:v>
              </c:pt>
              <c:pt idx="16">
                <c:v>37</c:v>
              </c:pt>
              <c:pt idx="17">
                <c:v>39</c:v>
              </c:pt>
              <c:pt idx="18">
                <c:v>44</c:v>
              </c:pt>
              <c:pt idx="19">
                <c:v>59</c:v>
              </c:pt>
            </c:numLit>
          </c:xVal>
          <c:yVal>
            <c:numLit>
              <c:formatCode>General</c:formatCode>
              <c:ptCount val="23"/>
              <c:pt idx="0">
                <c:v>0.71800000000000175</c:v>
              </c:pt>
              <c:pt idx="1">
                <c:v>0.87800000000000189</c:v>
              </c:pt>
              <c:pt idx="2">
                <c:v>0.73800000000000177</c:v>
              </c:pt>
              <c:pt idx="3">
                <c:v>1.0880000000000019</c:v>
              </c:pt>
              <c:pt idx="4">
                <c:v>1.7780000000000018</c:v>
              </c:pt>
              <c:pt idx="5">
                <c:v>1.8180000000000018</c:v>
              </c:pt>
              <c:pt idx="6">
                <c:v>1.248000000000002</c:v>
              </c:pt>
              <c:pt idx="7">
                <c:v>0.17800000000000171</c:v>
              </c:pt>
              <c:pt idx="8">
                <c:v>-6.1999999999998057E-2</c:v>
              </c:pt>
              <c:pt idx="9">
                <c:v>-8.1999999999998074E-2</c:v>
              </c:pt>
              <c:pt idx="10">
                <c:v>-0.14199999999999813</c:v>
              </c:pt>
              <c:pt idx="11">
                <c:v>0.40800000000000169</c:v>
              </c:pt>
              <c:pt idx="12">
                <c:v>1.0680000000000018</c:v>
              </c:pt>
              <c:pt idx="13">
                <c:v>1.8580000000000019</c:v>
              </c:pt>
              <c:pt idx="14">
                <c:v>1.8380000000000019</c:v>
              </c:pt>
              <c:pt idx="15">
                <c:v>1.248000000000002</c:v>
              </c:pt>
              <c:pt idx="16">
                <c:v>0.82800000000000207</c:v>
              </c:pt>
              <c:pt idx="17">
                <c:v>0.79800000000000182</c:v>
              </c:pt>
              <c:pt idx="18">
                <c:v>0.82800000000000207</c:v>
              </c:pt>
              <c:pt idx="19">
                <c:v>0.80800000000000205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58-451F-9C21-68D9605D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0128"/>
        <c:axId val="107682432"/>
      </c:scatterChart>
      <c:valAx>
        <c:axId val="107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432"/>
        <c:crosses val="autoZero"/>
        <c:crossBetween val="midCat"/>
        <c:majorUnit val="5"/>
        <c:minorUnit val="1"/>
      </c:valAx>
      <c:valAx>
        <c:axId val="107682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23</c:v>
              </c:pt>
              <c:pt idx="4">
                <c:v>26</c:v>
              </c:pt>
              <c:pt idx="5">
                <c:v>27.5</c:v>
              </c:pt>
              <c:pt idx="6">
                <c:v>29</c:v>
              </c:pt>
              <c:pt idx="7">
                <c:v>31.5</c:v>
              </c:pt>
              <c:pt idx="8">
                <c:v>33.5</c:v>
              </c:pt>
              <c:pt idx="9">
                <c:v>36.5</c:v>
              </c:pt>
              <c:pt idx="10">
                <c:v>40.5</c:v>
              </c:pt>
              <c:pt idx="11">
                <c:v>42.5</c:v>
              </c:pt>
              <c:pt idx="12">
                <c:v>43.5</c:v>
              </c:pt>
              <c:pt idx="13">
                <c:v>44.5</c:v>
              </c:pt>
              <c:pt idx="14">
                <c:v>45.5</c:v>
              </c:pt>
              <c:pt idx="15">
                <c:v>48</c:v>
              </c:pt>
              <c:pt idx="16">
                <c:v>48.5</c:v>
              </c:pt>
              <c:pt idx="17">
                <c:v>50.5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0.77300000000000191</c:v>
              </c:pt>
              <c:pt idx="1">
                <c:v>0.90300000000000225</c:v>
              </c:pt>
              <c:pt idx="2">
                <c:v>0.14300000000000201</c:v>
              </c:pt>
              <c:pt idx="3">
                <c:v>0.96300000000000185</c:v>
              </c:pt>
              <c:pt idx="4">
                <c:v>1.0330000000000021</c:v>
              </c:pt>
              <c:pt idx="5">
                <c:v>1.7930000000000021</c:v>
              </c:pt>
              <c:pt idx="6">
                <c:v>1.4830000000000021</c:v>
              </c:pt>
              <c:pt idx="7">
                <c:v>0.623000000000002</c:v>
              </c:pt>
              <c:pt idx="8">
                <c:v>0.16300000000000203</c:v>
              </c:pt>
              <c:pt idx="9">
                <c:v>-0.126999999999998</c:v>
              </c:pt>
              <c:pt idx="10">
                <c:v>0.27300000000000191</c:v>
              </c:pt>
              <c:pt idx="11">
                <c:v>0.77300000000000191</c:v>
              </c:pt>
              <c:pt idx="12">
                <c:v>1.343000000000002</c:v>
              </c:pt>
              <c:pt idx="13">
                <c:v>1.583000000000002</c:v>
              </c:pt>
              <c:pt idx="14">
                <c:v>1.7030000000000021</c:v>
              </c:pt>
              <c:pt idx="15">
                <c:v>1.9530000000000021</c:v>
              </c:pt>
              <c:pt idx="16">
                <c:v>1.0130000000000021</c:v>
              </c:pt>
              <c:pt idx="17">
                <c:v>1.0030000000000019</c:v>
              </c:pt>
              <c:pt idx="18">
                <c:v>0.98300000000000187</c:v>
              </c:pt>
              <c:pt idx="19">
                <c:v>0.94300000000000184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2F-4EBE-8B18-521FD371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1488"/>
        <c:axId val="107722240"/>
      </c:scatterChart>
      <c:valAx>
        <c:axId val="107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240"/>
        <c:crosses val="autoZero"/>
        <c:crossBetween val="midCat"/>
        <c:majorUnit val="5"/>
        <c:minorUnit val="1"/>
      </c:valAx>
      <c:valAx>
        <c:axId val="107722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21</c:v>
              </c:pt>
              <c:pt idx="4">
                <c:v>22.5</c:v>
              </c:pt>
              <c:pt idx="5">
                <c:v>23.5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51.5</c:v>
              </c:pt>
              <c:pt idx="14">
                <c:v>52</c:v>
              </c:pt>
              <c:pt idx="15">
                <c:v>54</c:v>
              </c:pt>
              <c:pt idx="16">
                <c:v>56</c:v>
              </c:pt>
              <c:pt idx="17">
                <c:v>59</c:v>
              </c:pt>
              <c:pt idx="18">
                <c:v>63</c:v>
              </c:pt>
              <c:pt idx="19">
                <c:v>80</c:v>
              </c:pt>
            </c:numLit>
          </c:xVal>
          <c:yVal>
            <c:numLit>
              <c:formatCode>General</c:formatCode>
              <c:ptCount val="21"/>
              <c:pt idx="0">
                <c:v>0.47900000000000054</c:v>
              </c:pt>
              <c:pt idx="1">
                <c:v>0.39900000000000047</c:v>
              </c:pt>
              <c:pt idx="2">
                <c:v>-7.099999999999973E-2</c:v>
              </c:pt>
              <c:pt idx="3">
                <c:v>0.32900000000000018</c:v>
              </c:pt>
              <c:pt idx="4">
                <c:v>1.5290000000000004</c:v>
              </c:pt>
              <c:pt idx="5">
                <c:v>0.83900000000000041</c:v>
              </c:pt>
              <c:pt idx="6">
                <c:v>-2.0999999999999464E-2</c:v>
              </c:pt>
              <c:pt idx="7">
                <c:v>-0.20099999999999962</c:v>
              </c:pt>
              <c:pt idx="8">
                <c:v>-0.20099999999999962</c:v>
              </c:pt>
              <c:pt idx="9">
                <c:v>-0.20099999999999962</c:v>
              </c:pt>
              <c:pt idx="10">
                <c:v>-0.14099999999999957</c:v>
              </c:pt>
              <c:pt idx="11">
                <c:v>-9.9999999999944578E-4</c:v>
              </c:pt>
              <c:pt idx="12">
                <c:v>0.15900000000000025</c:v>
              </c:pt>
              <c:pt idx="13">
                <c:v>4.9000000000000377E-2</c:v>
              </c:pt>
              <c:pt idx="14">
                <c:v>1.6490000000000005</c:v>
              </c:pt>
              <c:pt idx="15">
                <c:v>0.79900000000000038</c:v>
              </c:pt>
              <c:pt idx="16">
                <c:v>0.23900000000000032</c:v>
              </c:pt>
              <c:pt idx="17">
                <c:v>0.54900000000000038</c:v>
              </c:pt>
              <c:pt idx="18">
                <c:v>1.5790000000000004</c:v>
              </c:pt>
              <c:pt idx="19">
                <c:v>1.5290000000000004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1E-4FBD-93CE-04768EAA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760"/>
        <c:axId val="83176064"/>
      </c:scatterChart>
      <c:valAx>
        <c:axId val="831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064"/>
        <c:crosses val="autoZero"/>
        <c:crossBetween val="midCat"/>
        <c:majorUnit val="5"/>
        <c:minorUnit val="1"/>
      </c:valAx>
      <c:valAx>
        <c:axId val="831760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</c:v>
              </c:pt>
              <c:pt idx="8">
                <c:v>31</c:v>
              </c:pt>
              <c:pt idx="9">
                <c:v>35</c:v>
              </c:pt>
              <c:pt idx="10">
                <c:v>37</c:v>
              </c:pt>
              <c:pt idx="11">
                <c:v>38</c:v>
              </c:pt>
              <c:pt idx="12">
                <c:v>38.5</c:v>
              </c:pt>
              <c:pt idx="13">
                <c:v>39</c:v>
              </c:pt>
              <c:pt idx="14">
                <c:v>39.200000000000003</c:v>
              </c:pt>
              <c:pt idx="15">
                <c:v>40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1.0330000000000013</c:v>
              </c:pt>
              <c:pt idx="1">
                <c:v>1.1930000000000009</c:v>
              </c:pt>
              <c:pt idx="2">
                <c:v>0.91300000000000114</c:v>
              </c:pt>
              <c:pt idx="3">
                <c:v>1.3930000000000011</c:v>
              </c:pt>
              <c:pt idx="4">
                <c:v>2.0330000000000013</c:v>
              </c:pt>
              <c:pt idx="5">
                <c:v>1.9430000000000012</c:v>
              </c:pt>
              <c:pt idx="6">
                <c:v>1.503000000000001</c:v>
              </c:pt>
              <c:pt idx="7">
                <c:v>0.42300000000000093</c:v>
              </c:pt>
              <c:pt idx="8">
                <c:v>-0.16699999999999893</c:v>
              </c:pt>
              <c:pt idx="9">
                <c:v>0.2230000000000012</c:v>
              </c:pt>
              <c:pt idx="10">
                <c:v>0.9730000000000012</c:v>
              </c:pt>
              <c:pt idx="11">
                <c:v>1.493000000000001</c:v>
              </c:pt>
              <c:pt idx="12">
                <c:v>2.1030000000000011</c:v>
              </c:pt>
              <c:pt idx="13">
                <c:v>2.1330000000000009</c:v>
              </c:pt>
              <c:pt idx="14">
                <c:v>1.4130000000000011</c:v>
              </c:pt>
              <c:pt idx="15">
                <c:v>0.92300000000000093</c:v>
              </c:pt>
              <c:pt idx="16">
                <c:v>0.95300000000000118</c:v>
              </c:pt>
              <c:pt idx="17">
                <c:v>0.8830000000000009</c:v>
              </c:pt>
              <c:pt idx="18">
                <c:v>0.84300000000000086</c:v>
              </c:pt>
              <c:pt idx="19">
                <c:v>0.92300000000000093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95-4C0C-BBDE-3A7E60D1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9168"/>
        <c:axId val="107641472"/>
      </c:scatterChart>
      <c:valAx>
        <c:axId val="107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1472"/>
        <c:crosses val="autoZero"/>
        <c:crossBetween val="midCat"/>
        <c:majorUnit val="5"/>
        <c:minorUnit val="1"/>
      </c:valAx>
      <c:valAx>
        <c:axId val="107641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32</c:v>
              </c:pt>
              <c:pt idx="10">
                <c:v>36</c:v>
              </c:pt>
              <c:pt idx="11">
                <c:v>39</c:v>
              </c:pt>
              <c:pt idx="12">
                <c:v>41</c:v>
              </c:pt>
              <c:pt idx="13">
                <c:v>42</c:v>
              </c:pt>
              <c:pt idx="14">
                <c:v>42.5</c:v>
              </c:pt>
              <c:pt idx="15">
                <c:v>44</c:v>
              </c:pt>
              <c:pt idx="16">
                <c:v>44.5</c:v>
              </c:pt>
              <c:pt idx="17">
                <c:v>46</c:v>
              </c:pt>
              <c:pt idx="18">
                <c:v>56</c:v>
              </c:pt>
              <c:pt idx="19">
                <c:v>65</c:v>
              </c:pt>
            </c:numLit>
          </c:xVal>
          <c:yVal>
            <c:numLit>
              <c:formatCode>General</c:formatCode>
              <c:ptCount val="23"/>
              <c:pt idx="0">
                <c:v>0.89400000000000057</c:v>
              </c:pt>
              <c:pt idx="1">
                <c:v>0.93400000000000061</c:v>
              </c:pt>
              <c:pt idx="2">
                <c:v>0.7840000000000007</c:v>
              </c:pt>
              <c:pt idx="3">
                <c:v>1.4140000000000006</c:v>
              </c:pt>
              <c:pt idx="4">
                <c:v>1.6440000000000008</c:v>
              </c:pt>
              <c:pt idx="5">
                <c:v>1.6140000000000008</c:v>
              </c:pt>
              <c:pt idx="6">
                <c:v>0.89400000000000057</c:v>
              </c:pt>
              <c:pt idx="7">
                <c:v>0.41400000000000059</c:v>
              </c:pt>
              <c:pt idx="8">
                <c:v>4.4000000000000483E-2</c:v>
              </c:pt>
              <c:pt idx="9">
                <c:v>1.4000000000000679E-2</c:v>
              </c:pt>
              <c:pt idx="10">
                <c:v>0.62400000000000055</c:v>
              </c:pt>
              <c:pt idx="11">
                <c:v>0.97400000000000064</c:v>
              </c:pt>
              <c:pt idx="12">
                <c:v>1.1240000000000006</c:v>
              </c:pt>
              <c:pt idx="13">
                <c:v>1.5440000000000007</c:v>
              </c:pt>
              <c:pt idx="14">
                <c:v>1.8040000000000007</c:v>
              </c:pt>
              <c:pt idx="15">
                <c:v>1.9140000000000006</c:v>
              </c:pt>
              <c:pt idx="16">
                <c:v>1.2140000000000009</c:v>
              </c:pt>
              <c:pt idx="17">
                <c:v>0.88400000000000079</c:v>
              </c:pt>
              <c:pt idx="18">
                <c:v>0.84400000000000075</c:v>
              </c:pt>
              <c:pt idx="19">
                <c:v>0.8140000000000005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4F-4B94-A299-692BB7E1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0912"/>
        <c:axId val="107808640"/>
      </c:scatterChart>
      <c:valAx>
        <c:axId val="107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640"/>
        <c:crosses val="autoZero"/>
        <c:crossBetween val="midCat"/>
        <c:majorUnit val="5"/>
        <c:minorUnit val="1"/>
      </c:valAx>
      <c:valAx>
        <c:axId val="107808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23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41</c:v>
              </c:pt>
              <c:pt idx="12">
                <c:v>42</c:v>
              </c:pt>
              <c:pt idx="13">
                <c:v>42.5</c:v>
              </c:pt>
              <c:pt idx="14">
                <c:v>43.5</c:v>
              </c:pt>
              <c:pt idx="15">
                <c:v>44</c:v>
              </c:pt>
              <c:pt idx="16">
                <c:v>46</c:v>
              </c:pt>
              <c:pt idx="17">
                <c:v>49</c:v>
              </c:pt>
              <c:pt idx="18">
                <c:v>53</c:v>
              </c:pt>
              <c:pt idx="19">
                <c:v>63</c:v>
              </c:pt>
            </c:numLit>
          </c:xVal>
          <c:yVal>
            <c:numLit>
              <c:formatCode>General</c:formatCode>
              <c:ptCount val="20"/>
              <c:pt idx="0">
                <c:v>0.18600000000000083</c:v>
              </c:pt>
              <c:pt idx="1">
                <c:v>0.31600000000000072</c:v>
              </c:pt>
              <c:pt idx="2">
                <c:v>0.62600000000000078</c:v>
              </c:pt>
              <c:pt idx="3">
                <c:v>1.4660000000000009</c:v>
              </c:pt>
              <c:pt idx="4">
                <c:v>1.8360000000000007</c:v>
              </c:pt>
              <c:pt idx="5">
                <c:v>1.9060000000000008</c:v>
              </c:pt>
              <c:pt idx="6">
                <c:v>1.2460000000000009</c:v>
              </c:pt>
              <c:pt idx="7">
                <c:v>0.2660000000000009</c:v>
              </c:pt>
              <c:pt idx="8">
                <c:v>-0.15399999999999903</c:v>
              </c:pt>
              <c:pt idx="9">
                <c:v>-8.3999999999999186E-2</c:v>
              </c:pt>
              <c:pt idx="10">
                <c:v>0.25600000000000067</c:v>
              </c:pt>
              <c:pt idx="11">
                <c:v>1.1660000000000008</c:v>
              </c:pt>
              <c:pt idx="12">
                <c:v>1.5260000000000009</c:v>
              </c:pt>
              <c:pt idx="13">
                <c:v>1.8560000000000008</c:v>
              </c:pt>
              <c:pt idx="14">
                <c:v>1.9460000000000008</c:v>
              </c:pt>
              <c:pt idx="15">
                <c:v>1.3360000000000007</c:v>
              </c:pt>
              <c:pt idx="16">
                <c:v>0.47600000000000087</c:v>
              </c:pt>
              <c:pt idx="17">
                <c:v>0.47600000000000087</c:v>
              </c:pt>
              <c:pt idx="18">
                <c:v>0.62600000000000078</c:v>
              </c:pt>
              <c:pt idx="19">
                <c:v>0.60600000000000076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97-4C65-9FD5-3F07CF06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8448"/>
        <c:axId val="107850752"/>
      </c:scatterChart>
      <c:valAx>
        <c:axId val="1078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752"/>
        <c:crosses val="autoZero"/>
        <c:crossBetween val="midCat"/>
        <c:majorUnit val="5"/>
        <c:minorUnit val="1"/>
      </c:valAx>
      <c:valAx>
        <c:axId val="10785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14</c:v>
              </c:pt>
              <c:pt idx="2">
                <c:v>21</c:v>
              </c:pt>
              <c:pt idx="3">
                <c:v>22</c:v>
              </c:pt>
              <c:pt idx="4">
                <c:v>22.3</c:v>
              </c:pt>
              <c:pt idx="5">
                <c:v>22.7</c:v>
              </c:pt>
              <c:pt idx="6">
                <c:v>23</c:v>
              </c:pt>
              <c:pt idx="7">
                <c:v>25</c:v>
              </c:pt>
              <c:pt idx="8">
                <c:v>29</c:v>
              </c:pt>
              <c:pt idx="9">
                <c:v>31</c:v>
              </c:pt>
              <c:pt idx="10">
                <c:v>35</c:v>
              </c:pt>
              <c:pt idx="11">
                <c:v>38</c:v>
              </c:pt>
              <c:pt idx="12">
                <c:v>39</c:v>
              </c:pt>
              <c:pt idx="13">
                <c:v>40</c:v>
              </c:pt>
              <c:pt idx="14">
                <c:v>40.5</c:v>
              </c:pt>
              <c:pt idx="15">
                <c:v>41</c:v>
              </c:pt>
              <c:pt idx="16">
                <c:v>42</c:v>
              </c:pt>
              <c:pt idx="17">
                <c:v>45</c:v>
              </c:pt>
              <c:pt idx="18">
                <c:v>52</c:v>
              </c:pt>
              <c:pt idx="19">
                <c:v>65</c:v>
              </c:pt>
            </c:numLit>
          </c:xVal>
          <c:yVal>
            <c:numLit>
              <c:formatCode>General</c:formatCode>
              <c:ptCount val="23"/>
              <c:pt idx="0">
                <c:v>5.6000000000000494E-2</c:v>
              </c:pt>
              <c:pt idx="1">
                <c:v>0.12600000000000078</c:v>
              </c:pt>
              <c:pt idx="2">
                <c:v>0.9260000000000006</c:v>
              </c:pt>
              <c:pt idx="3">
                <c:v>1.5060000000000007</c:v>
              </c:pt>
              <c:pt idx="4">
                <c:v>1.5960000000000005</c:v>
              </c:pt>
              <c:pt idx="5">
                <c:v>1.6260000000000006</c:v>
              </c:pt>
              <c:pt idx="6">
                <c:v>0.95600000000000041</c:v>
              </c:pt>
              <c:pt idx="7">
                <c:v>9.6000000000000529E-2</c:v>
              </c:pt>
              <c:pt idx="8">
                <c:v>-0.39399999999999924</c:v>
              </c:pt>
              <c:pt idx="9">
                <c:v>-0.27399999999999958</c:v>
              </c:pt>
              <c:pt idx="10">
                <c:v>-0.22399999999999931</c:v>
              </c:pt>
              <c:pt idx="11">
                <c:v>0.22600000000000042</c:v>
              </c:pt>
              <c:pt idx="12">
                <c:v>1.2360000000000007</c:v>
              </c:pt>
              <c:pt idx="13">
                <c:v>1.7660000000000007</c:v>
              </c:pt>
              <c:pt idx="14">
                <c:v>1.7660000000000007</c:v>
              </c:pt>
              <c:pt idx="15">
                <c:v>1.4060000000000006</c:v>
              </c:pt>
              <c:pt idx="16">
                <c:v>0.55600000000000049</c:v>
              </c:pt>
              <c:pt idx="17">
                <c:v>4.6000000000000707E-2</c:v>
              </c:pt>
              <c:pt idx="18">
                <c:v>0.12600000000000078</c:v>
              </c:pt>
              <c:pt idx="19">
                <c:v>9.6000000000000529E-2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2E-4924-85A9-C89A7876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8640"/>
        <c:axId val="107890944"/>
      </c:scatterChart>
      <c:valAx>
        <c:axId val="1078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  <c:majorUnit val="5"/>
        <c:minorUnit val="1"/>
      </c:valAx>
      <c:valAx>
        <c:axId val="107890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40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19</c:v>
              </c:pt>
              <c:pt idx="4">
                <c:v>20.8</c:v>
              </c:pt>
              <c:pt idx="5">
                <c:v>23.5</c:v>
              </c:pt>
              <c:pt idx="6">
                <c:v>27.5</c:v>
              </c:pt>
              <c:pt idx="7">
                <c:v>31.5</c:v>
              </c:pt>
              <c:pt idx="8">
                <c:v>34.5</c:v>
              </c:pt>
              <c:pt idx="9">
                <c:v>38.5</c:v>
              </c:pt>
              <c:pt idx="10">
                <c:v>42.5</c:v>
              </c:pt>
              <c:pt idx="11">
                <c:v>46.5</c:v>
              </c:pt>
              <c:pt idx="12">
                <c:v>48.5</c:v>
              </c:pt>
              <c:pt idx="13">
                <c:v>50.5</c:v>
              </c:pt>
              <c:pt idx="14">
                <c:v>51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General</c:formatCode>
              <c:ptCount val="21"/>
              <c:pt idx="0">
                <c:v>0.24500000000000055</c:v>
              </c:pt>
              <c:pt idx="1">
                <c:v>0.17500000000000027</c:v>
              </c:pt>
              <c:pt idx="2">
                <c:v>9.5000000000000195E-2</c:v>
              </c:pt>
              <c:pt idx="3">
                <c:v>-0.20499999999999963</c:v>
              </c:pt>
              <c:pt idx="4">
                <c:v>1.3250000000000004</c:v>
              </c:pt>
              <c:pt idx="5">
                <c:v>-7.4999999999999734E-2</c:v>
              </c:pt>
              <c:pt idx="6">
                <c:v>-6.4999999999999503E-2</c:v>
              </c:pt>
              <c:pt idx="7">
                <c:v>-7.4999999999999734E-2</c:v>
              </c:pt>
              <c:pt idx="8">
                <c:v>-8.499999999999952E-2</c:v>
              </c:pt>
              <c:pt idx="9">
                <c:v>-1.499999999999968E-2</c:v>
              </c:pt>
              <c:pt idx="10">
                <c:v>5.500000000000016E-2</c:v>
              </c:pt>
              <c:pt idx="11">
                <c:v>0.10500000000000043</c:v>
              </c:pt>
              <c:pt idx="12">
                <c:v>0.69500000000000028</c:v>
              </c:pt>
              <c:pt idx="13">
                <c:v>1.3350000000000004</c:v>
              </c:pt>
              <c:pt idx="14">
                <c:v>1.6250000000000004</c:v>
              </c:pt>
              <c:pt idx="15">
                <c:v>1.2050000000000003</c:v>
              </c:pt>
              <c:pt idx="16">
                <c:v>0.42500000000000027</c:v>
              </c:pt>
              <c:pt idx="17">
                <c:v>0.20500000000000052</c:v>
              </c:pt>
              <c:pt idx="18">
                <c:v>0.33500000000000041</c:v>
              </c:pt>
              <c:pt idx="19">
                <c:v>0.49500000000000055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8A-4502-8C9B-8D26A255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8832"/>
        <c:axId val="83211392"/>
      </c:scatterChart>
      <c:valAx>
        <c:axId val="832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392"/>
        <c:crosses val="autoZero"/>
        <c:crossBetween val="midCat"/>
        <c:majorUnit val="5"/>
        <c:minorUnit val="1"/>
      </c:valAx>
      <c:valAx>
        <c:axId val="83211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20</c:v>
              </c:pt>
              <c:pt idx="4">
                <c:v>21.5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50</c:v>
              </c:pt>
              <c:pt idx="13">
                <c:v>52</c:v>
              </c:pt>
              <c:pt idx="14">
                <c:v>53</c:v>
              </c:pt>
              <c:pt idx="15">
                <c:v>53.5</c:v>
              </c:pt>
              <c:pt idx="16">
                <c:v>55.5</c:v>
              </c:pt>
              <c:pt idx="17">
                <c:v>57.5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3"/>
              <c:pt idx="0">
                <c:v>0.8050000000000006</c:v>
              </c:pt>
              <c:pt idx="1">
                <c:v>0.66500000000000048</c:v>
              </c:pt>
              <c:pt idx="2">
                <c:v>0.34500000000000064</c:v>
              </c:pt>
              <c:pt idx="3">
                <c:v>0.65500000000000025</c:v>
              </c:pt>
              <c:pt idx="4">
                <c:v>1.5550000000000004</c:v>
              </c:pt>
              <c:pt idx="5">
                <c:v>0.23500000000000032</c:v>
              </c:pt>
              <c:pt idx="6">
                <c:v>-8.499999999999952E-2</c:v>
              </c:pt>
              <c:pt idx="7">
                <c:v>-4.4999999999999485E-2</c:v>
              </c:pt>
              <c:pt idx="8">
                <c:v>-5.4999999999999716E-2</c:v>
              </c:pt>
              <c:pt idx="9">
                <c:v>-9.4999999999999751E-2</c:v>
              </c:pt>
              <c:pt idx="10">
                <c:v>-9.4999999999999751E-2</c:v>
              </c:pt>
              <c:pt idx="11">
                <c:v>-5.4999999999999716E-2</c:v>
              </c:pt>
              <c:pt idx="12">
                <c:v>0.20500000000000052</c:v>
              </c:pt>
              <c:pt idx="13">
                <c:v>1.1750000000000005</c:v>
              </c:pt>
              <c:pt idx="14">
                <c:v>1.6450000000000005</c:v>
              </c:pt>
              <c:pt idx="15">
                <c:v>1.1450000000000005</c:v>
              </c:pt>
              <c:pt idx="16">
                <c:v>0.29500000000000037</c:v>
              </c:pt>
              <c:pt idx="17">
                <c:v>0.37500000000000044</c:v>
              </c:pt>
              <c:pt idx="18">
                <c:v>0.62500000000000044</c:v>
              </c:pt>
              <c:pt idx="19">
                <c:v>0.70500000000000052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F8-4B6B-8515-7750C719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696"/>
        <c:axId val="83312000"/>
      </c:scatterChart>
      <c:valAx>
        <c:axId val="833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000"/>
        <c:crosses val="autoZero"/>
        <c:crossBetween val="midCat"/>
        <c:majorUnit val="5"/>
        <c:minorUnit val="1"/>
      </c:valAx>
      <c:valAx>
        <c:axId val="83312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20.5</c:v>
              </c:pt>
              <c:pt idx="4">
                <c:v>23</c:v>
              </c:pt>
              <c:pt idx="5">
                <c:v>27</c:v>
              </c:pt>
              <c:pt idx="6">
                <c:v>31</c:v>
              </c:pt>
              <c:pt idx="7">
                <c:v>37</c:v>
              </c:pt>
              <c:pt idx="8">
                <c:v>41</c:v>
              </c:pt>
              <c:pt idx="9">
                <c:v>45</c:v>
              </c:pt>
              <c:pt idx="10">
                <c:v>49</c:v>
              </c:pt>
              <c:pt idx="11">
                <c:v>51</c:v>
              </c:pt>
              <c:pt idx="12">
                <c:v>53</c:v>
              </c:pt>
              <c:pt idx="13">
                <c:v>53.5</c:v>
              </c:pt>
              <c:pt idx="14">
                <c:v>58.5</c:v>
              </c:pt>
              <c:pt idx="15">
                <c:v>63</c:v>
              </c:pt>
              <c:pt idx="16">
                <c:v>63.5</c:v>
              </c:pt>
              <c:pt idx="17">
                <c:v>65.5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General</c:formatCode>
              <c:ptCount val="27"/>
              <c:pt idx="0">
                <c:v>0.1120000000000001</c:v>
              </c:pt>
              <c:pt idx="1">
                <c:v>0.24199999999999999</c:v>
              </c:pt>
              <c:pt idx="2">
                <c:v>4.1999999999999815E-2</c:v>
              </c:pt>
              <c:pt idx="3">
                <c:v>1.3420000000000001</c:v>
              </c:pt>
              <c:pt idx="4">
                <c:v>-1.8000000000000238E-2</c:v>
              </c:pt>
              <c:pt idx="5">
                <c:v>-0.11799999999999988</c:v>
              </c:pt>
              <c:pt idx="6">
                <c:v>-0.20800000000000018</c:v>
              </c:pt>
              <c:pt idx="7">
                <c:v>-0.20800000000000018</c:v>
              </c:pt>
              <c:pt idx="8">
                <c:v>-0.12800000000000011</c:v>
              </c:pt>
              <c:pt idx="9">
                <c:v>-0.12800000000000011</c:v>
              </c:pt>
              <c:pt idx="10">
                <c:v>-0.2280000000000002</c:v>
              </c:pt>
              <c:pt idx="11">
                <c:v>0.22199999999999998</c:v>
              </c:pt>
              <c:pt idx="12">
                <c:v>-0.1080000000000001</c:v>
              </c:pt>
              <c:pt idx="13">
                <c:v>1.9419999999999999</c:v>
              </c:pt>
              <c:pt idx="14">
                <c:v>2.2320000000000002</c:v>
              </c:pt>
              <c:pt idx="15">
                <c:v>1.8419999999999999</c:v>
              </c:pt>
              <c:pt idx="16">
                <c:v>0.84200000000000008</c:v>
              </c:pt>
              <c:pt idx="17">
                <c:v>0.3620000000000001</c:v>
              </c:pt>
              <c:pt idx="18">
                <c:v>0.31199999999999983</c:v>
              </c:pt>
              <c:pt idx="19">
                <c:v>0.21199999999999974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A8-4997-A532-CBD3707C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2192"/>
        <c:axId val="83362944"/>
      </c:scatterChart>
      <c:valAx>
        <c:axId val="833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2944"/>
        <c:crosses val="autoZero"/>
        <c:crossBetween val="midCat"/>
        <c:majorUnit val="5"/>
        <c:minorUnit val="1"/>
      </c:valAx>
      <c:valAx>
        <c:axId val="8336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22</c:v>
              </c:pt>
              <c:pt idx="4">
                <c:v>23</c:v>
              </c:pt>
              <c:pt idx="5">
                <c:v>23.5</c:v>
              </c:pt>
              <c:pt idx="6">
                <c:v>25.5</c:v>
              </c:pt>
              <c:pt idx="7">
                <c:v>28.5</c:v>
              </c:pt>
              <c:pt idx="8">
                <c:v>32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52</c:v>
              </c:pt>
              <c:pt idx="14">
                <c:v>56</c:v>
              </c:pt>
              <c:pt idx="15">
                <c:v>58.5</c:v>
              </c:pt>
              <c:pt idx="16">
                <c:v>62</c:v>
              </c:pt>
              <c:pt idx="17">
                <c:v>63.5</c:v>
              </c:pt>
              <c:pt idx="18">
                <c:v>68</c:v>
              </c:pt>
              <c:pt idx="19">
                <c:v>80</c:v>
              </c:pt>
            </c:numLit>
          </c:xVal>
          <c:yVal>
            <c:numLit>
              <c:formatCode>General</c:formatCode>
              <c:ptCount val="28"/>
              <c:pt idx="0">
                <c:v>0.37000000000000055</c:v>
              </c:pt>
              <c:pt idx="1">
                <c:v>0.44000000000000039</c:v>
              </c:pt>
              <c:pt idx="2">
                <c:v>0.61000000000000032</c:v>
              </c:pt>
              <c:pt idx="3">
                <c:v>0.52000000000000046</c:v>
              </c:pt>
              <c:pt idx="4">
                <c:v>1.1300000000000003</c:v>
              </c:pt>
              <c:pt idx="5">
                <c:v>0.76000000000000023</c:v>
              </c:pt>
              <c:pt idx="6">
                <c:v>1.2100000000000004</c:v>
              </c:pt>
              <c:pt idx="7">
                <c:v>-3.9999999999999591E-2</c:v>
              </c:pt>
              <c:pt idx="8">
                <c:v>-0.12999999999999945</c:v>
              </c:pt>
              <c:pt idx="9">
                <c:v>-0.21999999999999975</c:v>
              </c:pt>
              <c:pt idx="10">
                <c:v>-0.1599999999999997</c:v>
              </c:pt>
              <c:pt idx="11">
                <c:v>-0.14999999999999947</c:v>
              </c:pt>
              <c:pt idx="12">
                <c:v>-4.9999999999999822E-2</c:v>
              </c:pt>
              <c:pt idx="13">
                <c:v>0.1800000000000006</c:v>
              </c:pt>
              <c:pt idx="14">
                <c:v>1.2900000000000005</c:v>
              </c:pt>
              <c:pt idx="15">
                <c:v>2.1000000000000005</c:v>
              </c:pt>
              <c:pt idx="16">
                <c:v>2.0400000000000005</c:v>
              </c:pt>
              <c:pt idx="17">
                <c:v>1.3400000000000003</c:v>
              </c:pt>
              <c:pt idx="18">
                <c:v>0.5900000000000003</c:v>
              </c:pt>
              <c:pt idx="19">
                <c:v>0.19000000000000039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A4-4648-B4BF-F0851771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6096"/>
        <c:axId val="83398656"/>
      </c:scatterChart>
      <c:valAx>
        <c:axId val="83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8656"/>
        <c:crosses val="autoZero"/>
        <c:crossBetween val="midCat"/>
        <c:majorUnit val="5"/>
        <c:minorUnit val="1"/>
      </c:valAx>
      <c:valAx>
        <c:axId val="83398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31</c:v>
              </c:pt>
              <c:pt idx="8">
                <c:v>33</c:v>
              </c:pt>
              <c:pt idx="9">
                <c:v>34</c:v>
              </c:pt>
              <c:pt idx="10">
                <c:v>37</c:v>
              </c:pt>
              <c:pt idx="11">
                <c:v>39</c:v>
              </c:pt>
              <c:pt idx="12">
                <c:v>40</c:v>
              </c:pt>
              <c:pt idx="13">
                <c:v>40.5</c:v>
              </c:pt>
              <c:pt idx="14">
                <c:v>42.5</c:v>
              </c:pt>
              <c:pt idx="15">
                <c:v>44.5</c:v>
              </c:pt>
              <c:pt idx="16">
                <c:v>45.5</c:v>
              </c:pt>
              <c:pt idx="17">
                <c:v>46</c:v>
              </c:pt>
              <c:pt idx="18">
                <c:v>47</c:v>
              </c:pt>
              <c:pt idx="19">
                <c:v>51</c:v>
              </c:pt>
            </c:numLit>
          </c:xVal>
          <c:yVal>
            <c:numLit>
              <c:formatCode>General</c:formatCode>
              <c:ptCount val="20"/>
              <c:pt idx="0">
                <c:v>-8.9999999999999414E-2</c:v>
              </c:pt>
              <c:pt idx="1">
                <c:v>0.59000000000000052</c:v>
              </c:pt>
              <c:pt idx="2">
                <c:v>-0.42999999999999927</c:v>
              </c:pt>
              <c:pt idx="3">
                <c:v>-0.80999999999999961</c:v>
              </c:pt>
              <c:pt idx="4">
                <c:v>-1.1599999999999993</c:v>
              </c:pt>
              <c:pt idx="5">
                <c:v>-1.1099999999999994</c:v>
              </c:pt>
              <c:pt idx="6">
                <c:v>-0.3199999999999994</c:v>
              </c:pt>
              <c:pt idx="7">
                <c:v>0.66000000000000059</c:v>
              </c:pt>
              <c:pt idx="8">
                <c:v>1.2200000000000006</c:v>
              </c:pt>
              <c:pt idx="9">
                <c:v>3.3100000000000005</c:v>
              </c:pt>
              <c:pt idx="10">
                <c:v>3.4400000000000004</c:v>
              </c:pt>
              <c:pt idx="11">
                <c:v>3.5300000000000007</c:v>
              </c:pt>
              <c:pt idx="12">
                <c:v>3.9400000000000008</c:v>
              </c:pt>
              <c:pt idx="13">
                <c:v>4.1300000000000008</c:v>
              </c:pt>
              <c:pt idx="14">
                <c:v>4.2200000000000006</c:v>
              </c:pt>
              <c:pt idx="15">
                <c:v>3.1100000000000008</c:v>
              </c:pt>
              <c:pt idx="16">
                <c:v>2.9200000000000008</c:v>
              </c:pt>
              <c:pt idx="17">
                <c:v>2.2300000000000009</c:v>
              </c:pt>
              <c:pt idx="18">
                <c:v>1.3900000000000006</c:v>
              </c:pt>
              <c:pt idx="19">
                <c:v>0.2400000000000011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70-495D-8C5B-60112E69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2288"/>
        <c:axId val="84494592"/>
      </c:scatterChart>
      <c:valAx>
        <c:axId val="84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592"/>
        <c:crosses val="autoZero"/>
        <c:crossBetween val="midCat"/>
        <c:majorUnit val="5"/>
        <c:minorUnit val="1"/>
      </c:valAx>
      <c:valAx>
        <c:axId val="844945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10.5</c:v>
              </c:pt>
              <c:pt idx="4">
                <c:v>11</c:v>
              </c:pt>
              <c:pt idx="5">
                <c:v>12.5</c:v>
              </c:pt>
              <c:pt idx="6">
                <c:v>13.5</c:v>
              </c:pt>
              <c:pt idx="7">
                <c:v>17.5</c:v>
              </c:pt>
              <c:pt idx="8">
                <c:v>21.5</c:v>
              </c:pt>
              <c:pt idx="9">
                <c:v>25.5</c:v>
              </c:pt>
              <c:pt idx="10">
                <c:v>29.5</c:v>
              </c:pt>
              <c:pt idx="11">
                <c:v>33.5</c:v>
              </c:pt>
              <c:pt idx="12">
                <c:v>37.5</c:v>
              </c:pt>
              <c:pt idx="13">
                <c:v>41.5</c:v>
              </c:pt>
              <c:pt idx="14">
                <c:v>44.5</c:v>
              </c:pt>
              <c:pt idx="15">
                <c:v>45.5</c:v>
              </c:pt>
              <c:pt idx="16">
                <c:v>51</c:v>
              </c:pt>
              <c:pt idx="17">
                <c:v>52</c:v>
              </c:pt>
              <c:pt idx="18">
                <c:v>55</c:v>
              </c:pt>
              <c:pt idx="19">
                <c:v>66</c:v>
              </c:pt>
            </c:numLit>
          </c:xVal>
          <c:yVal>
            <c:numLit>
              <c:formatCode>General</c:formatCode>
              <c:ptCount val="24"/>
              <c:pt idx="0">
                <c:v>2.4500000000000006</c:v>
              </c:pt>
              <c:pt idx="1">
                <c:v>1.9500000000000006</c:v>
              </c:pt>
              <c:pt idx="2">
                <c:v>1.7600000000000002</c:v>
              </c:pt>
              <c:pt idx="3">
                <c:v>2.5800000000000005</c:v>
              </c:pt>
              <c:pt idx="4">
                <c:v>2.9300000000000006</c:v>
              </c:pt>
              <c:pt idx="5">
                <c:v>1.8300000000000007</c:v>
              </c:pt>
              <c:pt idx="6">
                <c:v>1.4100000000000008</c:v>
              </c:pt>
              <c:pt idx="7">
                <c:v>1.2000000000000006</c:v>
              </c:pt>
              <c:pt idx="8">
                <c:v>1.0700000000000007</c:v>
              </c:pt>
              <c:pt idx="9">
                <c:v>1.0100000000000007</c:v>
              </c:pt>
              <c:pt idx="10">
                <c:v>1.0000000000000007</c:v>
              </c:pt>
              <c:pt idx="11">
                <c:v>1.0100000000000007</c:v>
              </c:pt>
              <c:pt idx="12">
                <c:v>1.0400000000000007</c:v>
              </c:pt>
              <c:pt idx="13">
                <c:v>1.0500000000000007</c:v>
              </c:pt>
              <c:pt idx="14">
                <c:v>1.6000000000000008</c:v>
              </c:pt>
              <c:pt idx="15">
                <c:v>2.9800000000000004</c:v>
              </c:pt>
              <c:pt idx="16">
                <c:v>2.9600000000000004</c:v>
              </c:pt>
              <c:pt idx="17">
                <c:v>2.1100000000000003</c:v>
              </c:pt>
              <c:pt idx="18">
                <c:v>1.5800000000000005</c:v>
              </c:pt>
              <c:pt idx="19">
                <c:v>1.7600000000000002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87-4138-A4DE-6C596EB4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4464"/>
        <c:axId val="84416000"/>
      </c:scatterChart>
      <c:valAx>
        <c:axId val="84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6000"/>
        <c:crosses val="autoZero"/>
        <c:crossBetween val="midCat"/>
        <c:majorUnit val="5"/>
        <c:minorUnit val="1"/>
      </c:valAx>
      <c:valAx>
        <c:axId val="84416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4</xdr:row>
      <xdr:rowOff>48107</xdr:rowOff>
    </xdr:from>
    <xdr:to>
      <xdr:col>20</xdr:col>
      <xdr:colOff>695902</xdr:colOff>
      <xdr:row>14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36</xdr:row>
      <xdr:rowOff>37523</xdr:rowOff>
    </xdr:from>
    <xdr:to>
      <xdr:col>20</xdr:col>
      <xdr:colOff>664152</xdr:colOff>
      <xdr:row>46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52</xdr:row>
      <xdr:rowOff>58689</xdr:rowOff>
    </xdr:from>
    <xdr:to>
      <xdr:col>20</xdr:col>
      <xdr:colOff>650875</xdr:colOff>
      <xdr:row>62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68</xdr:row>
      <xdr:rowOff>69273</xdr:rowOff>
    </xdr:from>
    <xdr:to>
      <xdr:col>20</xdr:col>
      <xdr:colOff>653569</xdr:colOff>
      <xdr:row>78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84</xdr:row>
      <xdr:rowOff>26940</xdr:rowOff>
    </xdr:from>
    <xdr:to>
      <xdr:col>20</xdr:col>
      <xdr:colOff>717069</xdr:colOff>
      <xdr:row>94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100</xdr:row>
      <xdr:rowOff>37523</xdr:rowOff>
    </xdr:from>
    <xdr:to>
      <xdr:col>20</xdr:col>
      <xdr:colOff>685319</xdr:colOff>
      <xdr:row>110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116</xdr:row>
      <xdr:rowOff>58690</xdr:rowOff>
    </xdr:from>
    <xdr:to>
      <xdr:col>20</xdr:col>
      <xdr:colOff>717069</xdr:colOff>
      <xdr:row>126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132</xdr:row>
      <xdr:rowOff>18474</xdr:rowOff>
    </xdr:from>
    <xdr:to>
      <xdr:col>20</xdr:col>
      <xdr:colOff>600652</xdr:colOff>
      <xdr:row>142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148</xdr:row>
      <xdr:rowOff>164523</xdr:rowOff>
    </xdr:from>
    <xdr:to>
      <xdr:col>20</xdr:col>
      <xdr:colOff>505402</xdr:colOff>
      <xdr:row>159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163</xdr:row>
      <xdr:rowOff>164523</xdr:rowOff>
    </xdr:from>
    <xdr:to>
      <xdr:col>20</xdr:col>
      <xdr:colOff>505402</xdr:colOff>
      <xdr:row>174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179</xdr:row>
      <xdr:rowOff>58690</xdr:rowOff>
    </xdr:from>
    <xdr:to>
      <xdr:col>20</xdr:col>
      <xdr:colOff>664152</xdr:colOff>
      <xdr:row>189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76777</xdr:colOff>
      <xdr:row>198</xdr:row>
      <xdr:rowOff>164523</xdr:rowOff>
    </xdr:from>
    <xdr:to>
      <xdr:col>20</xdr:col>
      <xdr:colOff>505402</xdr:colOff>
      <xdr:row>209</xdr:row>
      <xdr:rowOff>62923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193194</xdr:colOff>
      <xdr:row>214</xdr:row>
      <xdr:rowOff>365606</xdr:rowOff>
    </xdr:from>
    <xdr:to>
      <xdr:col>21</xdr:col>
      <xdr:colOff>7986</xdr:colOff>
      <xdr:row>226</xdr:row>
      <xdr:rowOff>62923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231</xdr:row>
      <xdr:rowOff>58690</xdr:rowOff>
    </xdr:from>
    <xdr:to>
      <xdr:col>20</xdr:col>
      <xdr:colOff>695902</xdr:colOff>
      <xdr:row>241</xdr:row>
      <xdr:rowOff>158174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179917</xdr:colOff>
      <xdr:row>247</xdr:row>
      <xdr:rowOff>48106</xdr:rowOff>
    </xdr:from>
    <xdr:to>
      <xdr:col>20</xdr:col>
      <xdr:colOff>608542</xdr:colOff>
      <xdr:row>257</xdr:row>
      <xdr:rowOff>147589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172027</xdr:colOff>
      <xdr:row>263</xdr:row>
      <xdr:rowOff>26939</xdr:rowOff>
    </xdr:from>
    <xdr:to>
      <xdr:col>20</xdr:col>
      <xdr:colOff>600652</xdr:colOff>
      <xdr:row>273</xdr:row>
      <xdr:rowOff>126422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235527</xdr:colOff>
      <xdr:row>279</xdr:row>
      <xdr:rowOff>48106</xdr:rowOff>
    </xdr:from>
    <xdr:to>
      <xdr:col>20</xdr:col>
      <xdr:colOff>664152</xdr:colOff>
      <xdr:row>289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277860</xdr:colOff>
      <xdr:row>295</xdr:row>
      <xdr:rowOff>48106</xdr:rowOff>
    </xdr:from>
    <xdr:to>
      <xdr:col>20</xdr:col>
      <xdr:colOff>706485</xdr:colOff>
      <xdr:row>305</xdr:row>
      <xdr:rowOff>147589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267276</xdr:colOff>
      <xdr:row>311</xdr:row>
      <xdr:rowOff>79856</xdr:rowOff>
    </xdr:from>
    <xdr:to>
      <xdr:col>20</xdr:col>
      <xdr:colOff>695901</xdr:colOff>
      <xdr:row>321</xdr:row>
      <xdr:rowOff>179339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13276</xdr:colOff>
      <xdr:row>327</xdr:row>
      <xdr:rowOff>50223</xdr:rowOff>
    </xdr:from>
    <xdr:to>
      <xdr:col>20</xdr:col>
      <xdr:colOff>441901</xdr:colOff>
      <xdr:row>337</xdr:row>
      <xdr:rowOff>160290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246111</xdr:colOff>
      <xdr:row>343</xdr:row>
      <xdr:rowOff>69273</xdr:rowOff>
    </xdr:from>
    <xdr:to>
      <xdr:col>20</xdr:col>
      <xdr:colOff>674736</xdr:colOff>
      <xdr:row>353</xdr:row>
      <xdr:rowOff>168756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256694</xdr:colOff>
      <xdr:row>358</xdr:row>
      <xdr:rowOff>79856</xdr:rowOff>
    </xdr:from>
    <xdr:to>
      <xdr:col>20</xdr:col>
      <xdr:colOff>685319</xdr:colOff>
      <xdr:row>368</xdr:row>
      <xdr:rowOff>179339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377</xdr:row>
      <xdr:rowOff>164523</xdr:rowOff>
    </xdr:from>
    <xdr:to>
      <xdr:col>20</xdr:col>
      <xdr:colOff>505402</xdr:colOff>
      <xdr:row>388</xdr:row>
      <xdr:rowOff>62923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393</xdr:row>
      <xdr:rowOff>365606</xdr:rowOff>
    </xdr:from>
    <xdr:to>
      <xdr:col>21</xdr:col>
      <xdr:colOff>7986</xdr:colOff>
      <xdr:row>405</xdr:row>
      <xdr:rowOff>62923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267277</xdr:colOff>
      <xdr:row>410</xdr:row>
      <xdr:rowOff>58690</xdr:rowOff>
    </xdr:from>
    <xdr:to>
      <xdr:col>20</xdr:col>
      <xdr:colOff>695902</xdr:colOff>
      <xdr:row>420</xdr:row>
      <xdr:rowOff>158174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179917</xdr:colOff>
      <xdr:row>426</xdr:row>
      <xdr:rowOff>48106</xdr:rowOff>
    </xdr:from>
    <xdr:to>
      <xdr:col>20</xdr:col>
      <xdr:colOff>608542</xdr:colOff>
      <xdr:row>436</xdr:row>
      <xdr:rowOff>147589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172027</xdr:colOff>
      <xdr:row>442</xdr:row>
      <xdr:rowOff>26939</xdr:rowOff>
    </xdr:from>
    <xdr:to>
      <xdr:col>20</xdr:col>
      <xdr:colOff>600652</xdr:colOff>
      <xdr:row>452</xdr:row>
      <xdr:rowOff>126422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458</xdr:row>
      <xdr:rowOff>48106</xdr:rowOff>
    </xdr:from>
    <xdr:to>
      <xdr:col>20</xdr:col>
      <xdr:colOff>664152</xdr:colOff>
      <xdr:row>468</xdr:row>
      <xdr:rowOff>147590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277860</xdr:colOff>
      <xdr:row>474</xdr:row>
      <xdr:rowOff>48106</xdr:rowOff>
    </xdr:from>
    <xdr:to>
      <xdr:col>20</xdr:col>
      <xdr:colOff>706485</xdr:colOff>
      <xdr:row>484</xdr:row>
      <xdr:rowOff>147589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267276</xdr:colOff>
      <xdr:row>490</xdr:row>
      <xdr:rowOff>79856</xdr:rowOff>
    </xdr:from>
    <xdr:to>
      <xdr:col>20</xdr:col>
      <xdr:colOff>695901</xdr:colOff>
      <xdr:row>500</xdr:row>
      <xdr:rowOff>179339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13276</xdr:colOff>
      <xdr:row>506</xdr:row>
      <xdr:rowOff>50223</xdr:rowOff>
    </xdr:from>
    <xdr:to>
      <xdr:col>20</xdr:col>
      <xdr:colOff>441901</xdr:colOff>
      <xdr:row>516</xdr:row>
      <xdr:rowOff>160290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246111</xdr:colOff>
      <xdr:row>522</xdr:row>
      <xdr:rowOff>69273</xdr:rowOff>
    </xdr:from>
    <xdr:to>
      <xdr:col>20</xdr:col>
      <xdr:colOff>674736</xdr:colOff>
      <xdr:row>532</xdr:row>
      <xdr:rowOff>168756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0.0723</cdr:x>
      <cdr:y>0</cdr:y>
    </cdr:from>
    <cdr:to>
      <cdr:x>0.12076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8909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0.04296</cdr:y>
    </cdr:from>
    <cdr:to>
      <cdr:x>0.94243</cdr:x>
      <cdr:y>0.17299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6" y="906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6"/>
  <sheetViews>
    <sheetView topLeftCell="A517" zoomScale="85" zoomScaleNormal="85" workbookViewId="0">
      <selection activeCell="N539" sqref="N539"/>
    </sheetView>
  </sheetViews>
  <sheetFormatPr defaultColWidth="8.88671875" defaultRowHeight="13.2" x14ac:dyDescent="0.25"/>
  <cols>
    <col min="1" max="16384" width="8.88671875" style="91"/>
  </cols>
  <sheetData>
    <row r="1" spans="1:28" ht="27" customHeight="1" x14ac:dyDescent="0.25">
      <c r="A1" s="163" t="s">
        <v>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28" ht="27" customHeight="1" x14ac:dyDescent="0.2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8" ht="27" customHeight="1" x14ac:dyDescent="0.45">
      <c r="A3" s="165" t="s">
        <v>79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8" ht="27" customHeight="1" thickBot="1" x14ac:dyDescent="0.3">
      <c r="A4" s="162" t="s">
        <v>80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</row>
    <row r="5" spans="1:28" ht="27" customHeight="1" thickTop="1" x14ac:dyDescent="0.25">
      <c r="A5" s="106"/>
      <c r="B5" s="107"/>
      <c r="C5" s="107"/>
      <c r="D5" s="107"/>
      <c r="E5" s="108"/>
      <c r="F5" s="109"/>
      <c r="G5" s="109"/>
      <c r="H5" s="109"/>
      <c r="I5" s="109"/>
      <c r="J5" s="109"/>
      <c r="K5" s="109"/>
      <c r="L5" s="109"/>
      <c r="M5" s="110"/>
      <c r="N5" s="110"/>
      <c r="O5" s="110"/>
      <c r="P5" s="110"/>
      <c r="Q5" s="111"/>
      <c r="R5" s="111"/>
      <c r="S5" s="111"/>
      <c r="T5" s="107"/>
      <c r="U5" s="112"/>
    </row>
    <row r="6" spans="1:28" ht="27" customHeight="1" x14ac:dyDescent="0.35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6"/>
    </row>
    <row r="7" spans="1:28" ht="27" customHeight="1" x14ac:dyDescent="0.35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6"/>
    </row>
    <row r="8" spans="1:28" ht="27" customHeight="1" x14ac:dyDescent="0.35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6"/>
    </row>
    <row r="9" spans="1:28" ht="27" customHeight="1" x14ac:dyDescent="0.3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6"/>
    </row>
    <row r="10" spans="1:28" ht="27" customHeight="1" x14ac:dyDescent="0.35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6"/>
    </row>
    <row r="11" spans="1:28" ht="27" customHeight="1" x14ac:dyDescent="0.35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6"/>
    </row>
    <row r="12" spans="1:28" ht="27" customHeight="1" x14ac:dyDescent="0.35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6"/>
    </row>
    <row r="13" spans="1:28" ht="27" customHeight="1" x14ac:dyDescent="0.35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6"/>
    </row>
    <row r="14" spans="1:28" ht="27" customHeight="1" x14ac:dyDescent="0.35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6"/>
    </row>
    <row r="15" spans="1:28" ht="27" customHeight="1" thickBot="1" x14ac:dyDescent="0.4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6"/>
    </row>
    <row r="16" spans="1:28" ht="27" customHeight="1" thickTop="1" thickBot="1" x14ac:dyDescent="0.3">
      <c r="A16" s="117" t="s">
        <v>81</v>
      </c>
      <c r="B16" s="118">
        <v>0</v>
      </c>
      <c r="C16" s="118">
        <v>10</v>
      </c>
      <c r="D16" s="118">
        <v>14</v>
      </c>
      <c r="E16" s="118">
        <v>16</v>
      </c>
      <c r="F16" s="118">
        <v>20</v>
      </c>
      <c r="G16" s="118">
        <v>24</v>
      </c>
      <c r="H16" s="118">
        <v>28</v>
      </c>
      <c r="I16" s="118">
        <v>32</v>
      </c>
      <c r="J16" s="118">
        <v>36</v>
      </c>
      <c r="K16" s="118">
        <v>39</v>
      </c>
      <c r="L16" s="118">
        <v>42</v>
      </c>
      <c r="M16" s="118">
        <v>45</v>
      </c>
      <c r="N16" s="118">
        <v>53</v>
      </c>
      <c r="O16" s="118">
        <v>58</v>
      </c>
      <c r="P16" s="118">
        <v>63.5</v>
      </c>
      <c r="Q16" s="118">
        <v>65</v>
      </c>
      <c r="R16" s="118">
        <v>66</v>
      </c>
      <c r="S16" s="118">
        <v>70</v>
      </c>
      <c r="T16" s="118">
        <v>74</v>
      </c>
      <c r="U16" s="118">
        <v>85</v>
      </c>
      <c r="X16" s="118"/>
      <c r="Z16" s="119"/>
      <c r="AA16" s="119"/>
      <c r="AB16" s="119"/>
    </row>
    <row r="17" spans="1:34" s="121" customFormat="1" ht="27" customHeight="1" thickTop="1" thickBot="1" x14ac:dyDescent="0.3">
      <c r="A17" s="120" t="s">
        <v>82</v>
      </c>
      <c r="B17" s="118">
        <v>1.5270000000000001</v>
      </c>
      <c r="C17" s="118">
        <v>1.5070000000000003</v>
      </c>
      <c r="D17" s="118">
        <v>0.43700000000000028</v>
      </c>
      <c r="E17" s="118">
        <v>-0.81299999999999972</v>
      </c>
      <c r="F17" s="118">
        <v>-1.3729999999999993</v>
      </c>
      <c r="G17" s="118">
        <v>-1.6229999999999993</v>
      </c>
      <c r="H17" s="118">
        <v>-1.8129999999999997</v>
      </c>
      <c r="I17" s="118">
        <v>-1.6929999999999996</v>
      </c>
      <c r="J17" s="118">
        <v>-0.87299999999999933</v>
      </c>
      <c r="K17" s="118">
        <v>0.19700000000000006</v>
      </c>
      <c r="L17" s="118">
        <v>0.78700000000000037</v>
      </c>
      <c r="M17" s="118">
        <v>1.0670000000000002</v>
      </c>
      <c r="N17" s="118">
        <v>1.2370000000000003</v>
      </c>
      <c r="O17" s="118">
        <v>1.4470000000000003</v>
      </c>
      <c r="P17" s="118">
        <v>1.5570000000000002</v>
      </c>
      <c r="Q17" s="118">
        <v>1.5270000000000001</v>
      </c>
      <c r="R17" s="118">
        <v>0.92700000000000005</v>
      </c>
      <c r="S17" s="118">
        <v>0.38700000000000045</v>
      </c>
      <c r="T17" s="118">
        <v>0.29700000000000015</v>
      </c>
      <c r="U17" s="118">
        <v>0.24700000000000033</v>
      </c>
      <c r="X17" s="118"/>
      <c r="Z17" s="122"/>
      <c r="AA17" s="122"/>
      <c r="AB17" s="122"/>
    </row>
    <row r="18" spans="1:34" ht="27" customHeight="1" thickTop="1" x14ac:dyDescent="0.25">
      <c r="A18" s="123"/>
      <c r="B18" s="123"/>
      <c r="C18" s="123" t="s">
        <v>109</v>
      </c>
      <c r="D18" s="123"/>
      <c r="E18" s="123"/>
      <c r="F18" s="123"/>
      <c r="G18" s="123"/>
      <c r="H18" s="123" t="s">
        <v>110</v>
      </c>
      <c r="I18" s="123"/>
      <c r="J18" s="123"/>
      <c r="K18" s="123"/>
      <c r="L18" s="123"/>
      <c r="M18" s="123" t="s">
        <v>111</v>
      </c>
      <c r="N18" s="123"/>
      <c r="O18" s="123"/>
      <c r="P18" s="123"/>
      <c r="Q18" s="123"/>
      <c r="R18" s="123"/>
      <c r="S18" s="123"/>
      <c r="T18" s="123"/>
      <c r="U18" s="123"/>
    </row>
    <row r="19" spans="1:34" ht="27" customHeight="1" x14ac:dyDescent="0.25"/>
    <row r="20" spans="1:34" ht="27" customHeight="1" thickBot="1" x14ac:dyDescent="0.3">
      <c r="A20" s="162" t="s">
        <v>83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</row>
    <row r="21" spans="1:34" ht="27" customHeight="1" thickTop="1" x14ac:dyDescent="0.25">
      <c r="A21" s="106"/>
      <c r="B21" s="107"/>
      <c r="C21" s="107"/>
      <c r="D21" s="107"/>
      <c r="E21" s="108"/>
      <c r="F21" s="109"/>
      <c r="G21" s="109"/>
      <c r="H21" s="109"/>
      <c r="I21" s="109"/>
      <c r="J21" s="109"/>
      <c r="K21" s="109"/>
      <c r="L21" s="109"/>
      <c r="M21" s="110"/>
      <c r="N21" s="110"/>
      <c r="O21" s="110"/>
      <c r="P21" s="110"/>
      <c r="Q21" s="111"/>
      <c r="R21" s="111"/>
      <c r="S21" s="111"/>
      <c r="T21" s="107"/>
      <c r="U21" s="112"/>
      <c r="Z21" s="124"/>
    </row>
    <row r="22" spans="1:34" ht="27" customHeight="1" x14ac:dyDescent="0.35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4"/>
      <c r="U22" s="116"/>
    </row>
    <row r="23" spans="1:34" ht="27" customHeight="1" x14ac:dyDescent="0.35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4"/>
      <c r="U23" s="116"/>
    </row>
    <row r="24" spans="1:34" ht="27" customHeight="1" x14ac:dyDescent="0.3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6"/>
    </row>
    <row r="25" spans="1:34" ht="27" customHeight="1" x14ac:dyDescent="0.3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6"/>
    </row>
    <row r="26" spans="1:34" ht="27" customHeight="1" x14ac:dyDescent="0.35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6"/>
    </row>
    <row r="27" spans="1:34" ht="27" customHeight="1" x14ac:dyDescent="0.3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6"/>
    </row>
    <row r="28" spans="1:34" ht="27" customHeight="1" x14ac:dyDescent="0.35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6"/>
    </row>
    <row r="29" spans="1:34" ht="27" customHeight="1" x14ac:dyDescent="0.3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6"/>
    </row>
    <row r="30" spans="1:34" ht="27" customHeight="1" x14ac:dyDescent="0.35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6"/>
    </row>
    <row r="31" spans="1:34" ht="27" customHeight="1" thickBot="1" x14ac:dyDescent="0.4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6"/>
    </row>
    <row r="32" spans="1:34" ht="27" customHeight="1" thickTop="1" thickBot="1" x14ac:dyDescent="0.3">
      <c r="A32" s="117" t="s">
        <v>81</v>
      </c>
      <c r="B32" s="118">
        <v>0</v>
      </c>
      <c r="C32" s="118">
        <v>15</v>
      </c>
      <c r="D32" s="118">
        <v>20</v>
      </c>
      <c r="E32" s="118">
        <v>23</v>
      </c>
      <c r="F32" s="118">
        <v>24</v>
      </c>
      <c r="G32" s="118">
        <v>25</v>
      </c>
      <c r="H32" s="118">
        <v>25.5</v>
      </c>
      <c r="I32" s="118">
        <v>27.5</v>
      </c>
      <c r="J32" s="118">
        <v>30.5</v>
      </c>
      <c r="K32" s="118">
        <v>35.5</v>
      </c>
      <c r="L32" s="118">
        <v>42.5</v>
      </c>
      <c r="M32" s="118">
        <v>50.5</v>
      </c>
      <c r="N32" s="118">
        <v>52</v>
      </c>
      <c r="O32" s="118">
        <v>53.7</v>
      </c>
      <c r="P32" s="118">
        <v>54</v>
      </c>
      <c r="Q32" s="118">
        <v>55.5</v>
      </c>
      <c r="R32" s="118">
        <v>57.5</v>
      </c>
      <c r="S32" s="118">
        <v>61.5</v>
      </c>
      <c r="T32" s="118">
        <v>80</v>
      </c>
      <c r="U32" s="118"/>
      <c r="Y32" s="118"/>
      <c r="AD32" s="119"/>
      <c r="AE32" s="119"/>
      <c r="AF32" s="119"/>
      <c r="AG32" s="119"/>
      <c r="AH32" s="119"/>
    </row>
    <row r="33" spans="1:34" s="121" customFormat="1" ht="27" customHeight="1" thickTop="1" thickBot="1" x14ac:dyDescent="0.3">
      <c r="A33" s="120" t="s">
        <v>82</v>
      </c>
      <c r="B33" s="118">
        <v>0.69000000000000039</v>
      </c>
      <c r="C33" s="118">
        <v>0.65000000000000036</v>
      </c>
      <c r="D33" s="118">
        <v>0.19000000000000039</v>
      </c>
      <c r="E33" s="118">
        <v>0.41000000000000059</v>
      </c>
      <c r="F33" s="118">
        <v>1.6300000000000003</v>
      </c>
      <c r="G33" s="118">
        <v>1.7900000000000005</v>
      </c>
      <c r="H33" s="118">
        <v>1.1600000000000004</v>
      </c>
      <c r="I33" s="118">
        <v>0.20000000000000062</v>
      </c>
      <c r="J33" s="118">
        <v>-4.9999999999999378E-2</v>
      </c>
      <c r="K33" s="118">
        <v>-0.20999999999999952</v>
      </c>
      <c r="L33" s="118">
        <v>-0.14999999999999947</v>
      </c>
      <c r="M33" s="118">
        <v>0.13000000000000034</v>
      </c>
      <c r="N33" s="118">
        <v>0.66000000000000059</v>
      </c>
      <c r="O33" s="118">
        <v>1.7900000000000005</v>
      </c>
      <c r="P33" s="118">
        <v>1.8200000000000005</v>
      </c>
      <c r="Q33" s="118">
        <v>0.66000000000000059</v>
      </c>
      <c r="R33" s="118">
        <v>0.27000000000000046</v>
      </c>
      <c r="S33" s="118">
        <v>0.54000000000000048</v>
      </c>
      <c r="T33" s="118">
        <v>0.52000000000000046</v>
      </c>
      <c r="U33" s="118"/>
      <c r="Y33" s="118"/>
      <c r="AD33" s="122"/>
      <c r="AE33" s="122"/>
      <c r="AF33" s="122"/>
      <c r="AG33" s="122"/>
      <c r="AH33" s="122"/>
    </row>
    <row r="34" spans="1:34" ht="27" customHeight="1" thickTop="1" x14ac:dyDescent="0.25">
      <c r="G34" s="91" t="s">
        <v>109</v>
      </c>
      <c r="K34" s="91" t="s">
        <v>110</v>
      </c>
      <c r="O34" s="91" t="s">
        <v>111</v>
      </c>
    </row>
    <row r="35" spans="1:34" ht="27" customHeight="1" x14ac:dyDescent="0.25"/>
    <row r="36" spans="1:34" ht="27" customHeight="1" thickBot="1" x14ac:dyDescent="0.3">
      <c r="A36" s="162" t="s">
        <v>84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</row>
    <row r="37" spans="1:34" ht="27" customHeight="1" thickTop="1" x14ac:dyDescent="0.25">
      <c r="A37" s="106"/>
      <c r="B37" s="107"/>
      <c r="C37" s="107"/>
      <c r="D37" s="107"/>
      <c r="E37" s="108"/>
      <c r="F37" s="109"/>
      <c r="G37" s="109"/>
      <c r="H37" s="109"/>
      <c r="I37" s="109"/>
      <c r="J37" s="109"/>
      <c r="K37" s="109"/>
      <c r="L37" s="109"/>
      <c r="M37" s="110"/>
      <c r="N37" s="110"/>
      <c r="O37" s="110"/>
      <c r="P37" s="110"/>
      <c r="Q37" s="111"/>
      <c r="R37" s="111"/>
      <c r="S37" s="111"/>
      <c r="T37" s="107"/>
      <c r="U37" s="112"/>
    </row>
    <row r="38" spans="1:34" ht="27" customHeight="1" x14ac:dyDescent="0.35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4"/>
      <c r="U38" s="116"/>
    </row>
    <row r="39" spans="1:34" ht="27" customHeight="1" x14ac:dyDescent="0.35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4"/>
      <c r="U39" s="116"/>
    </row>
    <row r="40" spans="1:34" ht="27" customHeight="1" x14ac:dyDescent="0.3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6"/>
    </row>
    <row r="41" spans="1:34" ht="27" customHeight="1" x14ac:dyDescent="0.35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6"/>
    </row>
    <row r="42" spans="1:34" ht="27" customHeight="1" x14ac:dyDescent="0.35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6"/>
    </row>
    <row r="43" spans="1:34" ht="27" customHeight="1" x14ac:dyDescent="0.35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6"/>
    </row>
    <row r="44" spans="1:34" ht="27" customHeight="1" x14ac:dyDescent="0.35">
      <c r="A44" s="113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6"/>
    </row>
    <row r="45" spans="1:34" ht="27" customHeight="1" x14ac:dyDescent="0.35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6"/>
    </row>
    <row r="46" spans="1:34" ht="27" customHeight="1" x14ac:dyDescent="0.35">
      <c r="A46" s="11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6"/>
    </row>
    <row r="47" spans="1:34" ht="27" customHeight="1" thickBot="1" x14ac:dyDescent="0.4">
      <c r="A47" s="113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6"/>
    </row>
    <row r="48" spans="1:34" ht="27" customHeight="1" thickTop="1" thickBot="1" x14ac:dyDescent="0.3">
      <c r="A48" s="117" t="s">
        <v>81</v>
      </c>
      <c r="B48" s="118">
        <v>0</v>
      </c>
      <c r="C48" s="118">
        <v>15</v>
      </c>
      <c r="D48" s="118">
        <v>18</v>
      </c>
      <c r="E48" s="118">
        <v>21</v>
      </c>
      <c r="F48" s="118">
        <v>22.5</v>
      </c>
      <c r="G48" s="118">
        <v>23.5</v>
      </c>
      <c r="H48" s="118">
        <v>25.5</v>
      </c>
      <c r="I48" s="118">
        <v>29.5</v>
      </c>
      <c r="J48" s="118">
        <v>33.5</v>
      </c>
      <c r="K48" s="118">
        <v>37.5</v>
      </c>
      <c r="L48" s="118">
        <v>41.5</v>
      </c>
      <c r="M48" s="118">
        <v>45.5</v>
      </c>
      <c r="N48" s="118">
        <v>49.5</v>
      </c>
      <c r="O48" s="118">
        <v>51.5</v>
      </c>
      <c r="P48" s="118">
        <v>52</v>
      </c>
      <c r="Q48" s="118">
        <v>54</v>
      </c>
      <c r="R48" s="118">
        <v>56</v>
      </c>
      <c r="S48" s="118">
        <v>59</v>
      </c>
      <c r="T48" s="118">
        <v>63</v>
      </c>
      <c r="U48" s="125">
        <v>80</v>
      </c>
      <c r="V48" s="126"/>
    </row>
    <row r="49" spans="1:56" s="121" customFormat="1" ht="27" customHeight="1" thickTop="1" thickBot="1" x14ac:dyDescent="0.3">
      <c r="A49" s="120" t="s">
        <v>82</v>
      </c>
      <c r="B49" s="118">
        <v>0.47900000000000054</v>
      </c>
      <c r="C49" s="118">
        <v>0.39900000000000047</v>
      </c>
      <c r="D49" s="118">
        <v>-7.099999999999973E-2</v>
      </c>
      <c r="E49" s="118">
        <v>0.32900000000000018</v>
      </c>
      <c r="F49" s="118">
        <v>1.5290000000000004</v>
      </c>
      <c r="G49" s="118">
        <v>0.83900000000000041</v>
      </c>
      <c r="H49" s="118">
        <v>-2.0999999999999464E-2</v>
      </c>
      <c r="I49" s="118">
        <v>-0.20099999999999962</v>
      </c>
      <c r="J49" s="118">
        <v>-0.20099999999999962</v>
      </c>
      <c r="K49" s="118">
        <v>-0.20099999999999962</v>
      </c>
      <c r="L49" s="118">
        <v>-0.14099999999999957</v>
      </c>
      <c r="M49" s="118">
        <v>-9.9999999999944578E-4</v>
      </c>
      <c r="N49" s="118">
        <v>0.15900000000000025</v>
      </c>
      <c r="O49" s="118">
        <v>4.9000000000000377E-2</v>
      </c>
      <c r="P49" s="118">
        <v>1.6490000000000005</v>
      </c>
      <c r="Q49" s="118">
        <v>0.79900000000000038</v>
      </c>
      <c r="R49" s="118">
        <v>0.23900000000000032</v>
      </c>
      <c r="S49" s="118">
        <v>0.54900000000000038</v>
      </c>
      <c r="T49" s="118">
        <v>1.5790000000000004</v>
      </c>
      <c r="U49" s="125">
        <v>1.5290000000000004</v>
      </c>
      <c r="V49" s="126"/>
    </row>
    <row r="50" spans="1:56" ht="27" customHeight="1" thickTop="1" x14ac:dyDescent="0.25">
      <c r="F50" s="91" t="s">
        <v>109</v>
      </c>
      <c r="K50" s="91" t="s">
        <v>110</v>
      </c>
      <c r="P50" s="91" t="s">
        <v>111</v>
      </c>
    </row>
    <row r="51" spans="1:56" ht="27" customHeight="1" x14ac:dyDescent="0.25"/>
    <row r="52" spans="1:56" ht="27" customHeight="1" thickBot="1" x14ac:dyDescent="0.3">
      <c r="A52" s="162" t="s">
        <v>85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</row>
    <row r="53" spans="1:56" ht="27" customHeight="1" thickTop="1" x14ac:dyDescent="0.25">
      <c r="A53" s="106"/>
      <c r="B53" s="107"/>
      <c r="C53" s="107"/>
      <c r="D53" s="107"/>
      <c r="E53" s="108"/>
      <c r="F53" s="109"/>
      <c r="G53" s="109"/>
      <c r="H53" s="109"/>
      <c r="I53" s="109"/>
      <c r="J53" s="109"/>
      <c r="K53" s="109"/>
      <c r="L53" s="109"/>
      <c r="M53" s="110"/>
      <c r="N53" s="110"/>
      <c r="O53" s="110"/>
      <c r="P53" s="110"/>
      <c r="Q53" s="111"/>
      <c r="R53" s="111"/>
      <c r="S53" s="111"/>
      <c r="T53" s="107"/>
      <c r="U53" s="112"/>
    </row>
    <row r="54" spans="1:56" ht="27" customHeight="1" x14ac:dyDescent="0.35">
      <c r="A54" s="113"/>
      <c r="B54" s="114"/>
      <c r="C54" s="114"/>
      <c r="D54" s="114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4"/>
      <c r="U54" s="116"/>
    </row>
    <row r="55" spans="1:56" ht="27" customHeight="1" x14ac:dyDescent="0.35">
      <c r="A55" s="113"/>
      <c r="B55" s="114"/>
      <c r="C55" s="114"/>
      <c r="D55" s="114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4"/>
      <c r="U55" s="116"/>
    </row>
    <row r="56" spans="1:56" ht="27" customHeight="1" x14ac:dyDescent="0.35">
      <c r="A56" s="113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6"/>
    </row>
    <row r="57" spans="1:56" ht="27" customHeight="1" x14ac:dyDescent="0.35">
      <c r="A57" s="113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6"/>
    </row>
    <row r="58" spans="1:56" ht="27" customHeight="1" x14ac:dyDescent="0.35">
      <c r="A58" s="113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6"/>
    </row>
    <row r="59" spans="1:56" ht="27" customHeight="1" x14ac:dyDescent="0.35">
      <c r="A59" s="113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6"/>
    </row>
    <row r="60" spans="1:56" ht="27" customHeight="1" x14ac:dyDescent="0.35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6"/>
    </row>
    <row r="61" spans="1:56" ht="27" customHeight="1" x14ac:dyDescent="0.35">
      <c r="A61" s="113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6"/>
    </row>
    <row r="62" spans="1:56" ht="27" customHeight="1" x14ac:dyDescent="0.35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6"/>
    </row>
    <row r="63" spans="1:56" ht="27" customHeight="1" thickBot="1" x14ac:dyDescent="0.4">
      <c r="A63" s="113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6"/>
    </row>
    <row r="64" spans="1:56" ht="27" customHeight="1" thickTop="1" x14ac:dyDescent="0.25">
      <c r="A64" s="127" t="s">
        <v>81</v>
      </c>
      <c r="B64" s="118">
        <v>0</v>
      </c>
      <c r="C64" s="118">
        <v>15</v>
      </c>
      <c r="D64" s="118">
        <v>17</v>
      </c>
      <c r="E64" s="118">
        <v>19</v>
      </c>
      <c r="F64" s="118">
        <v>20.8</v>
      </c>
      <c r="G64" s="118">
        <v>23.5</v>
      </c>
      <c r="H64" s="118">
        <v>27.5</v>
      </c>
      <c r="I64" s="118">
        <v>31.5</v>
      </c>
      <c r="J64" s="118">
        <v>34.5</v>
      </c>
      <c r="K64" s="118">
        <v>38.5</v>
      </c>
      <c r="L64" s="118">
        <v>42.5</v>
      </c>
      <c r="M64" s="118">
        <v>46.5</v>
      </c>
      <c r="N64" s="118">
        <v>48.5</v>
      </c>
      <c r="O64" s="118">
        <v>50.5</v>
      </c>
      <c r="P64" s="118">
        <v>51</v>
      </c>
      <c r="Q64" s="118">
        <v>51.5</v>
      </c>
      <c r="R64" s="118">
        <v>52.5</v>
      </c>
      <c r="S64" s="118">
        <v>54.5</v>
      </c>
      <c r="T64" s="118">
        <v>62</v>
      </c>
      <c r="U64" s="125">
        <v>70</v>
      </c>
      <c r="V64" s="126"/>
      <c r="AB64" s="119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</row>
    <row r="65" spans="1:57" s="131" customFormat="1" ht="27" customHeight="1" x14ac:dyDescent="0.25">
      <c r="A65" s="129" t="s">
        <v>82</v>
      </c>
      <c r="B65" s="118">
        <v>0.24500000000000055</v>
      </c>
      <c r="C65" s="118">
        <v>0.17500000000000027</v>
      </c>
      <c r="D65" s="118">
        <v>9.5000000000000195E-2</v>
      </c>
      <c r="E65" s="118">
        <v>-0.20499999999999963</v>
      </c>
      <c r="F65" s="118">
        <v>1.3250000000000004</v>
      </c>
      <c r="G65" s="118">
        <v>-7.4999999999999734E-2</v>
      </c>
      <c r="H65" s="118">
        <v>-6.4999999999999503E-2</v>
      </c>
      <c r="I65" s="118">
        <v>-7.4999999999999734E-2</v>
      </c>
      <c r="J65" s="118">
        <v>-8.499999999999952E-2</v>
      </c>
      <c r="K65" s="118">
        <v>-1.499999999999968E-2</v>
      </c>
      <c r="L65" s="118">
        <v>5.500000000000016E-2</v>
      </c>
      <c r="M65" s="118">
        <v>0.10500000000000043</v>
      </c>
      <c r="N65" s="118">
        <v>0.69500000000000028</v>
      </c>
      <c r="O65" s="118">
        <v>1.3350000000000004</v>
      </c>
      <c r="P65" s="118">
        <v>1.6250000000000004</v>
      </c>
      <c r="Q65" s="118">
        <v>1.2050000000000003</v>
      </c>
      <c r="R65" s="118">
        <v>0.42500000000000027</v>
      </c>
      <c r="S65" s="118">
        <v>0.20500000000000052</v>
      </c>
      <c r="T65" s="118">
        <v>0.33500000000000041</v>
      </c>
      <c r="U65" s="125">
        <v>0.49500000000000055</v>
      </c>
      <c r="V65" s="126"/>
      <c r="W65" s="130"/>
      <c r="AB65" s="12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0"/>
    </row>
    <row r="66" spans="1:57" ht="27" customHeight="1" x14ac:dyDescent="0.25">
      <c r="F66" s="91" t="s">
        <v>109</v>
      </c>
      <c r="J66" s="91" t="s">
        <v>110</v>
      </c>
      <c r="P66" s="91" t="s">
        <v>111</v>
      </c>
    </row>
    <row r="67" spans="1:57" ht="27" customHeight="1" x14ac:dyDescent="0.25"/>
    <row r="68" spans="1:57" ht="27" customHeight="1" thickBot="1" x14ac:dyDescent="0.3">
      <c r="A68" s="162" t="s">
        <v>86</v>
      </c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</row>
    <row r="69" spans="1:57" ht="27" customHeight="1" thickTop="1" x14ac:dyDescent="0.25">
      <c r="A69" s="106"/>
      <c r="B69" s="107"/>
      <c r="C69" s="107"/>
      <c r="D69" s="107"/>
      <c r="E69" s="108"/>
      <c r="F69" s="109"/>
      <c r="G69" s="109"/>
      <c r="H69" s="109"/>
      <c r="I69" s="109"/>
      <c r="J69" s="109"/>
      <c r="K69" s="109"/>
      <c r="L69" s="109"/>
      <c r="M69" s="110"/>
      <c r="N69" s="110"/>
      <c r="O69" s="110"/>
      <c r="P69" s="110"/>
      <c r="Q69" s="111"/>
      <c r="R69" s="111"/>
      <c r="S69" s="111"/>
      <c r="T69" s="107"/>
      <c r="U69" s="112"/>
    </row>
    <row r="70" spans="1:57" ht="27" customHeight="1" x14ac:dyDescent="0.35">
      <c r="A70" s="113"/>
      <c r="B70" s="114"/>
      <c r="C70" s="114"/>
      <c r="D70" s="114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4"/>
      <c r="U70" s="116"/>
    </row>
    <row r="71" spans="1:57" ht="27" customHeight="1" x14ac:dyDescent="0.35">
      <c r="A71" s="113"/>
      <c r="B71" s="114"/>
      <c r="C71" s="114"/>
      <c r="D71" s="114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4"/>
      <c r="U71" s="116"/>
    </row>
    <row r="72" spans="1:57" ht="27" customHeight="1" x14ac:dyDescent="0.35">
      <c r="A72" s="113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6"/>
    </row>
    <row r="73" spans="1:57" ht="27" customHeight="1" x14ac:dyDescent="0.35">
      <c r="A73" s="113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6"/>
    </row>
    <row r="74" spans="1:57" ht="27" customHeight="1" x14ac:dyDescent="0.35">
      <c r="A74" s="113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6"/>
    </row>
    <row r="75" spans="1:57" ht="27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6"/>
    </row>
    <row r="76" spans="1:57" ht="27" customHeight="1" x14ac:dyDescent="0.35">
      <c r="A76" s="113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6"/>
    </row>
    <row r="77" spans="1:57" ht="27" customHeight="1" x14ac:dyDescent="0.35">
      <c r="A77" s="113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6"/>
    </row>
    <row r="78" spans="1:57" ht="27" customHeight="1" x14ac:dyDescent="0.35">
      <c r="A78" s="113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6"/>
    </row>
    <row r="79" spans="1:57" ht="27" customHeight="1" thickBot="1" x14ac:dyDescent="0.4">
      <c r="A79" s="113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6"/>
    </row>
    <row r="80" spans="1:57" ht="27" customHeight="1" thickTop="1" thickBot="1" x14ac:dyDescent="0.3">
      <c r="A80" s="117" t="s">
        <v>81</v>
      </c>
      <c r="B80" s="118">
        <v>0</v>
      </c>
      <c r="C80" s="118">
        <v>15</v>
      </c>
      <c r="D80" s="118">
        <v>17</v>
      </c>
      <c r="E80" s="118">
        <v>20</v>
      </c>
      <c r="F80" s="118">
        <v>21.5</v>
      </c>
      <c r="G80" s="118">
        <v>24</v>
      </c>
      <c r="H80" s="118">
        <v>28</v>
      </c>
      <c r="I80" s="118">
        <v>32</v>
      </c>
      <c r="J80" s="118">
        <v>36</v>
      </c>
      <c r="K80" s="118">
        <v>40</v>
      </c>
      <c r="L80" s="118">
        <v>44</v>
      </c>
      <c r="M80" s="118">
        <v>48</v>
      </c>
      <c r="N80" s="118">
        <v>50</v>
      </c>
      <c r="O80" s="118">
        <v>52</v>
      </c>
      <c r="P80" s="118">
        <v>53</v>
      </c>
      <c r="Q80" s="118">
        <v>53.5</v>
      </c>
      <c r="R80" s="118">
        <v>55.5</v>
      </c>
      <c r="S80" s="118">
        <v>57.5</v>
      </c>
      <c r="T80" s="118">
        <v>65</v>
      </c>
      <c r="U80" s="125">
        <v>75</v>
      </c>
      <c r="V80" s="126"/>
      <c r="X80" s="118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BD80" s="91">
        <v>0</v>
      </c>
      <c r="BE80" s="91">
        <v>1.1649999999999991</v>
      </c>
    </row>
    <row r="81" spans="1:57" ht="27" customHeight="1" thickTop="1" thickBot="1" x14ac:dyDescent="0.3">
      <c r="A81" s="133" t="s">
        <v>82</v>
      </c>
      <c r="B81" s="118">
        <v>0.8050000000000006</v>
      </c>
      <c r="C81" s="118">
        <v>0.66500000000000048</v>
      </c>
      <c r="D81" s="118">
        <v>0.34500000000000064</v>
      </c>
      <c r="E81" s="118">
        <v>0.65500000000000025</v>
      </c>
      <c r="F81" s="118">
        <v>1.5550000000000004</v>
      </c>
      <c r="G81" s="118">
        <v>0.23500000000000032</v>
      </c>
      <c r="H81" s="118">
        <v>-8.499999999999952E-2</v>
      </c>
      <c r="I81" s="118">
        <v>-4.4999999999999485E-2</v>
      </c>
      <c r="J81" s="118">
        <v>-5.4999999999999716E-2</v>
      </c>
      <c r="K81" s="118">
        <v>-9.4999999999999751E-2</v>
      </c>
      <c r="L81" s="118">
        <v>-9.4999999999999751E-2</v>
      </c>
      <c r="M81" s="118">
        <v>-5.4999999999999716E-2</v>
      </c>
      <c r="N81" s="118">
        <v>0.20500000000000052</v>
      </c>
      <c r="O81" s="118">
        <v>1.1750000000000005</v>
      </c>
      <c r="P81" s="118">
        <v>1.6450000000000005</v>
      </c>
      <c r="Q81" s="118">
        <v>1.1450000000000005</v>
      </c>
      <c r="R81" s="118">
        <v>0.29500000000000037</v>
      </c>
      <c r="S81" s="118">
        <v>0.37500000000000044</v>
      </c>
      <c r="T81" s="118">
        <v>0.62500000000000044</v>
      </c>
      <c r="U81" s="125">
        <v>0.70500000000000052</v>
      </c>
      <c r="V81" s="126"/>
      <c r="X81" s="118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BD81" s="91">
        <v>6</v>
      </c>
      <c r="BE81" s="91">
        <v>0.61499999999999932</v>
      </c>
    </row>
    <row r="82" spans="1:57" ht="27" customHeight="1" thickTop="1" x14ac:dyDescent="0.25">
      <c r="F82" s="91" t="s">
        <v>109</v>
      </c>
      <c r="K82" s="91" t="s">
        <v>110</v>
      </c>
      <c r="O82" s="91" t="s">
        <v>111</v>
      </c>
      <c r="BD82" s="91">
        <v>12</v>
      </c>
      <c r="BE82" s="91">
        <v>7.4999999999999289E-2</v>
      </c>
    </row>
    <row r="83" spans="1:57" ht="27" customHeight="1" x14ac:dyDescent="0.25">
      <c r="BD83" s="91">
        <v>13</v>
      </c>
      <c r="BE83" s="91">
        <v>2.1249999999999991</v>
      </c>
    </row>
    <row r="84" spans="1:57" ht="27" customHeight="1" thickBot="1" x14ac:dyDescent="0.3">
      <c r="A84" s="162" t="s">
        <v>87</v>
      </c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BD84" s="91">
        <v>15</v>
      </c>
      <c r="BE84" s="91">
        <v>2.1449999999999996</v>
      </c>
    </row>
    <row r="85" spans="1:57" ht="27" customHeight="1" thickTop="1" x14ac:dyDescent="0.25">
      <c r="A85" s="106"/>
      <c r="B85" s="107"/>
      <c r="C85" s="107"/>
      <c r="D85" s="107"/>
      <c r="E85" s="108"/>
      <c r="F85" s="109"/>
      <c r="G85" s="109"/>
      <c r="H85" s="109"/>
      <c r="I85" s="109"/>
      <c r="J85" s="109"/>
      <c r="K85" s="109"/>
      <c r="L85" s="109"/>
      <c r="M85" s="110"/>
      <c r="N85" s="110"/>
      <c r="O85" s="110"/>
      <c r="P85" s="110"/>
      <c r="Q85" s="111"/>
      <c r="R85" s="111"/>
      <c r="S85" s="111"/>
      <c r="T85" s="107"/>
      <c r="U85" s="112"/>
      <c r="BD85" s="91">
        <v>16</v>
      </c>
      <c r="BE85" s="91">
        <v>1.4849999999999994</v>
      </c>
    </row>
    <row r="86" spans="1:57" ht="27" customHeight="1" x14ac:dyDescent="0.35">
      <c r="A86" s="113"/>
      <c r="B86" s="114"/>
      <c r="C86" s="114"/>
      <c r="D86" s="114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4"/>
      <c r="U86" s="116"/>
      <c r="BD86" s="91">
        <v>20</v>
      </c>
      <c r="BE86" s="91">
        <v>0.16199999999999926</v>
      </c>
    </row>
    <row r="87" spans="1:57" ht="27" customHeight="1" x14ac:dyDescent="0.35">
      <c r="A87" s="113"/>
      <c r="B87" s="114"/>
      <c r="C87" s="114"/>
      <c r="D87" s="114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4"/>
      <c r="U87" s="116"/>
      <c r="BD87" s="91">
        <v>23</v>
      </c>
      <c r="BE87" s="91">
        <v>-2.8000000000000691E-2</v>
      </c>
    </row>
    <row r="88" spans="1:57" ht="27" customHeight="1" x14ac:dyDescent="0.35">
      <c r="A88" s="113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6"/>
      <c r="BD88" s="91">
        <v>27</v>
      </c>
      <c r="BE88" s="91">
        <v>-0.15800000000000081</v>
      </c>
    </row>
    <row r="89" spans="1:57" ht="27" customHeight="1" x14ac:dyDescent="0.35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6"/>
      <c r="BD89" s="91">
        <v>31</v>
      </c>
      <c r="BE89" s="91">
        <v>-0.47800000000000065</v>
      </c>
    </row>
    <row r="90" spans="1:57" ht="27" customHeight="1" x14ac:dyDescent="0.35">
      <c r="A90" s="113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6"/>
      <c r="BD90" s="91">
        <v>35</v>
      </c>
      <c r="BE90" s="91">
        <v>-0.5680000000000005</v>
      </c>
    </row>
    <row r="91" spans="1:57" ht="27" customHeight="1" x14ac:dyDescent="0.35">
      <c r="A91" s="113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6"/>
      <c r="BD91" s="91">
        <v>39</v>
      </c>
      <c r="BE91" s="91">
        <v>-0.68800000000000061</v>
      </c>
    </row>
    <row r="92" spans="1:57" ht="27" customHeight="1" x14ac:dyDescent="0.35">
      <c r="A92" s="113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6"/>
      <c r="BD92" s="91">
        <v>42</v>
      </c>
      <c r="BE92" s="91">
        <v>-0.70800000000000063</v>
      </c>
    </row>
    <row r="93" spans="1:57" ht="27" customHeight="1" x14ac:dyDescent="0.35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6"/>
      <c r="BD93" s="91">
        <v>46</v>
      </c>
      <c r="BE93" s="91">
        <v>-0.57800000000000074</v>
      </c>
    </row>
    <row r="94" spans="1:57" ht="27" customHeight="1" x14ac:dyDescent="0.35">
      <c r="A94" s="113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6"/>
      <c r="BD94" s="91">
        <v>49</v>
      </c>
      <c r="BE94" s="91">
        <v>-0.37800000000000056</v>
      </c>
    </row>
    <row r="95" spans="1:57" ht="27" customHeight="1" thickBot="1" x14ac:dyDescent="0.4">
      <c r="A95" s="113"/>
      <c r="B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6"/>
      <c r="BD95" s="91">
        <v>52</v>
      </c>
      <c r="BE95" s="91">
        <v>0.24199999999999933</v>
      </c>
    </row>
    <row r="96" spans="1:57" ht="27" customHeight="1" thickTop="1" thickBot="1" x14ac:dyDescent="0.3">
      <c r="A96" s="117" t="s">
        <v>81</v>
      </c>
      <c r="B96" s="118">
        <v>0</v>
      </c>
      <c r="C96" s="118">
        <v>15</v>
      </c>
      <c r="D96" s="118">
        <v>19</v>
      </c>
      <c r="E96" s="118">
        <v>20.5</v>
      </c>
      <c r="F96" s="118">
        <v>23</v>
      </c>
      <c r="G96" s="118">
        <v>27</v>
      </c>
      <c r="H96" s="118">
        <v>31</v>
      </c>
      <c r="I96" s="118">
        <v>37</v>
      </c>
      <c r="J96" s="118">
        <v>41</v>
      </c>
      <c r="K96" s="118">
        <v>45</v>
      </c>
      <c r="L96" s="118">
        <v>49</v>
      </c>
      <c r="M96" s="118">
        <v>51</v>
      </c>
      <c r="N96" s="118">
        <v>53</v>
      </c>
      <c r="O96" s="118">
        <v>53.5</v>
      </c>
      <c r="P96" s="118">
        <v>58.5</v>
      </c>
      <c r="Q96" s="118">
        <v>63</v>
      </c>
      <c r="R96" s="118">
        <v>63.5</v>
      </c>
      <c r="S96" s="118">
        <v>65.5</v>
      </c>
      <c r="T96" s="118">
        <v>70</v>
      </c>
      <c r="U96" s="118">
        <v>80</v>
      </c>
      <c r="AB96" s="118"/>
      <c r="AD96" s="119"/>
      <c r="AE96" s="119"/>
      <c r="BD96" s="91">
        <v>56</v>
      </c>
      <c r="BE96" s="91">
        <v>0.8419999999999993</v>
      </c>
    </row>
    <row r="97" spans="1:57" s="121" customFormat="1" ht="27" customHeight="1" thickTop="1" thickBot="1" x14ac:dyDescent="0.3">
      <c r="A97" s="120" t="s">
        <v>82</v>
      </c>
      <c r="B97" s="118">
        <v>0.1120000000000001</v>
      </c>
      <c r="C97" s="118">
        <v>0.24199999999999999</v>
      </c>
      <c r="D97" s="118">
        <v>4.1999999999999815E-2</v>
      </c>
      <c r="E97" s="118">
        <v>1.3420000000000001</v>
      </c>
      <c r="F97" s="118">
        <v>-1.8000000000000238E-2</v>
      </c>
      <c r="G97" s="118">
        <v>-0.11799999999999988</v>
      </c>
      <c r="H97" s="118">
        <v>-0.20800000000000018</v>
      </c>
      <c r="I97" s="118">
        <v>-0.20800000000000018</v>
      </c>
      <c r="J97" s="118">
        <v>-0.12800000000000011</v>
      </c>
      <c r="K97" s="118">
        <v>-0.12800000000000011</v>
      </c>
      <c r="L97" s="118">
        <v>-0.2280000000000002</v>
      </c>
      <c r="M97" s="118">
        <v>0.22199999999999998</v>
      </c>
      <c r="N97" s="118">
        <v>-0.1080000000000001</v>
      </c>
      <c r="O97" s="118">
        <v>1.9419999999999999</v>
      </c>
      <c r="P97" s="118">
        <v>2.2320000000000002</v>
      </c>
      <c r="Q97" s="118">
        <v>1.8419999999999999</v>
      </c>
      <c r="R97" s="118">
        <v>0.84200000000000008</v>
      </c>
      <c r="S97" s="118">
        <v>0.3620000000000001</v>
      </c>
      <c r="T97" s="118">
        <v>0.31199999999999983</v>
      </c>
      <c r="U97" s="118">
        <v>0.21199999999999974</v>
      </c>
      <c r="AB97" s="118"/>
      <c r="AD97" s="122"/>
      <c r="AE97" s="122"/>
      <c r="BD97" s="121">
        <v>58</v>
      </c>
      <c r="BE97" s="121">
        <v>1.7149999999999994</v>
      </c>
    </row>
    <row r="98" spans="1:57" ht="27" customHeight="1" thickTop="1" x14ac:dyDescent="0.25">
      <c r="E98" s="91" t="s">
        <v>109</v>
      </c>
      <c r="I98" s="91" t="s">
        <v>110</v>
      </c>
      <c r="O98" s="91" t="s">
        <v>111</v>
      </c>
      <c r="BD98" s="91">
        <v>60</v>
      </c>
      <c r="BE98" s="91">
        <v>2.5249999999999995</v>
      </c>
    </row>
    <row r="99" spans="1:57" ht="27" customHeight="1" x14ac:dyDescent="0.25">
      <c r="BD99" s="91">
        <v>65</v>
      </c>
      <c r="BE99" s="91">
        <v>2.5349999999999993</v>
      </c>
    </row>
    <row r="100" spans="1:57" ht="27" customHeight="1" thickBot="1" x14ac:dyDescent="0.3">
      <c r="A100" s="162" t="s">
        <v>88</v>
      </c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</row>
    <row r="101" spans="1:57" ht="27" customHeight="1" thickTop="1" x14ac:dyDescent="0.25">
      <c r="A101" s="106"/>
      <c r="B101" s="107"/>
      <c r="C101" s="107"/>
      <c r="D101" s="107"/>
      <c r="E101" s="108"/>
      <c r="F101" s="109"/>
      <c r="G101" s="109"/>
      <c r="H101" s="109"/>
      <c r="I101" s="109"/>
      <c r="J101" s="109"/>
      <c r="K101" s="109"/>
      <c r="L101" s="109"/>
      <c r="M101" s="110"/>
      <c r="N101" s="110"/>
      <c r="O101" s="110"/>
      <c r="P101" s="110"/>
      <c r="Q101" s="111"/>
      <c r="R101" s="111"/>
      <c r="S101" s="111"/>
      <c r="T101" s="107"/>
      <c r="U101" s="112"/>
    </row>
    <row r="102" spans="1:57" ht="27" customHeight="1" x14ac:dyDescent="0.35">
      <c r="A102" s="113"/>
      <c r="B102" s="114"/>
      <c r="C102" s="114"/>
      <c r="D102" s="114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4"/>
      <c r="U102" s="116"/>
    </row>
    <row r="103" spans="1:57" ht="27" customHeight="1" x14ac:dyDescent="0.35">
      <c r="A103" s="113"/>
      <c r="B103" s="114"/>
      <c r="C103" s="114"/>
      <c r="D103" s="114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4"/>
      <c r="U103" s="116"/>
    </row>
    <row r="104" spans="1:57" ht="27" customHeight="1" x14ac:dyDescent="0.35">
      <c r="A104" s="113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6"/>
    </row>
    <row r="105" spans="1:57" ht="27" customHeight="1" x14ac:dyDescent="0.35">
      <c r="A105" s="113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6"/>
    </row>
    <row r="106" spans="1:57" ht="27" customHeight="1" x14ac:dyDescent="0.35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6"/>
    </row>
    <row r="107" spans="1:57" ht="27" customHeight="1" x14ac:dyDescent="0.35">
      <c r="A107" s="113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6"/>
    </row>
    <row r="108" spans="1:57" ht="27" customHeight="1" x14ac:dyDescent="0.35">
      <c r="A108" s="113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6"/>
    </row>
    <row r="109" spans="1:57" ht="27" customHeight="1" x14ac:dyDescent="0.35">
      <c r="A109" s="113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6"/>
    </row>
    <row r="110" spans="1:57" ht="27" customHeight="1" x14ac:dyDescent="0.35">
      <c r="A110" s="113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6"/>
    </row>
    <row r="111" spans="1:57" ht="27" customHeight="1" thickBot="1" x14ac:dyDescent="0.4">
      <c r="A111" s="113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6"/>
    </row>
    <row r="112" spans="1:57" ht="27" customHeight="1" thickTop="1" thickBot="1" x14ac:dyDescent="0.3">
      <c r="A112" s="117" t="s">
        <v>81</v>
      </c>
      <c r="B112" s="118">
        <v>0</v>
      </c>
      <c r="C112" s="118">
        <v>15</v>
      </c>
      <c r="D112" s="118">
        <v>17</v>
      </c>
      <c r="E112" s="118">
        <v>22</v>
      </c>
      <c r="F112" s="118">
        <v>23</v>
      </c>
      <c r="G112" s="118">
        <v>23.5</v>
      </c>
      <c r="H112" s="118">
        <v>25.5</v>
      </c>
      <c r="I112" s="118">
        <v>28.5</v>
      </c>
      <c r="J112" s="118">
        <v>32</v>
      </c>
      <c r="K112" s="118">
        <v>36</v>
      </c>
      <c r="L112" s="118">
        <v>40</v>
      </c>
      <c r="M112" s="118">
        <v>44</v>
      </c>
      <c r="N112" s="118">
        <v>48</v>
      </c>
      <c r="O112" s="118">
        <v>52</v>
      </c>
      <c r="P112" s="118">
        <v>56</v>
      </c>
      <c r="Q112" s="118">
        <v>58.5</v>
      </c>
      <c r="R112" s="118">
        <v>62</v>
      </c>
      <c r="S112" s="118">
        <v>63.5</v>
      </c>
      <c r="T112" s="118">
        <v>68</v>
      </c>
      <c r="U112" s="118">
        <v>80</v>
      </c>
      <c r="W112" s="118"/>
      <c r="Y112" s="118"/>
      <c r="AA112" s="118"/>
      <c r="AC112" s="118"/>
    </row>
    <row r="113" spans="1:29" s="121" customFormat="1" ht="27" customHeight="1" thickTop="1" thickBot="1" x14ac:dyDescent="0.3">
      <c r="A113" s="120" t="s">
        <v>82</v>
      </c>
      <c r="B113" s="118">
        <v>0.37000000000000055</v>
      </c>
      <c r="C113" s="118">
        <v>0.44000000000000039</v>
      </c>
      <c r="D113" s="118">
        <v>0.61000000000000032</v>
      </c>
      <c r="E113" s="118">
        <v>0.52000000000000046</v>
      </c>
      <c r="F113" s="118">
        <v>1.1300000000000003</v>
      </c>
      <c r="G113" s="118">
        <v>0.76000000000000023</v>
      </c>
      <c r="H113" s="118">
        <v>1.2100000000000004</v>
      </c>
      <c r="I113" s="118">
        <v>-3.9999999999999591E-2</v>
      </c>
      <c r="J113" s="118">
        <v>-0.12999999999999945</v>
      </c>
      <c r="K113" s="118">
        <v>-0.21999999999999975</v>
      </c>
      <c r="L113" s="118">
        <v>-0.1599999999999997</v>
      </c>
      <c r="M113" s="118">
        <v>-0.14999999999999947</v>
      </c>
      <c r="N113" s="118">
        <v>-4.9999999999999822E-2</v>
      </c>
      <c r="O113" s="118">
        <v>0.1800000000000006</v>
      </c>
      <c r="P113" s="118">
        <v>1.2900000000000005</v>
      </c>
      <c r="Q113" s="118">
        <v>2.1000000000000005</v>
      </c>
      <c r="R113" s="118">
        <v>2.0400000000000005</v>
      </c>
      <c r="S113" s="118">
        <v>1.3400000000000003</v>
      </c>
      <c r="T113" s="118">
        <v>0.5900000000000003</v>
      </c>
      <c r="U113" s="118">
        <v>0.19000000000000039</v>
      </c>
      <c r="W113" s="118"/>
      <c r="Y113" s="118"/>
      <c r="AA113" s="118"/>
      <c r="AC113" s="118"/>
    </row>
    <row r="114" spans="1:29" ht="27" customHeight="1" thickTop="1" x14ac:dyDescent="0.25">
      <c r="H114" s="91" t="s">
        <v>109</v>
      </c>
      <c r="L114" s="91" t="s">
        <v>110</v>
      </c>
      <c r="Q114" s="91" t="s">
        <v>111</v>
      </c>
    </row>
    <row r="115" spans="1:29" ht="27" customHeight="1" x14ac:dyDescent="0.25"/>
    <row r="116" spans="1:29" ht="27" customHeight="1" thickBot="1" x14ac:dyDescent="0.3">
      <c r="A116" s="162" t="s">
        <v>89</v>
      </c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</row>
    <row r="117" spans="1:29" ht="27" customHeight="1" thickTop="1" x14ac:dyDescent="0.25">
      <c r="A117" s="106"/>
      <c r="B117" s="107"/>
      <c r="C117" s="107"/>
      <c r="D117" s="107"/>
      <c r="E117" s="108"/>
      <c r="F117" s="109"/>
      <c r="G117" s="109"/>
      <c r="H117" s="109"/>
      <c r="I117" s="109"/>
      <c r="J117" s="109"/>
      <c r="K117" s="109"/>
      <c r="L117" s="109"/>
      <c r="M117" s="110"/>
      <c r="N117" s="110"/>
      <c r="O117" s="110"/>
      <c r="P117" s="110"/>
      <c r="Q117" s="111"/>
      <c r="R117" s="111"/>
      <c r="S117" s="111"/>
      <c r="T117" s="107"/>
      <c r="U117" s="112"/>
    </row>
    <row r="118" spans="1:29" ht="27" customHeight="1" x14ac:dyDescent="0.35">
      <c r="A118" s="113"/>
      <c r="B118" s="114"/>
      <c r="C118" s="114"/>
      <c r="D118" s="114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4"/>
      <c r="U118" s="116"/>
    </row>
    <row r="119" spans="1:29" ht="27" customHeight="1" x14ac:dyDescent="0.35">
      <c r="A119" s="113"/>
      <c r="B119" s="114"/>
      <c r="C119" s="114"/>
      <c r="D119" s="114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4"/>
      <c r="U119" s="116"/>
    </row>
    <row r="120" spans="1:29" ht="27" customHeight="1" x14ac:dyDescent="0.35">
      <c r="A120" s="113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6"/>
    </row>
    <row r="121" spans="1:29" ht="27" customHeight="1" x14ac:dyDescent="0.35">
      <c r="A121" s="113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6"/>
    </row>
    <row r="122" spans="1:29" ht="27" customHeight="1" x14ac:dyDescent="0.35">
      <c r="A122" s="113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6"/>
    </row>
    <row r="123" spans="1:29" ht="27" customHeight="1" x14ac:dyDescent="0.35">
      <c r="A123" s="113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6"/>
    </row>
    <row r="124" spans="1:29" ht="27" customHeight="1" x14ac:dyDescent="0.35">
      <c r="A124" s="113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6"/>
    </row>
    <row r="125" spans="1:29" ht="27" customHeight="1" x14ac:dyDescent="0.35">
      <c r="A125" s="113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6"/>
    </row>
    <row r="126" spans="1:29" ht="27" customHeight="1" x14ac:dyDescent="0.35">
      <c r="A126" s="113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6"/>
    </row>
    <row r="127" spans="1:29" ht="27" customHeight="1" thickBot="1" x14ac:dyDescent="0.4">
      <c r="A127" s="113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6"/>
    </row>
    <row r="128" spans="1:29" ht="27" customHeight="1" thickTop="1" thickBot="1" x14ac:dyDescent="0.3">
      <c r="A128" s="117" t="s">
        <v>81</v>
      </c>
      <c r="B128" s="118">
        <v>0</v>
      </c>
      <c r="C128" s="118">
        <v>6</v>
      </c>
      <c r="D128" s="118">
        <v>12</v>
      </c>
      <c r="E128" s="118">
        <v>16</v>
      </c>
      <c r="F128" s="118">
        <v>20</v>
      </c>
      <c r="G128" s="118">
        <v>24</v>
      </c>
      <c r="H128" s="118">
        <v>28</v>
      </c>
      <c r="I128" s="118">
        <v>31</v>
      </c>
      <c r="J128" s="118">
        <v>33</v>
      </c>
      <c r="K128" s="118">
        <v>34</v>
      </c>
      <c r="L128" s="118">
        <v>37</v>
      </c>
      <c r="M128" s="118">
        <v>39</v>
      </c>
      <c r="N128" s="118">
        <v>40</v>
      </c>
      <c r="O128" s="118">
        <v>40.5</v>
      </c>
      <c r="P128" s="118">
        <v>42.5</v>
      </c>
      <c r="Q128" s="118">
        <v>44.5</v>
      </c>
      <c r="R128" s="118">
        <v>45.5</v>
      </c>
      <c r="S128" s="118">
        <v>46</v>
      </c>
      <c r="T128" s="118">
        <v>47</v>
      </c>
      <c r="U128" s="118">
        <v>51</v>
      </c>
      <c r="Z128" s="119"/>
      <c r="AA128" s="119"/>
      <c r="AB128" s="119"/>
    </row>
    <row r="129" spans="1:28" s="121" customFormat="1" ht="27" customHeight="1" thickTop="1" thickBot="1" x14ac:dyDescent="0.3">
      <c r="A129" s="120" t="s">
        <v>82</v>
      </c>
      <c r="B129" s="118">
        <v>-8.9999999999999414E-2</v>
      </c>
      <c r="C129" s="118">
        <v>0.59000000000000052</v>
      </c>
      <c r="D129" s="118">
        <v>-0.42999999999999927</v>
      </c>
      <c r="E129" s="118">
        <v>-0.80999999999999961</v>
      </c>
      <c r="F129" s="118">
        <v>-1.1599999999999993</v>
      </c>
      <c r="G129" s="118">
        <v>-1.1099999999999994</v>
      </c>
      <c r="H129" s="118">
        <v>-0.3199999999999994</v>
      </c>
      <c r="I129" s="118">
        <v>0.66000000000000059</v>
      </c>
      <c r="J129" s="118">
        <v>1.2200000000000006</v>
      </c>
      <c r="K129" s="118">
        <v>3.3100000000000005</v>
      </c>
      <c r="L129" s="118">
        <v>3.4400000000000004</v>
      </c>
      <c r="M129" s="118">
        <v>3.5300000000000007</v>
      </c>
      <c r="N129" s="118">
        <v>3.9400000000000008</v>
      </c>
      <c r="O129" s="118">
        <v>4.1300000000000008</v>
      </c>
      <c r="P129" s="118">
        <v>4.2200000000000006</v>
      </c>
      <c r="Q129" s="118">
        <v>3.1100000000000008</v>
      </c>
      <c r="R129" s="118">
        <v>2.9200000000000008</v>
      </c>
      <c r="S129" s="118">
        <v>2.2300000000000009</v>
      </c>
      <c r="T129" s="118">
        <v>1.3900000000000006</v>
      </c>
      <c r="U129" s="118">
        <v>0.2400000000000011</v>
      </c>
      <c r="Z129" s="122"/>
      <c r="AA129" s="122"/>
      <c r="AB129" s="122"/>
    </row>
    <row r="130" spans="1:28" ht="27" customHeight="1" thickTop="1" x14ac:dyDescent="0.25">
      <c r="C130" s="91" t="s">
        <v>109</v>
      </c>
      <c r="F130" s="91" t="s">
        <v>110</v>
      </c>
      <c r="J130" s="91" t="s">
        <v>111</v>
      </c>
    </row>
    <row r="131" spans="1:28" ht="27" customHeight="1" x14ac:dyDescent="0.25"/>
    <row r="132" spans="1:28" ht="27" customHeight="1" thickBot="1" x14ac:dyDescent="0.3">
      <c r="A132" s="162" t="s">
        <v>90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</row>
    <row r="133" spans="1:28" ht="27" customHeight="1" thickTop="1" x14ac:dyDescent="0.25">
      <c r="A133" s="106"/>
      <c r="B133" s="107"/>
      <c r="C133" s="107"/>
      <c r="D133" s="107"/>
      <c r="E133" s="108"/>
      <c r="F133" s="109"/>
      <c r="G133" s="109"/>
      <c r="H133" s="109"/>
      <c r="I133" s="109"/>
      <c r="J133" s="109"/>
      <c r="K133" s="109"/>
      <c r="L133" s="109"/>
      <c r="M133" s="110"/>
      <c r="N133" s="110"/>
      <c r="O133" s="110"/>
      <c r="P133" s="110"/>
      <c r="Q133" s="111"/>
      <c r="R133" s="111"/>
      <c r="S133" s="111"/>
      <c r="T133" s="107"/>
      <c r="U133" s="112"/>
    </row>
    <row r="134" spans="1:28" ht="27" customHeight="1" x14ac:dyDescent="0.35">
      <c r="A134" s="113"/>
      <c r="B134" s="114"/>
      <c r="C134" s="114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4"/>
      <c r="U134" s="116"/>
    </row>
    <row r="135" spans="1:28" ht="27" customHeight="1" x14ac:dyDescent="0.35">
      <c r="A135" s="113"/>
      <c r="B135" s="114"/>
      <c r="C135" s="114"/>
      <c r="D135" s="114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4"/>
      <c r="U135" s="116"/>
    </row>
    <row r="136" spans="1:28" ht="27" customHeight="1" x14ac:dyDescent="0.35">
      <c r="A136" s="113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6"/>
    </row>
    <row r="137" spans="1:28" ht="27" customHeight="1" x14ac:dyDescent="0.35">
      <c r="A137" s="113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6"/>
    </row>
    <row r="138" spans="1:28" ht="27" customHeight="1" x14ac:dyDescent="0.35">
      <c r="A138" s="113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6"/>
    </row>
    <row r="139" spans="1:28" ht="27" customHeight="1" x14ac:dyDescent="0.35">
      <c r="A139" s="113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6"/>
    </row>
    <row r="140" spans="1:28" ht="27" customHeight="1" x14ac:dyDescent="0.35">
      <c r="A140" s="113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6"/>
    </row>
    <row r="141" spans="1:28" ht="27" customHeight="1" x14ac:dyDescent="0.35">
      <c r="A141" s="113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6"/>
    </row>
    <row r="142" spans="1:28" ht="27" customHeight="1" x14ac:dyDescent="0.35">
      <c r="A142" s="113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6"/>
    </row>
    <row r="143" spans="1:28" ht="27" customHeight="1" thickBot="1" x14ac:dyDescent="0.4">
      <c r="A143" s="113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6"/>
    </row>
    <row r="144" spans="1:28" ht="27" customHeight="1" thickTop="1" thickBot="1" x14ac:dyDescent="0.3">
      <c r="A144" s="117" t="s">
        <v>81</v>
      </c>
      <c r="B144" s="118">
        <v>0</v>
      </c>
      <c r="C144" s="118">
        <v>4</v>
      </c>
      <c r="D144" s="118">
        <v>8</v>
      </c>
      <c r="E144" s="118">
        <v>10.5</v>
      </c>
      <c r="F144" s="118">
        <v>11</v>
      </c>
      <c r="G144" s="118">
        <v>12.5</v>
      </c>
      <c r="H144" s="118">
        <v>13.5</v>
      </c>
      <c r="I144" s="118">
        <v>17.5</v>
      </c>
      <c r="J144" s="118">
        <v>21.5</v>
      </c>
      <c r="K144" s="118">
        <v>25.5</v>
      </c>
      <c r="L144" s="118">
        <v>29.5</v>
      </c>
      <c r="M144" s="118">
        <v>33.5</v>
      </c>
      <c r="N144" s="118">
        <v>37.5</v>
      </c>
      <c r="O144" s="118">
        <v>41.5</v>
      </c>
      <c r="P144" s="118">
        <v>44.5</v>
      </c>
      <c r="Q144" s="118">
        <v>45.5</v>
      </c>
      <c r="R144" s="118">
        <v>51</v>
      </c>
      <c r="S144" s="118">
        <v>52</v>
      </c>
      <c r="T144" s="118">
        <v>55</v>
      </c>
      <c r="U144" s="118">
        <v>66</v>
      </c>
      <c r="Y144" s="118"/>
      <c r="AA144" s="119"/>
      <c r="AB144" s="119"/>
    </row>
    <row r="145" spans="1:28" s="121" customFormat="1" ht="27" customHeight="1" thickTop="1" thickBot="1" x14ac:dyDescent="0.3">
      <c r="A145" s="120" t="s">
        <v>82</v>
      </c>
      <c r="B145" s="118">
        <v>2.4500000000000006</v>
      </c>
      <c r="C145" s="118">
        <v>1.9500000000000006</v>
      </c>
      <c r="D145" s="118">
        <v>1.7600000000000002</v>
      </c>
      <c r="E145" s="118">
        <v>2.5800000000000005</v>
      </c>
      <c r="F145" s="118">
        <v>2.9300000000000006</v>
      </c>
      <c r="G145" s="118">
        <v>1.8300000000000007</v>
      </c>
      <c r="H145" s="118">
        <v>1.4100000000000008</v>
      </c>
      <c r="I145" s="118">
        <v>1.2000000000000006</v>
      </c>
      <c r="J145" s="118">
        <v>1.0700000000000007</v>
      </c>
      <c r="K145" s="118">
        <v>1.0100000000000007</v>
      </c>
      <c r="L145" s="118">
        <v>1.0000000000000007</v>
      </c>
      <c r="M145" s="118">
        <v>1.0100000000000007</v>
      </c>
      <c r="N145" s="118">
        <v>1.0400000000000007</v>
      </c>
      <c r="O145" s="118">
        <v>1.0500000000000007</v>
      </c>
      <c r="P145" s="118">
        <v>1.6000000000000008</v>
      </c>
      <c r="Q145" s="118">
        <v>2.9800000000000004</v>
      </c>
      <c r="R145" s="118">
        <v>2.9600000000000004</v>
      </c>
      <c r="S145" s="118">
        <v>2.1100000000000003</v>
      </c>
      <c r="T145" s="118">
        <v>1.5800000000000005</v>
      </c>
      <c r="U145" s="118">
        <v>1.7600000000000002</v>
      </c>
      <c r="Y145" s="118"/>
      <c r="AA145" s="122"/>
      <c r="AB145" s="122"/>
    </row>
    <row r="146" spans="1:28" ht="27" customHeight="1" thickTop="1" x14ac:dyDescent="0.25">
      <c r="F146" s="91" t="s">
        <v>109</v>
      </c>
      <c r="L146" s="91" t="s">
        <v>110</v>
      </c>
      <c r="Q146" s="91" t="s">
        <v>111</v>
      </c>
    </row>
    <row r="147" spans="1:28" ht="27" customHeight="1" x14ac:dyDescent="0.25"/>
    <row r="148" spans="1:28" ht="27" customHeight="1" thickBot="1" x14ac:dyDescent="0.3">
      <c r="A148" s="162" t="s">
        <v>91</v>
      </c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</row>
    <row r="149" spans="1:28" ht="27" customHeight="1" thickTop="1" x14ac:dyDescent="0.25">
      <c r="A149" s="106"/>
      <c r="B149" s="107"/>
      <c r="C149" s="107"/>
      <c r="D149" s="107"/>
      <c r="E149" s="108"/>
      <c r="F149" s="109"/>
      <c r="G149" s="109"/>
      <c r="H149" s="109"/>
      <c r="I149" s="109"/>
      <c r="J149" s="109"/>
      <c r="K149" s="109"/>
      <c r="L149" s="109"/>
      <c r="M149" s="110"/>
      <c r="N149" s="110"/>
      <c r="O149" s="110"/>
      <c r="P149" s="110"/>
      <c r="Q149" s="111"/>
      <c r="R149" s="111"/>
      <c r="S149" s="111"/>
      <c r="T149" s="107"/>
      <c r="U149" s="112"/>
    </row>
    <row r="150" spans="1:28" ht="27" customHeight="1" x14ac:dyDescent="0.35">
      <c r="A150" s="113"/>
      <c r="B150" s="114"/>
      <c r="C150" s="114"/>
      <c r="D150" s="114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4"/>
      <c r="U150" s="116"/>
    </row>
    <row r="151" spans="1:28" ht="27" customHeight="1" x14ac:dyDescent="0.35">
      <c r="A151" s="113"/>
      <c r="B151" s="114"/>
      <c r="C151" s="114"/>
      <c r="D151" s="114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4"/>
      <c r="U151" s="116"/>
    </row>
    <row r="152" spans="1:28" ht="27" customHeight="1" x14ac:dyDescent="0.35">
      <c r="A152" s="113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6"/>
    </row>
    <row r="153" spans="1:28" ht="27" customHeight="1" x14ac:dyDescent="0.35">
      <c r="A153" s="113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6"/>
    </row>
    <row r="154" spans="1:28" ht="27" customHeight="1" x14ac:dyDescent="0.35">
      <c r="A154" s="113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6"/>
    </row>
    <row r="155" spans="1:28" ht="27" customHeight="1" x14ac:dyDescent="0.35">
      <c r="A155" s="113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6"/>
    </row>
    <row r="156" spans="1:28" ht="27" customHeight="1" x14ac:dyDescent="0.35">
      <c r="A156" s="113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6"/>
    </row>
    <row r="157" spans="1:28" ht="27" customHeight="1" x14ac:dyDescent="0.35">
      <c r="A157" s="113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6"/>
    </row>
    <row r="158" spans="1:28" ht="27" customHeight="1" x14ac:dyDescent="0.35">
      <c r="A158" s="113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6"/>
    </row>
    <row r="159" spans="1:28" ht="27" customHeight="1" thickBot="1" x14ac:dyDescent="0.4">
      <c r="A159" s="113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6"/>
    </row>
    <row r="160" spans="1:28" ht="27" customHeight="1" thickTop="1" thickBot="1" x14ac:dyDescent="0.3">
      <c r="A160" s="117" t="s">
        <v>81</v>
      </c>
      <c r="B160" s="118">
        <v>0</v>
      </c>
      <c r="C160" s="118">
        <v>8</v>
      </c>
      <c r="D160" s="118">
        <v>12</v>
      </c>
      <c r="E160" s="118">
        <v>16</v>
      </c>
      <c r="F160" s="118">
        <v>17.5</v>
      </c>
      <c r="G160" s="118">
        <v>18</v>
      </c>
      <c r="H160" s="118">
        <v>19</v>
      </c>
      <c r="I160" s="118">
        <v>21</v>
      </c>
      <c r="J160" s="118">
        <v>25</v>
      </c>
      <c r="K160" s="118">
        <v>26</v>
      </c>
      <c r="L160" s="118">
        <v>30</v>
      </c>
      <c r="M160" s="118">
        <v>34</v>
      </c>
      <c r="N160" s="118">
        <v>38</v>
      </c>
      <c r="O160" s="118">
        <v>42</v>
      </c>
      <c r="P160" s="118">
        <v>46</v>
      </c>
      <c r="Q160" s="118">
        <v>50</v>
      </c>
      <c r="R160" s="118">
        <v>54</v>
      </c>
      <c r="S160" s="118">
        <v>54.5</v>
      </c>
      <c r="T160" s="118">
        <v>59.5</v>
      </c>
      <c r="U160" s="118">
        <v>70</v>
      </c>
      <c r="W160" s="118"/>
      <c r="X160" s="118"/>
    </row>
    <row r="161" spans="1:27" s="121" customFormat="1" ht="27" customHeight="1" thickTop="1" thickBot="1" x14ac:dyDescent="0.3">
      <c r="A161" s="120" t="s">
        <v>82</v>
      </c>
      <c r="B161" s="118">
        <v>1.9390000000000001</v>
      </c>
      <c r="C161" s="118">
        <v>1.7590000000000003</v>
      </c>
      <c r="D161" s="118">
        <v>1.6590000000000003</v>
      </c>
      <c r="E161" s="118">
        <v>1.8390000000000004</v>
      </c>
      <c r="F161" s="118">
        <v>2.7789999999999999</v>
      </c>
      <c r="G161" s="118">
        <v>2.5790000000000002</v>
      </c>
      <c r="H161" s="118">
        <v>1.7390000000000001</v>
      </c>
      <c r="I161" s="118">
        <v>1.5390000000000001</v>
      </c>
      <c r="J161" s="118">
        <v>1.5290000000000001</v>
      </c>
      <c r="K161" s="118">
        <v>1.419</v>
      </c>
      <c r="L161" s="118">
        <v>1.379</v>
      </c>
      <c r="M161" s="118">
        <v>1.379</v>
      </c>
      <c r="N161" s="118">
        <v>1.369</v>
      </c>
      <c r="O161" s="118">
        <v>1.359</v>
      </c>
      <c r="P161" s="118">
        <v>1.5990000000000002</v>
      </c>
      <c r="Q161" s="118">
        <v>1.3290000000000002</v>
      </c>
      <c r="R161" s="118">
        <v>1.879</v>
      </c>
      <c r="S161" s="118">
        <v>3.069</v>
      </c>
      <c r="T161" s="118">
        <v>3.2290000000000001</v>
      </c>
      <c r="U161" s="118">
        <v>3.0090000000000003</v>
      </c>
      <c r="W161" s="118"/>
      <c r="X161" s="118"/>
    </row>
    <row r="162" spans="1:27" ht="27" customHeight="1" thickTop="1" x14ac:dyDescent="0.25">
      <c r="F162" s="91" t="s">
        <v>109</v>
      </c>
      <c r="M162" s="91" t="s">
        <v>110</v>
      </c>
      <c r="S162" s="91" t="s">
        <v>111</v>
      </c>
    </row>
    <row r="163" spans="1:27" ht="27" customHeight="1" thickBot="1" x14ac:dyDescent="0.3">
      <c r="A163" s="162" t="s">
        <v>92</v>
      </c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</row>
    <row r="164" spans="1:27" ht="27" customHeight="1" thickTop="1" x14ac:dyDescent="0.25">
      <c r="A164" s="106"/>
      <c r="B164" s="107"/>
      <c r="C164" s="107"/>
      <c r="D164" s="107"/>
      <c r="E164" s="108"/>
      <c r="F164" s="109"/>
      <c r="G164" s="109"/>
      <c r="H164" s="109"/>
      <c r="I164" s="109"/>
      <c r="J164" s="109"/>
      <c r="K164" s="109"/>
      <c r="L164" s="109"/>
      <c r="M164" s="110"/>
      <c r="N164" s="110"/>
      <c r="O164" s="110"/>
      <c r="P164" s="110"/>
      <c r="Q164" s="111"/>
      <c r="R164" s="111"/>
      <c r="S164" s="111"/>
      <c r="T164" s="107"/>
      <c r="U164" s="112"/>
    </row>
    <row r="165" spans="1:27" ht="27" customHeight="1" x14ac:dyDescent="0.35">
      <c r="A165" s="113"/>
      <c r="B165" s="114"/>
      <c r="C165" s="114"/>
      <c r="D165" s="114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4"/>
      <c r="U165" s="116"/>
    </row>
    <row r="166" spans="1:27" ht="27" customHeight="1" x14ac:dyDescent="0.35">
      <c r="A166" s="113"/>
      <c r="B166" s="114"/>
      <c r="C166" s="114"/>
      <c r="D166" s="114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4"/>
      <c r="U166" s="116"/>
    </row>
    <row r="167" spans="1:27" ht="27" customHeight="1" x14ac:dyDescent="0.35">
      <c r="A167" s="113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6"/>
    </row>
    <row r="168" spans="1:27" ht="27" customHeight="1" x14ac:dyDescent="0.35">
      <c r="A168" s="113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6"/>
    </row>
    <row r="169" spans="1:27" ht="27" customHeight="1" x14ac:dyDescent="0.35">
      <c r="A169" s="113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6"/>
    </row>
    <row r="170" spans="1:27" ht="27" customHeight="1" x14ac:dyDescent="0.35">
      <c r="A170" s="113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6"/>
    </row>
    <row r="171" spans="1:27" ht="27" customHeight="1" x14ac:dyDescent="0.35">
      <c r="A171" s="113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6"/>
    </row>
    <row r="172" spans="1:27" ht="27" customHeight="1" x14ac:dyDescent="0.35">
      <c r="A172" s="113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6"/>
    </row>
    <row r="173" spans="1:27" ht="27" customHeight="1" x14ac:dyDescent="0.35">
      <c r="A173" s="113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6"/>
    </row>
    <row r="174" spans="1:27" ht="27" customHeight="1" thickBot="1" x14ac:dyDescent="0.4">
      <c r="A174" s="113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6"/>
    </row>
    <row r="175" spans="1:27" ht="27" customHeight="1" thickTop="1" thickBot="1" x14ac:dyDescent="0.3">
      <c r="A175" s="117" t="s">
        <v>81</v>
      </c>
      <c r="B175" s="118">
        <v>0</v>
      </c>
      <c r="C175" s="118">
        <v>8</v>
      </c>
      <c r="D175" s="118">
        <v>12</v>
      </c>
      <c r="E175" s="118">
        <v>13</v>
      </c>
      <c r="F175" s="118">
        <v>14</v>
      </c>
      <c r="G175" s="118">
        <v>18</v>
      </c>
      <c r="H175" s="118">
        <v>19</v>
      </c>
      <c r="I175" s="118">
        <v>23</v>
      </c>
      <c r="J175" s="118">
        <v>24.5</v>
      </c>
      <c r="K175" s="118">
        <v>33.5</v>
      </c>
      <c r="L175" s="118">
        <v>34.5</v>
      </c>
      <c r="M175" s="118">
        <v>35.5</v>
      </c>
      <c r="N175" s="118">
        <v>45.5</v>
      </c>
      <c r="O175" s="118">
        <v>50.5</v>
      </c>
      <c r="P175" s="118">
        <v>53.5</v>
      </c>
      <c r="Q175" s="118">
        <v>54.5</v>
      </c>
      <c r="R175" s="118">
        <v>57</v>
      </c>
      <c r="S175" s="118">
        <v>60.5</v>
      </c>
      <c r="T175" s="118">
        <v>61.5</v>
      </c>
      <c r="U175" s="118">
        <v>69</v>
      </c>
      <c r="Y175" s="118"/>
      <c r="AA175" s="118"/>
    </row>
    <row r="176" spans="1:27" s="121" customFormat="1" ht="27" customHeight="1" thickTop="1" thickBot="1" x14ac:dyDescent="0.3">
      <c r="A176" s="120" t="s">
        <v>82</v>
      </c>
      <c r="B176" s="118">
        <v>1.5939999999999999</v>
      </c>
      <c r="C176" s="118">
        <v>1.5939999999999999</v>
      </c>
      <c r="D176" s="118">
        <v>2.1039999999999996</v>
      </c>
      <c r="E176" s="118">
        <v>2.4239999999999995</v>
      </c>
      <c r="F176" s="118">
        <v>2.0239999999999996</v>
      </c>
      <c r="G176" s="118">
        <v>1.9639999999999995</v>
      </c>
      <c r="H176" s="118">
        <v>1.6039999999999996</v>
      </c>
      <c r="I176" s="118">
        <v>2.7839999999999998</v>
      </c>
      <c r="J176" s="118">
        <v>2.1239999999999997</v>
      </c>
      <c r="K176" s="118">
        <v>2.0539999999999998</v>
      </c>
      <c r="L176" s="118">
        <v>1.4039999999999999</v>
      </c>
      <c r="M176" s="118">
        <v>1.9839999999999995</v>
      </c>
      <c r="N176" s="118">
        <v>2.1039999999999996</v>
      </c>
      <c r="O176" s="118">
        <v>1.8939999999999997</v>
      </c>
      <c r="P176" s="118">
        <v>2.3539999999999996</v>
      </c>
      <c r="Q176" s="118">
        <v>3.194</v>
      </c>
      <c r="R176" s="118">
        <v>3.3639999999999999</v>
      </c>
      <c r="S176" s="118">
        <v>3.1639999999999997</v>
      </c>
      <c r="T176" s="118">
        <v>1.6639999999999997</v>
      </c>
      <c r="U176" s="118">
        <v>1.4539999999999997</v>
      </c>
      <c r="Y176" s="118"/>
      <c r="AA176" s="118"/>
    </row>
    <row r="177" spans="1:28" ht="27" customHeight="1" thickTop="1" x14ac:dyDescent="0.25">
      <c r="I177" s="91" t="s">
        <v>109</v>
      </c>
      <c r="L177" s="91" t="s">
        <v>110</v>
      </c>
      <c r="Q177" s="91" t="s">
        <v>111</v>
      </c>
    </row>
    <row r="178" spans="1:28" ht="27" customHeight="1" x14ac:dyDescent="0.25"/>
    <row r="179" spans="1:28" ht="27" customHeight="1" thickBot="1" x14ac:dyDescent="0.3">
      <c r="A179" s="162" t="s">
        <v>93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</row>
    <row r="180" spans="1:28" ht="27" customHeight="1" thickTop="1" x14ac:dyDescent="0.25">
      <c r="A180" s="106"/>
      <c r="B180" s="107"/>
      <c r="C180" s="107"/>
      <c r="D180" s="107"/>
      <c r="E180" s="108"/>
      <c r="F180" s="109"/>
      <c r="G180" s="109"/>
      <c r="H180" s="109"/>
      <c r="I180" s="109"/>
      <c r="J180" s="109"/>
      <c r="K180" s="109"/>
      <c r="L180" s="109"/>
      <c r="M180" s="110"/>
      <c r="N180" s="110"/>
      <c r="O180" s="110"/>
      <c r="P180" s="110"/>
      <c r="Q180" s="111"/>
      <c r="R180" s="111"/>
      <c r="S180" s="111"/>
      <c r="T180" s="107"/>
      <c r="U180" s="112"/>
    </row>
    <row r="181" spans="1:28" ht="27" customHeight="1" x14ac:dyDescent="0.35">
      <c r="A181" s="113"/>
      <c r="B181" s="114"/>
      <c r="C181" s="114"/>
      <c r="D181" s="114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4"/>
      <c r="U181" s="116"/>
    </row>
    <row r="182" spans="1:28" ht="27" customHeight="1" x14ac:dyDescent="0.35">
      <c r="A182" s="113"/>
      <c r="B182" s="114"/>
      <c r="C182" s="114"/>
      <c r="D182" s="114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4"/>
      <c r="U182" s="116"/>
    </row>
    <row r="183" spans="1:28" ht="27" customHeight="1" x14ac:dyDescent="0.35">
      <c r="A183" s="113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6"/>
    </row>
    <row r="184" spans="1:28" ht="27" customHeight="1" x14ac:dyDescent="0.35">
      <c r="A184" s="113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6"/>
    </row>
    <row r="185" spans="1:28" ht="27" customHeight="1" x14ac:dyDescent="0.35">
      <c r="A185" s="113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6"/>
    </row>
    <row r="186" spans="1:28" ht="27" customHeight="1" x14ac:dyDescent="0.35">
      <c r="A186" s="113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6"/>
    </row>
    <row r="187" spans="1:28" ht="27" customHeight="1" x14ac:dyDescent="0.35">
      <c r="A187" s="113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6"/>
    </row>
    <row r="188" spans="1:28" ht="27" customHeight="1" x14ac:dyDescent="0.35">
      <c r="A188" s="113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6"/>
    </row>
    <row r="189" spans="1:28" ht="27" customHeight="1" x14ac:dyDescent="0.35">
      <c r="A189" s="113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6"/>
    </row>
    <row r="190" spans="1:28" ht="27" customHeight="1" thickBot="1" x14ac:dyDescent="0.4">
      <c r="A190" s="113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6"/>
    </row>
    <row r="191" spans="1:28" ht="27" customHeight="1" thickTop="1" thickBot="1" x14ac:dyDescent="0.3">
      <c r="A191" s="117" t="s">
        <v>81</v>
      </c>
      <c r="B191" s="118">
        <v>0</v>
      </c>
      <c r="C191" s="118">
        <v>5</v>
      </c>
      <c r="D191" s="118">
        <v>10</v>
      </c>
      <c r="E191" s="118">
        <v>15</v>
      </c>
      <c r="F191" s="118">
        <v>25</v>
      </c>
      <c r="G191" s="118">
        <v>30</v>
      </c>
      <c r="H191" s="118">
        <v>31</v>
      </c>
      <c r="I191" s="118">
        <v>32</v>
      </c>
      <c r="J191" s="118">
        <v>33</v>
      </c>
      <c r="K191" s="118">
        <v>35</v>
      </c>
      <c r="L191" s="118">
        <v>36</v>
      </c>
      <c r="M191" s="118">
        <v>38.5</v>
      </c>
      <c r="N191" s="118">
        <v>39.5</v>
      </c>
      <c r="O191" s="118">
        <v>49.5</v>
      </c>
      <c r="P191" s="118">
        <v>53.5</v>
      </c>
      <c r="Q191" s="118">
        <v>54.5</v>
      </c>
      <c r="R191" s="118">
        <v>57</v>
      </c>
      <c r="S191" s="118">
        <v>58</v>
      </c>
      <c r="T191" s="118">
        <v>62</v>
      </c>
      <c r="U191" s="118">
        <v>70</v>
      </c>
      <c r="AA191" s="119"/>
      <c r="AB191" s="119"/>
    </row>
    <row r="192" spans="1:28" s="121" customFormat="1" ht="27" customHeight="1" thickTop="1" thickBot="1" x14ac:dyDescent="0.3">
      <c r="A192" s="120" t="s">
        <v>82</v>
      </c>
      <c r="B192" s="118">
        <v>3.2249999999999992</v>
      </c>
      <c r="C192" s="118">
        <v>3.1649999999999991</v>
      </c>
      <c r="D192" s="118">
        <v>3.0749999999999993</v>
      </c>
      <c r="E192" s="118">
        <v>2.944999999999999</v>
      </c>
      <c r="F192" s="118">
        <v>3.004999999999999</v>
      </c>
      <c r="G192" s="118">
        <v>2.8649999999999993</v>
      </c>
      <c r="H192" s="118">
        <v>2.4749999999999992</v>
      </c>
      <c r="I192" s="118">
        <v>1.9049999999999989</v>
      </c>
      <c r="J192" s="118">
        <v>1.5849999999999991</v>
      </c>
      <c r="K192" s="118">
        <v>2.0349999999999993</v>
      </c>
      <c r="L192" s="118">
        <v>1.6449999999999991</v>
      </c>
      <c r="M192" s="118">
        <v>2.8449999999999993</v>
      </c>
      <c r="N192" s="118">
        <v>2.984999999999999</v>
      </c>
      <c r="O192" s="118">
        <v>2.8749999999999991</v>
      </c>
      <c r="P192" s="118">
        <v>3.0149999999999992</v>
      </c>
      <c r="Q192" s="118">
        <v>3.1749999999999989</v>
      </c>
      <c r="R192" s="118">
        <v>3.1849999999999992</v>
      </c>
      <c r="S192" s="118">
        <v>2.8249999999999993</v>
      </c>
      <c r="T192" s="118">
        <v>2.4349999999999992</v>
      </c>
      <c r="U192" s="118">
        <v>2.4349999999999992</v>
      </c>
      <c r="AA192" s="122"/>
      <c r="AB192" s="122"/>
    </row>
    <row r="193" spans="1:21" ht="27" customHeight="1" thickTop="1" x14ac:dyDescent="0.25">
      <c r="G193" s="91" t="s">
        <v>109</v>
      </c>
      <c r="K193" s="91" t="s">
        <v>110</v>
      </c>
      <c r="N193" s="91" t="s">
        <v>111</v>
      </c>
    </row>
    <row r="194" spans="1:21" ht="27" customHeight="1" x14ac:dyDescent="0.25"/>
    <row r="195" spans="1:21" s="96" customFormat="1" ht="12.9" customHeight="1" x14ac:dyDescent="0.3">
      <c r="A195" s="167" t="s">
        <v>94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</row>
    <row r="196" spans="1:21" s="96" customFormat="1" ht="15.6" x14ac:dyDescent="0.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</row>
    <row r="197" spans="1:21" s="96" customFormat="1" ht="26.4" customHeight="1" x14ac:dyDescent="0.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</row>
    <row r="198" spans="1:21" s="96" customFormat="1" ht="27.6" customHeight="1" thickBot="1" x14ac:dyDescent="0.35">
      <c r="A198" s="166" t="s">
        <v>80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</row>
    <row r="199" spans="1:21" s="96" customFormat="1" ht="16.2" thickTop="1" x14ac:dyDescent="0.3">
      <c r="A199" s="134"/>
      <c r="B199" s="135"/>
      <c r="C199" s="135"/>
      <c r="D199" s="135"/>
      <c r="E199" s="136"/>
      <c r="F199" s="137"/>
      <c r="G199" s="137"/>
      <c r="H199" s="137"/>
      <c r="I199" s="137"/>
      <c r="J199" s="137"/>
      <c r="K199" s="137"/>
      <c r="L199" s="137"/>
      <c r="M199" s="138"/>
      <c r="N199" s="138"/>
      <c r="O199" s="138"/>
      <c r="P199" s="138"/>
      <c r="Q199" s="139"/>
      <c r="R199" s="139"/>
      <c r="S199" s="139"/>
      <c r="T199" s="135"/>
      <c r="U199" s="140"/>
    </row>
    <row r="200" spans="1:21" s="96" customFormat="1" ht="15.6" x14ac:dyDescent="0.3">
      <c r="A200" s="141"/>
      <c r="B200" s="142"/>
      <c r="C200" s="142"/>
      <c r="D200" s="142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2"/>
      <c r="U200" s="144"/>
    </row>
    <row r="201" spans="1:21" s="96" customFormat="1" ht="15.6" x14ac:dyDescent="0.3">
      <c r="A201" s="141"/>
      <c r="B201" s="142"/>
      <c r="C201" s="142"/>
      <c r="D201" s="142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2"/>
      <c r="U201" s="144"/>
    </row>
    <row r="202" spans="1:21" s="96" customFormat="1" ht="15.6" x14ac:dyDescent="0.3">
      <c r="A202" s="141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4"/>
    </row>
    <row r="203" spans="1:21" s="96" customFormat="1" ht="15.6" x14ac:dyDescent="0.3">
      <c r="A203" s="141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4"/>
    </row>
    <row r="204" spans="1:21" s="96" customFormat="1" ht="15.6" x14ac:dyDescent="0.3">
      <c r="A204" s="141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4"/>
    </row>
    <row r="205" spans="1:21" s="96" customFormat="1" ht="15.6" x14ac:dyDescent="0.3">
      <c r="A205" s="141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4"/>
    </row>
    <row r="206" spans="1:21" s="96" customFormat="1" ht="15.6" x14ac:dyDescent="0.3">
      <c r="A206" s="141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4"/>
    </row>
    <row r="207" spans="1:21" s="96" customFormat="1" ht="15.6" x14ac:dyDescent="0.3">
      <c r="A207" s="141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4"/>
    </row>
    <row r="208" spans="1:21" s="96" customFormat="1" ht="15.6" x14ac:dyDescent="0.3">
      <c r="A208" s="141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4"/>
    </row>
    <row r="209" spans="1:28" s="96" customFormat="1" ht="16.2" thickBot="1" x14ac:dyDescent="0.35">
      <c r="A209" s="141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4"/>
    </row>
    <row r="210" spans="1:28" s="96" customFormat="1" ht="48" thickTop="1" thickBot="1" x14ac:dyDescent="0.35">
      <c r="A210" s="117" t="s">
        <v>81</v>
      </c>
      <c r="B210" s="118">
        <v>0</v>
      </c>
      <c r="C210" s="118">
        <v>19</v>
      </c>
      <c r="D210" s="118">
        <v>21</v>
      </c>
      <c r="E210" s="118">
        <v>21.5</v>
      </c>
      <c r="F210" s="118">
        <v>21.9</v>
      </c>
      <c r="G210" s="118">
        <v>22.5</v>
      </c>
      <c r="H210" s="118">
        <v>25</v>
      </c>
      <c r="I210" s="118">
        <v>29</v>
      </c>
      <c r="J210" s="118">
        <v>33</v>
      </c>
      <c r="K210" s="118">
        <v>37</v>
      </c>
      <c r="L210" s="118">
        <v>39</v>
      </c>
      <c r="M210" s="118">
        <v>43</v>
      </c>
      <c r="N210" s="118">
        <v>46</v>
      </c>
      <c r="O210" s="118">
        <v>49</v>
      </c>
      <c r="P210" s="118">
        <v>50</v>
      </c>
      <c r="Q210" s="118">
        <v>51</v>
      </c>
      <c r="R210" s="118">
        <v>51.9</v>
      </c>
      <c r="S210" s="118">
        <v>54.5</v>
      </c>
      <c r="T210" s="118">
        <v>65</v>
      </c>
      <c r="U210" s="118">
        <v>75</v>
      </c>
      <c r="X210" s="118"/>
      <c r="Z210" s="118"/>
      <c r="AB210" s="145"/>
    </row>
    <row r="211" spans="1:28" s="97" customFormat="1" ht="48" thickTop="1" thickBot="1" x14ac:dyDescent="0.3">
      <c r="A211" s="120" t="s">
        <v>82</v>
      </c>
      <c r="B211" s="118">
        <v>1.5379999999999998</v>
      </c>
      <c r="C211" s="118">
        <v>1.4379999999999997</v>
      </c>
      <c r="D211" s="118">
        <v>1.5379999999999998</v>
      </c>
      <c r="E211" s="118">
        <v>2.5179999999999998</v>
      </c>
      <c r="F211" s="118">
        <v>2.5579999999999998</v>
      </c>
      <c r="G211" s="118">
        <v>1.7079999999999997</v>
      </c>
      <c r="H211" s="118">
        <v>1.3979999999999997</v>
      </c>
      <c r="I211" s="118">
        <v>1.4879999999999995</v>
      </c>
      <c r="J211" s="118">
        <v>1.448</v>
      </c>
      <c r="K211" s="118">
        <v>1.5179999999999998</v>
      </c>
      <c r="L211" s="118">
        <v>1.4979999999999998</v>
      </c>
      <c r="M211" s="118">
        <v>1.4979999999999998</v>
      </c>
      <c r="N211" s="118">
        <v>1.1179999999999999</v>
      </c>
      <c r="O211" s="118">
        <v>1.2779999999999996</v>
      </c>
      <c r="P211" s="118">
        <v>2.3779999999999997</v>
      </c>
      <c r="Q211" s="118">
        <v>2.0679999999999996</v>
      </c>
      <c r="R211" s="118">
        <v>2.4579999999999997</v>
      </c>
      <c r="S211" s="118">
        <v>0.95799999999999974</v>
      </c>
      <c r="T211" s="118">
        <v>1.0579999999999998</v>
      </c>
      <c r="U211" s="118">
        <v>1.0779999999999998</v>
      </c>
      <c r="X211" s="118"/>
      <c r="Z211" s="118"/>
      <c r="AB211" s="98"/>
    </row>
    <row r="212" spans="1:28" s="96" customFormat="1" ht="16.2" thickTop="1" x14ac:dyDescent="0.3">
      <c r="A212" s="146"/>
      <c r="B212" s="146"/>
      <c r="C212" s="146"/>
      <c r="D212" s="146"/>
      <c r="E212" s="146"/>
      <c r="F212" s="146" t="s">
        <v>111</v>
      </c>
      <c r="G212" s="146"/>
      <c r="H212" s="146"/>
      <c r="I212" s="146"/>
      <c r="J212" s="146"/>
      <c r="K212" s="146" t="s">
        <v>110</v>
      </c>
      <c r="L212" s="146"/>
      <c r="M212" s="146"/>
      <c r="N212" s="146"/>
      <c r="O212" s="146"/>
      <c r="P212" s="146" t="s">
        <v>109</v>
      </c>
      <c r="Q212" s="146"/>
      <c r="R212" s="146"/>
      <c r="S212" s="146"/>
      <c r="T212" s="146"/>
      <c r="U212" s="146"/>
    </row>
    <row r="213" spans="1:28" s="96" customFormat="1" ht="15.6" x14ac:dyDescent="0.3"/>
    <row r="214" spans="1:28" s="96" customFormat="1" ht="30.9" customHeight="1" x14ac:dyDescent="0.3">
      <c r="A214" s="166" t="s">
        <v>95</v>
      </c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</row>
    <row r="215" spans="1:28" s="96" customFormat="1" ht="8.4" customHeight="1" thickBot="1" x14ac:dyDescent="0.3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</row>
    <row r="216" spans="1:28" s="96" customFormat="1" ht="16.2" thickTop="1" x14ac:dyDescent="0.3">
      <c r="A216" s="134"/>
      <c r="B216" s="135"/>
      <c r="C216" s="135"/>
      <c r="D216" s="135"/>
      <c r="E216" s="136"/>
      <c r="F216" s="137"/>
      <c r="G216" s="137"/>
      <c r="H216" s="137"/>
      <c r="I216" s="137"/>
      <c r="J216" s="137"/>
      <c r="K216" s="137"/>
      <c r="L216" s="137"/>
      <c r="M216" s="138"/>
      <c r="N216" s="138"/>
      <c r="O216" s="138"/>
      <c r="P216" s="138"/>
      <c r="Q216" s="139"/>
      <c r="R216" s="139"/>
      <c r="S216" s="139"/>
      <c r="T216" s="135"/>
      <c r="U216" s="140"/>
    </row>
    <row r="217" spans="1:28" s="96" customFormat="1" ht="15.6" x14ac:dyDescent="0.3">
      <c r="A217" s="141"/>
      <c r="B217" s="142"/>
      <c r="C217" s="142"/>
      <c r="D217" s="142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2"/>
      <c r="U217" s="144"/>
    </row>
    <row r="218" spans="1:28" s="96" customFormat="1" ht="15.6" x14ac:dyDescent="0.3">
      <c r="A218" s="141"/>
      <c r="B218" s="142"/>
      <c r="C218" s="142"/>
      <c r="D218" s="142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2"/>
      <c r="U218" s="144"/>
    </row>
    <row r="219" spans="1:28" s="96" customFormat="1" ht="15.6" x14ac:dyDescent="0.3">
      <c r="A219" s="141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4"/>
    </row>
    <row r="220" spans="1:28" s="96" customFormat="1" ht="15.6" x14ac:dyDescent="0.3">
      <c r="A220" s="141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4"/>
    </row>
    <row r="221" spans="1:28" s="96" customFormat="1" ht="15.6" x14ac:dyDescent="0.3">
      <c r="A221" s="141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4"/>
    </row>
    <row r="222" spans="1:28" s="96" customFormat="1" ht="15.6" x14ac:dyDescent="0.3">
      <c r="A222" s="141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4"/>
    </row>
    <row r="223" spans="1:28" s="96" customFormat="1" ht="15.6" x14ac:dyDescent="0.3">
      <c r="A223" s="141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4"/>
    </row>
    <row r="224" spans="1:28" s="96" customFormat="1" ht="15.6" x14ac:dyDescent="0.3">
      <c r="A224" s="141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4"/>
    </row>
    <row r="225" spans="1:34" s="96" customFormat="1" ht="15.6" x14ac:dyDescent="0.3">
      <c r="A225" s="141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4"/>
    </row>
    <row r="226" spans="1:34" s="96" customFormat="1" ht="16.2" thickBot="1" x14ac:dyDescent="0.35">
      <c r="A226" s="141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4"/>
    </row>
    <row r="227" spans="1:34" s="96" customFormat="1" ht="48" thickTop="1" thickBot="1" x14ac:dyDescent="0.35">
      <c r="A227" s="117" t="s">
        <v>81</v>
      </c>
      <c r="B227" s="118">
        <v>0</v>
      </c>
      <c r="C227" s="118">
        <v>14</v>
      </c>
      <c r="D227" s="118">
        <v>16</v>
      </c>
      <c r="E227" s="118">
        <v>18</v>
      </c>
      <c r="F227" s="118">
        <v>19</v>
      </c>
      <c r="G227" s="118">
        <v>21.5</v>
      </c>
      <c r="H227" s="118">
        <v>25.5</v>
      </c>
      <c r="I227" s="118">
        <v>29.5</v>
      </c>
      <c r="J227" s="118">
        <v>33.5</v>
      </c>
      <c r="K227" s="118">
        <v>37.5</v>
      </c>
      <c r="L227" s="118">
        <v>41.5</v>
      </c>
      <c r="M227" s="118">
        <v>45.5</v>
      </c>
      <c r="N227" s="118">
        <v>49.5</v>
      </c>
      <c r="O227" s="118">
        <v>53.5</v>
      </c>
      <c r="P227" s="118">
        <v>54.5</v>
      </c>
      <c r="Q227" s="118">
        <v>55.5</v>
      </c>
      <c r="R227" s="118">
        <v>57.5</v>
      </c>
      <c r="S227" s="118">
        <v>65</v>
      </c>
      <c r="T227" s="118">
        <v>70</v>
      </c>
      <c r="U227" s="118">
        <v>75</v>
      </c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</row>
    <row r="228" spans="1:34" s="97" customFormat="1" ht="48" thickTop="1" thickBot="1" x14ac:dyDescent="0.3">
      <c r="A228" s="120" t="s">
        <v>82</v>
      </c>
      <c r="B228" s="118">
        <v>1.7529999999999997</v>
      </c>
      <c r="C228" s="118">
        <v>1.5229999999999997</v>
      </c>
      <c r="D228" s="118">
        <v>1.1729999999999996</v>
      </c>
      <c r="E228" s="118">
        <v>2.0029999999999997</v>
      </c>
      <c r="F228" s="118">
        <v>2.6729999999999996</v>
      </c>
      <c r="G228" s="118">
        <v>1.6029999999999998</v>
      </c>
      <c r="H228" s="118">
        <v>0.31299999999999972</v>
      </c>
      <c r="I228" s="118">
        <v>0.57299999999999951</v>
      </c>
      <c r="J228" s="118">
        <v>1.6929999999999996</v>
      </c>
      <c r="K228" s="118">
        <v>1.5029999999999997</v>
      </c>
      <c r="L228" s="118">
        <v>1.4929999999999999</v>
      </c>
      <c r="M228" s="118">
        <v>1.5029999999999997</v>
      </c>
      <c r="N228" s="118">
        <v>1.4929999999999999</v>
      </c>
      <c r="O228" s="118">
        <v>1.5229999999999997</v>
      </c>
      <c r="P228" s="118">
        <v>1.8229999999999995</v>
      </c>
      <c r="Q228" s="118">
        <v>1.7029999999999998</v>
      </c>
      <c r="R228" s="118">
        <v>1.7129999999999996</v>
      </c>
      <c r="S228" s="118">
        <v>1.6929999999999996</v>
      </c>
      <c r="T228" s="118">
        <v>1.6229999999999998</v>
      </c>
      <c r="U228" s="118">
        <v>1.5929999999999995</v>
      </c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</row>
    <row r="229" spans="1:34" s="96" customFormat="1" ht="16.2" thickTop="1" x14ac:dyDescent="0.3">
      <c r="F229" s="96" t="s">
        <v>111</v>
      </c>
      <c r="H229" s="96" t="s">
        <v>110</v>
      </c>
      <c r="J229" s="96" t="s">
        <v>109</v>
      </c>
    </row>
    <row r="230" spans="1:34" s="96" customFormat="1" ht="15.6" x14ac:dyDescent="0.3"/>
    <row r="231" spans="1:34" s="96" customFormat="1" ht="23.4" thickBot="1" x14ac:dyDescent="0.35">
      <c r="A231" s="166" t="s">
        <v>96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</row>
    <row r="232" spans="1:34" s="96" customFormat="1" ht="16.2" thickTop="1" x14ac:dyDescent="0.3">
      <c r="A232" s="134"/>
      <c r="B232" s="135"/>
      <c r="C232" s="135"/>
      <c r="D232" s="135"/>
      <c r="E232" s="136"/>
      <c r="F232" s="137"/>
      <c r="G232" s="137"/>
      <c r="H232" s="137"/>
      <c r="I232" s="137"/>
      <c r="J232" s="137"/>
      <c r="K232" s="137"/>
      <c r="L232" s="137"/>
      <c r="M232" s="138"/>
      <c r="N232" s="138"/>
      <c r="O232" s="138"/>
      <c r="P232" s="138"/>
      <c r="Q232" s="139"/>
      <c r="R232" s="139"/>
      <c r="S232" s="139"/>
      <c r="T232" s="135"/>
      <c r="U232" s="140"/>
    </row>
    <row r="233" spans="1:34" s="96" customFormat="1" ht="15.6" x14ac:dyDescent="0.3">
      <c r="A233" s="141"/>
      <c r="B233" s="142"/>
      <c r="C233" s="142"/>
      <c r="D233" s="142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2"/>
      <c r="U233" s="144"/>
    </row>
    <row r="234" spans="1:34" s="96" customFormat="1" ht="15.6" x14ac:dyDescent="0.3">
      <c r="A234" s="141"/>
      <c r="B234" s="142"/>
      <c r="C234" s="142"/>
      <c r="D234" s="142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2"/>
      <c r="U234" s="144"/>
    </row>
    <row r="235" spans="1:34" s="96" customFormat="1" ht="15.6" x14ac:dyDescent="0.3">
      <c r="A235" s="141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4"/>
    </row>
    <row r="236" spans="1:34" s="96" customFormat="1" ht="15.6" x14ac:dyDescent="0.3">
      <c r="A236" s="141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4"/>
    </row>
    <row r="237" spans="1:34" s="96" customFormat="1" ht="15.6" x14ac:dyDescent="0.3">
      <c r="A237" s="141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4"/>
    </row>
    <row r="238" spans="1:34" s="96" customFormat="1" ht="15.6" x14ac:dyDescent="0.3">
      <c r="A238" s="141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4"/>
    </row>
    <row r="239" spans="1:34" s="96" customFormat="1" ht="15.6" x14ac:dyDescent="0.3">
      <c r="A239" s="141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4"/>
    </row>
    <row r="240" spans="1:34" s="96" customFormat="1" ht="15.6" x14ac:dyDescent="0.3">
      <c r="A240" s="141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4"/>
    </row>
    <row r="241" spans="1:28" s="96" customFormat="1" ht="15.6" x14ac:dyDescent="0.3">
      <c r="A241" s="141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4"/>
    </row>
    <row r="242" spans="1:28" s="96" customFormat="1" ht="16.2" thickBot="1" x14ac:dyDescent="0.35">
      <c r="A242" s="141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4"/>
    </row>
    <row r="243" spans="1:28" s="96" customFormat="1" ht="48" thickTop="1" thickBot="1" x14ac:dyDescent="0.35">
      <c r="A243" s="117" t="s">
        <v>81</v>
      </c>
      <c r="B243" s="118">
        <v>0</v>
      </c>
      <c r="C243" s="118">
        <v>5</v>
      </c>
      <c r="D243" s="118">
        <v>6</v>
      </c>
      <c r="E243" s="118">
        <v>7</v>
      </c>
      <c r="F243" s="118">
        <v>11</v>
      </c>
      <c r="G243" s="118">
        <v>16</v>
      </c>
      <c r="H243" s="118">
        <v>21</v>
      </c>
      <c r="I243" s="118">
        <v>25</v>
      </c>
      <c r="J243" s="118">
        <v>28</v>
      </c>
      <c r="K243" s="118">
        <v>31</v>
      </c>
      <c r="L243" s="118">
        <v>31.5</v>
      </c>
      <c r="M243" s="118">
        <v>32.5</v>
      </c>
      <c r="N243" s="118">
        <v>34.5</v>
      </c>
      <c r="O243" s="118">
        <v>35.5</v>
      </c>
      <c r="P243" s="118">
        <v>36</v>
      </c>
      <c r="Q243" s="118">
        <v>36.5</v>
      </c>
      <c r="R243" s="118">
        <v>37.5</v>
      </c>
      <c r="S243" s="118">
        <v>42.5</v>
      </c>
      <c r="T243" s="118">
        <v>50</v>
      </c>
      <c r="U243" s="118">
        <v>60</v>
      </c>
      <c r="W243" s="118"/>
      <c r="AA243" s="145"/>
      <c r="AB243" s="145"/>
    </row>
    <row r="244" spans="1:28" s="97" customFormat="1" ht="48" thickTop="1" thickBot="1" x14ac:dyDescent="0.3">
      <c r="A244" s="120" t="s">
        <v>82</v>
      </c>
      <c r="B244" s="118">
        <v>2.6139999999999994</v>
      </c>
      <c r="C244" s="118">
        <v>2.7239999999999993</v>
      </c>
      <c r="D244" s="118">
        <v>2.2339999999999995</v>
      </c>
      <c r="E244" s="118">
        <v>0.44399999999999951</v>
      </c>
      <c r="F244" s="118">
        <v>-0.41600000000000037</v>
      </c>
      <c r="G244" s="118">
        <v>-1.6350000000000007</v>
      </c>
      <c r="H244" s="118">
        <v>5.4999999999999716E-2</v>
      </c>
      <c r="I244" s="118">
        <v>1.2039999999999993</v>
      </c>
      <c r="J244" s="118">
        <v>0.56399999999999961</v>
      </c>
      <c r="K244" s="118">
        <v>1.2539999999999996</v>
      </c>
      <c r="L244" s="118">
        <v>2.2439999999999998</v>
      </c>
      <c r="M244" s="118">
        <v>1.4939999999999993</v>
      </c>
      <c r="N244" s="118">
        <v>0.44399999999999951</v>
      </c>
      <c r="O244" s="118">
        <v>1.4039999999999995</v>
      </c>
      <c r="P244" s="118">
        <v>2.3839999999999995</v>
      </c>
      <c r="Q244" s="118">
        <v>2.4039999999999995</v>
      </c>
      <c r="R244" s="118">
        <v>1.5539999999999994</v>
      </c>
      <c r="S244" s="118">
        <v>1.5739999999999994</v>
      </c>
      <c r="T244" s="118">
        <v>1.5039999999999996</v>
      </c>
      <c r="U244" s="118">
        <v>1.4439999999999995</v>
      </c>
      <c r="W244" s="118"/>
      <c r="AA244" s="98"/>
      <c r="AB244" s="98"/>
    </row>
    <row r="245" spans="1:28" s="96" customFormat="1" ht="16.2" thickTop="1" x14ac:dyDescent="0.3">
      <c r="C245" s="96" t="s">
        <v>111</v>
      </c>
      <c r="G245" s="96" t="s">
        <v>110</v>
      </c>
      <c r="I245" s="96" t="s">
        <v>109</v>
      </c>
    </row>
    <row r="246" spans="1:28" s="96" customFormat="1" ht="15.6" x14ac:dyDescent="0.3"/>
    <row r="247" spans="1:28" s="96" customFormat="1" ht="23.4" thickBot="1" x14ac:dyDescent="0.35">
      <c r="A247" s="166" t="s">
        <v>97</v>
      </c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</row>
    <row r="248" spans="1:28" s="96" customFormat="1" ht="16.2" thickTop="1" x14ac:dyDescent="0.3">
      <c r="A248" s="134"/>
      <c r="B248" s="135"/>
      <c r="C248" s="135"/>
      <c r="D248" s="135"/>
      <c r="E248" s="136"/>
      <c r="F248" s="137"/>
      <c r="G248" s="137"/>
      <c r="H248" s="137"/>
      <c r="I248" s="137"/>
      <c r="J248" s="137"/>
      <c r="K248" s="137"/>
      <c r="L248" s="137"/>
      <c r="M248" s="138"/>
      <c r="N248" s="138"/>
      <c r="O248" s="138"/>
      <c r="P248" s="138"/>
      <c r="Q248" s="139"/>
      <c r="R248" s="139"/>
      <c r="S248" s="139"/>
      <c r="T248" s="135"/>
      <c r="U248" s="140"/>
    </row>
    <row r="249" spans="1:28" s="96" customFormat="1" ht="15.6" x14ac:dyDescent="0.3">
      <c r="A249" s="141"/>
      <c r="B249" s="142"/>
      <c r="C249" s="142"/>
      <c r="D249" s="142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2"/>
      <c r="U249" s="144"/>
    </row>
    <row r="250" spans="1:28" s="96" customFormat="1" ht="15.6" x14ac:dyDescent="0.3">
      <c r="A250" s="141"/>
      <c r="B250" s="142"/>
      <c r="C250" s="142"/>
      <c r="D250" s="142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2"/>
      <c r="U250" s="144"/>
    </row>
    <row r="251" spans="1:28" s="96" customFormat="1" ht="15.6" x14ac:dyDescent="0.3">
      <c r="A251" s="141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4"/>
    </row>
    <row r="252" spans="1:28" s="96" customFormat="1" ht="15.6" x14ac:dyDescent="0.3">
      <c r="A252" s="141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4"/>
    </row>
    <row r="253" spans="1:28" s="96" customFormat="1" ht="15.6" x14ac:dyDescent="0.3">
      <c r="A253" s="141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4"/>
    </row>
    <row r="254" spans="1:28" s="96" customFormat="1" ht="15.6" x14ac:dyDescent="0.3">
      <c r="A254" s="141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4"/>
    </row>
    <row r="255" spans="1:28" s="96" customFormat="1" ht="15.6" x14ac:dyDescent="0.3">
      <c r="A255" s="141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4"/>
    </row>
    <row r="256" spans="1:28" s="96" customFormat="1" ht="15.6" x14ac:dyDescent="0.3">
      <c r="A256" s="141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4"/>
    </row>
    <row r="257" spans="1:57" s="96" customFormat="1" ht="15.6" x14ac:dyDescent="0.3">
      <c r="A257" s="141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4"/>
    </row>
    <row r="258" spans="1:57" s="96" customFormat="1" ht="16.2" thickBot="1" x14ac:dyDescent="0.35">
      <c r="A258" s="141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4"/>
    </row>
    <row r="259" spans="1:57" s="96" customFormat="1" ht="47.4" thickTop="1" x14ac:dyDescent="0.3">
      <c r="A259" s="127" t="s">
        <v>81</v>
      </c>
      <c r="B259" s="118">
        <v>0</v>
      </c>
      <c r="C259" s="118">
        <v>15</v>
      </c>
      <c r="D259" s="118">
        <v>19</v>
      </c>
      <c r="E259" s="118">
        <v>21.5</v>
      </c>
      <c r="F259" s="118">
        <v>24.5</v>
      </c>
      <c r="G259" s="118">
        <v>26.5</v>
      </c>
      <c r="H259" s="118">
        <v>30.5</v>
      </c>
      <c r="I259" s="118">
        <v>34.5</v>
      </c>
      <c r="J259" s="118">
        <v>38</v>
      </c>
      <c r="K259" s="118">
        <v>42</v>
      </c>
      <c r="L259" s="118">
        <v>46</v>
      </c>
      <c r="M259" s="118">
        <v>50</v>
      </c>
      <c r="N259" s="118">
        <v>54</v>
      </c>
      <c r="O259" s="118">
        <v>55</v>
      </c>
      <c r="P259" s="118">
        <v>55.5</v>
      </c>
      <c r="Q259" s="118">
        <v>56.5</v>
      </c>
      <c r="R259" s="118">
        <v>60.5</v>
      </c>
      <c r="S259" s="118">
        <v>62.5</v>
      </c>
      <c r="T259" s="118">
        <v>66.5</v>
      </c>
      <c r="U259" s="118">
        <v>75</v>
      </c>
      <c r="Y259" s="148"/>
      <c r="AA259" s="145"/>
      <c r="AB259" s="145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</row>
    <row r="260" spans="1:57" s="101" customFormat="1" ht="46.8" x14ac:dyDescent="0.25">
      <c r="A260" s="129" t="s">
        <v>82</v>
      </c>
      <c r="B260" s="118">
        <v>1.2119999999999993</v>
      </c>
      <c r="C260" s="118">
        <v>1.3119999999999994</v>
      </c>
      <c r="D260" s="118">
        <v>1.7519999999999996</v>
      </c>
      <c r="E260" s="118">
        <v>2.5719999999999996</v>
      </c>
      <c r="F260" s="118">
        <v>2.3719999999999994</v>
      </c>
      <c r="G260" s="118">
        <v>1.7219999999999995</v>
      </c>
      <c r="H260" s="118">
        <v>0.4319999999999995</v>
      </c>
      <c r="I260" s="118">
        <v>0.19199999999999973</v>
      </c>
      <c r="J260" s="118">
        <v>5.1999999999999602E-2</v>
      </c>
      <c r="K260" s="118">
        <v>0.32199999999999962</v>
      </c>
      <c r="L260" s="118">
        <v>0.75199999999999934</v>
      </c>
      <c r="M260" s="118">
        <v>0.86199999999999966</v>
      </c>
      <c r="N260" s="118">
        <v>1.4419999999999997</v>
      </c>
      <c r="O260" s="118">
        <v>2.0919999999999996</v>
      </c>
      <c r="P260" s="118">
        <v>2.8519999999999994</v>
      </c>
      <c r="Q260" s="118">
        <v>3.1819999999999995</v>
      </c>
      <c r="R260" s="118">
        <v>0.4619999999999993</v>
      </c>
      <c r="S260" s="118">
        <v>1.1519999999999997</v>
      </c>
      <c r="T260" s="118">
        <v>1.2219999999999995</v>
      </c>
      <c r="U260" s="125">
        <v>1.3019999999999996</v>
      </c>
      <c r="V260" s="149"/>
      <c r="W260" s="98"/>
      <c r="X260" s="98"/>
      <c r="Y260" s="150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151"/>
    </row>
    <row r="261" spans="1:57" s="96" customFormat="1" ht="15.6" x14ac:dyDescent="0.3">
      <c r="F261" s="96" t="s">
        <v>111</v>
      </c>
      <c r="J261" s="96" t="s">
        <v>110</v>
      </c>
      <c r="O261" s="96" t="s">
        <v>109</v>
      </c>
    </row>
    <row r="262" spans="1:57" s="96" customFormat="1" ht="15.6" x14ac:dyDescent="0.3"/>
    <row r="263" spans="1:57" s="96" customFormat="1" ht="23.4" thickBot="1" x14ac:dyDescent="0.35">
      <c r="A263" s="166" t="s">
        <v>98</v>
      </c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</row>
    <row r="264" spans="1:57" s="96" customFormat="1" ht="16.2" thickTop="1" x14ac:dyDescent="0.3">
      <c r="A264" s="134"/>
      <c r="B264" s="135"/>
      <c r="C264" s="135"/>
      <c r="D264" s="135"/>
      <c r="E264" s="136"/>
      <c r="F264" s="137"/>
      <c r="G264" s="137"/>
      <c r="H264" s="137"/>
      <c r="I264" s="137"/>
      <c r="J264" s="137"/>
      <c r="K264" s="137"/>
      <c r="L264" s="137"/>
      <c r="M264" s="138"/>
      <c r="N264" s="138"/>
      <c r="O264" s="138"/>
      <c r="P264" s="138"/>
      <c r="Q264" s="139"/>
      <c r="R264" s="139"/>
      <c r="S264" s="139"/>
      <c r="T264" s="135"/>
      <c r="U264" s="140"/>
    </row>
    <row r="265" spans="1:57" s="96" customFormat="1" ht="15.6" x14ac:dyDescent="0.3">
      <c r="A265" s="141"/>
      <c r="B265" s="142"/>
      <c r="C265" s="142"/>
      <c r="D265" s="142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2"/>
      <c r="U265" s="144"/>
    </row>
    <row r="266" spans="1:57" s="96" customFormat="1" ht="15.6" x14ac:dyDescent="0.3">
      <c r="A266" s="141"/>
      <c r="B266" s="142"/>
      <c r="C266" s="142"/>
      <c r="D266" s="142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2"/>
      <c r="U266" s="144"/>
    </row>
    <row r="267" spans="1:57" s="96" customFormat="1" ht="15.6" x14ac:dyDescent="0.3">
      <c r="A267" s="141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4"/>
    </row>
    <row r="268" spans="1:57" s="96" customFormat="1" ht="15.6" x14ac:dyDescent="0.3">
      <c r="A268" s="141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4"/>
    </row>
    <row r="269" spans="1:57" s="96" customFormat="1" ht="15.6" x14ac:dyDescent="0.3">
      <c r="A269" s="141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4"/>
    </row>
    <row r="270" spans="1:57" s="96" customFormat="1" ht="15.6" x14ac:dyDescent="0.3">
      <c r="A270" s="141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4"/>
    </row>
    <row r="271" spans="1:57" s="96" customFormat="1" ht="15.6" x14ac:dyDescent="0.3">
      <c r="A271" s="141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4"/>
    </row>
    <row r="272" spans="1:57" s="96" customFormat="1" ht="15.6" x14ac:dyDescent="0.3">
      <c r="A272" s="141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4"/>
    </row>
    <row r="273" spans="1:57" s="96" customFormat="1" ht="15.6" x14ac:dyDescent="0.3">
      <c r="A273" s="141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4"/>
    </row>
    <row r="274" spans="1:57" s="96" customFormat="1" ht="16.2" thickBot="1" x14ac:dyDescent="0.35">
      <c r="A274" s="141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4"/>
    </row>
    <row r="275" spans="1:57" s="96" customFormat="1" ht="48" thickTop="1" thickBot="1" x14ac:dyDescent="0.35">
      <c r="A275" s="117" t="s">
        <v>81</v>
      </c>
      <c r="B275" s="118">
        <v>0</v>
      </c>
      <c r="C275" s="118">
        <v>18</v>
      </c>
      <c r="D275" s="118">
        <v>20</v>
      </c>
      <c r="E275" s="118">
        <v>21.5</v>
      </c>
      <c r="F275" s="118">
        <v>24</v>
      </c>
      <c r="G275" s="118">
        <v>25</v>
      </c>
      <c r="H275" s="118">
        <v>27</v>
      </c>
      <c r="I275" s="118">
        <v>31</v>
      </c>
      <c r="J275" s="118">
        <v>35</v>
      </c>
      <c r="K275" s="118">
        <v>39</v>
      </c>
      <c r="L275" s="118">
        <v>43</v>
      </c>
      <c r="M275" s="118">
        <v>47</v>
      </c>
      <c r="N275" s="118">
        <v>54</v>
      </c>
      <c r="O275" s="118">
        <v>62</v>
      </c>
      <c r="P275" s="118">
        <v>66</v>
      </c>
      <c r="Q275" s="118">
        <v>67.5</v>
      </c>
      <c r="R275" s="118">
        <v>68.5</v>
      </c>
      <c r="S275" s="118">
        <v>72.5</v>
      </c>
      <c r="T275" s="118">
        <v>81</v>
      </c>
      <c r="U275" s="118">
        <v>90</v>
      </c>
      <c r="X275" s="118"/>
      <c r="AA275" s="118"/>
      <c r="AC275" s="118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  <c r="AV275" s="145"/>
      <c r="AW275" s="145"/>
      <c r="AX275" s="145"/>
      <c r="AY275" s="145"/>
      <c r="BD275" s="96">
        <v>0</v>
      </c>
      <c r="BE275" s="96">
        <v>1.1649999999999991</v>
      </c>
    </row>
    <row r="276" spans="1:57" s="96" customFormat="1" ht="31.5" customHeight="1" thickTop="1" thickBot="1" x14ac:dyDescent="0.35">
      <c r="A276" s="133" t="s">
        <v>82</v>
      </c>
      <c r="B276" s="118">
        <v>1.2479999999999998</v>
      </c>
      <c r="C276" s="118">
        <v>1.4279999999999995</v>
      </c>
      <c r="D276" s="118">
        <v>1.8379999999999996</v>
      </c>
      <c r="E276" s="118">
        <v>2.6279999999999997</v>
      </c>
      <c r="F276" s="118">
        <v>2.5879999999999996</v>
      </c>
      <c r="G276" s="118">
        <v>1.8179999999999996</v>
      </c>
      <c r="H276" s="118">
        <v>1.1779999999999995</v>
      </c>
      <c r="I276" s="118">
        <v>0.70799999999999974</v>
      </c>
      <c r="J276" s="118">
        <v>0.23799999999999955</v>
      </c>
      <c r="K276" s="118">
        <v>0.30799999999999983</v>
      </c>
      <c r="L276" s="118">
        <v>0.65799999999999947</v>
      </c>
      <c r="M276" s="118">
        <v>0.45799999999999974</v>
      </c>
      <c r="N276" s="118">
        <v>0.49799999999999978</v>
      </c>
      <c r="O276" s="118">
        <v>0.76799999999999979</v>
      </c>
      <c r="P276" s="118">
        <v>1.4179999999999997</v>
      </c>
      <c r="Q276" s="118">
        <v>2.3679999999999994</v>
      </c>
      <c r="R276" s="118">
        <v>1.9179999999999997</v>
      </c>
      <c r="S276" s="118">
        <v>1.4679999999999995</v>
      </c>
      <c r="T276" s="118">
        <v>1.6279999999999997</v>
      </c>
      <c r="U276" s="118">
        <v>1.6479999999999997</v>
      </c>
      <c r="X276" s="118"/>
      <c r="AA276" s="118"/>
      <c r="AC276" s="11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BD276" s="96">
        <v>6</v>
      </c>
      <c r="BE276" s="96">
        <v>0.61499999999999932</v>
      </c>
    </row>
    <row r="277" spans="1:57" s="96" customFormat="1" ht="16.2" thickTop="1" x14ac:dyDescent="0.3">
      <c r="F277" s="96" t="s">
        <v>111</v>
      </c>
      <c r="L277" s="96" t="s">
        <v>110</v>
      </c>
      <c r="P277" s="96" t="s">
        <v>109</v>
      </c>
      <c r="BD277" s="96">
        <v>12</v>
      </c>
      <c r="BE277" s="96">
        <v>7.4999999999999289E-2</v>
      </c>
    </row>
    <row r="278" spans="1:57" s="96" customFormat="1" ht="15.6" x14ac:dyDescent="0.3">
      <c r="BD278" s="96">
        <v>13</v>
      </c>
      <c r="BE278" s="96">
        <v>2.1249999999999991</v>
      </c>
    </row>
    <row r="279" spans="1:57" s="96" customFormat="1" ht="23.4" thickBot="1" x14ac:dyDescent="0.35">
      <c r="A279" s="166" t="s">
        <v>99</v>
      </c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BD279" s="96">
        <v>15</v>
      </c>
      <c r="BE279" s="96">
        <v>2.1449999999999996</v>
      </c>
    </row>
    <row r="280" spans="1:57" s="96" customFormat="1" ht="16.2" thickTop="1" x14ac:dyDescent="0.3">
      <c r="A280" s="134"/>
      <c r="B280" s="135"/>
      <c r="C280" s="135"/>
      <c r="D280" s="135"/>
      <c r="E280" s="136"/>
      <c r="F280" s="137"/>
      <c r="G280" s="137"/>
      <c r="H280" s="137"/>
      <c r="I280" s="137"/>
      <c r="J280" s="137"/>
      <c r="K280" s="137"/>
      <c r="L280" s="137"/>
      <c r="M280" s="138"/>
      <c r="N280" s="138"/>
      <c r="O280" s="138"/>
      <c r="P280" s="138"/>
      <c r="Q280" s="139"/>
      <c r="R280" s="139"/>
      <c r="S280" s="139"/>
      <c r="T280" s="135"/>
      <c r="U280" s="140"/>
      <c r="BD280" s="96">
        <v>16</v>
      </c>
      <c r="BE280" s="96">
        <v>1.4849999999999994</v>
      </c>
    </row>
    <row r="281" spans="1:57" s="96" customFormat="1" ht="15.6" x14ac:dyDescent="0.3">
      <c r="A281" s="141"/>
      <c r="B281" s="142"/>
      <c r="C281" s="142"/>
      <c r="D281" s="142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2"/>
      <c r="U281" s="144"/>
      <c r="BD281" s="96">
        <v>20</v>
      </c>
      <c r="BE281" s="96">
        <v>0.16199999999999926</v>
      </c>
    </row>
    <row r="282" spans="1:57" s="96" customFormat="1" ht="15.6" x14ac:dyDescent="0.3">
      <c r="A282" s="141"/>
      <c r="B282" s="142"/>
      <c r="C282" s="142"/>
      <c r="D282" s="142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2"/>
      <c r="U282" s="144"/>
      <c r="BD282" s="96">
        <v>23</v>
      </c>
      <c r="BE282" s="96">
        <v>-2.8000000000000691E-2</v>
      </c>
    </row>
    <row r="283" spans="1:57" s="96" customFormat="1" ht="15.6" x14ac:dyDescent="0.3">
      <c r="A283" s="141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4"/>
      <c r="BD283" s="96">
        <v>27</v>
      </c>
      <c r="BE283" s="96">
        <v>-0.15800000000000081</v>
      </c>
    </row>
    <row r="284" spans="1:57" s="96" customFormat="1" ht="15.6" x14ac:dyDescent="0.3">
      <c r="A284" s="141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4"/>
      <c r="BD284" s="96">
        <v>31</v>
      </c>
      <c r="BE284" s="96">
        <v>-0.47800000000000065</v>
      </c>
    </row>
    <row r="285" spans="1:57" s="96" customFormat="1" ht="15.6" x14ac:dyDescent="0.3">
      <c r="A285" s="141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4"/>
      <c r="BD285" s="96">
        <v>35</v>
      </c>
      <c r="BE285" s="96">
        <v>-0.5680000000000005</v>
      </c>
    </row>
    <row r="286" spans="1:57" s="96" customFormat="1" ht="15.6" x14ac:dyDescent="0.3">
      <c r="A286" s="141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4"/>
      <c r="BD286" s="96">
        <v>39</v>
      </c>
      <c r="BE286" s="96">
        <v>-0.68800000000000061</v>
      </c>
    </row>
    <row r="287" spans="1:57" s="96" customFormat="1" ht="15.6" x14ac:dyDescent="0.3">
      <c r="A287" s="141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4"/>
      <c r="BD287" s="96">
        <v>42</v>
      </c>
      <c r="BE287" s="96">
        <v>-0.70800000000000063</v>
      </c>
    </row>
    <row r="288" spans="1:57" s="96" customFormat="1" ht="15.6" x14ac:dyDescent="0.3">
      <c r="A288" s="141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4"/>
      <c r="BD288" s="96">
        <v>46</v>
      </c>
      <c r="BE288" s="96">
        <v>-0.57800000000000074</v>
      </c>
    </row>
    <row r="289" spans="1:57" s="96" customFormat="1" ht="15.6" x14ac:dyDescent="0.3">
      <c r="A289" s="141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4"/>
      <c r="BD289" s="96">
        <v>49</v>
      </c>
      <c r="BE289" s="96">
        <v>-0.37800000000000056</v>
      </c>
    </row>
    <row r="290" spans="1:57" s="96" customFormat="1" ht="16.2" thickBot="1" x14ac:dyDescent="0.35">
      <c r="A290" s="141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4"/>
      <c r="BD290" s="96">
        <v>52</v>
      </c>
      <c r="BE290" s="96">
        <v>0.24199999999999933</v>
      </c>
    </row>
    <row r="291" spans="1:57" s="96" customFormat="1" ht="48" thickTop="1" thickBot="1" x14ac:dyDescent="0.35">
      <c r="A291" s="117" t="s">
        <v>81</v>
      </c>
      <c r="B291" s="118">
        <v>0</v>
      </c>
      <c r="C291" s="118">
        <v>5</v>
      </c>
      <c r="D291" s="118">
        <v>6</v>
      </c>
      <c r="E291" s="118">
        <v>9</v>
      </c>
      <c r="F291" s="118">
        <v>11</v>
      </c>
      <c r="G291" s="118">
        <v>20</v>
      </c>
      <c r="H291" s="118">
        <v>27</v>
      </c>
      <c r="I291" s="118">
        <v>30</v>
      </c>
      <c r="J291" s="118">
        <v>31</v>
      </c>
      <c r="K291" s="118">
        <v>41</v>
      </c>
      <c r="L291" s="118">
        <v>46</v>
      </c>
      <c r="M291" s="118">
        <v>51</v>
      </c>
      <c r="N291" s="118">
        <v>61</v>
      </c>
      <c r="O291" s="118">
        <v>66</v>
      </c>
      <c r="P291" s="118">
        <v>70</v>
      </c>
      <c r="Q291" s="118">
        <v>71</v>
      </c>
      <c r="R291" s="118">
        <v>71.5</v>
      </c>
      <c r="S291" s="118">
        <v>72.5</v>
      </c>
      <c r="T291" s="118">
        <v>83</v>
      </c>
      <c r="U291" s="118">
        <v>93</v>
      </c>
      <c r="W291" s="118"/>
      <c r="AC291" s="145"/>
      <c r="AD291" s="145"/>
      <c r="AE291" s="145"/>
      <c r="BD291" s="96">
        <v>56</v>
      </c>
      <c r="BE291" s="96">
        <v>0.8419999999999993</v>
      </c>
    </row>
    <row r="292" spans="1:57" s="97" customFormat="1" ht="48" thickTop="1" thickBot="1" x14ac:dyDescent="0.3">
      <c r="A292" s="120" t="s">
        <v>82</v>
      </c>
      <c r="B292" s="118">
        <v>0.97299999999999942</v>
      </c>
      <c r="C292" s="118">
        <v>1.0729999999999995</v>
      </c>
      <c r="D292" s="118">
        <v>1.7829999999999993</v>
      </c>
      <c r="E292" s="118">
        <v>1.6229999999999993</v>
      </c>
      <c r="F292" s="118">
        <v>0.5829999999999993</v>
      </c>
      <c r="G292" s="118">
        <v>0.81299999999999928</v>
      </c>
      <c r="H292" s="118">
        <v>0.91299999999999937</v>
      </c>
      <c r="I292" s="118">
        <v>1.1729999999999994</v>
      </c>
      <c r="J292" s="118">
        <v>0.67299999999999915</v>
      </c>
      <c r="K292" s="118">
        <v>-0.82700000000000085</v>
      </c>
      <c r="L292" s="118">
        <v>-0.10700000000000065</v>
      </c>
      <c r="M292" s="118">
        <v>-8.7000000000000632E-2</v>
      </c>
      <c r="N292" s="118">
        <v>-1.7000000000000792E-2</v>
      </c>
      <c r="O292" s="118">
        <v>7.299999999999951E-2</v>
      </c>
      <c r="P292" s="118">
        <v>0.47299999999999942</v>
      </c>
      <c r="Q292" s="118">
        <v>1.4129999999999994</v>
      </c>
      <c r="R292" s="118">
        <v>1.8929999999999993</v>
      </c>
      <c r="S292" s="118">
        <v>0.77299999999999924</v>
      </c>
      <c r="T292" s="118">
        <v>0.14299999999999935</v>
      </c>
      <c r="U292" s="118">
        <v>5.2999999999999492E-2</v>
      </c>
      <c r="W292" s="118"/>
      <c r="AC292" s="98"/>
      <c r="AD292" s="98"/>
      <c r="AE292" s="98"/>
      <c r="BD292" s="97">
        <v>58</v>
      </c>
      <c r="BE292" s="97">
        <v>1.7149999999999994</v>
      </c>
    </row>
    <row r="293" spans="1:57" s="96" customFormat="1" ht="16.2" thickTop="1" x14ac:dyDescent="0.3">
      <c r="I293" s="96" t="s">
        <v>111</v>
      </c>
      <c r="M293" s="96" t="s">
        <v>110</v>
      </c>
      <c r="R293" s="96" t="s">
        <v>109</v>
      </c>
      <c r="BD293" s="96">
        <v>60</v>
      </c>
      <c r="BE293" s="96">
        <v>2.5249999999999995</v>
      </c>
    </row>
    <row r="294" spans="1:57" s="96" customFormat="1" ht="15.6" x14ac:dyDescent="0.3">
      <c r="BD294" s="96">
        <v>65</v>
      </c>
      <c r="BE294" s="96">
        <v>2.5349999999999993</v>
      </c>
    </row>
    <row r="295" spans="1:57" s="96" customFormat="1" ht="23.4" thickBot="1" x14ac:dyDescent="0.35">
      <c r="A295" s="166" t="s">
        <v>100</v>
      </c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</row>
    <row r="296" spans="1:57" s="96" customFormat="1" ht="16.2" thickTop="1" x14ac:dyDescent="0.3">
      <c r="A296" s="134"/>
      <c r="B296" s="135"/>
      <c r="C296" s="135"/>
      <c r="D296" s="135"/>
      <c r="E296" s="136"/>
      <c r="F296" s="137"/>
      <c r="G296" s="137"/>
      <c r="H296" s="137"/>
      <c r="I296" s="137"/>
      <c r="J296" s="137"/>
      <c r="K296" s="137"/>
      <c r="L296" s="137"/>
      <c r="M296" s="138"/>
      <c r="N296" s="138"/>
      <c r="O296" s="138"/>
      <c r="P296" s="138"/>
      <c r="Q296" s="139"/>
      <c r="R296" s="139"/>
      <c r="S296" s="139"/>
      <c r="T296" s="135"/>
      <c r="U296" s="140"/>
    </row>
    <row r="297" spans="1:57" s="96" customFormat="1" ht="15.6" x14ac:dyDescent="0.3">
      <c r="A297" s="141"/>
      <c r="B297" s="142"/>
      <c r="C297" s="142"/>
      <c r="D297" s="142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2"/>
      <c r="U297" s="144"/>
    </row>
    <row r="298" spans="1:57" s="96" customFormat="1" ht="15.6" x14ac:dyDescent="0.3">
      <c r="A298" s="141"/>
      <c r="B298" s="142"/>
      <c r="C298" s="142"/>
      <c r="D298" s="142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2"/>
      <c r="U298" s="144"/>
    </row>
    <row r="299" spans="1:57" s="96" customFormat="1" ht="15.6" x14ac:dyDescent="0.3">
      <c r="A299" s="141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4"/>
    </row>
    <row r="300" spans="1:57" s="96" customFormat="1" ht="15.6" x14ac:dyDescent="0.3">
      <c r="A300" s="141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4"/>
    </row>
    <row r="301" spans="1:57" s="96" customFormat="1" ht="15.6" x14ac:dyDescent="0.3">
      <c r="A301" s="141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4"/>
    </row>
    <row r="302" spans="1:57" s="96" customFormat="1" ht="15.6" x14ac:dyDescent="0.3">
      <c r="A302" s="141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4"/>
    </row>
    <row r="303" spans="1:57" s="96" customFormat="1" ht="15.6" x14ac:dyDescent="0.3">
      <c r="A303" s="141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4"/>
    </row>
    <row r="304" spans="1:57" s="96" customFormat="1" ht="15.6" x14ac:dyDescent="0.3">
      <c r="A304" s="141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4"/>
    </row>
    <row r="305" spans="1:28" s="96" customFormat="1" ht="15.6" x14ac:dyDescent="0.3">
      <c r="A305" s="141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4"/>
    </row>
    <row r="306" spans="1:28" s="96" customFormat="1" ht="16.2" thickBot="1" x14ac:dyDescent="0.35">
      <c r="A306" s="141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4"/>
    </row>
    <row r="307" spans="1:28" s="96" customFormat="1" ht="48" thickTop="1" thickBot="1" x14ac:dyDescent="0.35">
      <c r="A307" s="117" t="s">
        <v>81</v>
      </c>
      <c r="B307" s="118">
        <v>0</v>
      </c>
      <c r="C307" s="118">
        <v>10</v>
      </c>
      <c r="D307" s="118">
        <v>16</v>
      </c>
      <c r="E307" s="118">
        <v>18.5</v>
      </c>
      <c r="F307" s="118">
        <v>20.5</v>
      </c>
      <c r="G307" s="118">
        <v>24.5</v>
      </c>
      <c r="H307" s="118">
        <v>25.5</v>
      </c>
      <c r="I307" s="118">
        <v>28</v>
      </c>
      <c r="J307" s="118">
        <v>31</v>
      </c>
      <c r="K307" s="118">
        <v>33</v>
      </c>
      <c r="L307" s="118">
        <v>34</v>
      </c>
      <c r="M307" s="118">
        <v>37</v>
      </c>
      <c r="N307" s="118">
        <v>41</v>
      </c>
      <c r="O307" s="118">
        <v>43.5</v>
      </c>
      <c r="P307" s="118">
        <v>44.5</v>
      </c>
      <c r="Q307" s="118">
        <v>48.5</v>
      </c>
      <c r="R307" s="118">
        <v>53</v>
      </c>
      <c r="S307" s="118">
        <v>58</v>
      </c>
      <c r="T307" s="118">
        <v>63</v>
      </c>
      <c r="U307" s="100"/>
      <c r="Y307" s="145"/>
      <c r="Z307" s="145"/>
      <c r="AA307" s="145"/>
      <c r="AB307" s="145"/>
    </row>
    <row r="308" spans="1:28" s="97" customFormat="1" ht="48" thickTop="1" thickBot="1" x14ac:dyDescent="0.3">
      <c r="A308" s="120" t="s">
        <v>82</v>
      </c>
      <c r="B308" s="118">
        <v>1.6369999999999998</v>
      </c>
      <c r="C308" s="118">
        <v>1.6269999999999998</v>
      </c>
      <c r="D308" s="118">
        <v>1.7469999999999997</v>
      </c>
      <c r="E308" s="118">
        <v>1.6169999999999998</v>
      </c>
      <c r="F308" s="118">
        <v>0.49699999999999989</v>
      </c>
      <c r="G308" s="118">
        <v>-0.79300000000000015</v>
      </c>
      <c r="H308" s="118">
        <v>-0.71300000000000008</v>
      </c>
      <c r="I308" s="118">
        <v>-0.64300000000000024</v>
      </c>
      <c r="J308" s="118">
        <v>-1.3000000000000345E-2</v>
      </c>
      <c r="K308" s="118">
        <v>1.1869999999999998</v>
      </c>
      <c r="L308" s="118">
        <v>0.38699999999999957</v>
      </c>
      <c r="M308" s="118">
        <v>-0.43300000000000027</v>
      </c>
      <c r="N308" s="118">
        <v>-0.19300000000000006</v>
      </c>
      <c r="O308" s="118">
        <v>1.6469999999999998</v>
      </c>
      <c r="P308" s="118">
        <v>0.62699999999999978</v>
      </c>
      <c r="Q308" s="118">
        <v>0.72699999999999987</v>
      </c>
      <c r="R308" s="118">
        <v>0.87699999999999978</v>
      </c>
      <c r="S308" s="118">
        <v>0.8969999999999998</v>
      </c>
      <c r="T308" s="118">
        <v>0.88699999999999957</v>
      </c>
      <c r="U308" s="101"/>
      <c r="Y308" s="98"/>
      <c r="Z308" s="98"/>
      <c r="AA308" s="98"/>
      <c r="AB308" s="98"/>
    </row>
    <row r="309" spans="1:28" s="96" customFormat="1" ht="16.2" thickTop="1" x14ac:dyDescent="0.3">
      <c r="E309" s="96" t="s">
        <v>111</v>
      </c>
      <c r="H309" s="96" t="s">
        <v>110</v>
      </c>
      <c r="K309" s="96" t="s">
        <v>109</v>
      </c>
    </row>
    <row r="310" spans="1:28" s="96" customFormat="1" ht="15.6" x14ac:dyDescent="0.3"/>
    <row r="311" spans="1:28" s="96" customFormat="1" ht="23.4" thickBot="1" x14ac:dyDescent="0.35">
      <c r="A311" s="166" t="s">
        <v>101</v>
      </c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</row>
    <row r="312" spans="1:28" s="96" customFormat="1" ht="16.2" thickTop="1" x14ac:dyDescent="0.3">
      <c r="A312" s="134"/>
      <c r="B312" s="135"/>
      <c r="C312" s="135"/>
      <c r="D312" s="135"/>
      <c r="E312" s="136"/>
      <c r="F312" s="137"/>
      <c r="G312" s="137"/>
      <c r="H312" s="137"/>
      <c r="I312" s="137"/>
      <c r="J312" s="137"/>
      <c r="K312" s="137"/>
      <c r="L312" s="137"/>
      <c r="M312" s="138"/>
      <c r="N312" s="138"/>
      <c r="O312" s="138"/>
      <c r="P312" s="138"/>
      <c r="Q312" s="139"/>
      <c r="R312" s="139"/>
      <c r="S312" s="139"/>
      <c r="T312" s="135"/>
      <c r="U312" s="140"/>
    </row>
    <row r="313" spans="1:28" s="96" customFormat="1" ht="15.6" x14ac:dyDescent="0.3">
      <c r="A313" s="141"/>
      <c r="B313" s="142"/>
      <c r="C313" s="142"/>
      <c r="D313" s="142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2"/>
      <c r="U313" s="144"/>
    </row>
    <row r="314" spans="1:28" s="96" customFormat="1" ht="15.6" x14ac:dyDescent="0.3">
      <c r="A314" s="141"/>
      <c r="B314" s="142"/>
      <c r="C314" s="142"/>
      <c r="D314" s="142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2"/>
      <c r="U314" s="144"/>
    </row>
    <row r="315" spans="1:28" s="96" customFormat="1" ht="15.6" x14ac:dyDescent="0.3">
      <c r="A315" s="141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4"/>
    </row>
    <row r="316" spans="1:28" s="96" customFormat="1" ht="15.6" x14ac:dyDescent="0.3">
      <c r="A316" s="141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4"/>
    </row>
    <row r="317" spans="1:28" s="96" customFormat="1" ht="15.6" x14ac:dyDescent="0.3">
      <c r="A317" s="141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4"/>
    </row>
    <row r="318" spans="1:28" s="96" customFormat="1" ht="15.6" x14ac:dyDescent="0.3">
      <c r="A318" s="141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4"/>
    </row>
    <row r="319" spans="1:28" s="96" customFormat="1" ht="15.6" x14ac:dyDescent="0.3">
      <c r="A319" s="141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4"/>
    </row>
    <row r="320" spans="1:28" s="96" customFormat="1" ht="15.6" x14ac:dyDescent="0.3">
      <c r="A320" s="141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4"/>
    </row>
    <row r="321" spans="1:28" s="96" customFormat="1" ht="15.6" x14ac:dyDescent="0.3">
      <c r="A321" s="141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4"/>
    </row>
    <row r="322" spans="1:28" s="96" customFormat="1" ht="16.2" thickBot="1" x14ac:dyDescent="0.35">
      <c r="A322" s="141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4"/>
    </row>
    <row r="323" spans="1:28" s="96" customFormat="1" ht="48" thickTop="1" thickBot="1" x14ac:dyDescent="0.35">
      <c r="A323" s="117" t="s">
        <v>81</v>
      </c>
      <c r="B323" s="118">
        <v>0</v>
      </c>
      <c r="C323" s="118">
        <v>10</v>
      </c>
      <c r="D323" s="118">
        <v>15</v>
      </c>
      <c r="E323" s="118">
        <v>18</v>
      </c>
      <c r="F323" s="118">
        <v>20</v>
      </c>
      <c r="G323" s="118">
        <v>21</v>
      </c>
      <c r="H323" s="118">
        <v>23</v>
      </c>
      <c r="I323" s="118">
        <v>24</v>
      </c>
      <c r="J323" s="118">
        <v>27</v>
      </c>
      <c r="K323" s="118">
        <v>30</v>
      </c>
      <c r="L323" s="118">
        <v>34</v>
      </c>
      <c r="M323" s="118">
        <v>36</v>
      </c>
      <c r="N323" s="118">
        <v>38</v>
      </c>
      <c r="O323" s="118">
        <v>38.5</v>
      </c>
      <c r="P323" s="118">
        <v>39.5</v>
      </c>
      <c r="Q323" s="118">
        <v>43.5</v>
      </c>
      <c r="R323" s="118">
        <v>48</v>
      </c>
      <c r="S323" s="118">
        <v>53</v>
      </c>
      <c r="T323" s="118">
        <v>58</v>
      </c>
      <c r="U323" s="125">
        <v>70</v>
      </c>
      <c r="V323" s="126"/>
      <c r="Z323" s="145"/>
      <c r="AA323" s="145"/>
      <c r="AB323" s="145"/>
    </row>
    <row r="324" spans="1:28" s="97" customFormat="1" ht="48" thickTop="1" thickBot="1" x14ac:dyDescent="0.3">
      <c r="A324" s="120" t="s">
        <v>82</v>
      </c>
      <c r="B324" s="118">
        <v>-1.8520000000000003</v>
      </c>
      <c r="C324" s="118">
        <v>-1.8120000000000003</v>
      </c>
      <c r="D324" s="118">
        <v>-1.7919999999999998</v>
      </c>
      <c r="E324" s="118">
        <v>-0.18199999999999994</v>
      </c>
      <c r="F324" s="118">
        <v>0.91799999999999971</v>
      </c>
      <c r="G324" s="118">
        <v>1.5879999999999999</v>
      </c>
      <c r="H324" s="118">
        <v>1.5579999999999998</v>
      </c>
      <c r="I324" s="118">
        <v>0.90799999999999992</v>
      </c>
      <c r="J324" s="118">
        <v>-0.80200000000000005</v>
      </c>
      <c r="K324" s="118">
        <v>-1.2720000000000002</v>
      </c>
      <c r="L324" s="118">
        <v>-0.75200000000000022</v>
      </c>
      <c r="M324" s="118">
        <v>-4.2000000000000259E-2</v>
      </c>
      <c r="N324" s="118">
        <v>0.98799999999999999</v>
      </c>
      <c r="O324" s="118">
        <v>1.448</v>
      </c>
      <c r="P324" s="118">
        <v>0.46799999999999997</v>
      </c>
      <c r="Q324" s="118">
        <v>-2.0000000000002238E-3</v>
      </c>
      <c r="R324" s="118">
        <v>8.8000000000000078E-2</v>
      </c>
      <c r="S324" s="118">
        <v>0.1080000000000001</v>
      </c>
      <c r="T324" s="118">
        <v>0.1379999999999999</v>
      </c>
      <c r="U324" s="125">
        <v>0.25800000000000001</v>
      </c>
      <c r="V324" s="126"/>
      <c r="Z324" s="98"/>
      <c r="AA324" s="98"/>
      <c r="AB324" s="98"/>
    </row>
    <row r="325" spans="1:28" s="96" customFormat="1" ht="16.2" thickTop="1" x14ac:dyDescent="0.3">
      <c r="H325" s="96" t="s">
        <v>111</v>
      </c>
      <c r="K325" s="96" t="s">
        <v>110</v>
      </c>
      <c r="O325" s="96" t="s">
        <v>109</v>
      </c>
    </row>
    <row r="326" spans="1:28" s="96" customFormat="1" ht="15.6" x14ac:dyDescent="0.3"/>
    <row r="327" spans="1:28" s="96" customFormat="1" ht="23.4" thickBot="1" x14ac:dyDescent="0.35">
      <c r="A327" s="166" t="s">
        <v>102</v>
      </c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</row>
    <row r="328" spans="1:28" s="96" customFormat="1" ht="16.2" thickTop="1" x14ac:dyDescent="0.3">
      <c r="A328" s="134"/>
      <c r="B328" s="135"/>
      <c r="C328" s="135"/>
      <c r="D328" s="135"/>
      <c r="E328" s="136"/>
      <c r="F328" s="137"/>
      <c r="G328" s="137"/>
      <c r="H328" s="137"/>
      <c r="I328" s="137"/>
      <c r="J328" s="137"/>
      <c r="K328" s="137"/>
      <c r="L328" s="137"/>
      <c r="M328" s="138"/>
      <c r="N328" s="138"/>
      <c r="O328" s="138"/>
      <c r="P328" s="138"/>
      <c r="Q328" s="139"/>
      <c r="R328" s="139"/>
      <c r="S328" s="139"/>
      <c r="T328" s="135"/>
      <c r="U328" s="140"/>
    </row>
    <row r="329" spans="1:28" s="96" customFormat="1" ht="15.6" x14ac:dyDescent="0.3">
      <c r="A329" s="141"/>
      <c r="B329" s="142"/>
      <c r="C329" s="142"/>
      <c r="D329" s="142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2"/>
      <c r="U329" s="144"/>
    </row>
    <row r="330" spans="1:28" s="96" customFormat="1" ht="15.6" x14ac:dyDescent="0.3">
      <c r="A330" s="141"/>
      <c r="B330" s="142"/>
      <c r="C330" s="142"/>
      <c r="D330" s="142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2"/>
      <c r="U330" s="144"/>
    </row>
    <row r="331" spans="1:28" s="96" customFormat="1" ht="15.6" x14ac:dyDescent="0.3">
      <c r="A331" s="141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4"/>
    </row>
    <row r="332" spans="1:28" s="96" customFormat="1" ht="15.6" x14ac:dyDescent="0.3">
      <c r="A332" s="141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4"/>
    </row>
    <row r="333" spans="1:28" s="96" customFormat="1" ht="15.6" x14ac:dyDescent="0.3">
      <c r="A333" s="141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4"/>
    </row>
    <row r="334" spans="1:28" s="96" customFormat="1" ht="15.6" x14ac:dyDescent="0.3">
      <c r="A334" s="141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4"/>
    </row>
    <row r="335" spans="1:28" s="96" customFormat="1" ht="15.6" x14ac:dyDescent="0.3">
      <c r="A335" s="141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4"/>
    </row>
    <row r="336" spans="1:28" s="96" customFormat="1" ht="15.6" x14ac:dyDescent="0.3">
      <c r="A336" s="141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4"/>
    </row>
    <row r="337" spans="1:28" s="96" customFormat="1" ht="15.6" x14ac:dyDescent="0.3">
      <c r="A337" s="141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4"/>
    </row>
    <row r="338" spans="1:28" s="96" customFormat="1" ht="16.2" thickBot="1" x14ac:dyDescent="0.35">
      <c r="A338" s="141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4"/>
    </row>
    <row r="339" spans="1:28" s="96" customFormat="1" ht="48" thickTop="1" thickBot="1" x14ac:dyDescent="0.35">
      <c r="A339" s="117" t="s">
        <v>81</v>
      </c>
      <c r="B339" s="118">
        <v>0</v>
      </c>
      <c r="C339" s="118">
        <v>10</v>
      </c>
      <c r="D339" s="118">
        <v>15</v>
      </c>
      <c r="E339" s="118">
        <v>19</v>
      </c>
      <c r="F339" s="118">
        <v>20</v>
      </c>
      <c r="G339" s="118">
        <v>21</v>
      </c>
      <c r="H339" s="118">
        <v>22</v>
      </c>
      <c r="I339" s="118">
        <v>26</v>
      </c>
      <c r="J339" s="118">
        <v>30</v>
      </c>
      <c r="K339" s="118">
        <v>33</v>
      </c>
      <c r="L339" s="118">
        <v>37</v>
      </c>
      <c r="M339" s="118">
        <v>41</v>
      </c>
      <c r="N339" s="118">
        <v>42</v>
      </c>
      <c r="O339" s="118">
        <v>46</v>
      </c>
      <c r="P339" s="118">
        <v>47</v>
      </c>
      <c r="Q339" s="118">
        <v>47.2</v>
      </c>
      <c r="R339" s="118">
        <v>49.7</v>
      </c>
      <c r="S339" s="118">
        <v>50.7</v>
      </c>
      <c r="T339" s="118">
        <v>54</v>
      </c>
      <c r="U339" s="125">
        <v>65</v>
      </c>
      <c r="V339" s="126"/>
      <c r="AB339" s="145"/>
    </row>
    <row r="340" spans="1:28" s="97" customFormat="1" ht="48" thickTop="1" thickBot="1" x14ac:dyDescent="0.3">
      <c r="A340" s="120" t="s">
        <v>82</v>
      </c>
      <c r="B340" s="118">
        <v>-0.34799999999999986</v>
      </c>
      <c r="C340" s="118">
        <v>-0.29800000000000004</v>
      </c>
      <c r="D340" s="118">
        <v>0.29200000000000026</v>
      </c>
      <c r="E340" s="118">
        <v>1.1220000000000003</v>
      </c>
      <c r="F340" s="118">
        <v>1.5920000000000001</v>
      </c>
      <c r="G340" s="118">
        <v>1.5820000000000001</v>
      </c>
      <c r="H340" s="118">
        <v>1.0620000000000003</v>
      </c>
      <c r="I340" s="118">
        <v>-5.7999999999999829E-2</v>
      </c>
      <c r="J340" s="118">
        <v>-0.41799999999999971</v>
      </c>
      <c r="K340" s="118">
        <v>-0.71799999999999997</v>
      </c>
      <c r="L340" s="118">
        <v>-0.73799999999999999</v>
      </c>
      <c r="M340" s="118">
        <v>9.2000000000000082E-2</v>
      </c>
      <c r="N340" s="118">
        <v>-0.72799999999999976</v>
      </c>
      <c r="O340" s="118">
        <v>0.97199999999999998</v>
      </c>
      <c r="P340" s="118">
        <v>1.5220000000000002</v>
      </c>
      <c r="Q340" s="118">
        <v>1.7220000000000002</v>
      </c>
      <c r="R340" s="118">
        <v>1.6720000000000002</v>
      </c>
      <c r="S340" s="118">
        <v>1.9420000000000002</v>
      </c>
      <c r="T340" s="118">
        <v>0.37200000000000033</v>
      </c>
      <c r="U340" s="125">
        <v>0.39200000000000035</v>
      </c>
      <c r="V340" s="126"/>
      <c r="AB340" s="98"/>
    </row>
    <row r="341" spans="1:28" s="96" customFormat="1" ht="16.2" thickTop="1" x14ac:dyDescent="0.3">
      <c r="G341" s="96" t="s">
        <v>111</v>
      </c>
      <c r="K341" s="96" t="s">
        <v>110</v>
      </c>
      <c r="Q341" s="96" t="s">
        <v>109</v>
      </c>
    </row>
    <row r="342" spans="1:28" s="96" customFormat="1" ht="15.6" x14ac:dyDescent="0.3"/>
    <row r="343" spans="1:28" s="96" customFormat="1" ht="23.4" thickBot="1" x14ac:dyDescent="0.35">
      <c r="A343" s="166" t="s">
        <v>103</v>
      </c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</row>
    <row r="344" spans="1:28" s="96" customFormat="1" ht="16.2" thickTop="1" x14ac:dyDescent="0.3">
      <c r="A344" s="134"/>
      <c r="B344" s="135"/>
      <c r="C344" s="135"/>
      <c r="D344" s="135"/>
      <c r="E344" s="136"/>
      <c r="F344" s="137"/>
      <c r="G344" s="137"/>
      <c r="H344" s="137"/>
      <c r="I344" s="137"/>
      <c r="J344" s="137"/>
      <c r="K344" s="137"/>
      <c r="L344" s="137"/>
      <c r="M344" s="138"/>
      <c r="N344" s="138"/>
      <c r="O344" s="138"/>
      <c r="P344" s="138"/>
      <c r="Q344" s="139"/>
      <c r="R344" s="139"/>
      <c r="S344" s="139"/>
      <c r="T344" s="135"/>
      <c r="U344" s="140"/>
    </row>
    <row r="345" spans="1:28" s="96" customFormat="1" ht="15.6" x14ac:dyDescent="0.3">
      <c r="A345" s="141"/>
      <c r="B345" s="142"/>
      <c r="C345" s="142"/>
      <c r="D345" s="142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2"/>
      <c r="U345" s="144"/>
    </row>
    <row r="346" spans="1:28" s="96" customFormat="1" ht="15.6" x14ac:dyDescent="0.3">
      <c r="A346" s="141"/>
      <c r="B346" s="142"/>
      <c r="C346" s="142"/>
      <c r="D346" s="142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2"/>
      <c r="U346" s="144"/>
    </row>
    <row r="347" spans="1:28" s="96" customFormat="1" ht="15.6" x14ac:dyDescent="0.3">
      <c r="A347" s="141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4"/>
    </row>
    <row r="348" spans="1:28" s="96" customFormat="1" ht="15.6" x14ac:dyDescent="0.3">
      <c r="A348" s="141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4"/>
    </row>
    <row r="349" spans="1:28" s="96" customFormat="1" ht="15.6" x14ac:dyDescent="0.3">
      <c r="A349" s="141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4"/>
    </row>
    <row r="350" spans="1:28" s="96" customFormat="1" ht="15.6" x14ac:dyDescent="0.3">
      <c r="A350" s="141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4"/>
    </row>
    <row r="351" spans="1:28" s="96" customFormat="1" ht="15.6" x14ac:dyDescent="0.3">
      <c r="A351" s="141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4"/>
    </row>
    <row r="352" spans="1:28" s="96" customFormat="1" ht="15.6" x14ac:dyDescent="0.3">
      <c r="A352" s="141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4"/>
    </row>
    <row r="353" spans="1:28" s="96" customFormat="1" ht="15.6" x14ac:dyDescent="0.3">
      <c r="A353" s="141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4"/>
    </row>
    <row r="354" spans="1:28" s="96" customFormat="1" ht="16.2" thickBot="1" x14ac:dyDescent="0.35">
      <c r="A354" s="141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4"/>
    </row>
    <row r="355" spans="1:28" s="96" customFormat="1" ht="48" thickTop="1" thickBot="1" x14ac:dyDescent="0.35">
      <c r="A355" s="117" t="s">
        <v>81</v>
      </c>
      <c r="B355" s="118">
        <v>0</v>
      </c>
      <c r="C355" s="118">
        <v>10</v>
      </c>
      <c r="D355" s="118">
        <v>15</v>
      </c>
      <c r="E355" s="118">
        <v>16</v>
      </c>
      <c r="F355" s="118">
        <v>19</v>
      </c>
      <c r="G355" s="118">
        <v>22.2</v>
      </c>
      <c r="H355" s="118">
        <v>24</v>
      </c>
      <c r="I355" s="118">
        <v>25</v>
      </c>
      <c r="J355" s="118">
        <v>27</v>
      </c>
      <c r="K355" s="118">
        <v>28</v>
      </c>
      <c r="L355" s="118">
        <v>31</v>
      </c>
      <c r="M355" s="118">
        <v>33.5</v>
      </c>
      <c r="N355" s="118">
        <v>34</v>
      </c>
      <c r="O355" s="118">
        <v>35</v>
      </c>
      <c r="P355" s="118">
        <v>38</v>
      </c>
      <c r="Q355" s="118">
        <v>43</v>
      </c>
      <c r="R355" s="118">
        <v>51</v>
      </c>
      <c r="S355" s="118">
        <v>52</v>
      </c>
      <c r="T355" s="118">
        <v>57</v>
      </c>
      <c r="U355" s="118">
        <v>65</v>
      </c>
      <c r="Y355" s="152"/>
      <c r="Z355" s="145"/>
      <c r="AA355" s="145"/>
      <c r="AB355" s="145"/>
    </row>
    <row r="356" spans="1:28" s="97" customFormat="1" ht="48" thickTop="1" thickBot="1" x14ac:dyDescent="0.3">
      <c r="A356" s="120" t="s">
        <v>82</v>
      </c>
      <c r="B356" s="118">
        <v>1.7410000000000003</v>
      </c>
      <c r="C356" s="118">
        <v>1.6910000000000003</v>
      </c>
      <c r="D356" s="118">
        <v>1.6810000000000003</v>
      </c>
      <c r="E356" s="118">
        <v>0.86100000000000021</v>
      </c>
      <c r="F356" s="118">
        <v>0.65100000000000025</v>
      </c>
      <c r="G356" s="118">
        <v>1.5910000000000004</v>
      </c>
      <c r="H356" s="118">
        <v>1.4310000000000003</v>
      </c>
      <c r="I356" s="118">
        <v>1.0610000000000004</v>
      </c>
      <c r="J356" s="118">
        <v>0.78100000000000014</v>
      </c>
      <c r="K356" s="118">
        <v>1.0910000000000004</v>
      </c>
      <c r="L356" s="118">
        <v>1.0210000000000004</v>
      </c>
      <c r="M356" s="118">
        <v>1.2310000000000003</v>
      </c>
      <c r="N356" s="118">
        <v>1.7610000000000003</v>
      </c>
      <c r="O356" s="118">
        <v>0.79100000000000037</v>
      </c>
      <c r="P356" s="118">
        <v>0.14100000000000046</v>
      </c>
      <c r="Q356" s="118">
        <v>-0.17899999999999983</v>
      </c>
      <c r="R356" s="118">
        <v>-0.12899999999999956</v>
      </c>
      <c r="S356" s="118">
        <v>1.7610000000000003</v>
      </c>
      <c r="T356" s="118">
        <v>1.7810000000000004</v>
      </c>
      <c r="U356" s="118">
        <v>1.6710000000000003</v>
      </c>
      <c r="Y356" s="153"/>
      <c r="Z356" s="98"/>
      <c r="AA356" s="98"/>
      <c r="AB356" s="98"/>
    </row>
    <row r="357" spans="1:28" s="96" customFormat="1" ht="16.2" thickTop="1" x14ac:dyDescent="0.3">
      <c r="D357" s="96" t="s">
        <v>111</v>
      </c>
      <c r="I357" s="96" t="s">
        <v>110</v>
      </c>
      <c r="N357" s="96" t="s">
        <v>109</v>
      </c>
    </row>
    <row r="358" spans="1:28" s="96" customFormat="1" ht="23.4" thickBot="1" x14ac:dyDescent="0.35">
      <c r="A358" s="166" t="s">
        <v>104</v>
      </c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</row>
    <row r="359" spans="1:28" s="96" customFormat="1" ht="16.2" thickTop="1" x14ac:dyDescent="0.3">
      <c r="A359" s="134"/>
      <c r="B359" s="135"/>
      <c r="C359" s="135"/>
      <c r="D359" s="135"/>
      <c r="E359" s="136"/>
      <c r="F359" s="137"/>
      <c r="G359" s="137"/>
      <c r="H359" s="137"/>
      <c r="I359" s="137"/>
      <c r="J359" s="137"/>
      <c r="K359" s="137"/>
      <c r="L359" s="137"/>
      <c r="M359" s="138"/>
      <c r="N359" s="138"/>
      <c r="O359" s="138"/>
      <c r="P359" s="138"/>
      <c r="Q359" s="139"/>
      <c r="R359" s="139"/>
      <c r="S359" s="139"/>
      <c r="T359" s="135"/>
      <c r="U359" s="140"/>
    </row>
    <row r="360" spans="1:28" s="96" customFormat="1" ht="15.6" x14ac:dyDescent="0.3">
      <c r="A360" s="141"/>
      <c r="B360" s="142"/>
      <c r="C360" s="142"/>
      <c r="D360" s="142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2"/>
      <c r="U360" s="144"/>
    </row>
    <row r="361" spans="1:28" s="96" customFormat="1" ht="15.6" x14ac:dyDescent="0.3">
      <c r="A361" s="141"/>
      <c r="B361" s="142"/>
      <c r="C361" s="142"/>
      <c r="D361" s="142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2"/>
      <c r="U361" s="144"/>
    </row>
    <row r="362" spans="1:28" s="96" customFormat="1" ht="15.6" x14ac:dyDescent="0.3">
      <c r="A362" s="141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4"/>
    </row>
    <row r="363" spans="1:28" s="96" customFormat="1" ht="15.6" x14ac:dyDescent="0.3">
      <c r="A363" s="141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4"/>
    </row>
    <row r="364" spans="1:28" s="96" customFormat="1" ht="15.6" x14ac:dyDescent="0.3">
      <c r="A364" s="141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4"/>
    </row>
    <row r="365" spans="1:28" s="96" customFormat="1" ht="15.6" x14ac:dyDescent="0.3">
      <c r="A365" s="141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4"/>
    </row>
    <row r="366" spans="1:28" s="96" customFormat="1" ht="15.6" x14ac:dyDescent="0.3">
      <c r="A366" s="141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4"/>
    </row>
    <row r="367" spans="1:28" s="96" customFormat="1" ht="15.6" x14ac:dyDescent="0.3">
      <c r="A367" s="141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4"/>
    </row>
    <row r="368" spans="1:28" s="96" customFormat="1" ht="15.6" x14ac:dyDescent="0.3">
      <c r="A368" s="141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4"/>
    </row>
    <row r="369" spans="1:29" s="96" customFormat="1" ht="16.2" thickBot="1" x14ac:dyDescent="0.35">
      <c r="A369" s="141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4"/>
    </row>
    <row r="370" spans="1:29" s="96" customFormat="1" ht="48" thickTop="1" thickBot="1" x14ac:dyDescent="0.35">
      <c r="A370" s="117" t="s">
        <v>81</v>
      </c>
      <c r="B370" s="118">
        <v>0</v>
      </c>
      <c r="C370" s="118">
        <v>10</v>
      </c>
      <c r="D370" s="118">
        <v>18</v>
      </c>
      <c r="E370" s="118">
        <v>23</v>
      </c>
      <c r="F370" s="118">
        <v>25</v>
      </c>
      <c r="G370" s="118">
        <v>27</v>
      </c>
      <c r="H370" s="118">
        <v>28</v>
      </c>
      <c r="I370" s="118">
        <v>29.5</v>
      </c>
      <c r="J370" s="118">
        <v>30.5</v>
      </c>
      <c r="K370" s="118">
        <v>32.5</v>
      </c>
      <c r="L370" s="118">
        <v>34.5</v>
      </c>
      <c r="M370" s="118">
        <v>38.5</v>
      </c>
      <c r="N370" s="118">
        <v>40.5</v>
      </c>
      <c r="O370" s="118">
        <v>41.5</v>
      </c>
      <c r="P370" s="118">
        <v>45</v>
      </c>
      <c r="Q370" s="118">
        <v>47</v>
      </c>
      <c r="R370" s="118">
        <v>48</v>
      </c>
      <c r="S370" s="118">
        <v>51</v>
      </c>
      <c r="T370" s="118">
        <v>56</v>
      </c>
      <c r="U370" s="118">
        <v>66</v>
      </c>
      <c r="Z370" s="118"/>
      <c r="AB370" s="152"/>
      <c r="AC370" s="152"/>
    </row>
    <row r="371" spans="1:29" s="97" customFormat="1" ht="48" thickTop="1" thickBot="1" x14ac:dyDescent="0.3">
      <c r="A371" s="120" t="s">
        <v>82</v>
      </c>
      <c r="B371" s="118">
        <v>1.1210000000000004</v>
      </c>
      <c r="C371" s="118">
        <v>1.0910000000000002</v>
      </c>
      <c r="D371" s="118">
        <v>1.0110000000000001</v>
      </c>
      <c r="E371" s="118">
        <v>1.661</v>
      </c>
      <c r="F371" s="118">
        <v>2.2610000000000001</v>
      </c>
      <c r="G371" s="118">
        <v>2.7709999999999999</v>
      </c>
      <c r="H371" s="118">
        <v>2.1910000000000003</v>
      </c>
      <c r="I371" s="118">
        <v>1.6110000000000002</v>
      </c>
      <c r="J371" s="118">
        <v>1.4810000000000003</v>
      </c>
      <c r="K371" s="118">
        <v>1.1910000000000003</v>
      </c>
      <c r="L371" s="118">
        <v>1.161</v>
      </c>
      <c r="M371" s="118">
        <v>1.2610000000000001</v>
      </c>
      <c r="N371" s="118">
        <v>1.4510000000000001</v>
      </c>
      <c r="O371" s="118">
        <v>1.9710000000000003</v>
      </c>
      <c r="P371" s="118">
        <v>1.9910000000000003</v>
      </c>
      <c r="Q371" s="118">
        <v>1.5610000000000004</v>
      </c>
      <c r="R371" s="118">
        <v>1.2410000000000001</v>
      </c>
      <c r="S371" s="118">
        <v>0.93100000000000005</v>
      </c>
      <c r="T371" s="118">
        <v>0.55100000000000016</v>
      </c>
      <c r="U371" s="118">
        <v>0.65100000000000025</v>
      </c>
      <c r="Z371" s="118"/>
      <c r="AB371" s="153"/>
      <c r="AC371" s="153"/>
    </row>
    <row r="372" spans="1:29" s="96" customFormat="1" ht="16.2" thickTop="1" x14ac:dyDescent="0.3">
      <c r="G372" s="96" t="s">
        <v>111</v>
      </c>
      <c r="L372" s="96" t="s">
        <v>110</v>
      </c>
      <c r="P372" s="96" t="s">
        <v>109</v>
      </c>
    </row>
    <row r="373" spans="1:29" s="96" customFormat="1" ht="15.6" x14ac:dyDescent="0.3"/>
    <row r="374" spans="1:29" s="96" customFormat="1" ht="12.9" customHeight="1" x14ac:dyDescent="0.3">
      <c r="A374" s="167" t="s">
        <v>105</v>
      </c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</row>
    <row r="375" spans="1:29" s="96" customFormat="1" ht="15.6" x14ac:dyDescent="0.3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</row>
    <row r="376" spans="1:29" s="96" customFormat="1" ht="26.4" customHeight="1" x14ac:dyDescent="0.3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</row>
    <row r="377" spans="1:29" s="96" customFormat="1" ht="27.6" customHeight="1" thickBot="1" x14ac:dyDescent="0.35">
      <c r="A377" s="166" t="s">
        <v>80</v>
      </c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</row>
    <row r="378" spans="1:29" s="96" customFormat="1" ht="16.2" thickTop="1" x14ac:dyDescent="0.3">
      <c r="A378" s="134"/>
      <c r="B378" s="135"/>
      <c r="C378" s="135"/>
      <c r="D378" s="135"/>
      <c r="E378" s="136"/>
      <c r="F378" s="137"/>
      <c r="G378" s="137"/>
      <c r="H378" s="137"/>
      <c r="I378" s="137"/>
      <c r="J378" s="137"/>
      <c r="K378" s="137"/>
      <c r="L378" s="137"/>
      <c r="M378" s="138"/>
      <c r="N378" s="138"/>
      <c r="O378" s="138"/>
      <c r="P378" s="138"/>
      <c r="Q378" s="139"/>
      <c r="R378" s="139"/>
      <c r="S378" s="139"/>
      <c r="T378" s="135"/>
      <c r="U378" s="140"/>
    </row>
    <row r="379" spans="1:29" s="96" customFormat="1" ht="15.6" x14ac:dyDescent="0.3">
      <c r="A379" s="141"/>
      <c r="B379" s="142"/>
      <c r="C379" s="142"/>
      <c r="D379" s="142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2"/>
      <c r="U379" s="144"/>
    </row>
    <row r="380" spans="1:29" s="96" customFormat="1" ht="15.6" x14ac:dyDescent="0.3">
      <c r="A380" s="141"/>
      <c r="B380" s="142"/>
      <c r="C380" s="142"/>
      <c r="D380" s="142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2"/>
      <c r="U380" s="144"/>
    </row>
    <row r="381" spans="1:29" s="96" customFormat="1" ht="15.6" x14ac:dyDescent="0.3">
      <c r="A381" s="141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4"/>
    </row>
    <row r="382" spans="1:29" s="96" customFormat="1" ht="15.6" x14ac:dyDescent="0.3">
      <c r="A382" s="141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4"/>
    </row>
    <row r="383" spans="1:29" s="96" customFormat="1" ht="15.6" x14ac:dyDescent="0.3">
      <c r="A383" s="141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4"/>
    </row>
    <row r="384" spans="1:29" s="96" customFormat="1" ht="15.6" x14ac:dyDescent="0.3">
      <c r="A384" s="141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4"/>
    </row>
    <row r="385" spans="1:28" s="96" customFormat="1" ht="15.6" x14ac:dyDescent="0.3">
      <c r="A385" s="141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4"/>
    </row>
    <row r="386" spans="1:28" s="96" customFormat="1" ht="15.6" x14ac:dyDescent="0.3">
      <c r="A386" s="141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4"/>
    </row>
    <row r="387" spans="1:28" s="96" customFormat="1" ht="15.6" x14ac:dyDescent="0.3">
      <c r="A387" s="141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4"/>
    </row>
    <row r="388" spans="1:28" s="96" customFormat="1" ht="16.2" thickBot="1" x14ac:dyDescent="0.35">
      <c r="A388" s="141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4"/>
    </row>
    <row r="389" spans="1:28" s="96" customFormat="1" ht="48" thickTop="1" thickBot="1" x14ac:dyDescent="0.35">
      <c r="A389" s="117" t="s">
        <v>81</v>
      </c>
      <c r="B389" s="154">
        <v>0</v>
      </c>
      <c r="C389" s="154">
        <v>8</v>
      </c>
      <c r="D389" s="154">
        <v>15</v>
      </c>
      <c r="E389" s="154">
        <v>18</v>
      </c>
      <c r="F389" s="154">
        <v>19.5</v>
      </c>
      <c r="G389" s="154">
        <v>20</v>
      </c>
      <c r="H389" s="154">
        <v>21</v>
      </c>
      <c r="I389" s="154">
        <v>22</v>
      </c>
      <c r="J389" s="154">
        <v>24</v>
      </c>
      <c r="K389" s="154">
        <v>25</v>
      </c>
      <c r="L389" s="154">
        <v>25.5</v>
      </c>
      <c r="M389" s="154">
        <v>27.5</v>
      </c>
      <c r="N389" s="154">
        <v>29.5</v>
      </c>
      <c r="O389" s="154">
        <v>30.5</v>
      </c>
      <c r="P389" s="154">
        <v>35</v>
      </c>
      <c r="Q389" s="154">
        <v>40</v>
      </c>
      <c r="R389" s="154">
        <v>45</v>
      </c>
      <c r="S389" s="154">
        <v>46</v>
      </c>
      <c r="T389" s="154">
        <v>50</v>
      </c>
      <c r="U389" s="154">
        <v>60</v>
      </c>
      <c r="V389" s="145"/>
      <c r="W389" s="145"/>
      <c r="X389" s="145"/>
      <c r="Y389" s="145"/>
      <c r="Z389" s="145"/>
      <c r="AA389" s="145"/>
      <c r="AB389" s="145"/>
    </row>
    <row r="390" spans="1:28" s="97" customFormat="1" ht="48" thickTop="1" thickBot="1" x14ac:dyDescent="0.3">
      <c r="A390" s="120" t="s">
        <v>82</v>
      </c>
      <c r="B390" s="154">
        <v>1.9590000000000005</v>
      </c>
      <c r="C390" s="154">
        <v>1.9790000000000005</v>
      </c>
      <c r="D390" s="154">
        <v>2.0690000000000008</v>
      </c>
      <c r="E390" s="154">
        <v>1.9290000000000007</v>
      </c>
      <c r="F390" s="154">
        <v>1.8790000000000007</v>
      </c>
      <c r="G390" s="154">
        <v>1.1990000000000007</v>
      </c>
      <c r="H390" s="154">
        <v>0.45900000000000052</v>
      </c>
      <c r="I390" s="154">
        <v>0.1890000000000005</v>
      </c>
      <c r="J390" s="154">
        <v>0.28900000000000059</v>
      </c>
      <c r="K390" s="154">
        <v>1.0190000000000006</v>
      </c>
      <c r="L390" s="154">
        <v>2.0290000000000008</v>
      </c>
      <c r="M390" s="154">
        <v>2.0990000000000006</v>
      </c>
      <c r="N390" s="154">
        <v>2.2490000000000006</v>
      </c>
      <c r="O390" s="154">
        <v>1.9790000000000005</v>
      </c>
      <c r="P390" s="154">
        <v>0.12900000000000045</v>
      </c>
      <c r="Q390" s="154">
        <v>-2.0999999999999464E-2</v>
      </c>
      <c r="R390" s="154">
        <v>-8.0999999999999517E-2</v>
      </c>
      <c r="S390" s="154">
        <v>1.3090000000000006</v>
      </c>
      <c r="T390" s="154">
        <v>2.0290000000000008</v>
      </c>
      <c r="U390" s="154">
        <v>2.0790000000000006</v>
      </c>
      <c r="V390" s="98"/>
      <c r="W390" s="98"/>
      <c r="X390" s="98"/>
      <c r="Y390" s="98"/>
      <c r="Z390" s="98"/>
      <c r="AA390" s="98"/>
      <c r="AB390" s="98"/>
    </row>
    <row r="391" spans="1:28" s="96" customFormat="1" ht="16.2" thickTop="1" x14ac:dyDescent="0.3">
      <c r="A391" s="146"/>
      <c r="B391" s="146"/>
      <c r="C391" s="146"/>
      <c r="D391" s="146"/>
      <c r="E391" s="146" t="s">
        <v>111</v>
      </c>
      <c r="F391" s="146"/>
      <c r="G391" s="146"/>
      <c r="H391" s="146"/>
      <c r="I391" s="146" t="s">
        <v>110</v>
      </c>
      <c r="J391" s="146"/>
      <c r="K391" s="146"/>
      <c r="L391" s="146" t="s">
        <v>109</v>
      </c>
      <c r="M391" s="146"/>
      <c r="N391" s="146"/>
      <c r="O391" s="146"/>
      <c r="P391" s="146"/>
      <c r="Q391" s="146"/>
      <c r="R391" s="146"/>
      <c r="S391" s="146"/>
      <c r="T391" s="146"/>
      <c r="U391" s="146"/>
    </row>
    <row r="392" spans="1:28" s="96" customFormat="1" ht="15.6" x14ac:dyDescent="0.3">
      <c r="Y392" s="100"/>
    </row>
    <row r="393" spans="1:28" s="96" customFormat="1" ht="30.9" customHeight="1" x14ac:dyDescent="0.3">
      <c r="A393" s="166" t="s">
        <v>83</v>
      </c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</row>
    <row r="394" spans="1:28" s="96" customFormat="1" ht="8.4" customHeight="1" thickBot="1" x14ac:dyDescent="0.3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</row>
    <row r="395" spans="1:28" s="96" customFormat="1" ht="16.2" thickTop="1" x14ac:dyDescent="0.3">
      <c r="A395" s="134"/>
      <c r="B395" s="135"/>
      <c r="C395" s="135"/>
      <c r="D395" s="135"/>
      <c r="E395" s="136"/>
      <c r="F395" s="137"/>
      <c r="G395" s="137"/>
      <c r="H395" s="137"/>
      <c r="I395" s="137"/>
      <c r="J395" s="137"/>
      <c r="K395" s="137"/>
      <c r="L395" s="137"/>
      <c r="M395" s="138"/>
      <c r="N395" s="138"/>
      <c r="O395" s="138"/>
      <c r="P395" s="138"/>
      <c r="Q395" s="139"/>
      <c r="R395" s="139"/>
      <c r="S395" s="139"/>
      <c r="T395" s="135"/>
      <c r="U395" s="140"/>
    </row>
    <row r="396" spans="1:28" s="96" customFormat="1" ht="15.6" x14ac:dyDescent="0.3">
      <c r="A396" s="141"/>
      <c r="B396" s="142"/>
      <c r="C396" s="142"/>
      <c r="D396" s="142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2"/>
      <c r="U396" s="144"/>
    </row>
    <row r="397" spans="1:28" s="96" customFormat="1" ht="15.6" x14ac:dyDescent="0.3">
      <c r="A397" s="141"/>
      <c r="B397" s="142"/>
      <c r="C397" s="142"/>
      <c r="D397" s="142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2"/>
      <c r="U397" s="144"/>
    </row>
    <row r="398" spans="1:28" s="96" customFormat="1" ht="15.6" x14ac:dyDescent="0.3">
      <c r="A398" s="141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4"/>
    </row>
    <row r="399" spans="1:28" s="96" customFormat="1" ht="15.6" x14ac:dyDescent="0.3">
      <c r="A399" s="141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4"/>
    </row>
    <row r="400" spans="1:28" s="96" customFormat="1" ht="15.6" x14ac:dyDescent="0.3">
      <c r="A400" s="141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4"/>
    </row>
    <row r="401" spans="1:34" s="96" customFormat="1" ht="15.6" x14ac:dyDescent="0.3">
      <c r="A401" s="141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4"/>
    </row>
    <row r="402" spans="1:34" s="96" customFormat="1" ht="15.6" x14ac:dyDescent="0.3">
      <c r="A402" s="141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4"/>
    </row>
    <row r="403" spans="1:34" s="96" customFormat="1" ht="15.6" x14ac:dyDescent="0.3">
      <c r="A403" s="141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4"/>
    </row>
    <row r="404" spans="1:34" s="96" customFormat="1" ht="15.6" x14ac:dyDescent="0.3">
      <c r="A404" s="141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4"/>
    </row>
    <row r="405" spans="1:34" s="96" customFormat="1" ht="16.2" thickBot="1" x14ac:dyDescent="0.35">
      <c r="A405" s="141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4"/>
    </row>
    <row r="406" spans="1:34" s="96" customFormat="1" ht="48" thickTop="1" thickBot="1" x14ac:dyDescent="0.35">
      <c r="A406" s="117" t="s">
        <v>81</v>
      </c>
      <c r="B406" s="154">
        <v>0</v>
      </c>
      <c r="C406" s="154">
        <v>10</v>
      </c>
      <c r="D406" s="154">
        <v>15</v>
      </c>
      <c r="E406" s="154">
        <v>17</v>
      </c>
      <c r="F406" s="154">
        <v>18</v>
      </c>
      <c r="G406" s="154">
        <v>19</v>
      </c>
      <c r="H406" s="154">
        <v>21</v>
      </c>
      <c r="I406" s="154">
        <v>22</v>
      </c>
      <c r="J406" s="154">
        <v>22.5</v>
      </c>
      <c r="K406" s="154">
        <v>23</v>
      </c>
      <c r="L406" s="154">
        <v>25</v>
      </c>
      <c r="M406" s="154">
        <v>25.5</v>
      </c>
      <c r="N406" s="154">
        <v>26.5</v>
      </c>
      <c r="O406" s="154">
        <v>28.5</v>
      </c>
      <c r="P406" s="154">
        <v>30.5</v>
      </c>
      <c r="Q406" s="154">
        <v>32</v>
      </c>
      <c r="R406" s="154">
        <v>34</v>
      </c>
      <c r="S406" s="154">
        <v>36</v>
      </c>
      <c r="T406" s="154">
        <v>37</v>
      </c>
      <c r="U406" s="155">
        <v>45</v>
      </c>
      <c r="V406" s="156"/>
      <c r="X406" s="157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</row>
    <row r="407" spans="1:34" s="97" customFormat="1" ht="48" thickTop="1" thickBot="1" x14ac:dyDescent="0.3">
      <c r="A407" s="120" t="s">
        <v>82</v>
      </c>
      <c r="B407" s="154">
        <v>1.0440000000000018</v>
      </c>
      <c r="C407" s="154">
        <v>1.0940000000000016</v>
      </c>
      <c r="D407" s="154">
        <v>1.1240000000000019</v>
      </c>
      <c r="E407" s="154">
        <v>1.2340000000000018</v>
      </c>
      <c r="F407" s="154">
        <v>0.65400000000000169</v>
      </c>
      <c r="G407" s="154">
        <v>0.25400000000000178</v>
      </c>
      <c r="H407" s="154">
        <v>0.53400000000000158</v>
      </c>
      <c r="I407" s="154">
        <v>1.0240000000000018</v>
      </c>
      <c r="J407" s="154">
        <v>1.4840000000000018</v>
      </c>
      <c r="K407" s="154">
        <v>1.9340000000000017</v>
      </c>
      <c r="L407" s="154">
        <v>1.9440000000000017</v>
      </c>
      <c r="M407" s="154">
        <v>1.2740000000000018</v>
      </c>
      <c r="N407" s="154">
        <v>0.60400000000000187</v>
      </c>
      <c r="O407" s="154">
        <v>0.11400000000000166</v>
      </c>
      <c r="P407" s="154">
        <v>0.46400000000000174</v>
      </c>
      <c r="Q407" s="154">
        <v>1.6940000000000017</v>
      </c>
      <c r="R407" s="154">
        <v>1.7240000000000018</v>
      </c>
      <c r="S407" s="154">
        <v>0.76400000000000157</v>
      </c>
      <c r="T407" s="154">
        <v>9.4000000000001638E-2</v>
      </c>
      <c r="U407" s="155">
        <v>0.15400000000000169</v>
      </c>
      <c r="V407" s="156"/>
      <c r="X407" s="15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</row>
    <row r="408" spans="1:34" s="96" customFormat="1" ht="16.2" thickTop="1" x14ac:dyDescent="0.3">
      <c r="E408" s="96" t="s">
        <v>111</v>
      </c>
      <c r="H408" s="96" t="s">
        <v>110</v>
      </c>
      <c r="L408" s="96" t="s">
        <v>109</v>
      </c>
    </row>
    <row r="409" spans="1:34" s="96" customFormat="1" ht="15.6" x14ac:dyDescent="0.3"/>
    <row r="410" spans="1:34" s="96" customFormat="1" ht="23.4" thickBot="1" x14ac:dyDescent="0.35">
      <c r="A410" s="166" t="s">
        <v>106</v>
      </c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</row>
    <row r="411" spans="1:34" s="96" customFormat="1" ht="16.2" thickTop="1" x14ac:dyDescent="0.3">
      <c r="A411" s="134"/>
      <c r="B411" s="135"/>
      <c r="C411" s="135"/>
      <c r="D411" s="135"/>
      <c r="E411" s="136"/>
      <c r="F411" s="137"/>
      <c r="G411" s="137"/>
      <c r="H411" s="137"/>
      <c r="I411" s="137"/>
      <c r="J411" s="137"/>
      <c r="K411" s="137"/>
      <c r="L411" s="137"/>
      <c r="M411" s="138"/>
      <c r="N411" s="138"/>
      <c r="O411" s="138"/>
      <c r="P411" s="138"/>
      <c r="Q411" s="139"/>
      <c r="R411" s="139"/>
      <c r="S411" s="139"/>
      <c r="T411" s="135"/>
      <c r="U411" s="140"/>
    </row>
    <row r="412" spans="1:34" s="96" customFormat="1" ht="15.6" x14ac:dyDescent="0.3">
      <c r="A412" s="141"/>
      <c r="B412" s="142"/>
      <c r="C412" s="142"/>
      <c r="D412" s="142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2"/>
      <c r="U412" s="144"/>
    </row>
    <row r="413" spans="1:34" s="96" customFormat="1" ht="15.6" x14ac:dyDescent="0.3">
      <c r="A413" s="141"/>
      <c r="B413" s="142"/>
      <c r="C413" s="142"/>
      <c r="D413" s="142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2"/>
      <c r="U413" s="144"/>
    </row>
    <row r="414" spans="1:34" s="96" customFormat="1" ht="15.6" x14ac:dyDescent="0.3">
      <c r="A414" s="141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4"/>
    </row>
    <row r="415" spans="1:34" s="96" customFormat="1" ht="15.6" x14ac:dyDescent="0.3">
      <c r="A415" s="141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4"/>
    </row>
    <row r="416" spans="1:34" s="96" customFormat="1" ht="15.6" x14ac:dyDescent="0.3">
      <c r="A416" s="141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4"/>
    </row>
    <row r="417" spans="1:28" s="96" customFormat="1" ht="15.6" x14ac:dyDescent="0.3">
      <c r="A417" s="141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4"/>
    </row>
    <row r="418" spans="1:28" s="96" customFormat="1" ht="15.6" x14ac:dyDescent="0.3">
      <c r="A418" s="141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4"/>
    </row>
    <row r="419" spans="1:28" s="96" customFormat="1" ht="15.6" x14ac:dyDescent="0.3">
      <c r="A419" s="141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4"/>
    </row>
    <row r="420" spans="1:28" s="96" customFormat="1" ht="15.6" x14ac:dyDescent="0.3">
      <c r="A420" s="141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4"/>
    </row>
    <row r="421" spans="1:28" s="96" customFormat="1" ht="16.2" thickBot="1" x14ac:dyDescent="0.35">
      <c r="A421" s="141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4"/>
    </row>
    <row r="422" spans="1:28" s="96" customFormat="1" ht="48" thickTop="1" thickBot="1" x14ac:dyDescent="0.35">
      <c r="A422" s="117" t="s">
        <v>81</v>
      </c>
      <c r="B422" s="154">
        <v>0</v>
      </c>
      <c r="C422" s="154">
        <v>15</v>
      </c>
      <c r="D422" s="154">
        <v>19</v>
      </c>
      <c r="E422" s="154">
        <v>20</v>
      </c>
      <c r="F422" s="154">
        <v>21</v>
      </c>
      <c r="G422" s="154">
        <v>21.5</v>
      </c>
      <c r="H422" s="154">
        <v>23.5</v>
      </c>
      <c r="I422" s="154">
        <v>24</v>
      </c>
      <c r="J422" s="154">
        <v>26</v>
      </c>
      <c r="K422" s="154">
        <v>28</v>
      </c>
      <c r="L422" s="154">
        <v>31</v>
      </c>
      <c r="M422" s="154">
        <v>32</v>
      </c>
      <c r="N422" s="154">
        <v>33</v>
      </c>
      <c r="O422" s="154">
        <v>33.5</v>
      </c>
      <c r="P422" s="154">
        <v>35.5</v>
      </c>
      <c r="Q422" s="154">
        <v>36</v>
      </c>
      <c r="R422" s="154">
        <v>38</v>
      </c>
      <c r="S422" s="154">
        <v>42</v>
      </c>
      <c r="T422" s="154">
        <v>51</v>
      </c>
      <c r="U422" s="154">
        <v>60</v>
      </c>
      <c r="W422" s="154"/>
      <c r="AA422" s="145"/>
      <c r="AB422" s="145"/>
    </row>
    <row r="423" spans="1:28" s="97" customFormat="1" ht="48" thickTop="1" thickBot="1" x14ac:dyDescent="0.3">
      <c r="A423" s="120" t="s">
        <v>82</v>
      </c>
      <c r="B423" s="154">
        <v>-6.5999999999998504E-2</v>
      </c>
      <c r="C423" s="154">
        <v>8.4000000000001407E-2</v>
      </c>
      <c r="D423" s="154">
        <v>0.53400000000000158</v>
      </c>
      <c r="E423" s="154">
        <v>0.61400000000000166</v>
      </c>
      <c r="F423" s="154">
        <v>1.2540000000000016</v>
      </c>
      <c r="G423" s="154">
        <v>1.5840000000000014</v>
      </c>
      <c r="H423" s="154">
        <v>1.5640000000000014</v>
      </c>
      <c r="I423" s="154">
        <v>1.2740000000000016</v>
      </c>
      <c r="J423" s="154">
        <v>0.41400000000000148</v>
      </c>
      <c r="K423" s="154">
        <v>0.26400000000000157</v>
      </c>
      <c r="L423" s="154">
        <v>0.37400000000000144</v>
      </c>
      <c r="M423" s="154">
        <v>1.1440000000000015</v>
      </c>
      <c r="N423" s="154">
        <v>1.4640000000000015</v>
      </c>
      <c r="O423" s="154">
        <v>1.7140000000000015</v>
      </c>
      <c r="P423" s="154">
        <v>1.6840000000000015</v>
      </c>
      <c r="Q423" s="154">
        <v>1.1340000000000017</v>
      </c>
      <c r="R423" s="154">
        <v>0.97400000000000153</v>
      </c>
      <c r="S423" s="154">
        <v>0.89400000000000146</v>
      </c>
      <c r="T423" s="154">
        <v>0.95400000000000151</v>
      </c>
      <c r="U423" s="154">
        <v>1.0440000000000014</v>
      </c>
      <c r="W423" s="154"/>
      <c r="AA423" s="98"/>
      <c r="AB423" s="98"/>
    </row>
    <row r="424" spans="1:28" s="96" customFormat="1" ht="16.2" thickTop="1" x14ac:dyDescent="0.3">
      <c r="G424" s="96" t="s">
        <v>111</v>
      </c>
      <c r="K424" s="96" t="s">
        <v>110</v>
      </c>
      <c r="O424" s="96" t="s">
        <v>109</v>
      </c>
    </row>
    <row r="425" spans="1:28" s="96" customFormat="1" ht="15.6" x14ac:dyDescent="0.3"/>
    <row r="426" spans="1:28" s="96" customFormat="1" ht="23.4" thickBot="1" x14ac:dyDescent="0.35">
      <c r="A426" s="166" t="s">
        <v>85</v>
      </c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</row>
    <row r="427" spans="1:28" s="96" customFormat="1" ht="16.2" thickTop="1" x14ac:dyDescent="0.3">
      <c r="A427" s="134"/>
      <c r="B427" s="135"/>
      <c r="C427" s="135"/>
      <c r="D427" s="135"/>
      <c r="E427" s="136"/>
      <c r="F427" s="137"/>
      <c r="G427" s="137"/>
      <c r="H427" s="137"/>
      <c r="I427" s="137"/>
      <c r="J427" s="137"/>
      <c r="K427" s="137"/>
      <c r="L427" s="137"/>
      <c r="M427" s="138"/>
      <c r="N427" s="138"/>
      <c r="O427" s="138"/>
      <c r="P427" s="138"/>
      <c r="Q427" s="139"/>
      <c r="R427" s="139"/>
      <c r="S427" s="139"/>
      <c r="T427" s="135"/>
      <c r="U427" s="140"/>
    </row>
    <row r="428" spans="1:28" s="96" customFormat="1" ht="15.6" x14ac:dyDescent="0.3">
      <c r="A428" s="141"/>
      <c r="B428" s="142"/>
      <c r="C428" s="142"/>
      <c r="D428" s="142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2"/>
      <c r="U428" s="144"/>
    </row>
    <row r="429" spans="1:28" s="96" customFormat="1" ht="15.6" x14ac:dyDescent="0.3">
      <c r="A429" s="141"/>
      <c r="B429" s="142"/>
      <c r="C429" s="142"/>
      <c r="D429" s="142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2"/>
      <c r="U429" s="144"/>
    </row>
    <row r="430" spans="1:28" s="96" customFormat="1" ht="15.6" x14ac:dyDescent="0.3">
      <c r="A430" s="141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4"/>
    </row>
    <row r="431" spans="1:28" s="96" customFormat="1" ht="15.6" x14ac:dyDescent="0.3">
      <c r="A431" s="141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4"/>
    </row>
    <row r="432" spans="1:28" s="96" customFormat="1" ht="15.6" x14ac:dyDescent="0.3">
      <c r="A432" s="141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4"/>
    </row>
    <row r="433" spans="1:57" s="96" customFormat="1" ht="15.6" x14ac:dyDescent="0.3">
      <c r="A433" s="141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4"/>
    </row>
    <row r="434" spans="1:57" s="96" customFormat="1" ht="15.6" x14ac:dyDescent="0.3">
      <c r="A434" s="141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4"/>
    </row>
    <row r="435" spans="1:57" s="96" customFormat="1" ht="15.6" x14ac:dyDescent="0.3">
      <c r="A435" s="141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4"/>
    </row>
    <row r="436" spans="1:57" s="96" customFormat="1" ht="15.6" x14ac:dyDescent="0.3">
      <c r="A436" s="141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4"/>
    </row>
    <row r="437" spans="1:57" s="96" customFormat="1" ht="16.2" thickBot="1" x14ac:dyDescent="0.35">
      <c r="A437" s="141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4"/>
    </row>
    <row r="438" spans="1:57" s="96" customFormat="1" ht="47.4" thickTop="1" x14ac:dyDescent="0.3">
      <c r="A438" s="127" t="s">
        <v>81</v>
      </c>
      <c r="B438" s="154">
        <v>0</v>
      </c>
      <c r="C438" s="154">
        <v>12</v>
      </c>
      <c r="D438" s="154">
        <v>14</v>
      </c>
      <c r="E438" s="154">
        <v>16</v>
      </c>
      <c r="F438" s="154">
        <v>18</v>
      </c>
      <c r="G438" s="154">
        <v>20</v>
      </c>
      <c r="H438" s="154">
        <v>21</v>
      </c>
      <c r="I438" s="154">
        <v>22</v>
      </c>
      <c r="J438" s="154">
        <v>23.5</v>
      </c>
      <c r="K438" s="154">
        <v>25.5</v>
      </c>
      <c r="L438" s="154">
        <v>28</v>
      </c>
      <c r="M438" s="154">
        <v>30</v>
      </c>
      <c r="N438" s="154">
        <v>31</v>
      </c>
      <c r="O438" s="154">
        <v>32</v>
      </c>
      <c r="P438" s="154">
        <v>32.299999999999997</v>
      </c>
      <c r="Q438" s="154">
        <v>34</v>
      </c>
      <c r="R438" s="154">
        <v>34.5</v>
      </c>
      <c r="S438" s="154">
        <v>36</v>
      </c>
      <c r="T438" s="154">
        <v>38</v>
      </c>
      <c r="U438" s="154">
        <v>46</v>
      </c>
      <c r="W438" s="154"/>
      <c r="X438" s="154"/>
      <c r="Y438" s="154"/>
      <c r="Z438" s="154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</row>
    <row r="439" spans="1:57" s="101" customFormat="1" ht="46.8" x14ac:dyDescent="0.25">
      <c r="A439" s="129" t="s">
        <v>82</v>
      </c>
      <c r="B439" s="154">
        <v>0.99800000000000155</v>
      </c>
      <c r="C439" s="154">
        <v>0.97800000000000153</v>
      </c>
      <c r="D439" s="154">
        <v>0.10800000000000143</v>
      </c>
      <c r="E439" s="154">
        <v>-0.45199999999999863</v>
      </c>
      <c r="F439" s="154">
        <v>-0.42199999999999838</v>
      </c>
      <c r="G439" s="154">
        <v>0.30800000000000161</v>
      </c>
      <c r="H439" s="154">
        <v>1.0380000000000016</v>
      </c>
      <c r="I439" s="154">
        <v>2.3180000000000014</v>
      </c>
      <c r="J439" s="154">
        <v>2.3480000000000016</v>
      </c>
      <c r="K439" s="154">
        <v>0.53800000000000159</v>
      </c>
      <c r="L439" s="154">
        <v>2.8000000000001357E-2</v>
      </c>
      <c r="M439" s="154">
        <v>0.31800000000000139</v>
      </c>
      <c r="N439" s="154">
        <v>0.85800000000000143</v>
      </c>
      <c r="O439" s="154">
        <v>1.5480000000000016</v>
      </c>
      <c r="P439" s="154">
        <v>1.8180000000000016</v>
      </c>
      <c r="Q439" s="154">
        <v>1.9280000000000015</v>
      </c>
      <c r="R439" s="154">
        <v>1.2480000000000016</v>
      </c>
      <c r="S439" s="154">
        <v>0.85800000000000143</v>
      </c>
      <c r="T439" s="154">
        <v>0.92800000000000171</v>
      </c>
      <c r="U439" s="154">
        <v>0.88800000000000168</v>
      </c>
      <c r="W439" s="154"/>
      <c r="X439" s="154"/>
      <c r="Y439" s="154"/>
      <c r="Z439" s="154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8"/>
      <c r="BC439" s="98"/>
      <c r="BD439" s="98"/>
      <c r="BE439" s="151"/>
    </row>
    <row r="440" spans="1:57" s="96" customFormat="1" ht="15.6" x14ac:dyDescent="0.3">
      <c r="J440" s="96" t="s">
        <v>111</v>
      </c>
      <c r="L440" s="96" t="s">
        <v>110</v>
      </c>
      <c r="P440" s="96" t="s">
        <v>109</v>
      </c>
    </row>
    <row r="441" spans="1:57" s="96" customFormat="1" ht="15.6" x14ac:dyDescent="0.3"/>
    <row r="442" spans="1:57" s="96" customFormat="1" ht="23.4" thickBot="1" x14ac:dyDescent="0.35">
      <c r="A442" s="166" t="s">
        <v>86</v>
      </c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</row>
    <row r="443" spans="1:57" s="96" customFormat="1" ht="16.2" thickTop="1" x14ac:dyDescent="0.3">
      <c r="A443" s="134"/>
      <c r="B443" s="135"/>
      <c r="C443" s="135"/>
      <c r="D443" s="135"/>
      <c r="E443" s="136"/>
      <c r="F443" s="137"/>
      <c r="G443" s="137"/>
      <c r="H443" s="137"/>
      <c r="I443" s="137"/>
      <c r="J443" s="137"/>
      <c r="K443" s="137"/>
      <c r="L443" s="137"/>
      <c r="M443" s="138"/>
      <c r="N443" s="138"/>
      <c r="O443" s="138"/>
      <c r="P443" s="138"/>
      <c r="Q443" s="139"/>
      <c r="R443" s="139"/>
      <c r="S443" s="139"/>
      <c r="T443" s="135"/>
      <c r="U443" s="140"/>
    </row>
    <row r="444" spans="1:57" s="96" customFormat="1" ht="15.6" x14ac:dyDescent="0.3">
      <c r="A444" s="141"/>
      <c r="B444" s="142"/>
      <c r="C444" s="142"/>
      <c r="D444" s="142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2"/>
      <c r="U444" s="144"/>
    </row>
    <row r="445" spans="1:57" s="96" customFormat="1" ht="15.6" x14ac:dyDescent="0.3">
      <c r="A445" s="141"/>
      <c r="B445" s="142"/>
      <c r="C445" s="142"/>
      <c r="D445" s="142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2"/>
      <c r="U445" s="144"/>
    </row>
    <row r="446" spans="1:57" s="96" customFormat="1" ht="15.6" x14ac:dyDescent="0.3">
      <c r="A446" s="141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4"/>
    </row>
    <row r="447" spans="1:57" s="96" customFormat="1" ht="15.6" x14ac:dyDescent="0.3">
      <c r="A447" s="141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4"/>
    </row>
    <row r="448" spans="1:57" s="96" customFormat="1" ht="15.6" x14ac:dyDescent="0.3">
      <c r="A448" s="141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4"/>
    </row>
    <row r="449" spans="1:57" s="96" customFormat="1" ht="15.6" x14ac:dyDescent="0.3">
      <c r="A449" s="141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4"/>
    </row>
    <row r="450" spans="1:57" s="96" customFormat="1" ht="15.6" x14ac:dyDescent="0.3">
      <c r="A450" s="141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4"/>
    </row>
    <row r="451" spans="1:57" s="96" customFormat="1" ht="15.6" x14ac:dyDescent="0.3">
      <c r="A451" s="141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4"/>
    </row>
    <row r="452" spans="1:57" s="96" customFormat="1" ht="15.6" x14ac:dyDescent="0.3">
      <c r="A452" s="141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4"/>
    </row>
    <row r="453" spans="1:57" s="96" customFormat="1" ht="16.2" thickBot="1" x14ac:dyDescent="0.35">
      <c r="A453" s="141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4"/>
    </row>
    <row r="454" spans="1:57" s="96" customFormat="1" ht="48" thickTop="1" thickBot="1" x14ac:dyDescent="0.35">
      <c r="A454" s="117" t="s">
        <v>81</v>
      </c>
      <c r="B454" s="154">
        <v>0</v>
      </c>
      <c r="C454" s="154">
        <v>14</v>
      </c>
      <c r="D454" s="154">
        <v>20</v>
      </c>
      <c r="E454" s="154">
        <v>21</v>
      </c>
      <c r="F454" s="154">
        <v>21.5</v>
      </c>
      <c r="G454" s="154">
        <v>22</v>
      </c>
      <c r="H454" s="154">
        <v>22.5</v>
      </c>
      <c r="I454" s="154">
        <v>23.5</v>
      </c>
      <c r="J454" s="154">
        <v>25.5</v>
      </c>
      <c r="K454" s="154">
        <v>27.5</v>
      </c>
      <c r="L454" s="154">
        <v>30.5</v>
      </c>
      <c r="M454" s="154">
        <v>32.5</v>
      </c>
      <c r="N454" s="154">
        <v>33.5</v>
      </c>
      <c r="O454" s="154">
        <v>34.5</v>
      </c>
      <c r="P454" s="154">
        <v>36</v>
      </c>
      <c r="Q454" s="154">
        <v>36.299999999999997</v>
      </c>
      <c r="R454" s="154">
        <v>37</v>
      </c>
      <c r="S454" s="154">
        <v>39</v>
      </c>
      <c r="T454" s="154">
        <v>44</v>
      </c>
      <c r="U454" s="154">
        <v>59</v>
      </c>
      <c r="X454" s="154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  <c r="AV454" s="145"/>
      <c r="AW454" s="145"/>
      <c r="AX454" s="145"/>
      <c r="AY454" s="145"/>
      <c r="BD454" s="96">
        <v>0</v>
      </c>
      <c r="BE454" s="96">
        <v>1.1649999999999991</v>
      </c>
    </row>
    <row r="455" spans="1:57" s="96" customFormat="1" ht="31.5" customHeight="1" thickTop="1" thickBot="1" x14ac:dyDescent="0.35">
      <c r="A455" s="133" t="s">
        <v>82</v>
      </c>
      <c r="B455" s="154">
        <v>0.71800000000000175</v>
      </c>
      <c r="C455" s="154">
        <v>0.87800000000000189</v>
      </c>
      <c r="D455" s="154">
        <v>0.73800000000000177</v>
      </c>
      <c r="E455" s="154">
        <v>1.0880000000000019</v>
      </c>
      <c r="F455" s="154">
        <v>1.7780000000000018</v>
      </c>
      <c r="G455" s="154">
        <v>1.8180000000000018</v>
      </c>
      <c r="H455" s="154">
        <v>1.248000000000002</v>
      </c>
      <c r="I455" s="154">
        <v>0.17800000000000171</v>
      </c>
      <c r="J455" s="154">
        <v>-6.1999999999998057E-2</v>
      </c>
      <c r="K455" s="154">
        <v>-8.1999999999998074E-2</v>
      </c>
      <c r="L455" s="154">
        <v>-0.14199999999999813</v>
      </c>
      <c r="M455" s="154">
        <v>0.40800000000000169</v>
      </c>
      <c r="N455" s="154">
        <v>1.0680000000000018</v>
      </c>
      <c r="O455" s="154">
        <v>1.8580000000000019</v>
      </c>
      <c r="P455" s="154">
        <v>1.8380000000000019</v>
      </c>
      <c r="Q455" s="154">
        <v>1.248000000000002</v>
      </c>
      <c r="R455" s="154">
        <v>0.82800000000000207</v>
      </c>
      <c r="S455" s="154">
        <v>0.79800000000000182</v>
      </c>
      <c r="T455" s="154">
        <v>0.82800000000000207</v>
      </c>
      <c r="U455" s="154">
        <v>0.80800000000000205</v>
      </c>
      <c r="X455" s="154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8"/>
      <c r="AV455" s="98"/>
      <c r="AW455" s="98"/>
      <c r="AX455" s="98"/>
      <c r="AY455" s="98"/>
      <c r="BD455" s="96">
        <v>6</v>
      </c>
      <c r="BE455" s="96">
        <v>0.61499999999999932</v>
      </c>
    </row>
    <row r="456" spans="1:57" s="96" customFormat="1" ht="16.2" thickTop="1" x14ac:dyDescent="0.3">
      <c r="G456" s="96" t="s">
        <v>111</v>
      </c>
      <c r="L456" s="96" t="s">
        <v>110</v>
      </c>
      <c r="P456" s="96" t="s">
        <v>109</v>
      </c>
      <c r="BD456" s="96">
        <v>12</v>
      </c>
      <c r="BE456" s="96">
        <v>7.4999999999999289E-2</v>
      </c>
    </row>
    <row r="457" spans="1:57" s="96" customFormat="1" ht="15.6" x14ac:dyDescent="0.3">
      <c r="BD457" s="96">
        <v>13</v>
      </c>
      <c r="BE457" s="96">
        <v>2.1249999999999991</v>
      </c>
    </row>
    <row r="458" spans="1:57" s="96" customFormat="1" ht="23.4" thickBot="1" x14ac:dyDescent="0.35">
      <c r="A458" s="166" t="s">
        <v>87</v>
      </c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BD458" s="96">
        <v>15</v>
      </c>
      <c r="BE458" s="96">
        <v>2.1449999999999996</v>
      </c>
    </row>
    <row r="459" spans="1:57" s="96" customFormat="1" ht="16.2" thickTop="1" x14ac:dyDescent="0.3">
      <c r="A459" s="134"/>
      <c r="B459" s="135"/>
      <c r="C459" s="135"/>
      <c r="D459" s="135"/>
      <c r="E459" s="136"/>
      <c r="F459" s="137"/>
      <c r="G459" s="137"/>
      <c r="H459" s="137"/>
      <c r="I459" s="137"/>
      <c r="J459" s="137"/>
      <c r="K459" s="137"/>
      <c r="L459" s="137"/>
      <c r="M459" s="138"/>
      <c r="N459" s="138"/>
      <c r="O459" s="138"/>
      <c r="P459" s="138"/>
      <c r="Q459" s="139"/>
      <c r="R459" s="139"/>
      <c r="S459" s="139"/>
      <c r="T459" s="135"/>
      <c r="U459" s="140"/>
      <c r="BD459" s="96">
        <v>16</v>
      </c>
      <c r="BE459" s="96">
        <v>1.4849999999999994</v>
      </c>
    </row>
    <row r="460" spans="1:57" s="96" customFormat="1" ht="15.6" x14ac:dyDescent="0.3">
      <c r="A460" s="141"/>
      <c r="B460" s="142"/>
      <c r="C460" s="142"/>
      <c r="D460" s="142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2"/>
      <c r="U460" s="144"/>
      <c r="BD460" s="96">
        <v>20</v>
      </c>
      <c r="BE460" s="96">
        <v>0.16199999999999926</v>
      </c>
    </row>
    <row r="461" spans="1:57" s="96" customFormat="1" ht="15.6" x14ac:dyDescent="0.3">
      <c r="A461" s="141"/>
      <c r="B461" s="142"/>
      <c r="C461" s="142"/>
      <c r="D461" s="142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2"/>
      <c r="U461" s="144"/>
      <c r="BD461" s="96">
        <v>23</v>
      </c>
      <c r="BE461" s="96">
        <v>-2.8000000000000691E-2</v>
      </c>
    </row>
    <row r="462" spans="1:57" s="96" customFormat="1" ht="15.6" x14ac:dyDescent="0.3">
      <c r="A462" s="141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4"/>
      <c r="BD462" s="96">
        <v>27</v>
      </c>
      <c r="BE462" s="96">
        <v>-0.15800000000000081</v>
      </c>
    </row>
    <row r="463" spans="1:57" s="96" customFormat="1" ht="15.6" x14ac:dyDescent="0.3">
      <c r="A463" s="141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4"/>
      <c r="BD463" s="96">
        <v>31</v>
      </c>
      <c r="BE463" s="96">
        <v>-0.47800000000000065</v>
      </c>
    </row>
    <row r="464" spans="1:57" s="96" customFormat="1" ht="15.6" x14ac:dyDescent="0.3">
      <c r="A464" s="141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4"/>
      <c r="BD464" s="96">
        <v>35</v>
      </c>
      <c r="BE464" s="96">
        <v>-0.5680000000000005</v>
      </c>
    </row>
    <row r="465" spans="1:57" s="96" customFormat="1" ht="15.6" x14ac:dyDescent="0.3">
      <c r="A465" s="141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4"/>
      <c r="BD465" s="96">
        <v>39</v>
      </c>
      <c r="BE465" s="96">
        <v>-0.68800000000000061</v>
      </c>
    </row>
    <row r="466" spans="1:57" s="96" customFormat="1" ht="15.6" x14ac:dyDescent="0.3">
      <c r="A466" s="141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4"/>
      <c r="BD466" s="96">
        <v>42</v>
      </c>
      <c r="BE466" s="96">
        <v>-0.70800000000000063</v>
      </c>
    </row>
    <row r="467" spans="1:57" s="96" customFormat="1" ht="15.6" x14ac:dyDescent="0.3">
      <c r="A467" s="141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4"/>
      <c r="BD467" s="96">
        <v>46</v>
      </c>
      <c r="BE467" s="96">
        <v>-0.57800000000000074</v>
      </c>
    </row>
    <row r="468" spans="1:57" s="96" customFormat="1" ht="15.6" x14ac:dyDescent="0.3">
      <c r="A468" s="141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4"/>
      <c r="BD468" s="96">
        <v>49</v>
      </c>
      <c r="BE468" s="96">
        <v>-0.37800000000000056</v>
      </c>
    </row>
    <row r="469" spans="1:57" s="96" customFormat="1" ht="16.2" thickBot="1" x14ac:dyDescent="0.35">
      <c r="A469" s="141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4"/>
      <c r="BD469" s="96">
        <v>52</v>
      </c>
      <c r="BE469" s="96">
        <v>0.24199999999999933</v>
      </c>
    </row>
    <row r="470" spans="1:57" s="96" customFormat="1" ht="48" thickTop="1" thickBot="1" x14ac:dyDescent="0.35">
      <c r="A470" s="117" t="s">
        <v>81</v>
      </c>
      <c r="B470" s="154">
        <v>0</v>
      </c>
      <c r="C470" s="154">
        <v>15</v>
      </c>
      <c r="D470" s="154">
        <v>19</v>
      </c>
      <c r="E470" s="154">
        <v>23</v>
      </c>
      <c r="F470" s="154">
        <v>26</v>
      </c>
      <c r="G470" s="154">
        <v>27.5</v>
      </c>
      <c r="H470" s="154">
        <v>29</v>
      </c>
      <c r="I470" s="154">
        <v>31.5</v>
      </c>
      <c r="J470" s="154">
        <v>33.5</v>
      </c>
      <c r="K470" s="154">
        <v>36.5</v>
      </c>
      <c r="L470" s="154">
        <v>40.5</v>
      </c>
      <c r="M470" s="154">
        <v>42.5</v>
      </c>
      <c r="N470" s="154">
        <v>43.5</v>
      </c>
      <c r="O470" s="154">
        <v>44.5</v>
      </c>
      <c r="P470" s="154">
        <v>45.5</v>
      </c>
      <c r="Q470" s="154">
        <v>48</v>
      </c>
      <c r="R470" s="154">
        <v>48.5</v>
      </c>
      <c r="S470" s="154">
        <v>50.5</v>
      </c>
      <c r="T470" s="154">
        <v>55</v>
      </c>
      <c r="U470" s="154">
        <v>60</v>
      </c>
      <c r="W470" s="154"/>
      <c r="AB470" s="145"/>
      <c r="AC470" s="145"/>
      <c r="AD470" s="145"/>
      <c r="AE470" s="145"/>
      <c r="BD470" s="96">
        <v>56</v>
      </c>
      <c r="BE470" s="96">
        <v>0.8419999999999993</v>
      </c>
    </row>
    <row r="471" spans="1:57" s="97" customFormat="1" ht="48" thickTop="1" thickBot="1" x14ac:dyDescent="0.3">
      <c r="A471" s="120" t="s">
        <v>82</v>
      </c>
      <c r="B471" s="154">
        <v>0.77300000000000191</v>
      </c>
      <c r="C471" s="154">
        <v>0.90300000000000225</v>
      </c>
      <c r="D471" s="154">
        <v>0.14300000000000201</v>
      </c>
      <c r="E471" s="154">
        <v>0.96300000000000185</v>
      </c>
      <c r="F471" s="154">
        <v>1.0330000000000021</v>
      </c>
      <c r="G471" s="154">
        <v>1.7930000000000021</v>
      </c>
      <c r="H471" s="154">
        <v>1.4830000000000021</v>
      </c>
      <c r="I471" s="154">
        <v>0.623000000000002</v>
      </c>
      <c r="J471" s="154">
        <v>0.16300000000000203</v>
      </c>
      <c r="K471" s="154">
        <v>-0.126999999999998</v>
      </c>
      <c r="L471" s="154">
        <v>0.27300000000000191</v>
      </c>
      <c r="M471" s="154">
        <v>0.77300000000000191</v>
      </c>
      <c r="N471" s="154">
        <v>1.343000000000002</v>
      </c>
      <c r="O471" s="154">
        <v>1.583000000000002</v>
      </c>
      <c r="P471" s="154">
        <v>1.7030000000000021</v>
      </c>
      <c r="Q471" s="154">
        <v>1.9530000000000021</v>
      </c>
      <c r="R471" s="154">
        <v>1.0130000000000021</v>
      </c>
      <c r="S471" s="154">
        <v>1.0030000000000019</v>
      </c>
      <c r="T471" s="154">
        <v>0.98300000000000187</v>
      </c>
      <c r="U471" s="154">
        <v>0.94300000000000184</v>
      </c>
      <c r="W471" s="154"/>
      <c r="AB471" s="98"/>
      <c r="AC471" s="98"/>
      <c r="AD471" s="98"/>
      <c r="AE471" s="98"/>
      <c r="BD471" s="97">
        <v>58</v>
      </c>
      <c r="BE471" s="97">
        <v>1.7149999999999994</v>
      </c>
    </row>
    <row r="472" spans="1:57" s="96" customFormat="1" ht="16.2" thickTop="1" x14ac:dyDescent="0.3">
      <c r="G472" s="96" t="s">
        <v>111</v>
      </c>
      <c r="K472" s="96" t="s">
        <v>110</v>
      </c>
      <c r="P472" s="96" t="s">
        <v>109</v>
      </c>
      <c r="BD472" s="96">
        <v>60</v>
      </c>
      <c r="BE472" s="96">
        <v>2.5249999999999995</v>
      </c>
    </row>
    <row r="473" spans="1:57" s="96" customFormat="1" ht="15.6" x14ac:dyDescent="0.3">
      <c r="P473" s="96" t="s">
        <v>112</v>
      </c>
      <c r="BD473" s="96">
        <v>65</v>
      </c>
      <c r="BE473" s="96">
        <v>2.5349999999999993</v>
      </c>
    </row>
    <row r="474" spans="1:57" s="96" customFormat="1" ht="23.4" thickBot="1" x14ac:dyDescent="0.35">
      <c r="A474" s="166" t="s">
        <v>88</v>
      </c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</row>
    <row r="475" spans="1:57" s="96" customFormat="1" ht="16.2" thickTop="1" x14ac:dyDescent="0.3">
      <c r="A475" s="134"/>
      <c r="B475" s="135"/>
      <c r="C475" s="135"/>
      <c r="D475" s="135"/>
      <c r="E475" s="136"/>
      <c r="F475" s="137"/>
      <c r="G475" s="137"/>
      <c r="H475" s="137"/>
      <c r="I475" s="137"/>
      <c r="J475" s="137"/>
      <c r="K475" s="137"/>
      <c r="L475" s="137"/>
      <c r="M475" s="138"/>
      <c r="N475" s="138"/>
      <c r="O475" s="138"/>
      <c r="P475" s="138"/>
      <c r="Q475" s="139"/>
      <c r="R475" s="139"/>
      <c r="S475" s="139"/>
      <c r="T475" s="135"/>
      <c r="U475" s="140"/>
    </row>
    <row r="476" spans="1:57" s="96" customFormat="1" ht="15.6" x14ac:dyDescent="0.3">
      <c r="A476" s="141"/>
      <c r="B476" s="142"/>
      <c r="C476" s="142"/>
      <c r="D476" s="142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2"/>
      <c r="U476" s="144"/>
    </row>
    <row r="477" spans="1:57" s="96" customFormat="1" ht="15.6" x14ac:dyDescent="0.3">
      <c r="A477" s="141"/>
      <c r="B477" s="142"/>
      <c r="C477" s="142"/>
      <c r="D477" s="142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2"/>
      <c r="U477" s="144"/>
    </row>
    <row r="478" spans="1:57" s="96" customFormat="1" ht="15.6" x14ac:dyDescent="0.3">
      <c r="A478" s="141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4"/>
    </row>
    <row r="479" spans="1:57" s="96" customFormat="1" ht="15.6" x14ac:dyDescent="0.3">
      <c r="A479" s="141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4"/>
    </row>
    <row r="480" spans="1:57" s="96" customFormat="1" ht="15.6" x14ac:dyDescent="0.3">
      <c r="A480" s="141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4"/>
    </row>
    <row r="481" spans="1:28" s="96" customFormat="1" ht="15.6" x14ac:dyDescent="0.3">
      <c r="A481" s="141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4"/>
    </row>
    <row r="482" spans="1:28" s="96" customFormat="1" ht="15.6" x14ac:dyDescent="0.3">
      <c r="A482" s="141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4"/>
    </row>
    <row r="483" spans="1:28" s="96" customFormat="1" ht="15.6" x14ac:dyDescent="0.3">
      <c r="A483" s="141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4"/>
    </row>
    <row r="484" spans="1:28" s="96" customFormat="1" ht="15.6" x14ac:dyDescent="0.3">
      <c r="A484" s="141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4"/>
    </row>
    <row r="485" spans="1:28" s="96" customFormat="1" ht="16.2" thickBot="1" x14ac:dyDescent="0.35">
      <c r="A485" s="141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4"/>
    </row>
    <row r="486" spans="1:28" s="96" customFormat="1" ht="48" thickTop="1" thickBot="1" x14ac:dyDescent="0.35">
      <c r="A486" s="117" t="s">
        <v>81</v>
      </c>
      <c r="B486" s="154">
        <v>0</v>
      </c>
      <c r="C486" s="154">
        <v>14</v>
      </c>
      <c r="D486" s="154">
        <v>22</v>
      </c>
      <c r="E486" s="154">
        <v>24</v>
      </c>
      <c r="F486" s="154">
        <v>24.5</v>
      </c>
      <c r="G486" s="154">
        <v>25</v>
      </c>
      <c r="H486" s="154">
        <v>25.5</v>
      </c>
      <c r="I486" s="154">
        <v>27</v>
      </c>
      <c r="J486" s="154">
        <v>31</v>
      </c>
      <c r="K486" s="154">
        <v>35</v>
      </c>
      <c r="L486" s="154">
        <v>37</v>
      </c>
      <c r="M486" s="154">
        <v>38</v>
      </c>
      <c r="N486" s="154">
        <v>38.5</v>
      </c>
      <c r="O486" s="154">
        <v>39</v>
      </c>
      <c r="P486" s="154">
        <v>39.200000000000003</v>
      </c>
      <c r="Q486" s="154">
        <v>40</v>
      </c>
      <c r="R486" s="154">
        <v>44</v>
      </c>
      <c r="S486" s="154">
        <v>50</v>
      </c>
      <c r="T486" s="154">
        <v>55</v>
      </c>
      <c r="U486" s="155">
        <v>60</v>
      </c>
      <c r="V486" s="156"/>
      <c r="Y486" s="145"/>
      <c r="Z486" s="145"/>
      <c r="AA486" s="145"/>
      <c r="AB486" s="145"/>
    </row>
    <row r="487" spans="1:28" s="97" customFormat="1" ht="48" thickTop="1" thickBot="1" x14ac:dyDescent="0.3">
      <c r="A487" s="120" t="s">
        <v>82</v>
      </c>
      <c r="B487" s="154">
        <v>1.0330000000000013</v>
      </c>
      <c r="C487" s="154">
        <v>1.1930000000000009</v>
      </c>
      <c r="D487" s="154">
        <v>0.91300000000000114</v>
      </c>
      <c r="E487" s="154">
        <v>1.3930000000000011</v>
      </c>
      <c r="F487" s="154">
        <v>2.0330000000000013</v>
      </c>
      <c r="G487" s="154">
        <v>1.9430000000000012</v>
      </c>
      <c r="H487" s="154">
        <v>1.503000000000001</v>
      </c>
      <c r="I487" s="154">
        <v>0.42300000000000093</v>
      </c>
      <c r="J487" s="154">
        <v>-0.16699999999999893</v>
      </c>
      <c r="K487" s="154">
        <v>0.2230000000000012</v>
      </c>
      <c r="L487" s="154">
        <v>0.9730000000000012</v>
      </c>
      <c r="M487" s="154">
        <v>1.493000000000001</v>
      </c>
      <c r="N487" s="154">
        <v>2.1030000000000011</v>
      </c>
      <c r="O487" s="154">
        <v>2.1330000000000009</v>
      </c>
      <c r="P487" s="154">
        <v>1.4130000000000011</v>
      </c>
      <c r="Q487" s="154">
        <v>0.92300000000000093</v>
      </c>
      <c r="R487" s="154">
        <v>0.95300000000000118</v>
      </c>
      <c r="S487" s="154">
        <v>0.8830000000000009</v>
      </c>
      <c r="T487" s="154">
        <v>0.84300000000000086</v>
      </c>
      <c r="U487" s="155">
        <v>0.92300000000000093</v>
      </c>
      <c r="V487" s="156"/>
      <c r="Y487" s="98"/>
      <c r="Z487" s="98"/>
      <c r="AA487" s="98"/>
      <c r="AB487" s="98"/>
    </row>
    <row r="488" spans="1:28" s="96" customFormat="1" ht="16.2" thickTop="1" x14ac:dyDescent="0.3">
      <c r="F488" s="96" t="s">
        <v>111</v>
      </c>
      <c r="J488" s="96" t="s">
        <v>110</v>
      </c>
      <c r="N488" s="96" t="s">
        <v>109</v>
      </c>
    </row>
    <row r="489" spans="1:28" s="96" customFormat="1" ht="15.6" x14ac:dyDescent="0.3"/>
    <row r="490" spans="1:28" s="96" customFormat="1" ht="23.4" thickBot="1" x14ac:dyDescent="0.35">
      <c r="A490" s="166" t="s">
        <v>89</v>
      </c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</row>
    <row r="491" spans="1:28" s="96" customFormat="1" ht="16.2" thickTop="1" x14ac:dyDescent="0.3">
      <c r="A491" s="134"/>
      <c r="B491" s="135"/>
      <c r="C491" s="135"/>
      <c r="D491" s="135"/>
      <c r="E491" s="136"/>
      <c r="F491" s="137"/>
      <c r="G491" s="137"/>
      <c r="H491" s="137"/>
      <c r="I491" s="137"/>
      <c r="J491" s="137"/>
      <c r="K491" s="137"/>
      <c r="L491" s="137"/>
      <c r="M491" s="138"/>
      <c r="N491" s="138"/>
      <c r="O491" s="138"/>
      <c r="P491" s="138"/>
      <c r="Q491" s="139"/>
      <c r="R491" s="139"/>
      <c r="S491" s="139"/>
      <c r="T491" s="135"/>
      <c r="U491" s="140"/>
    </row>
    <row r="492" spans="1:28" s="96" customFormat="1" ht="15.6" x14ac:dyDescent="0.3">
      <c r="A492" s="141"/>
      <c r="B492" s="142"/>
      <c r="C492" s="142"/>
      <c r="D492" s="142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2"/>
      <c r="U492" s="144"/>
    </row>
    <row r="493" spans="1:28" s="96" customFormat="1" ht="15.6" x14ac:dyDescent="0.3">
      <c r="A493" s="141"/>
      <c r="B493" s="142"/>
      <c r="C493" s="142"/>
      <c r="D493" s="142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2"/>
      <c r="U493" s="144"/>
    </row>
    <row r="494" spans="1:28" s="96" customFormat="1" ht="15.6" x14ac:dyDescent="0.3">
      <c r="A494" s="141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4"/>
    </row>
    <row r="495" spans="1:28" s="96" customFormat="1" ht="15.6" x14ac:dyDescent="0.3">
      <c r="A495" s="141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4"/>
    </row>
    <row r="496" spans="1:28" s="96" customFormat="1" ht="15.6" x14ac:dyDescent="0.3">
      <c r="A496" s="141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4"/>
    </row>
    <row r="497" spans="1:28" s="96" customFormat="1" ht="15.6" x14ac:dyDescent="0.3">
      <c r="A497" s="141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4"/>
    </row>
    <row r="498" spans="1:28" s="96" customFormat="1" ht="15.6" x14ac:dyDescent="0.3">
      <c r="A498" s="141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4"/>
    </row>
    <row r="499" spans="1:28" s="96" customFormat="1" ht="15.6" x14ac:dyDescent="0.3">
      <c r="A499" s="141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4"/>
    </row>
    <row r="500" spans="1:28" s="96" customFormat="1" ht="15.6" x14ac:dyDescent="0.3">
      <c r="A500" s="141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4"/>
    </row>
    <row r="501" spans="1:28" s="96" customFormat="1" ht="16.2" thickBot="1" x14ac:dyDescent="0.35">
      <c r="A501" s="141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4"/>
    </row>
    <row r="502" spans="1:28" s="96" customFormat="1" ht="48" thickTop="1" thickBot="1" x14ac:dyDescent="0.35">
      <c r="A502" s="117" t="s">
        <v>81</v>
      </c>
      <c r="B502" s="154">
        <v>0</v>
      </c>
      <c r="C502" s="154">
        <v>14</v>
      </c>
      <c r="D502" s="154">
        <v>22</v>
      </c>
      <c r="E502" s="154">
        <v>24</v>
      </c>
      <c r="F502" s="154">
        <v>24.5</v>
      </c>
      <c r="G502" s="154">
        <v>25</v>
      </c>
      <c r="H502" s="154">
        <v>25.5</v>
      </c>
      <c r="I502" s="154">
        <v>26.5</v>
      </c>
      <c r="J502" s="154">
        <v>28.5</v>
      </c>
      <c r="K502" s="154">
        <v>32</v>
      </c>
      <c r="L502" s="154">
        <v>36</v>
      </c>
      <c r="M502" s="154">
        <v>39</v>
      </c>
      <c r="N502" s="154">
        <v>41</v>
      </c>
      <c r="O502" s="154">
        <v>42</v>
      </c>
      <c r="P502" s="154">
        <v>42.5</v>
      </c>
      <c r="Q502" s="154">
        <v>44</v>
      </c>
      <c r="R502" s="154">
        <v>44.5</v>
      </c>
      <c r="S502" s="154">
        <v>46</v>
      </c>
      <c r="T502" s="154">
        <v>56</v>
      </c>
      <c r="U502" s="154">
        <v>65</v>
      </c>
      <c r="V502" s="154"/>
      <c r="X502" s="154"/>
      <c r="Z502" s="145"/>
      <c r="AA502" s="145"/>
      <c r="AB502" s="145"/>
    </row>
    <row r="503" spans="1:28" s="97" customFormat="1" ht="48" thickTop="1" thickBot="1" x14ac:dyDescent="0.3">
      <c r="A503" s="120" t="s">
        <v>82</v>
      </c>
      <c r="B503" s="154">
        <v>0.89400000000000057</v>
      </c>
      <c r="C503" s="154">
        <v>0.93400000000000061</v>
      </c>
      <c r="D503" s="154">
        <v>0.7840000000000007</v>
      </c>
      <c r="E503" s="154">
        <v>1.4140000000000006</v>
      </c>
      <c r="F503" s="154">
        <v>1.6440000000000008</v>
      </c>
      <c r="G503" s="154">
        <v>1.6140000000000008</v>
      </c>
      <c r="H503" s="154">
        <v>0.89400000000000057</v>
      </c>
      <c r="I503" s="154">
        <v>0.41400000000000059</v>
      </c>
      <c r="J503" s="154">
        <v>4.4000000000000483E-2</v>
      </c>
      <c r="K503" s="154">
        <v>1.4000000000000679E-2</v>
      </c>
      <c r="L503" s="154">
        <v>0.62400000000000055</v>
      </c>
      <c r="M503" s="154">
        <v>0.97400000000000064</v>
      </c>
      <c r="N503" s="154">
        <v>1.1240000000000006</v>
      </c>
      <c r="O503" s="154">
        <v>1.5440000000000007</v>
      </c>
      <c r="P503" s="154">
        <v>1.8040000000000007</v>
      </c>
      <c r="Q503" s="154">
        <v>1.9140000000000006</v>
      </c>
      <c r="R503" s="154">
        <v>1.2140000000000009</v>
      </c>
      <c r="S503" s="154">
        <v>0.88400000000000079</v>
      </c>
      <c r="T503" s="154">
        <v>0.84400000000000075</v>
      </c>
      <c r="U503" s="154">
        <v>0.8140000000000005</v>
      </c>
      <c r="V503" s="154"/>
      <c r="X503" s="154"/>
      <c r="Z503" s="98"/>
      <c r="AA503" s="98"/>
      <c r="AB503" s="98"/>
    </row>
    <row r="504" spans="1:28" s="96" customFormat="1" ht="16.2" thickTop="1" x14ac:dyDescent="0.3">
      <c r="G504" s="96" t="s">
        <v>111</v>
      </c>
      <c r="K504" s="96" t="s">
        <v>110</v>
      </c>
      <c r="P504" s="96" t="s">
        <v>109</v>
      </c>
    </row>
    <row r="505" spans="1:28" s="96" customFormat="1" ht="15.6" x14ac:dyDescent="0.3"/>
    <row r="506" spans="1:28" s="96" customFormat="1" ht="23.4" thickBot="1" x14ac:dyDescent="0.35">
      <c r="A506" s="166" t="s">
        <v>107</v>
      </c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</row>
    <row r="507" spans="1:28" s="96" customFormat="1" ht="16.2" thickTop="1" x14ac:dyDescent="0.3">
      <c r="A507" s="134"/>
      <c r="B507" s="135"/>
      <c r="C507" s="135"/>
      <c r="D507" s="135"/>
      <c r="E507" s="136"/>
      <c r="F507" s="137"/>
      <c r="G507" s="137"/>
      <c r="H507" s="137"/>
      <c r="I507" s="137"/>
      <c r="J507" s="137"/>
      <c r="K507" s="137"/>
      <c r="L507" s="137"/>
      <c r="M507" s="138"/>
      <c r="N507" s="138"/>
      <c r="O507" s="138"/>
      <c r="P507" s="138"/>
      <c r="Q507" s="139"/>
      <c r="R507" s="139"/>
      <c r="S507" s="139"/>
      <c r="T507" s="135"/>
      <c r="U507" s="140"/>
    </row>
    <row r="508" spans="1:28" s="96" customFormat="1" ht="15.6" x14ac:dyDescent="0.3">
      <c r="A508" s="141"/>
      <c r="B508" s="142"/>
      <c r="C508" s="142"/>
      <c r="D508" s="142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2"/>
      <c r="U508" s="144"/>
    </row>
    <row r="509" spans="1:28" s="96" customFormat="1" ht="15.6" x14ac:dyDescent="0.3">
      <c r="A509" s="141"/>
      <c r="B509" s="142"/>
      <c r="C509" s="142"/>
      <c r="D509" s="142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2"/>
      <c r="U509" s="144"/>
    </row>
    <row r="510" spans="1:28" s="96" customFormat="1" ht="15.6" x14ac:dyDescent="0.3">
      <c r="A510" s="141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4"/>
    </row>
    <row r="511" spans="1:28" s="96" customFormat="1" ht="15.6" x14ac:dyDescent="0.3">
      <c r="A511" s="141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4"/>
    </row>
    <row r="512" spans="1:28" s="96" customFormat="1" ht="15.6" x14ac:dyDescent="0.3">
      <c r="A512" s="141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4"/>
    </row>
    <row r="513" spans="1:28" s="96" customFormat="1" ht="15.6" x14ac:dyDescent="0.3">
      <c r="A513" s="141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4"/>
    </row>
    <row r="514" spans="1:28" s="96" customFormat="1" ht="15.6" x14ac:dyDescent="0.3">
      <c r="A514" s="141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4"/>
    </row>
    <row r="515" spans="1:28" s="96" customFormat="1" ht="15.6" x14ac:dyDescent="0.3">
      <c r="A515" s="141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4"/>
    </row>
    <row r="516" spans="1:28" s="96" customFormat="1" ht="15.6" x14ac:dyDescent="0.3">
      <c r="A516" s="141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4"/>
    </row>
    <row r="517" spans="1:28" s="96" customFormat="1" ht="16.2" thickBot="1" x14ac:dyDescent="0.35">
      <c r="A517" s="141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4"/>
    </row>
    <row r="518" spans="1:28" s="96" customFormat="1" ht="48" thickTop="1" thickBot="1" x14ac:dyDescent="0.35">
      <c r="A518" s="117" t="s">
        <v>81</v>
      </c>
      <c r="B518" s="154">
        <v>0</v>
      </c>
      <c r="C518" s="154">
        <v>15</v>
      </c>
      <c r="D518" s="154">
        <v>23</v>
      </c>
      <c r="E518" s="154">
        <v>24</v>
      </c>
      <c r="F518" s="154">
        <v>24.5</v>
      </c>
      <c r="G518" s="154">
        <v>25</v>
      </c>
      <c r="H518" s="154">
        <v>25.5</v>
      </c>
      <c r="I518" s="154">
        <v>27.5</v>
      </c>
      <c r="J518" s="154">
        <v>31</v>
      </c>
      <c r="K518" s="154">
        <v>34</v>
      </c>
      <c r="L518" s="154">
        <v>38</v>
      </c>
      <c r="M518" s="154">
        <v>41</v>
      </c>
      <c r="N518" s="154">
        <v>42</v>
      </c>
      <c r="O518" s="154">
        <v>42.5</v>
      </c>
      <c r="P518" s="154">
        <v>43.5</v>
      </c>
      <c r="Q518" s="154">
        <v>44</v>
      </c>
      <c r="R518" s="154">
        <v>46</v>
      </c>
      <c r="S518" s="154">
        <v>49</v>
      </c>
      <c r="T518" s="154">
        <v>53</v>
      </c>
      <c r="U518" s="154">
        <v>63</v>
      </c>
      <c r="AB518" s="145"/>
    </row>
    <row r="519" spans="1:28" s="97" customFormat="1" ht="48" thickTop="1" thickBot="1" x14ac:dyDescent="0.3">
      <c r="A519" s="120" t="s">
        <v>82</v>
      </c>
      <c r="B519" s="154">
        <v>0.18600000000000083</v>
      </c>
      <c r="C519" s="154">
        <v>0.31600000000000072</v>
      </c>
      <c r="D519" s="154">
        <v>0.62600000000000078</v>
      </c>
      <c r="E519" s="154">
        <v>1.4660000000000009</v>
      </c>
      <c r="F519" s="154">
        <v>1.8360000000000007</v>
      </c>
      <c r="G519" s="154">
        <v>1.9060000000000008</v>
      </c>
      <c r="H519" s="154">
        <v>1.2460000000000009</v>
      </c>
      <c r="I519" s="154">
        <v>0.2660000000000009</v>
      </c>
      <c r="J519" s="154">
        <v>-0.15399999999999903</v>
      </c>
      <c r="K519" s="154">
        <v>-8.3999999999999186E-2</v>
      </c>
      <c r="L519" s="154">
        <v>0.25600000000000067</v>
      </c>
      <c r="M519" s="154">
        <v>1.1660000000000008</v>
      </c>
      <c r="N519" s="154">
        <v>1.5260000000000009</v>
      </c>
      <c r="O519" s="154">
        <v>1.8560000000000008</v>
      </c>
      <c r="P519" s="154">
        <v>1.9460000000000008</v>
      </c>
      <c r="Q519" s="154">
        <v>1.3360000000000007</v>
      </c>
      <c r="R519" s="154">
        <v>0.47600000000000087</v>
      </c>
      <c r="S519" s="154">
        <v>0.47600000000000087</v>
      </c>
      <c r="T519" s="154">
        <v>0.62600000000000078</v>
      </c>
      <c r="U519" s="154">
        <v>0.60600000000000076</v>
      </c>
      <c r="AB519" s="98"/>
    </row>
    <row r="520" spans="1:28" s="96" customFormat="1" ht="16.2" thickTop="1" x14ac:dyDescent="0.3">
      <c r="G520" s="96" t="s">
        <v>111</v>
      </c>
      <c r="K520" s="96" t="s">
        <v>110</v>
      </c>
      <c r="P520" s="96" t="s">
        <v>109</v>
      </c>
    </row>
    <row r="521" spans="1:28" s="96" customFormat="1" ht="15.6" x14ac:dyDescent="0.3"/>
    <row r="522" spans="1:28" s="96" customFormat="1" ht="23.4" thickBot="1" x14ac:dyDescent="0.35">
      <c r="A522" s="166" t="s">
        <v>108</v>
      </c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</row>
    <row r="523" spans="1:28" s="96" customFormat="1" ht="16.2" thickTop="1" x14ac:dyDescent="0.3">
      <c r="A523" s="134"/>
      <c r="B523" s="135"/>
      <c r="C523" s="135"/>
      <c r="D523" s="135"/>
      <c r="E523" s="136"/>
      <c r="F523" s="137"/>
      <c r="G523" s="137"/>
      <c r="H523" s="137"/>
      <c r="I523" s="137"/>
      <c r="J523" s="137"/>
      <c r="K523" s="137"/>
      <c r="L523" s="137"/>
      <c r="M523" s="138"/>
      <c r="N523" s="138"/>
      <c r="O523" s="138"/>
      <c r="P523" s="138"/>
      <c r="Q523" s="139"/>
      <c r="R523" s="139"/>
      <c r="S523" s="139"/>
      <c r="T523" s="135"/>
      <c r="U523" s="140"/>
    </row>
    <row r="524" spans="1:28" s="96" customFormat="1" ht="15.6" x14ac:dyDescent="0.3">
      <c r="A524" s="141"/>
      <c r="B524" s="142"/>
      <c r="C524" s="142"/>
      <c r="D524" s="142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2"/>
      <c r="U524" s="144"/>
    </row>
    <row r="525" spans="1:28" s="96" customFormat="1" ht="15.6" x14ac:dyDescent="0.3">
      <c r="A525" s="141"/>
      <c r="B525" s="142"/>
      <c r="C525" s="142"/>
      <c r="D525" s="142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2"/>
      <c r="U525" s="144"/>
    </row>
    <row r="526" spans="1:28" s="96" customFormat="1" ht="15.6" x14ac:dyDescent="0.3">
      <c r="A526" s="141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4"/>
    </row>
    <row r="527" spans="1:28" s="96" customFormat="1" ht="15.6" x14ac:dyDescent="0.3">
      <c r="A527" s="141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4"/>
    </row>
    <row r="528" spans="1:28" s="96" customFormat="1" ht="15.6" x14ac:dyDescent="0.3">
      <c r="A528" s="141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4"/>
    </row>
    <row r="529" spans="1:28" s="96" customFormat="1" ht="15.6" x14ac:dyDescent="0.3">
      <c r="A529" s="141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4"/>
    </row>
    <row r="530" spans="1:28" s="96" customFormat="1" ht="15.6" x14ac:dyDescent="0.3">
      <c r="A530" s="141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4"/>
    </row>
    <row r="531" spans="1:28" s="96" customFormat="1" ht="15.6" x14ac:dyDescent="0.3">
      <c r="A531" s="141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4"/>
    </row>
    <row r="532" spans="1:28" s="96" customFormat="1" ht="15.6" x14ac:dyDescent="0.3">
      <c r="A532" s="141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4"/>
    </row>
    <row r="533" spans="1:28" s="96" customFormat="1" ht="16.2" thickBot="1" x14ac:dyDescent="0.35">
      <c r="A533" s="141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4"/>
    </row>
    <row r="534" spans="1:28" s="96" customFormat="1" ht="48" thickTop="1" thickBot="1" x14ac:dyDescent="0.35">
      <c r="A534" s="117" t="s">
        <v>81</v>
      </c>
      <c r="B534" s="154">
        <v>0</v>
      </c>
      <c r="C534" s="154">
        <v>14</v>
      </c>
      <c r="D534" s="154">
        <v>21</v>
      </c>
      <c r="E534" s="154">
        <v>22</v>
      </c>
      <c r="F534" s="154">
        <v>22.3</v>
      </c>
      <c r="G534" s="154">
        <v>22.7</v>
      </c>
      <c r="H534" s="154">
        <v>23</v>
      </c>
      <c r="I534" s="154">
        <v>25</v>
      </c>
      <c r="J534" s="154">
        <v>29</v>
      </c>
      <c r="K534" s="154">
        <v>31</v>
      </c>
      <c r="L534" s="154">
        <v>35</v>
      </c>
      <c r="M534" s="154">
        <v>38</v>
      </c>
      <c r="N534" s="154">
        <v>39</v>
      </c>
      <c r="O534" s="154">
        <v>40</v>
      </c>
      <c r="P534" s="154">
        <v>40.5</v>
      </c>
      <c r="Q534" s="154">
        <v>41</v>
      </c>
      <c r="R534" s="154">
        <v>42</v>
      </c>
      <c r="S534" s="154">
        <v>45</v>
      </c>
      <c r="T534" s="154">
        <v>52</v>
      </c>
      <c r="U534" s="155">
        <v>65</v>
      </c>
      <c r="V534" s="156"/>
      <c r="X534" s="154"/>
      <c r="Z534" s="145"/>
      <c r="AA534" s="145"/>
      <c r="AB534" s="145"/>
    </row>
    <row r="535" spans="1:28" s="97" customFormat="1" ht="48" thickTop="1" thickBot="1" x14ac:dyDescent="0.3">
      <c r="A535" s="120" t="s">
        <v>82</v>
      </c>
      <c r="B535" s="154">
        <v>5.6000000000000494E-2</v>
      </c>
      <c r="C535" s="154">
        <v>0.12600000000000078</v>
      </c>
      <c r="D535" s="154">
        <v>0.9260000000000006</v>
      </c>
      <c r="E535" s="154">
        <v>1.5060000000000007</v>
      </c>
      <c r="F535" s="154">
        <v>1.5960000000000005</v>
      </c>
      <c r="G535" s="154">
        <v>1.6260000000000006</v>
      </c>
      <c r="H535" s="154">
        <v>0.95600000000000041</v>
      </c>
      <c r="I535" s="154">
        <v>9.6000000000000529E-2</v>
      </c>
      <c r="J535" s="154">
        <v>-0.39399999999999924</v>
      </c>
      <c r="K535" s="154">
        <v>-0.27399999999999958</v>
      </c>
      <c r="L535" s="154">
        <v>-0.22399999999999931</v>
      </c>
      <c r="M535" s="154">
        <v>0.22600000000000042</v>
      </c>
      <c r="N535" s="154">
        <v>1.2360000000000007</v>
      </c>
      <c r="O535" s="154">
        <v>1.7660000000000007</v>
      </c>
      <c r="P535" s="154">
        <v>1.7660000000000007</v>
      </c>
      <c r="Q535" s="154">
        <v>1.4060000000000006</v>
      </c>
      <c r="R535" s="154">
        <v>0.55600000000000049</v>
      </c>
      <c r="S535" s="154">
        <v>4.6000000000000707E-2</v>
      </c>
      <c r="T535" s="154">
        <v>0.12600000000000078</v>
      </c>
      <c r="U535" s="155">
        <v>9.6000000000000529E-2</v>
      </c>
      <c r="V535" s="156"/>
      <c r="X535" s="154"/>
      <c r="Z535" s="98"/>
      <c r="AA535" s="98"/>
      <c r="AB535" s="98"/>
    </row>
    <row r="536" spans="1:28" s="96" customFormat="1" ht="16.2" thickTop="1" x14ac:dyDescent="0.3">
      <c r="G536" s="96" t="s">
        <v>111</v>
      </c>
      <c r="K536" s="96" t="s">
        <v>110</v>
      </c>
      <c r="O536" s="96" t="s">
        <v>109</v>
      </c>
    </row>
  </sheetData>
  <mergeCells count="37">
    <mergeCell ref="A522:U522"/>
    <mergeCell ref="A426:U426"/>
    <mergeCell ref="A442:U442"/>
    <mergeCell ref="A458:U458"/>
    <mergeCell ref="A474:U474"/>
    <mergeCell ref="A490:U490"/>
    <mergeCell ref="A506:U506"/>
    <mergeCell ref="A410:U410"/>
    <mergeCell ref="A247:U247"/>
    <mergeCell ref="A263:U263"/>
    <mergeCell ref="A279:U279"/>
    <mergeCell ref="A295:U295"/>
    <mergeCell ref="A311:U311"/>
    <mergeCell ref="A327:U327"/>
    <mergeCell ref="A343:U343"/>
    <mergeCell ref="A358:U358"/>
    <mergeCell ref="A374:U376"/>
    <mergeCell ref="A377:U377"/>
    <mergeCell ref="A393:U393"/>
    <mergeCell ref="A231:U231"/>
    <mergeCell ref="A68:U68"/>
    <mergeCell ref="A84:U84"/>
    <mergeCell ref="A100:U100"/>
    <mergeCell ref="A116:U116"/>
    <mergeCell ref="A132:U132"/>
    <mergeCell ref="A148:U148"/>
    <mergeCell ref="A163:U163"/>
    <mergeCell ref="A179:U179"/>
    <mergeCell ref="A195:U197"/>
    <mergeCell ref="A198:U198"/>
    <mergeCell ref="A214:U214"/>
    <mergeCell ref="A52:U52"/>
    <mergeCell ref="A1:U2"/>
    <mergeCell ref="A3:U3"/>
    <mergeCell ref="A4:U4"/>
    <mergeCell ref="A20:U20"/>
    <mergeCell ref="A36:U36"/>
  </mergeCells>
  <pageMargins left="0.5" right="0" top="0.5" bottom="0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15" zoomScaleNormal="115" workbookViewId="0">
      <selection activeCell="I2" sqref="I2:I34"/>
    </sheetView>
  </sheetViews>
  <sheetFormatPr defaultColWidth="9.109375" defaultRowHeight="14.4" x14ac:dyDescent="0.3"/>
  <cols>
    <col min="1" max="1" width="14.88671875" style="92" customWidth="1"/>
    <col min="2" max="6" width="9.109375" style="92"/>
    <col min="7" max="7" width="18" style="92" customWidth="1"/>
    <col min="8" max="8" width="9.109375" style="92"/>
    <col min="9" max="9" width="10.6640625" style="92" customWidth="1"/>
    <col min="10" max="10" width="9.109375" style="92"/>
    <col min="11" max="11" width="15.33203125" style="92" customWidth="1"/>
    <col min="12" max="16384" width="9.1093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4" t="s">
        <v>68</v>
      </c>
    </row>
    <row r="2" spans="1:12" x14ac:dyDescent="0.3">
      <c r="A2" s="159" t="s">
        <v>113</v>
      </c>
      <c r="B2" s="93">
        <v>0</v>
      </c>
      <c r="C2" s="93">
        <v>16</v>
      </c>
      <c r="D2" s="93">
        <v>18</v>
      </c>
      <c r="E2" s="102" t="s">
        <v>62</v>
      </c>
      <c r="F2" s="102" t="s">
        <v>75</v>
      </c>
      <c r="G2" s="160" t="s">
        <v>147</v>
      </c>
      <c r="H2" s="93">
        <v>1.2</v>
      </c>
      <c r="I2" s="93">
        <v>-1.3</v>
      </c>
      <c r="J2" s="93">
        <v>0.6</v>
      </c>
      <c r="K2" s="93">
        <v>29</v>
      </c>
      <c r="L2" s="93">
        <v>2</v>
      </c>
    </row>
    <row r="3" spans="1:12" x14ac:dyDescent="0.3">
      <c r="A3" s="159" t="s">
        <v>114</v>
      </c>
      <c r="B3" s="93">
        <v>400</v>
      </c>
      <c r="C3" s="93">
        <f>C2+16</f>
        <v>32</v>
      </c>
      <c r="D3" s="93">
        <f>C3+2</f>
        <v>34</v>
      </c>
      <c r="E3" s="102" t="s">
        <v>62</v>
      </c>
      <c r="F3" s="159" t="s">
        <v>146</v>
      </c>
      <c r="G3" s="160" t="s">
        <v>147</v>
      </c>
      <c r="H3" s="93">
        <v>1.2</v>
      </c>
      <c r="I3" s="93">
        <v>-1.3</v>
      </c>
      <c r="J3" s="93">
        <v>0.6</v>
      </c>
      <c r="K3" s="93">
        <v>29</v>
      </c>
      <c r="L3" s="93">
        <v>2</v>
      </c>
    </row>
    <row r="4" spans="1:12" x14ac:dyDescent="0.3">
      <c r="A4" s="159" t="s">
        <v>115</v>
      </c>
      <c r="B4" s="93">
        <v>800</v>
      </c>
      <c r="C4" s="93">
        <f t="shared" ref="C4:C13" si="0">C3+16</f>
        <v>48</v>
      </c>
      <c r="D4" s="93">
        <f t="shared" ref="D4:D13" si="1">C4+2</f>
        <v>50</v>
      </c>
      <c r="E4" s="102" t="s">
        <v>62</v>
      </c>
      <c r="F4" s="102" t="s">
        <v>75</v>
      </c>
      <c r="G4" s="160" t="s">
        <v>147</v>
      </c>
      <c r="H4" s="93">
        <v>1.2</v>
      </c>
      <c r="I4" s="93">
        <v>-1.3</v>
      </c>
      <c r="J4" s="93">
        <v>0.6</v>
      </c>
      <c r="K4" s="93">
        <v>29</v>
      </c>
      <c r="L4" s="93">
        <v>2</v>
      </c>
    </row>
    <row r="5" spans="1:12" x14ac:dyDescent="0.3">
      <c r="A5" s="159" t="s">
        <v>116</v>
      </c>
      <c r="B5" s="93">
        <v>1200</v>
      </c>
      <c r="C5" s="93">
        <f t="shared" si="0"/>
        <v>64</v>
      </c>
      <c r="D5" s="93">
        <f t="shared" si="1"/>
        <v>66</v>
      </c>
      <c r="E5" s="102" t="s">
        <v>62</v>
      </c>
      <c r="F5" s="102" t="s">
        <v>75</v>
      </c>
      <c r="G5" s="160" t="s">
        <v>147</v>
      </c>
      <c r="H5" s="93">
        <v>1.2</v>
      </c>
      <c r="I5" s="93">
        <v>-1.3</v>
      </c>
      <c r="J5" s="93">
        <v>0.6</v>
      </c>
      <c r="K5" s="93">
        <v>29</v>
      </c>
      <c r="L5" s="93">
        <v>2</v>
      </c>
    </row>
    <row r="6" spans="1:12" x14ac:dyDescent="0.3">
      <c r="A6" s="159" t="s">
        <v>117</v>
      </c>
      <c r="B6" s="93">
        <v>1600</v>
      </c>
      <c r="C6" s="93">
        <f t="shared" si="0"/>
        <v>80</v>
      </c>
      <c r="D6" s="93">
        <f t="shared" si="1"/>
        <v>82</v>
      </c>
      <c r="E6" s="102" t="s">
        <v>62</v>
      </c>
      <c r="F6" s="102" t="s">
        <v>75</v>
      </c>
      <c r="G6" s="160" t="s">
        <v>147</v>
      </c>
      <c r="H6" s="93">
        <v>1.2</v>
      </c>
      <c r="I6" s="93">
        <v>-1.3</v>
      </c>
      <c r="J6" s="93">
        <v>0.6</v>
      </c>
      <c r="K6" s="93">
        <v>29</v>
      </c>
      <c r="L6" s="93">
        <v>2</v>
      </c>
    </row>
    <row r="7" spans="1:12" x14ac:dyDescent="0.3">
      <c r="A7" s="159" t="s">
        <v>118</v>
      </c>
      <c r="B7" s="93">
        <v>2000</v>
      </c>
      <c r="C7" s="93">
        <f t="shared" si="0"/>
        <v>96</v>
      </c>
      <c r="D7" s="93">
        <f t="shared" si="1"/>
        <v>98</v>
      </c>
      <c r="E7" s="102" t="s">
        <v>62</v>
      </c>
      <c r="F7" s="102" t="s">
        <v>75</v>
      </c>
      <c r="G7" s="160" t="s">
        <v>147</v>
      </c>
      <c r="H7" s="93">
        <v>1.2</v>
      </c>
      <c r="I7" s="93">
        <v>-1.3</v>
      </c>
      <c r="J7" s="93">
        <v>0.6</v>
      </c>
      <c r="K7" s="93">
        <v>29</v>
      </c>
      <c r="L7" s="93">
        <v>2</v>
      </c>
    </row>
    <row r="8" spans="1:12" x14ac:dyDescent="0.3">
      <c r="A8" s="159" t="s">
        <v>119</v>
      </c>
      <c r="B8" s="93">
        <v>2400</v>
      </c>
      <c r="C8" s="93">
        <f t="shared" si="0"/>
        <v>112</v>
      </c>
      <c r="D8" s="93">
        <f t="shared" si="1"/>
        <v>114</v>
      </c>
      <c r="E8" s="102" t="s">
        <v>62</v>
      </c>
      <c r="F8" s="102" t="s">
        <v>75</v>
      </c>
      <c r="G8" s="160" t="s">
        <v>147</v>
      </c>
      <c r="H8" s="93">
        <v>1.2</v>
      </c>
      <c r="I8" s="93">
        <v>-1.3</v>
      </c>
      <c r="J8" s="93">
        <v>0.6</v>
      </c>
      <c r="K8" s="93">
        <v>29</v>
      </c>
      <c r="L8" s="93">
        <v>2</v>
      </c>
    </row>
    <row r="9" spans="1:12" x14ac:dyDescent="0.3">
      <c r="A9" s="159" t="s">
        <v>120</v>
      </c>
      <c r="B9" s="93">
        <v>2800</v>
      </c>
      <c r="C9" s="93">
        <f t="shared" si="0"/>
        <v>128</v>
      </c>
      <c r="D9" s="93">
        <f t="shared" si="1"/>
        <v>130</v>
      </c>
      <c r="E9" s="102" t="s">
        <v>62</v>
      </c>
      <c r="F9" s="102" t="s">
        <v>75</v>
      </c>
      <c r="G9" s="160" t="s">
        <v>147</v>
      </c>
      <c r="H9" s="93">
        <v>1.2</v>
      </c>
      <c r="I9" s="93">
        <v>-1.3</v>
      </c>
      <c r="J9" s="93">
        <v>0.6</v>
      </c>
      <c r="K9" s="93">
        <v>29</v>
      </c>
      <c r="L9" s="93">
        <v>2</v>
      </c>
    </row>
    <row r="10" spans="1:12" x14ac:dyDescent="0.3">
      <c r="A10" s="159" t="s">
        <v>121</v>
      </c>
      <c r="B10" s="93">
        <v>3200</v>
      </c>
      <c r="C10" s="93">
        <f t="shared" si="0"/>
        <v>144</v>
      </c>
      <c r="D10" s="93">
        <f t="shared" si="1"/>
        <v>146</v>
      </c>
      <c r="E10" s="102" t="s">
        <v>62</v>
      </c>
      <c r="F10" s="102" t="s">
        <v>75</v>
      </c>
      <c r="G10" s="160" t="s">
        <v>147</v>
      </c>
      <c r="H10" s="93">
        <v>1.2</v>
      </c>
      <c r="I10" s="93">
        <v>-1.3</v>
      </c>
      <c r="J10" s="93">
        <v>0.6</v>
      </c>
      <c r="K10" s="93">
        <v>29</v>
      </c>
      <c r="L10" s="93">
        <v>2</v>
      </c>
    </row>
    <row r="11" spans="1:12" x14ac:dyDescent="0.3">
      <c r="A11" s="159" t="s">
        <v>122</v>
      </c>
      <c r="B11" s="93">
        <v>3600</v>
      </c>
      <c r="C11" s="93">
        <f t="shared" si="0"/>
        <v>160</v>
      </c>
      <c r="D11" s="93">
        <f t="shared" si="1"/>
        <v>162</v>
      </c>
      <c r="E11" s="102" t="s">
        <v>62</v>
      </c>
      <c r="F11" s="102" t="s">
        <v>75</v>
      </c>
      <c r="G11" s="160" t="s">
        <v>147</v>
      </c>
      <c r="H11" s="93">
        <v>1.2</v>
      </c>
      <c r="I11" s="93">
        <v>-1.3</v>
      </c>
      <c r="J11" s="93">
        <v>0.6</v>
      </c>
      <c r="K11" s="93">
        <v>29</v>
      </c>
      <c r="L11" s="93">
        <v>2</v>
      </c>
    </row>
    <row r="12" spans="1:12" x14ac:dyDescent="0.3">
      <c r="A12" s="159" t="s">
        <v>123</v>
      </c>
      <c r="B12" s="93">
        <v>4000</v>
      </c>
      <c r="C12" s="93">
        <v>175</v>
      </c>
      <c r="D12" s="93">
        <f t="shared" si="1"/>
        <v>177</v>
      </c>
      <c r="E12" s="102" t="s">
        <v>62</v>
      </c>
      <c r="F12" s="102" t="s">
        <v>75</v>
      </c>
      <c r="G12" s="160" t="s">
        <v>147</v>
      </c>
      <c r="H12" s="93">
        <v>1.2</v>
      </c>
      <c r="I12" s="93">
        <v>-1.3</v>
      </c>
      <c r="J12" s="93">
        <v>0.6</v>
      </c>
      <c r="K12" s="93">
        <v>29</v>
      </c>
      <c r="L12" s="93">
        <v>2</v>
      </c>
    </row>
    <row r="13" spans="1:12" x14ac:dyDescent="0.3">
      <c r="A13" s="159" t="s">
        <v>124</v>
      </c>
      <c r="B13" s="93">
        <v>4400</v>
      </c>
      <c r="C13" s="93">
        <f t="shared" si="0"/>
        <v>191</v>
      </c>
      <c r="D13" s="93">
        <f t="shared" si="1"/>
        <v>193</v>
      </c>
      <c r="E13" s="102" t="s">
        <v>62</v>
      </c>
      <c r="F13" s="102" t="s">
        <v>75</v>
      </c>
      <c r="G13" s="160" t="s">
        <v>147</v>
      </c>
      <c r="H13" s="93">
        <v>1.2</v>
      </c>
      <c r="I13" s="93">
        <v>-1.3</v>
      </c>
      <c r="J13" s="93">
        <v>0.6</v>
      </c>
      <c r="K13" s="93">
        <v>29</v>
      </c>
      <c r="L13" s="93">
        <v>2</v>
      </c>
    </row>
    <row r="14" spans="1:12" x14ac:dyDescent="0.3">
      <c r="A14" s="159" t="s">
        <v>125</v>
      </c>
      <c r="B14" s="93">
        <v>0</v>
      </c>
      <c r="C14" s="93">
        <v>210</v>
      </c>
      <c r="D14" s="93">
        <v>212</v>
      </c>
      <c r="E14" s="102" t="s">
        <v>62</v>
      </c>
      <c r="F14" s="102" t="s">
        <v>75</v>
      </c>
      <c r="G14" s="160" t="s">
        <v>148</v>
      </c>
      <c r="H14" s="93">
        <v>1.2</v>
      </c>
      <c r="I14" s="93">
        <v>-1.4</v>
      </c>
      <c r="J14" s="93">
        <v>0.6</v>
      </c>
      <c r="K14" s="93">
        <v>10</v>
      </c>
      <c r="L14" s="93">
        <v>2</v>
      </c>
    </row>
    <row r="15" spans="1:12" x14ac:dyDescent="0.3">
      <c r="A15" s="159" t="s">
        <v>126</v>
      </c>
      <c r="B15" s="93">
        <v>475</v>
      </c>
      <c r="C15" s="93">
        <v>227</v>
      </c>
      <c r="D15" s="93">
        <f>C15+2</f>
        <v>229</v>
      </c>
      <c r="E15" s="102" t="s">
        <v>62</v>
      </c>
      <c r="F15" s="102" t="s">
        <v>75</v>
      </c>
      <c r="G15" s="160" t="s">
        <v>148</v>
      </c>
      <c r="H15" s="93">
        <v>1.2</v>
      </c>
      <c r="I15" s="93">
        <v>-1.4</v>
      </c>
      <c r="J15" s="93">
        <v>0.6</v>
      </c>
      <c r="K15" s="93">
        <v>10</v>
      </c>
      <c r="L15" s="93">
        <v>2</v>
      </c>
    </row>
    <row r="16" spans="1:12" x14ac:dyDescent="0.3">
      <c r="A16" s="159" t="s">
        <v>127</v>
      </c>
      <c r="B16" s="93">
        <v>925</v>
      </c>
      <c r="C16" s="93">
        <v>243</v>
      </c>
      <c r="D16" s="93">
        <f t="shared" ref="D16:D24" si="2">C16+2</f>
        <v>245</v>
      </c>
      <c r="E16" s="102" t="s">
        <v>62</v>
      </c>
      <c r="F16" s="102" t="s">
        <v>75</v>
      </c>
      <c r="G16" s="160" t="s">
        <v>148</v>
      </c>
      <c r="H16" s="93">
        <v>1.2</v>
      </c>
      <c r="I16" s="93">
        <v>-1.4</v>
      </c>
      <c r="J16" s="93">
        <v>0.6</v>
      </c>
      <c r="K16" s="93">
        <v>10</v>
      </c>
      <c r="L16" s="93">
        <v>2</v>
      </c>
    </row>
    <row r="17" spans="1:12" x14ac:dyDescent="0.3">
      <c r="A17" s="159" t="s">
        <v>128</v>
      </c>
      <c r="B17" s="93">
        <v>1225</v>
      </c>
      <c r="C17" s="93">
        <v>259</v>
      </c>
      <c r="D17" s="93">
        <f t="shared" si="2"/>
        <v>261</v>
      </c>
      <c r="E17" s="102" t="s">
        <v>62</v>
      </c>
      <c r="F17" s="102" t="s">
        <v>75</v>
      </c>
      <c r="G17" s="160" t="s">
        <v>148</v>
      </c>
      <c r="H17" s="93">
        <v>1.2</v>
      </c>
      <c r="I17" s="93">
        <v>-1.4</v>
      </c>
      <c r="J17" s="93">
        <v>0.6</v>
      </c>
      <c r="K17" s="93">
        <v>10</v>
      </c>
      <c r="L17" s="93">
        <v>2</v>
      </c>
    </row>
    <row r="18" spans="1:12" x14ac:dyDescent="0.3">
      <c r="A18" s="159" t="s">
        <v>129</v>
      </c>
      <c r="B18" s="93">
        <v>1625</v>
      </c>
      <c r="C18" s="93">
        <v>275</v>
      </c>
      <c r="D18" s="93">
        <f t="shared" si="2"/>
        <v>277</v>
      </c>
      <c r="E18" s="102" t="s">
        <v>62</v>
      </c>
      <c r="F18" s="102" t="s">
        <v>75</v>
      </c>
      <c r="G18" s="160" t="s">
        <v>148</v>
      </c>
      <c r="H18" s="93">
        <v>1.2</v>
      </c>
      <c r="I18" s="93">
        <v>-1.4</v>
      </c>
      <c r="J18" s="93">
        <v>0.6</v>
      </c>
      <c r="K18" s="93">
        <v>10</v>
      </c>
      <c r="L18" s="93">
        <v>2</v>
      </c>
    </row>
    <row r="19" spans="1:12" x14ac:dyDescent="0.3">
      <c r="A19" s="159" t="s">
        <v>130</v>
      </c>
      <c r="B19" s="93">
        <v>2025</v>
      </c>
      <c r="C19" s="93">
        <v>291</v>
      </c>
      <c r="D19" s="93">
        <f t="shared" si="2"/>
        <v>293</v>
      </c>
      <c r="E19" s="102" t="s">
        <v>62</v>
      </c>
      <c r="F19" s="102" t="s">
        <v>75</v>
      </c>
      <c r="G19" s="160" t="s">
        <v>148</v>
      </c>
      <c r="H19" s="93">
        <v>1.2</v>
      </c>
      <c r="I19" s="93">
        <v>-1.4</v>
      </c>
      <c r="J19" s="93">
        <v>0.6</v>
      </c>
      <c r="K19" s="93">
        <v>10</v>
      </c>
      <c r="L19" s="93">
        <v>2</v>
      </c>
    </row>
    <row r="20" spans="1:12" x14ac:dyDescent="0.3">
      <c r="A20" s="159" t="s">
        <v>131</v>
      </c>
      <c r="B20" s="93">
        <v>2425</v>
      </c>
      <c r="C20" s="93">
        <v>307</v>
      </c>
      <c r="D20" s="93">
        <f t="shared" si="2"/>
        <v>309</v>
      </c>
      <c r="E20" s="102" t="s">
        <v>62</v>
      </c>
      <c r="F20" s="159" t="s">
        <v>146</v>
      </c>
      <c r="G20" s="160" t="s">
        <v>148</v>
      </c>
      <c r="H20" s="93">
        <v>1.2</v>
      </c>
      <c r="I20" s="93">
        <v>-1.4</v>
      </c>
      <c r="J20" s="93">
        <v>0.6</v>
      </c>
      <c r="K20" s="93">
        <v>10</v>
      </c>
      <c r="L20" s="93">
        <v>2</v>
      </c>
    </row>
    <row r="21" spans="1:12" x14ac:dyDescent="0.3">
      <c r="A21" s="159" t="s">
        <v>132</v>
      </c>
      <c r="B21" s="93">
        <v>2825</v>
      </c>
      <c r="C21" s="93">
        <f>C20+16</f>
        <v>323</v>
      </c>
      <c r="D21" s="93">
        <f t="shared" si="2"/>
        <v>325</v>
      </c>
      <c r="E21" s="102" t="s">
        <v>62</v>
      </c>
      <c r="F21" s="102" t="s">
        <v>75</v>
      </c>
      <c r="G21" s="160" t="s">
        <v>148</v>
      </c>
      <c r="H21" s="93">
        <v>1.2</v>
      </c>
      <c r="I21" s="93">
        <v>-1.4</v>
      </c>
      <c r="J21" s="93">
        <v>0.6</v>
      </c>
      <c r="K21" s="93">
        <v>10</v>
      </c>
      <c r="L21" s="93">
        <v>2</v>
      </c>
    </row>
    <row r="22" spans="1:12" x14ac:dyDescent="0.3">
      <c r="A22" s="159" t="s">
        <v>133</v>
      </c>
      <c r="B22" s="93">
        <v>3225</v>
      </c>
      <c r="C22" s="93">
        <f t="shared" ref="C22:C23" si="3">C21+16</f>
        <v>339</v>
      </c>
      <c r="D22" s="93">
        <f t="shared" si="2"/>
        <v>341</v>
      </c>
      <c r="E22" s="102" t="s">
        <v>62</v>
      </c>
      <c r="F22" s="102" t="s">
        <v>75</v>
      </c>
      <c r="G22" s="160" t="s">
        <v>148</v>
      </c>
      <c r="H22" s="93">
        <v>1.2</v>
      </c>
      <c r="I22" s="93">
        <v>-1.4</v>
      </c>
      <c r="J22" s="93">
        <v>0.6</v>
      </c>
      <c r="K22" s="93">
        <v>10</v>
      </c>
      <c r="L22" s="93">
        <v>2</v>
      </c>
    </row>
    <row r="23" spans="1:12" x14ac:dyDescent="0.3">
      <c r="A23" s="159" t="s">
        <v>134</v>
      </c>
      <c r="B23" s="93">
        <v>3625</v>
      </c>
      <c r="C23" s="93">
        <f t="shared" si="3"/>
        <v>355</v>
      </c>
      <c r="D23" s="93">
        <f t="shared" si="2"/>
        <v>357</v>
      </c>
      <c r="E23" s="102" t="s">
        <v>62</v>
      </c>
      <c r="F23" s="102" t="s">
        <v>75</v>
      </c>
      <c r="G23" s="160" t="s">
        <v>148</v>
      </c>
      <c r="H23" s="93">
        <v>1.2</v>
      </c>
      <c r="I23" s="93">
        <v>-1.4</v>
      </c>
      <c r="J23" s="93">
        <v>0.6</v>
      </c>
      <c r="K23" s="93">
        <v>10</v>
      </c>
      <c r="L23" s="93">
        <v>2</v>
      </c>
    </row>
    <row r="24" spans="1:12" x14ac:dyDescent="0.3">
      <c r="A24" s="159" t="s">
        <v>135</v>
      </c>
      <c r="B24" s="93">
        <v>4025</v>
      </c>
      <c r="C24" s="93">
        <v>370</v>
      </c>
      <c r="D24" s="93">
        <f t="shared" si="2"/>
        <v>372</v>
      </c>
      <c r="E24" s="102" t="s">
        <v>62</v>
      </c>
      <c r="F24" s="102" t="s">
        <v>75</v>
      </c>
      <c r="G24" s="160" t="s">
        <v>148</v>
      </c>
      <c r="H24" s="93">
        <v>1.2</v>
      </c>
      <c r="I24" s="93">
        <v>-1.4</v>
      </c>
      <c r="J24" s="93">
        <v>0.6</v>
      </c>
      <c r="K24" s="93">
        <v>10</v>
      </c>
      <c r="L24" s="93">
        <v>2</v>
      </c>
    </row>
    <row r="25" spans="1:12" x14ac:dyDescent="0.3">
      <c r="A25" s="159" t="s">
        <v>137</v>
      </c>
      <c r="B25" s="93">
        <v>0</v>
      </c>
      <c r="C25" s="93">
        <v>389</v>
      </c>
      <c r="D25" s="93">
        <f>C25+2</f>
        <v>391</v>
      </c>
      <c r="E25" s="102" t="s">
        <v>62</v>
      </c>
      <c r="F25" s="102" t="s">
        <v>75</v>
      </c>
      <c r="G25" s="160" t="s">
        <v>149</v>
      </c>
      <c r="H25" s="93">
        <v>1.2</v>
      </c>
      <c r="I25" s="93">
        <v>-1.4</v>
      </c>
      <c r="J25" s="93">
        <v>0.6</v>
      </c>
      <c r="K25" s="93">
        <v>8</v>
      </c>
      <c r="L25" s="93">
        <v>2</v>
      </c>
    </row>
    <row r="26" spans="1:12" x14ac:dyDescent="0.3">
      <c r="A26" s="159" t="s">
        <v>136</v>
      </c>
      <c r="B26" s="93">
        <v>400</v>
      </c>
      <c r="C26" s="93">
        <v>406</v>
      </c>
      <c r="D26" s="93">
        <f t="shared" ref="D26:D34" si="4">C26+2</f>
        <v>408</v>
      </c>
      <c r="E26" s="102" t="s">
        <v>62</v>
      </c>
      <c r="F26" s="102" t="s">
        <v>75</v>
      </c>
      <c r="G26" s="160" t="s">
        <v>149</v>
      </c>
      <c r="H26" s="93">
        <v>1.2</v>
      </c>
      <c r="I26" s="93">
        <v>-1.4</v>
      </c>
      <c r="J26" s="93">
        <v>0.6</v>
      </c>
      <c r="K26" s="93">
        <v>8</v>
      </c>
      <c r="L26" s="93">
        <v>2</v>
      </c>
    </row>
    <row r="27" spans="1:12" x14ac:dyDescent="0.3">
      <c r="A27" s="159" t="s">
        <v>138</v>
      </c>
      <c r="B27" s="93">
        <v>800</v>
      </c>
      <c r="C27" s="93">
        <v>422</v>
      </c>
      <c r="D27" s="93">
        <f t="shared" si="4"/>
        <v>424</v>
      </c>
      <c r="E27" s="102" t="s">
        <v>62</v>
      </c>
      <c r="F27" s="102" t="s">
        <v>75</v>
      </c>
      <c r="G27" s="160" t="s">
        <v>149</v>
      </c>
      <c r="H27" s="93">
        <v>1.2</v>
      </c>
      <c r="I27" s="93">
        <v>-1.4</v>
      </c>
      <c r="J27" s="93">
        <v>0.6</v>
      </c>
      <c r="K27" s="93">
        <v>8</v>
      </c>
      <c r="L27" s="93">
        <v>2</v>
      </c>
    </row>
    <row r="28" spans="1:12" x14ac:dyDescent="0.3">
      <c r="A28" s="159" t="s">
        <v>139</v>
      </c>
      <c r="B28" s="93">
        <v>1200</v>
      </c>
      <c r="C28" s="93">
        <f>C27+16</f>
        <v>438</v>
      </c>
      <c r="D28" s="93">
        <f t="shared" si="4"/>
        <v>440</v>
      </c>
      <c r="E28" s="102" t="s">
        <v>62</v>
      </c>
      <c r="F28" s="102" t="s">
        <v>75</v>
      </c>
      <c r="G28" s="160" t="s">
        <v>149</v>
      </c>
      <c r="H28" s="93">
        <v>1.2</v>
      </c>
      <c r="I28" s="93">
        <v>-1.4</v>
      </c>
      <c r="J28" s="93">
        <v>0.6</v>
      </c>
      <c r="K28" s="93">
        <v>8</v>
      </c>
      <c r="L28" s="93">
        <v>2</v>
      </c>
    </row>
    <row r="29" spans="1:12" x14ac:dyDescent="0.3">
      <c r="A29" s="159" t="s">
        <v>140</v>
      </c>
      <c r="B29" s="93">
        <v>1600</v>
      </c>
      <c r="C29" s="93">
        <f t="shared" ref="C29:C34" si="5">C28+16</f>
        <v>454</v>
      </c>
      <c r="D29" s="93">
        <f t="shared" si="4"/>
        <v>456</v>
      </c>
      <c r="E29" s="102" t="s">
        <v>62</v>
      </c>
      <c r="F29" s="102" t="s">
        <v>75</v>
      </c>
      <c r="G29" s="160" t="s">
        <v>149</v>
      </c>
      <c r="H29" s="93">
        <v>1.2</v>
      </c>
      <c r="I29" s="93">
        <v>-1.4</v>
      </c>
      <c r="J29" s="93">
        <v>0.6</v>
      </c>
      <c r="K29" s="93">
        <v>8</v>
      </c>
      <c r="L29" s="93">
        <v>2</v>
      </c>
    </row>
    <row r="30" spans="1:12" x14ac:dyDescent="0.3">
      <c r="A30" s="159" t="s">
        <v>141</v>
      </c>
      <c r="B30" s="93">
        <v>2000</v>
      </c>
      <c r="C30" s="93">
        <f t="shared" si="5"/>
        <v>470</v>
      </c>
      <c r="D30" s="93">
        <f t="shared" si="4"/>
        <v>472</v>
      </c>
      <c r="E30" s="102" t="s">
        <v>62</v>
      </c>
      <c r="F30" s="102" t="s">
        <v>75</v>
      </c>
      <c r="G30" s="160" t="s">
        <v>149</v>
      </c>
      <c r="H30" s="93">
        <v>1.2</v>
      </c>
      <c r="I30" s="93">
        <v>-1.4</v>
      </c>
      <c r="J30" s="93">
        <v>0.6</v>
      </c>
      <c r="K30" s="93">
        <v>8</v>
      </c>
      <c r="L30" s="93">
        <v>2</v>
      </c>
    </row>
    <row r="31" spans="1:12" x14ac:dyDescent="0.3">
      <c r="A31" s="159" t="s">
        <v>142</v>
      </c>
      <c r="B31" s="93">
        <v>2400</v>
      </c>
      <c r="C31" s="93">
        <f t="shared" si="5"/>
        <v>486</v>
      </c>
      <c r="D31" s="93">
        <f t="shared" si="4"/>
        <v>488</v>
      </c>
      <c r="E31" s="102" t="s">
        <v>62</v>
      </c>
      <c r="F31" s="102" t="s">
        <v>75</v>
      </c>
      <c r="G31" s="160" t="s">
        <v>149</v>
      </c>
      <c r="H31" s="93">
        <v>1.2</v>
      </c>
      <c r="I31" s="93">
        <v>-1.4</v>
      </c>
      <c r="J31" s="93">
        <v>0.6</v>
      </c>
      <c r="K31" s="93">
        <v>8</v>
      </c>
      <c r="L31" s="93">
        <v>2</v>
      </c>
    </row>
    <row r="32" spans="1:12" x14ac:dyDescent="0.3">
      <c r="A32" s="159" t="s">
        <v>143</v>
      </c>
      <c r="B32" s="93">
        <v>2800</v>
      </c>
      <c r="C32" s="93">
        <f t="shared" si="5"/>
        <v>502</v>
      </c>
      <c r="D32" s="93">
        <f t="shared" si="4"/>
        <v>504</v>
      </c>
      <c r="E32" s="102" t="s">
        <v>62</v>
      </c>
      <c r="F32" s="102" t="s">
        <v>75</v>
      </c>
      <c r="G32" s="160" t="s">
        <v>149</v>
      </c>
      <c r="H32" s="93">
        <v>1.2</v>
      </c>
      <c r="I32" s="93">
        <v>-1.4</v>
      </c>
      <c r="J32" s="93">
        <v>0.6</v>
      </c>
      <c r="K32" s="93">
        <v>8</v>
      </c>
      <c r="L32" s="93">
        <v>2</v>
      </c>
    </row>
    <row r="33" spans="1:12" x14ac:dyDescent="0.3">
      <c r="A33" s="159" t="s">
        <v>144</v>
      </c>
      <c r="B33" s="93">
        <v>3200</v>
      </c>
      <c r="C33" s="93">
        <f t="shared" si="5"/>
        <v>518</v>
      </c>
      <c r="D33" s="93">
        <f t="shared" si="4"/>
        <v>520</v>
      </c>
      <c r="E33" s="102" t="s">
        <v>62</v>
      </c>
      <c r="F33" s="102" t="s">
        <v>75</v>
      </c>
      <c r="G33" s="160" t="s">
        <v>149</v>
      </c>
      <c r="H33" s="93">
        <v>1.2</v>
      </c>
      <c r="I33" s="93">
        <v>-1.4</v>
      </c>
      <c r="J33" s="93">
        <v>0.6</v>
      </c>
      <c r="K33" s="93">
        <v>8</v>
      </c>
      <c r="L33" s="93">
        <v>2</v>
      </c>
    </row>
    <row r="34" spans="1:12" x14ac:dyDescent="0.3">
      <c r="A34" s="159" t="s">
        <v>145</v>
      </c>
      <c r="B34" s="93">
        <v>3400</v>
      </c>
      <c r="C34" s="93">
        <f t="shared" si="5"/>
        <v>534</v>
      </c>
      <c r="D34" s="93">
        <f t="shared" si="4"/>
        <v>536</v>
      </c>
      <c r="E34" s="102" t="s">
        <v>62</v>
      </c>
      <c r="F34" s="102" t="s">
        <v>75</v>
      </c>
      <c r="G34" s="160" t="s">
        <v>149</v>
      </c>
      <c r="H34" s="93">
        <v>1.2</v>
      </c>
      <c r="I34" s="93">
        <v>-1.4</v>
      </c>
      <c r="J34" s="93">
        <v>0.6</v>
      </c>
      <c r="K34" s="93">
        <v>8</v>
      </c>
      <c r="L34" s="9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60" zoomScaleNormal="160" workbookViewId="0">
      <selection activeCell="B2" sqref="B2:C4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05" t="s">
        <v>63</v>
      </c>
      <c r="B1" s="105" t="s">
        <v>69</v>
      </c>
      <c r="C1" s="105" t="s">
        <v>62</v>
      </c>
      <c r="D1" s="105" t="s">
        <v>70</v>
      </c>
      <c r="E1" s="105" t="s">
        <v>71</v>
      </c>
      <c r="F1" s="105" t="s">
        <v>72</v>
      </c>
      <c r="G1" s="105" t="s">
        <v>73</v>
      </c>
      <c r="H1" s="105" t="s">
        <v>74</v>
      </c>
    </row>
    <row r="2" spans="1:8" ht="14.4" x14ac:dyDescent="0.3">
      <c r="A2" s="160" t="s">
        <v>147</v>
      </c>
      <c r="B2" s="93">
        <v>-1.3</v>
      </c>
      <c r="C2" s="95">
        <v>6</v>
      </c>
      <c r="D2" s="95">
        <v>2</v>
      </c>
      <c r="E2" s="95">
        <v>5</v>
      </c>
      <c r="F2" s="159" t="s">
        <v>150</v>
      </c>
      <c r="G2" s="103" t="s">
        <v>76</v>
      </c>
      <c r="H2" s="104" t="s">
        <v>77</v>
      </c>
    </row>
    <row r="3" spans="1:8" ht="14.4" x14ac:dyDescent="0.3">
      <c r="A3" s="160" t="s">
        <v>148</v>
      </c>
      <c r="B3" s="93">
        <v>-1.4</v>
      </c>
      <c r="C3" s="95">
        <v>5</v>
      </c>
      <c r="D3" s="95">
        <v>2</v>
      </c>
      <c r="E3" s="95">
        <v>5</v>
      </c>
      <c r="F3" s="159" t="s">
        <v>151</v>
      </c>
      <c r="G3" s="103" t="s">
        <v>153</v>
      </c>
      <c r="H3" s="161" t="s">
        <v>77</v>
      </c>
    </row>
    <row r="4" spans="1:8" ht="14.4" x14ac:dyDescent="0.3">
      <c r="A4" s="160" t="s">
        <v>149</v>
      </c>
      <c r="B4" s="93">
        <v>-1.4</v>
      </c>
      <c r="C4" s="95">
        <v>4</v>
      </c>
      <c r="D4" s="95">
        <v>2</v>
      </c>
      <c r="E4" s="95">
        <v>5</v>
      </c>
      <c r="F4" s="159" t="s">
        <v>152</v>
      </c>
      <c r="G4" s="103" t="s">
        <v>154</v>
      </c>
      <c r="H4" s="161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2022-03-10T02:40:04Z</dcterms:modified>
</cp:coreProperties>
</file>