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49.xml" ContentType="application/vnd.openxmlformats-officedocument.drawingml.chart+xml"/>
  <Override PartName="/xl/drawings/drawing52.xml" ContentType="application/vnd.openxmlformats-officedocument.drawingml.chartshapes+xml"/>
  <Override PartName="/xl/charts/chart50.xml" ContentType="application/vnd.openxmlformats-officedocument.drawingml.chart+xml"/>
  <Override PartName="/xl/drawings/drawing53.xml" ContentType="application/vnd.openxmlformats-officedocument.drawingml.chartshapes+xml"/>
  <Override PartName="/xl/charts/chart51.xml" ContentType="application/vnd.openxmlformats-officedocument.drawingml.chart+xml"/>
  <Override PartName="/xl/drawings/drawing54.xml" ContentType="application/vnd.openxmlformats-officedocument.drawingml.chartshapes+xml"/>
  <Override PartName="/xl/charts/chart52.xml" ContentType="application/vnd.openxmlformats-officedocument.drawingml.chart+xml"/>
  <Override PartName="/xl/drawings/drawing55.xml" ContentType="application/vnd.openxmlformats-officedocument.drawingml.chartshapes+xml"/>
  <Override PartName="/xl/charts/chart53.xml" ContentType="application/vnd.openxmlformats-officedocument.drawingml.chart+xml"/>
  <Override PartName="/xl/drawings/drawing56.xml" ContentType="application/vnd.openxmlformats-officedocument.drawingml.chartshapes+xml"/>
  <Override PartName="/xl/charts/chart54.xml" ContentType="application/vnd.openxmlformats-officedocument.drawingml.chart+xml"/>
  <Override PartName="/xl/drawings/drawing57.xml" ContentType="application/vnd.openxmlformats-officedocument.drawingml.chartshapes+xml"/>
  <Override PartName="/xl/charts/chart55.xml" ContentType="application/vnd.openxmlformats-officedocument.drawingml.chart+xml"/>
  <Override PartName="/xl/drawings/drawing58.xml" ContentType="application/vnd.openxmlformats-officedocument.drawingml.chartshapes+xml"/>
  <Override PartName="/xl/charts/chart56.xml" ContentType="application/vnd.openxmlformats-officedocument.drawingml.chart+xml"/>
  <Override PartName="/xl/drawings/drawing59.xml" ContentType="application/vnd.openxmlformats-officedocument.drawingml.chartshapes+xml"/>
  <Override PartName="/xl/charts/chart57.xml" ContentType="application/vnd.openxmlformats-officedocument.drawingml.chart+xml"/>
  <Override PartName="/xl/drawings/drawing60.xml" ContentType="application/vnd.openxmlformats-officedocument.drawingml.chartshapes+xml"/>
  <Override PartName="/xl/charts/chart58.xml" ContentType="application/vnd.openxmlformats-officedocument.drawingml.chart+xml"/>
  <Override PartName="/xl/drawings/drawing61.xml" ContentType="application/vnd.openxmlformats-officedocument.drawingml.chartshapes+xml"/>
  <Override PartName="/xl/charts/chart59.xml" ContentType="application/vnd.openxmlformats-officedocument.drawingml.chart+xml"/>
  <Override PartName="/xl/drawings/drawing62.xml" ContentType="application/vnd.openxmlformats-officedocument.drawingml.chartshapes+xml"/>
  <Override PartName="/xl/charts/chart60.xml" ContentType="application/vnd.openxmlformats-officedocument.drawingml.chart+xml"/>
  <Override PartName="/xl/drawings/drawing63.xml" ContentType="application/vnd.openxmlformats-officedocument.drawingml.chartshapes+xml"/>
  <Override PartName="/xl/charts/chart61.xml" ContentType="application/vnd.openxmlformats-officedocument.drawingml.chart+xml"/>
  <Override PartName="/xl/drawings/drawing64.xml" ContentType="application/vnd.openxmlformats-officedocument.drawingml.chartshapes+xml"/>
  <Override PartName="/xl/charts/chart62.xml" ContentType="application/vnd.openxmlformats-officedocument.drawingml.chart+xml"/>
  <Override PartName="/xl/drawings/drawing65.xml" ContentType="application/vnd.openxmlformats-officedocument.drawingml.chartshapes+xml"/>
  <Override PartName="/xl/charts/chart63.xml" ContentType="application/vnd.openxmlformats-officedocument.drawingml.chart+xml"/>
  <Override PartName="/xl/drawings/drawing66.xml" ContentType="application/vnd.openxmlformats-officedocument.drawingml.chartshapes+xml"/>
  <Override PartName="/xl/charts/chart64.xml" ContentType="application/vnd.openxmlformats-officedocument.drawingml.chart+xml"/>
  <Override PartName="/xl/drawings/drawing67.xml" ContentType="application/vnd.openxmlformats-officedocument.drawingml.chartshapes+xml"/>
  <Override PartName="/xl/charts/chart65.xml" ContentType="application/vnd.openxmlformats-officedocument.drawingml.chart+xml"/>
  <Override PartName="/xl/drawings/drawing68.xml" ContentType="application/vnd.openxmlformats-officedocument.drawingml.chartshapes+xml"/>
  <Override PartName="/xl/charts/chart66.xml" ContentType="application/vnd.openxmlformats-officedocument.drawingml.chart+xml"/>
  <Override PartName="/xl/drawings/drawing69.xml" ContentType="application/vnd.openxmlformats-officedocument.drawingml.chartshapes+xml"/>
  <Override PartName="/xl/charts/chart67.xml" ContentType="application/vnd.openxmlformats-officedocument.drawingml.chart+xml"/>
  <Override PartName="/xl/drawings/drawing70.xml" ContentType="application/vnd.openxmlformats-officedocument.drawingml.chartshapes+xml"/>
  <Override PartName="/xl/charts/chart68.xml" ContentType="application/vnd.openxmlformats-officedocument.drawingml.chart+xml"/>
  <Override PartName="/xl/drawings/drawing71.xml" ContentType="application/vnd.openxmlformats-officedocument.drawingml.chartshapes+xml"/>
  <Override PartName="/xl/charts/chart69.xml" ContentType="application/vnd.openxmlformats-officedocument.drawingml.chart+xml"/>
  <Override PartName="/xl/drawings/drawing72.xml" ContentType="application/vnd.openxmlformats-officedocument.drawingml.chartshapes+xml"/>
  <Override PartName="/xl/charts/chart70.xml" ContentType="application/vnd.openxmlformats-officedocument.drawingml.chart+xml"/>
  <Override PartName="/xl/drawings/drawing73.xml" ContentType="application/vnd.openxmlformats-officedocument.drawingml.chartshapes+xml"/>
  <Override PartName="/xl/charts/chart71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W-Sat-2-32\1st Draft\"/>
    </mc:Choice>
  </mc:AlternateContent>
  <bookViews>
    <workbookView xWindow="0" yWindow="0" windowWidth="19992" windowHeight="6564" tabRatio="726" activeTab="2"/>
  </bookViews>
  <sheets>
    <sheet name="Raw_Cross_Section_Data" sheetId="58" r:id="rId1"/>
    <sheet name="index_df" sheetId="62" r:id="rId2"/>
    <sheet name="Khal_Info" sheetId="63" r:id="rId3"/>
    <sheet name="Crr.Gubrakhali(2)" sheetId="61" r:id="rId4"/>
    <sheet name="Crr.Hamkura" sheetId="57" r:id="rId5"/>
    <sheet name="Only_Data" sheetId="21" state="hidden" r:id="rId6"/>
  </sheets>
  <definedNames>
    <definedName name="_xlnm.Print_Area" localSheetId="3">'Crr.Gubrakhali(2)'!$A$1:$V$137</definedName>
    <definedName name="_xlnm.Print_Area" localSheetId="4">Crr.Hamkura!$A$1:$AC$348</definedName>
    <definedName name="_xlnm.Print_Area" localSheetId="0">Raw_Cross_Section_Data!$A$1:$V$116</definedName>
  </definedNames>
  <calcPr calcId="162913"/>
</workbook>
</file>

<file path=xl/calcChain.xml><?xml version="1.0" encoding="utf-8"?>
<calcChain xmlns="http://schemas.openxmlformats.org/spreadsheetml/2006/main">
  <c r="C30" i="62" l="1"/>
  <c r="C31" i="62" s="1"/>
  <c r="D29" i="62"/>
  <c r="D28" i="62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2" i="62"/>
  <c r="C32" i="62" l="1"/>
  <c r="D31" i="62"/>
  <c r="D30" i="62"/>
  <c r="J840" i="2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D32" i="62" l="1"/>
  <c r="C33" i="62"/>
  <c r="F12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685" i="21" s="1"/>
  <c r="F835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C34" i="62" l="1"/>
  <c r="D33" i="62"/>
  <c r="H341" i="21"/>
  <c r="F820" i="21" s="1"/>
  <c r="H820" i="21" s="1"/>
  <c r="L820" i="21" s="1"/>
  <c r="H433" i="21"/>
  <c r="F824" i="21" s="1"/>
  <c r="H44" i="21"/>
  <c r="F807" i="21" s="1"/>
  <c r="H66" i="21"/>
  <c r="F808" i="21" s="1"/>
  <c r="H570" i="21"/>
  <c r="F830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821" i="21" s="1"/>
  <c r="L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C35" i="62" l="1"/>
  <c r="D34" i="62"/>
  <c r="H817" i="21"/>
  <c r="L817" i="21" s="1"/>
  <c r="H816" i="21"/>
  <c r="L816" i="21" s="1"/>
  <c r="H822" i="21"/>
  <c r="L822" i="21" s="1"/>
  <c r="H829" i="21"/>
  <c r="L829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D35" i="62" l="1"/>
  <c r="C36" i="62"/>
  <c r="L841" i="21"/>
  <c r="L842" i="21" s="1"/>
  <c r="C37" i="62" l="1"/>
  <c r="D36" i="62"/>
  <c r="C38" i="62" l="1"/>
  <c r="D37" i="62"/>
  <c r="D38" i="62" l="1"/>
  <c r="C39" i="62"/>
  <c r="C40" i="62" l="1"/>
  <c r="D40" i="62" s="1"/>
  <c r="D39" i="62"/>
</calcChain>
</file>

<file path=xl/sharedStrings.xml><?xml version="1.0" encoding="utf-8"?>
<sst xmlns="http://schemas.openxmlformats.org/spreadsheetml/2006/main" count="1317" uniqueCount="173">
  <si>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</si>
  <si>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</si>
  <si>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</si>
  <si>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</si>
  <si>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</si>
  <si>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</si>
  <si>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</si>
  <si>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</si>
  <si>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</si>
  <si>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</si>
  <si>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</si>
  <si>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</si>
  <si>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</si>
  <si>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</si>
  <si>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</si>
  <si>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</si>
  <si>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</si>
  <si>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</si>
  <si>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</si>
  <si>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</si>
  <si>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</si>
  <si>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</si>
  <si>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</si>
  <si>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</si>
  <si>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</si>
  <si>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</si>
  <si>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</si>
  <si>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</si>
  <si>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</si>
  <si>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</si>
  <si>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</si>
  <si>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</si>
  <si>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</si>
  <si>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</si>
  <si>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</si>
  <si>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</si>
  <si>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</si>
  <si>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</si>
  <si>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</si>
  <si>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</si>
  <si>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</si>
  <si>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</si>
  <si>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</si>
  <si>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</si>
  <si>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</si>
  <si>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</si>
  <si>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</si>
  <si>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</si>
  <si>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</si>
  <si>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</si>
  <si>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</si>
  <si>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</si>
  <si>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</si>
  <si>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</si>
  <si>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</si>
  <si>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</si>
  <si>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</si>
  <si>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</si>
  <si>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1 at   Km. 0.000</t>
  </si>
  <si>
    <t>C/S No. 2  at   Km. 0.300</t>
  </si>
  <si>
    <t>C/S No. 3  at   Km. 0.700</t>
  </si>
  <si>
    <t>C/S No. 06  at   Km. 1.800</t>
  </si>
  <si>
    <t>C/S No. 07  at   Km. 2.200</t>
  </si>
  <si>
    <t>C/S No. 01  at   Km. 0.000</t>
  </si>
  <si>
    <t>C/S No. 08  at   Km. 2.800</t>
  </si>
  <si>
    <t>Cross Section For Re-excavation of Darar Agun khal From km.0.000 to Km.5.030 = 5.0300 Km , Dhanir Beel Khal From Km.0.000 to km. 2.000 = 2.000 Km, Dherekhali Khal From km.0.000 to km. 6.640 = 6.640 Km Total = 13.670 Km.in Tala  &amp; Satkhira Sadar Upazila, in c/w “ Drainage Improvement of Polder No. 1, 2, 6-8 &amp; 6-8 (Ext) in Satkhira District, Under Satkhira O&amp;M Division-2, BWDB, Satkhira.</t>
  </si>
  <si>
    <t>C/S No. 04 at   Km. 1.100</t>
  </si>
  <si>
    <t>C/S No. 05  at   Km. 1.500</t>
  </si>
  <si>
    <t>C/S No. 06  at   Km. 1.900</t>
  </si>
  <si>
    <t>C/S No. 07  at   Km. 2.300</t>
  </si>
  <si>
    <t>Goalputa khal From km.0.000 to Km. 2.300 = 2.300 Km</t>
  </si>
  <si>
    <t>Cross Section For Re-excavation of Gobrakhali Khal From km.0.000 to km. 2.800 = 2.800 Km</t>
  </si>
  <si>
    <t>C/S No. 02  at   Km. 0.200</t>
  </si>
  <si>
    <t>C/S No. 03  at   Km. 0.600</t>
  </si>
  <si>
    <t>C/S No. 04  at   Km. 1.000</t>
  </si>
  <si>
    <t>C/S No. 05  at   Km. 1.400</t>
  </si>
  <si>
    <t>C/S No. 08  at   Km. 2.600</t>
  </si>
  <si>
    <t>C/S No. 09 at   Km. 2.800</t>
  </si>
  <si>
    <t>Cross Section For Re-excavation of Hamkura Khal From km.0.000 to km. 9.000 = 9.000 Km</t>
  </si>
  <si>
    <t>C/S No. 02  at   Km. 0.500</t>
  </si>
  <si>
    <t>C/S No. 03  at   Km. 0.900</t>
  </si>
  <si>
    <t>C/S No. 04  at   Km. 1.300</t>
  </si>
  <si>
    <t>C/S No. 05  at   Km. 1.700</t>
  </si>
  <si>
    <t>C/S No. 06  at   Km. 2.200</t>
  </si>
  <si>
    <t>C/S No. 07  at   Km. 2.600</t>
  </si>
  <si>
    <t>C/S No. 09 at   Km. 3.400</t>
  </si>
  <si>
    <t>C/S No. 10  at   Km. 3.800</t>
  </si>
  <si>
    <t>C/S No. 11  at   Km. 4.200</t>
  </si>
  <si>
    <t>C/S No. 12  at   Km. 4.600</t>
  </si>
  <si>
    <t>C/S No. 13  at   Km. 5.000</t>
  </si>
  <si>
    <t>C/S No. 14  at   Km. 5.400</t>
  </si>
  <si>
    <t>C/S No. 15  at   Km. 5.800</t>
  </si>
  <si>
    <t>C/S No. 16  at   Km. 6.200</t>
  </si>
  <si>
    <t>C/S No. 17  at   Km. 6.600</t>
  </si>
  <si>
    <t>C/S No. 18 at   Km. 7.000</t>
  </si>
  <si>
    <t>C/S No. 19 at   Km. 7.400</t>
  </si>
  <si>
    <t>C/S No. 20 at   Km. 7.800</t>
  </si>
  <si>
    <t>C/S No. 21 at   Km. 8.200</t>
  </si>
  <si>
    <t>C/S No. 22 at   Km. 8.600</t>
  </si>
  <si>
    <t>C/S No. 23 at   Km. 9.000</t>
  </si>
  <si>
    <t>CL</t>
  </si>
  <si>
    <t>RB</t>
  </si>
  <si>
    <t>LB</t>
  </si>
  <si>
    <t>XsectionNo</t>
  </si>
  <si>
    <t>chainage</t>
  </si>
  <si>
    <t>r1</t>
  </si>
  <si>
    <t>r2</t>
  </si>
  <si>
    <t>c1</t>
  </si>
  <si>
    <t>c2</t>
  </si>
  <si>
    <t>GOALPUTA KHAL</t>
  </si>
  <si>
    <t>B</t>
  </si>
  <si>
    <t>U</t>
  </si>
  <si>
    <t>GOBRAKHALI KHAL</t>
  </si>
  <si>
    <t>V</t>
  </si>
  <si>
    <t>T</t>
  </si>
  <si>
    <t>HAMKURA KHAL</t>
  </si>
  <si>
    <t>KhalName</t>
  </si>
  <si>
    <t>GL</t>
  </si>
  <si>
    <t>Ivert Level</t>
  </si>
  <si>
    <t>Retention</t>
  </si>
  <si>
    <t>Requied_Area</t>
  </si>
  <si>
    <t>Direction</t>
  </si>
  <si>
    <t>Ouftfall</t>
  </si>
  <si>
    <t>n</t>
  </si>
  <si>
    <t>long_slope</t>
  </si>
  <si>
    <t>Khal_Code_Name</t>
  </si>
  <si>
    <t>DrawingNo</t>
  </si>
  <si>
    <t>Date</t>
  </si>
  <si>
    <t>GLP</t>
  </si>
  <si>
    <t>GBK</t>
  </si>
  <si>
    <t>HMK</t>
  </si>
  <si>
    <t>GLP1</t>
  </si>
  <si>
    <t>GLP2</t>
  </si>
  <si>
    <t>GLP3</t>
  </si>
  <si>
    <t>GLP4</t>
  </si>
  <si>
    <t>GLP5</t>
  </si>
  <si>
    <t>GLP6</t>
  </si>
  <si>
    <t>GLP7</t>
  </si>
  <si>
    <t>GBK1</t>
  </si>
  <si>
    <t>GBK2</t>
  </si>
  <si>
    <t>GBK3</t>
  </si>
  <si>
    <t>GBK4</t>
  </si>
  <si>
    <t>GBK5</t>
  </si>
  <si>
    <t>GBK6</t>
  </si>
  <si>
    <t>GBK7</t>
  </si>
  <si>
    <t>GBK8</t>
  </si>
  <si>
    <t>GBK9</t>
  </si>
  <si>
    <t>HMK1</t>
  </si>
  <si>
    <t>HMK2</t>
  </si>
  <si>
    <t>HMK3</t>
  </si>
  <si>
    <t>HMK4</t>
  </si>
  <si>
    <t>HMK5</t>
  </si>
  <si>
    <t>HMK6</t>
  </si>
  <si>
    <t>HMK7</t>
  </si>
  <si>
    <t>HMK8</t>
  </si>
  <si>
    <t>HMK9</t>
  </si>
  <si>
    <t>HMK10</t>
  </si>
  <si>
    <t>HMK11</t>
  </si>
  <si>
    <t>HMK12</t>
  </si>
  <si>
    <t>HMK13</t>
  </si>
  <si>
    <t>HMK14</t>
  </si>
  <si>
    <t>HMK15</t>
  </si>
  <si>
    <t>HMK16</t>
  </si>
  <si>
    <t>HMK17</t>
  </si>
  <si>
    <t>HMK18</t>
  </si>
  <si>
    <t>HMK19</t>
  </si>
  <si>
    <t>HMK20</t>
  </si>
  <si>
    <t>HMK21</t>
  </si>
  <si>
    <t>HMK22</t>
  </si>
  <si>
    <t>HMK23</t>
  </si>
  <si>
    <t>DC8-0229</t>
  </si>
  <si>
    <t>DC8-0230</t>
  </si>
  <si>
    <t>DC8-0231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</si>
</sst>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34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8"/>
      <color rgb="FF000000"/>
      <name val="Times New Roman"/>
      <family val="1"/>
    </font>
    <font>
      <b/>
      <sz val="20"/>
      <name val="Times New Roman"/>
      <family val="1"/>
    </font>
    <font>
      <b/>
      <sz val="2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7" fillId="0" borderId="0"/>
    <xf numFmtId="0" fontId="6" fillId="0" borderId="0"/>
    <xf numFmtId="0" fontId="8" fillId="0" borderId="0"/>
    <xf numFmtId="43" fontId="8" fillId="0" borderId="0" applyFont="0" applyFill="0" applyBorder="0" applyAlignment="0" applyProtection="0"/>
    <xf numFmtId="0" fontId="5" fillId="0" borderId="0"/>
    <xf numFmtId="0" fontId="4" fillId="0" borderId="0"/>
    <xf numFmtId="0" fontId="10" fillId="0" borderId="0"/>
    <xf numFmtId="164" fontId="10" fillId="0" borderId="0" applyFont="0" applyFill="0" applyBorder="0" applyAlignment="0" applyProtection="0"/>
    <xf numFmtId="0" fontId="3" fillId="0" borderId="0"/>
    <xf numFmtId="0" fontId="1" fillId="0" borderId="0"/>
  </cellStyleXfs>
  <cellXfs count="166">
    <xf numFmtId="0" fontId="0" fillId="0" borderId="0" xfId="0"/>
    <xf numFmtId="0" fontId="11" fillId="0" borderId="0" xfId="7" applyFont="1" applyBorder="1" applyAlignment="1">
      <alignment horizontal="left" wrapText="1"/>
    </xf>
    <xf numFmtId="0" fontId="13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7" xfId="7" applyFont="1" applyBorder="1" applyAlignment="1">
      <alignment horizontal="center" vertical="center"/>
    </xf>
    <xf numFmtId="0" fontId="11" fillId="0" borderId="8" xfId="7" applyFont="1" applyBorder="1" applyAlignment="1">
      <alignment horizontal="center" vertical="center"/>
    </xf>
    <xf numFmtId="165" fontId="15" fillId="0" borderId="8" xfId="7" applyNumberFormat="1" applyFont="1" applyBorder="1" applyAlignment="1" applyProtection="1">
      <alignment horizontal="center" vertical="center"/>
      <protection locked="0"/>
    </xf>
    <xf numFmtId="165" fontId="15" fillId="0" borderId="9" xfId="7" applyNumberFormat="1" applyFont="1" applyBorder="1" applyAlignment="1">
      <alignment horizontal="center" vertical="center"/>
    </xf>
    <xf numFmtId="165" fontId="15" fillId="0" borderId="8" xfId="7" applyNumberFormat="1" applyFont="1" applyBorder="1" applyAlignment="1">
      <alignment horizontal="center" vertical="center"/>
    </xf>
    <xf numFmtId="165" fontId="15" fillId="0" borderId="10" xfId="7" applyNumberFormat="1" applyFont="1" applyBorder="1" applyAlignment="1">
      <alignment horizontal="center" vertical="center"/>
    </xf>
    <xf numFmtId="0" fontId="15" fillId="0" borderId="11" xfId="7" applyFont="1" applyBorder="1" applyAlignment="1">
      <alignment horizontal="center" vertical="center"/>
    </xf>
    <xf numFmtId="0" fontId="12" fillId="0" borderId="12" xfId="7" applyFont="1" applyBorder="1" applyAlignment="1">
      <alignment horizontal="center" vertical="center"/>
    </xf>
    <xf numFmtId="0" fontId="12" fillId="0" borderId="0" xfId="7" applyFont="1" applyBorder="1" applyAlignment="1">
      <alignment horizontal="center" vertical="center"/>
    </xf>
    <xf numFmtId="165" fontId="16" fillId="0" borderId="15" xfId="7" applyNumberFormat="1" applyFont="1" applyBorder="1" applyAlignment="1">
      <alignment vertical="center"/>
    </xf>
    <xf numFmtId="165" fontId="16" fillId="0" borderId="16" xfId="7" applyNumberFormat="1" applyFont="1" applyBorder="1" applyAlignment="1">
      <alignment vertical="center"/>
    </xf>
    <xf numFmtId="165" fontId="16" fillId="0" borderId="17" xfId="7" applyNumberFormat="1" applyFont="1" applyBorder="1" applyAlignment="1">
      <alignment vertical="center"/>
    </xf>
    <xf numFmtId="0" fontId="14" fillId="0" borderId="14" xfId="7" applyFont="1" applyBorder="1" applyAlignment="1">
      <alignment horizontal="center" vertical="center"/>
    </xf>
    <xf numFmtId="0" fontId="14" fillId="0" borderId="48" xfId="7" applyFont="1" applyBorder="1" applyAlignment="1">
      <alignment horizontal="center" vertical="center"/>
    </xf>
    <xf numFmtId="0" fontId="14" fillId="0" borderId="49" xfId="7" applyFont="1" applyBorder="1" applyAlignment="1">
      <alignment horizontal="center" vertical="center"/>
    </xf>
    <xf numFmtId="0" fontId="15" fillId="0" borderId="34" xfId="7" applyFont="1" applyBorder="1" applyAlignment="1">
      <alignment horizontal="center" vertical="center"/>
    </xf>
    <xf numFmtId="0" fontId="15" fillId="0" borderId="29" xfId="7" applyFont="1" applyBorder="1" applyAlignment="1">
      <alignment horizontal="center" vertical="center"/>
    </xf>
    <xf numFmtId="165" fontId="15" fillId="0" borderId="24" xfId="7" applyNumberFormat="1" applyFont="1" applyBorder="1" applyAlignment="1" applyProtection="1">
      <alignment horizontal="center" vertical="center"/>
      <protection locked="0"/>
    </xf>
    <xf numFmtId="165" fontId="15" fillId="0" borderId="50" xfId="7" applyNumberFormat="1" applyFont="1" applyBorder="1" applyAlignment="1">
      <alignment horizontal="center" vertical="center"/>
    </xf>
    <xf numFmtId="165" fontId="15" fillId="0" borderId="24" xfId="7" applyNumberFormat="1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165" fontId="15" fillId="0" borderId="22" xfId="7" applyNumberFormat="1" applyFont="1" applyBorder="1" applyAlignment="1" applyProtection="1">
      <alignment horizontal="center" vertical="center"/>
      <protection locked="0"/>
    </xf>
    <xf numFmtId="165" fontId="15" fillId="0" borderId="23" xfId="7" applyNumberFormat="1" applyFont="1" applyBorder="1" applyAlignment="1" applyProtection="1">
      <alignment horizontal="center" vertical="center"/>
      <protection locked="0"/>
    </xf>
    <xf numFmtId="0" fontId="15" fillId="0" borderId="51" xfId="7" applyFont="1" applyBorder="1" applyAlignment="1">
      <alignment horizontal="center" vertical="center"/>
    </xf>
    <xf numFmtId="165" fontId="15" fillId="0" borderId="21" xfId="7" applyNumberFormat="1" applyFont="1" applyBorder="1" applyAlignment="1" applyProtection="1">
      <alignment horizontal="center" vertical="center"/>
      <protection locked="0"/>
    </xf>
    <xf numFmtId="165" fontId="15" fillId="0" borderId="52" xfId="7" applyNumberFormat="1" applyFont="1" applyBorder="1" applyAlignment="1">
      <alignment horizontal="center" vertical="center"/>
    </xf>
    <xf numFmtId="165" fontId="15" fillId="0" borderId="21" xfId="7" applyNumberFormat="1" applyFont="1" applyBorder="1" applyAlignment="1">
      <alignment horizontal="center" vertical="center"/>
    </xf>
    <xf numFmtId="0" fontId="12" fillId="0" borderId="44" xfId="7" applyFont="1" applyBorder="1" applyAlignment="1">
      <alignment horizontal="center" vertical="center"/>
    </xf>
    <xf numFmtId="0" fontId="12" fillId="0" borderId="45" xfId="7" applyFont="1" applyBorder="1" applyAlignment="1">
      <alignment horizontal="center" vertical="center"/>
    </xf>
    <xf numFmtId="0" fontId="12" fillId="0" borderId="46" xfId="7" applyFont="1" applyBorder="1" applyAlignment="1">
      <alignment horizontal="center" vertical="center"/>
    </xf>
    <xf numFmtId="0" fontId="17" fillId="0" borderId="0" xfId="7" applyFont="1" applyBorder="1" applyAlignment="1">
      <alignment horizontal="justify" vertical="top" wrapText="1"/>
    </xf>
    <xf numFmtId="0" fontId="18" fillId="0" borderId="13" xfId="7" applyFont="1" applyBorder="1" applyAlignment="1">
      <alignment horizontal="right" vertical="center"/>
    </xf>
    <xf numFmtId="171" fontId="19" fillId="0" borderId="13" xfId="7" applyNumberFormat="1" applyFont="1" applyBorder="1" applyAlignment="1">
      <alignment horizontal="right" vertical="center"/>
    </xf>
    <xf numFmtId="0" fontId="11" fillId="0" borderId="29" xfId="7" applyFont="1" applyBorder="1" applyAlignment="1">
      <alignment horizontal="left" vertical="center" wrapText="1" readingOrder="1"/>
    </xf>
    <xf numFmtId="0" fontId="11" fillId="0" borderId="30" xfId="7" applyFont="1" applyBorder="1" applyAlignment="1">
      <alignment horizontal="left" vertical="center" wrapText="1" readingOrder="1"/>
    </xf>
    <xf numFmtId="0" fontId="11" fillId="0" borderId="28" xfId="7" applyFont="1" applyBorder="1" applyAlignment="1">
      <alignment horizontal="left" vertical="center" wrapText="1" readingOrder="1"/>
    </xf>
    <xf numFmtId="167" fontId="11" fillId="0" borderId="26" xfId="7" applyNumberFormat="1" applyFont="1" applyBorder="1" applyAlignment="1">
      <alignment horizontal="right" vertical="center"/>
    </xf>
    <xf numFmtId="167" fontId="11" fillId="0" borderId="28" xfId="7" applyNumberFormat="1" applyFont="1" applyBorder="1" applyAlignment="1">
      <alignment horizontal="right" vertical="center"/>
    </xf>
    <xf numFmtId="170" fontId="11" fillId="0" borderId="26" xfId="7" applyNumberFormat="1" applyFont="1" applyBorder="1" applyAlignment="1">
      <alignment horizontal="right" vertical="center"/>
    </xf>
    <xf numFmtId="170" fontId="11" fillId="0" borderId="28" xfId="7" applyNumberFormat="1" applyFont="1" applyBorder="1" applyAlignment="1">
      <alignment horizontal="right" vertical="center"/>
    </xf>
    <xf numFmtId="171" fontId="11" fillId="0" borderId="26" xfId="7" applyNumberFormat="1" applyFont="1" applyBorder="1" applyAlignment="1">
      <alignment horizontal="right" vertical="center"/>
    </xf>
    <xf numFmtId="171" fontId="11" fillId="0" borderId="27" xfId="7" applyNumberFormat="1" applyFont="1" applyBorder="1" applyAlignment="1">
      <alignment horizontal="right" vertical="center"/>
    </xf>
    <xf numFmtId="172" fontId="18" fillId="0" borderId="25" xfId="7" applyNumberFormat="1" applyFont="1" applyBorder="1" applyAlignment="1">
      <alignment horizontal="right" vertical="center"/>
    </xf>
    <xf numFmtId="171" fontId="19" fillId="0" borderId="25" xfId="7" applyNumberFormat="1" applyFont="1" applyBorder="1" applyAlignment="1">
      <alignment horizontal="right" vertical="center"/>
    </xf>
    <xf numFmtId="0" fontId="11" fillId="0" borderId="34" xfId="7" applyFont="1" applyBorder="1" applyAlignment="1">
      <alignment horizontal="left" vertical="center" wrapText="1" readingOrder="1"/>
    </xf>
    <xf numFmtId="0" fontId="11" fillId="0" borderId="11" xfId="7" applyFont="1" applyBorder="1" applyAlignment="1">
      <alignment horizontal="left" vertical="center" wrapText="1" readingOrder="1"/>
    </xf>
    <xf numFmtId="0" fontId="11" fillId="0" borderId="33" xfId="7" applyFont="1" applyBorder="1" applyAlignment="1">
      <alignment horizontal="left" vertical="center" wrapText="1" readingOrder="1"/>
    </xf>
    <xf numFmtId="167" fontId="11" fillId="0" borderId="31" xfId="7" applyNumberFormat="1" applyFont="1" applyBorder="1" applyAlignment="1">
      <alignment horizontal="right" vertical="center"/>
    </xf>
    <xf numFmtId="167" fontId="11" fillId="0" borderId="33" xfId="7" applyNumberFormat="1" applyFont="1" applyBorder="1" applyAlignment="1">
      <alignment horizontal="right" vertical="center"/>
    </xf>
    <xf numFmtId="170" fontId="11" fillId="0" borderId="31" xfId="7" applyNumberFormat="1" applyFont="1" applyBorder="1" applyAlignment="1">
      <alignment horizontal="right" vertical="center"/>
    </xf>
    <xf numFmtId="170" fontId="11" fillId="0" borderId="33" xfId="7" applyNumberFormat="1" applyFont="1" applyBorder="1" applyAlignment="1">
      <alignment horizontal="right" vertical="center"/>
    </xf>
    <xf numFmtId="171" fontId="11" fillId="0" borderId="31" xfId="7" applyNumberFormat="1" applyFont="1" applyBorder="1" applyAlignment="1">
      <alignment horizontal="right" vertical="center"/>
    </xf>
    <xf numFmtId="171" fontId="11" fillId="0" borderId="32" xfId="7" applyNumberFormat="1" applyFont="1" applyBorder="1" applyAlignment="1">
      <alignment horizontal="right" vertical="center"/>
    </xf>
    <xf numFmtId="0" fontId="11" fillId="0" borderId="38" xfId="7" applyFont="1" applyBorder="1" applyAlignment="1">
      <alignment horizontal="left" vertical="center" wrapText="1" readingOrder="1"/>
    </xf>
    <xf numFmtId="0" fontId="11" fillId="0" borderId="39" xfId="7" applyFont="1" applyBorder="1" applyAlignment="1">
      <alignment horizontal="left" vertical="center" wrapText="1" readingOrder="1"/>
    </xf>
    <xf numFmtId="0" fontId="11" fillId="0" borderId="37" xfId="7" applyFont="1" applyBorder="1" applyAlignment="1">
      <alignment horizontal="left" vertical="center" wrapText="1" readingOrder="1"/>
    </xf>
    <xf numFmtId="167" fontId="11" fillId="0" borderId="35" xfId="7" applyNumberFormat="1" applyFont="1" applyBorder="1" applyAlignment="1">
      <alignment horizontal="right" vertical="center"/>
    </xf>
    <xf numFmtId="167" fontId="11" fillId="0" borderId="37" xfId="7" applyNumberFormat="1" applyFont="1" applyBorder="1" applyAlignment="1">
      <alignment horizontal="right" vertical="center"/>
    </xf>
    <xf numFmtId="0" fontId="11" fillId="0" borderId="35" xfId="7" applyFont="1" applyBorder="1" applyAlignment="1">
      <alignment horizontal="right" vertical="center"/>
    </xf>
    <xf numFmtId="0" fontId="11" fillId="0" borderId="37" xfId="7" applyFont="1" applyBorder="1" applyAlignment="1">
      <alignment horizontal="right" vertical="center"/>
    </xf>
    <xf numFmtId="168" fontId="11" fillId="0" borderId="35" xfId="7" applyNumberFormat="1" applyFont="1" applyBorder="1" applyAlignment="1">
      <alignment horizontal="right" vertical="center"/>
    </xf>
    <xf numFmtId="168" fontId="11" fillId="0" borderId="37" xfId="7" applyNumberFormat="1" applyFont="1" applyBorder="1" applyAlignment="1">
      <alignment horizontal="right" vertical="center"/>
    </xf>
    <xf numFmtId="169" fontId="11" fillId="0" borderId="35" xfId="7" applyNumberFormat="1" applyFont="1" applyBorder="1" applyAlignment="1">
      <alignment horizontal="right" vertical="center"/>
    </xf>
    <xf numFmtId="169" fontId="11" fillId="0" borderId="36" xfId="7" applyNumberFormat="1" applyFont="1" applyBorder="1" applyAlignment="1">
      <alignment horizontal="right" vertical="center"/>
    </xf>
    <xf numFmtId="0" fontId="12" fillId="0" borderId="44" xfId="7" applyFont="1" applyBorder="1" applyAlignment="1">
      <alignment horizontal="right" vertical="center"/>
    </xf>
    <xf numFmtId="0" fontId="12" fillId="0" borderId="45" xfId="7" applyFont="1" applyBorder="1" applyAlignment="1">
      <alignment horizontal="right" vertical="center"/>
    </xf>
    <xf numFmtId="0" fontId="12" fillId="0" borderId="46" xfId="7" applyFont="1" applyBorder="1" applyAlignment="1">
      <alignment horizontal="right" vertical="center"/>
    </xf>
    <xf numFmtId="167" fontId="12" fillId="0" borderId="44" xfId="7" applyNumberFormat="1" applyFont="1" applyBorder="1" applyAlignment="1">
      <alignment horizontal="left" vertical="center"/>
    </xf>
    <xf numFmtId="167" fontId="12" fillId="0" borderId="45" xfId="7" applyNumberFormat="1" applyFont="1" applyBorder="1" applyAlignment="1">
      <alignment horizontal="left" vertical="center"/>
    </xf>
    <xf numFmtId="167" fontId="12" fillId="0" borderId="46" xfId="7" applyNumberFormat="1" applyFont="1" applyBorder="1" applyAlignment="1">
      <alignment horizontal="left" vertical="center"/>
    </xf>
    <xf numFmtId="0" fontId="12" fillId="0" borderId="18" xfId="7" applyFont="1" applyBorder="1" applyAlignment="1">
      <alignment horizontal="center" vertical="center" wrapText="1"/>
    </xf>
    <xf numFmtId="0" fontId="12" fillId="0" borderId="19" xfId="7" applyFont="1" applyBorder="1" applyAlignment="1">
      <alignment horizontal="center" vertical="center" wrapText="1"/>
    </xf>
    <xf numFmtId="0" fontId="12" fillId="0" borderId="20" xfId="7" applyFont="1" applyBorder="1" applyAlignment="1">
      <alignment horizontal="center" vertical="center" wrapText="1"/>
    </xf>
    <xf numFmtId="0" fontId="14" fillId="0" borderId="43" xfId="7" applyFont="1" applyBorder="1" applyAlignment="1">
      <alignment horizontal="center" vertical="center"/>
    </xf>
    <xf numFmtId="0" fontId="14" fillId="0" borderId="25" xfId="7" applyFont="1" applyBorder="1" applyAlignment="1">
      <alignment horizontal="center" vertical="center"/>
    </xf>
    <xf numFmtId="0" fontId="14" fillId="0" borderId="42" xfId="7" applyFont="1" applyBorder="1" applyAlignment="1">
      <alignment horizontal="center" vertical="center"/>
    </xf>
    <xf numFmtId="0" fontId="14" fillId="0" borderId="40" xfId="7" applyFont="1" applyBorder="1" applyAlignment="1">
      <alignment horizontal="center" vertical="center"/>
    </xf>
    <xf numFmtId="0" fontId="14" fillId="0" borderId="41" xfId="7" applyFont="1" applyBorder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6" xfId="7" applyFont="1" applyBorder="1" applyAlignment="1">
      <alignment horizontal="center" vertical="center"/>
    </xf>
    <xf numFmtId="0" fontId="12" fillId="0" borderId="47" xfId="7" applyFont="1" applyBorder="1" applyAlignment="1">
      <alignment horizontal="center" vertical="center"/>
    </xf>
    <xf numFmtId="0" fontId="13" fillId="0" borderId="44" xfId="7" applyFont="1" applyBorder="1" applyAlignment="1">
      <alignment horizontal="right"/>
    </xf>
    <xf numFmtId="0" fontId="13" fillId="0" borderId="45" xfId="7" applyFont="1" applyBorder="1" applyAlignment="1">
      <alignment horizontal="right"/>
    </xf>
    <xf numFmtId="0" fontId="13" fillId="0" borderId="3" xfId="7" applyFont="1" applyBorder="1" applyAlignment="1">
      <alignment horizontal="right"/>
    </xf>
    <xf numFmtId="166" fontId="14" fillId="0" borderId="1" xfId="7" applyNumberFormat="1" applyFont="1" applyBorder="1" applyAlignment="1">
      <alignment horizontal="center"/>
    </xf>
    <xf numFmtId="166" fontId="14" fillId="0" borderId="46" xfId="7" applyNumberFormat="1" applyFont="1" applyBorder="1" applyAlignment="1">
      <alignment horizontal="center"/>
    </xf>
    <xf numFmtId="0" fontId="21" fillId="2" borderId="62" xfId="7" applyFont="1" applyFill="1" applyBorder="1" applyAlignment="1" applyProtection="1">
      <alignment horizontal="center" vertical="center" wrapText="1"/>
      <protection locked="0"/>
    </xf>
    <xf numFmtId="0" fontId="21" fillId="2" borderId="58" xfId="7" applyFont="1" applyFill="1" applyBorder="1" applyAlignment="1" applyProtection="1">
      <alignment horizontal="center" vertical="center" wrapText="1"/>
      <protection locked="0"/>
    </xf>
    <xf numFmtId="165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20" fillId="0" borderId="13" xfId="7" applyFont="1" applyBorder="1" applyAlignment="1">
      <alignment vertical="center"/>
    </xf>
    <xf numFmtId="0" fontId="20" fillId="0" borderId="13" xfId="7" applyFont="1" applyFill="1" applyBorder="1" applyAlignment="1">
      <alignment vertical="center"/>
    </xf>
    <xf numFmtId="0" fontId="25" fillId="0" borderId="13" xfId="7" applyNumberFormat="1" applyFont="1" applyFill="1" applyBorder="1" applyAlignment="1" applyProtection="1">
      <alignment vertical="center"/>
      <protection locked="0"/>
    </xf>
    <xf numFmtId="173" fontId="25" fillId="0" borderId="13" xfId="7" applyNumberFormat="1" applyFont="1" applyFill="1" applyBorder="1" applyAlignment="1" applyProtection="1">
      <alignment vertical="center"/>
      <protection locked="0"/>
    </xf>
    <xf numFmtId="174" fontId="25" fillId="0" borderId="13" xfId="7" applyNumberFormat="1" applyFont="1" applyFill="1" applyBorder="1" applyAlignment="1" applyProtection="1">
      <alignment vertical="center"/>
      <protection locked="0"/>
    </xf>
    <xf numFmtId="0" fontId="20" fillId="0" borderId="55" xfId="7" applyFont="1" applyBorder="1" applyAlignment="1">
      <alignment vertical="center"/>
    </xf>
    <xf numFmtId="0" fontId="26" fillId="0" borderId="0" xfId="7" applyFont="1" applyBorder="1"/>
    <xf numFmtId="0" fontId="24" fillId="0" borderId="0" xfId="7" applyFont="1" applyBorder="1" applyAlignment="1">
      <alignment vertical="top"/>
    </xf>
    <xf numFmtId="0" fontId="26" fillId="0" borderId="57" xfId="7" applyFont="1" applyBorder="1"/>
    <xf numFmtId="165" fontId="27" fillId="0" borderId="0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top"/>
    </xf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59" xfId="0" applyFont="1" applyBorder="1"/>
    <xf numFmtId="0" fontId="23" fillId="0" borderId="59" xfId="0" applyFont="1" applyBorder="1" applyAlignment="1">
      <alignment horizontal="center" vertical="center"/>
    </xf>
    <xf numFmtId="0" fontId="22" fillId="0" borderId="0" xfId="0" applyFont="1"/>
    <xf numFmtId="0" fontId="21" fillId="0" borderId="54" xfId="7" applyFont="1" applyBorder="1" applyAlignment="1">
      <alignment vertical="center"/>
    </xf>
    <xf numFmtId="0" fontId="21" fillId="0" borderId="13" xfId="7" applyFont="1" applyBorder="1" applyAlignment="1">
      <alignment vertical="center"/>
    </xf>
    <xf numFmtId="0" fontId="21" fillId="0" borderId="13" xfId="7" applyFont="1" applyFill="1" applyBorder="1" applyAlignment="1">
      <alignment vertical="center"/>
    </xf>
    <xf numFmtId="0" fontId="21" fillId="0" borderId="13" xfId="7" applyNumberFormat="1" applyFont="1" applyFill="1" applyBorder="1" applyAlignment="1" applyProtection="1">
      <alignment vertical="center"/>
      <protection locked="0"/>
    </xf>
    <xf numFmtId="173" fontId="21" fillId="0" borderId="13" xfId="7" applyNumberFormat="1" applyFont="1" applyFill="1" applyBorder="1" applyAlignment="1" applyProtection="1">
      <alignment vertical="center"/>
      <protection locked="0"/>
    </xf>
    <xf numFmtId="174" fontId="21" fillId="0" borderId="13" xfId="7" applyNumberFormat="1" applyFont="1" applyFill="1" applyBorder="1" applyAlignment="1" applyProtection="1">
      <alignment vertical="center"/>
      <protection locked="0"/>
    </xf>
    <xf numFmtId="0" fontId="21" fillId="0" borderId="55" xfId="7" applyFont="1" applyBorder="1" applyAlignment="1">
      <alignment vertical="center"/>
    </xf>
    <xf numFmtId="0" fontId="32" fillId="0" borderId="56" xfId="7" applyFont="1" applyBorder="1"/>
    <xf numFmtId="0" fontId="32" fillId="0" borderId="0" xfId="7" applyFont="1" applyBorder="1"/>
    <xf numFmtId="0" fontId="21" fillId="0" borderId="0" xfId="7" applyFont="1" applyBorder="1" applyAlignment="1">
      <alignment vertical="top"/>
    </xf>
    <xf numFmtId="0" fontId="32" fillId="0" borderId="57" xfId="7" applyFont="1" applyBorder="1"/>
    <xf numFmtId="0" fontId="21" fillId="2" borderId="61" xfId="7" applyFont="1" applyFill="1" applyBorder="1" applyAlignment="1" applyProtection="1">
      <alignment horizontal="left" vertical="center" wrapText="1"/>
      <protection locked="0"/>
    </xf>
    <xf numFmtId="0" fontId="22" fillId="0" borderId="59" xfId="0" applyFont="1" applyBorder="1" applyAlignment="1">
      <alignment horizontal="center" vertical="center"/>
    </xf>
    <xf numFmtId="2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2" borderId="54" xfId="7" applyFont="1" applyFill="1" applyBorder="1" applyAlignment="1" applyProtection="1">
      <alignment horizontal="left" vertical="center" wrapText="1"/>
      <protection locked="0"/>
    </xf>
    <xf numFmtId="0" fontId="22" fillId="0" borderId="0" xfId="0" applyFont="1" applyBorder="1"/>
    <xf numFmtId="0" fontId="22" fillId="0" borderId="60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1" fillId="2" borderId="62" xfId="7" applyFont="1" applyFill="1" applyBorder="1" applyAlignment="1" applyProtection="1">
      <alignment horizontal="left" vertical="center" wrapText="1"/>
      <protection locked="0"/>
    </xf>
    <xf numFmtId="0" fontId="21" fillId="2" borderId="58" xfId="7" applyFont="1" applyFill="1" applyBorder="1" applyAlignment="1" applyProtection="1">
      <alignment horizontal="left" vertical="center" wrapText="1"/>
      <protection locked="0"/>
    </xf>
    <xf numFmtId="0" fontId="22" fillId="0" borderId="60" xfId="0" applyFont="1" applyBorder="1"/>
    <xf numFmtId="0" fontId="22" fillId="0" borderId="53" xfId="0" applyFont="1" applyBorder="1"/>
    <xf numFmtId="0" fontId="22" fillId="0" borderId="59" xfId="0" applyFont="1" applyBorder="1"/>
    <xf numFmtId="0" fontId="22" fillId="0" borderId="58" xfId="0" applyFont="1" applyBorder="1" applyAlignment="1">
      <alignment horizontal="center" vertical="center"/>
    </xf>
    <xf numFmtId="0" fontId="20" fillId="0" borderId="54" xfId="7" applyFont="1" applyBorder="1" applyAlignment="1">
      <alignment vertical="center"/>
    </xf>
    <xf numFmtId="0" fontId="26" fillId="0" borderId="56" xfId="7" applyFont="1" applyBorder="1"/>
    <xf numFmtId="165" fontId="9" fillId="0" borderId="53" xfId="0" applyNumberFormat="1" applyFont="1" applyFill="1" applyBorder="1" applyAlignment="1" applyProtection="1">
      <alignment horizontal="center" vertical="center"/>
    </xf>
    <xf numFmtId="165" fontId="9" fillId="0" borderId="0" xfId="0" applyNumberFormat="1" applyFont="1" applyFill="1" applyBorder="1" applyAlignment="1" applyProtection="1">
      <alignment horizontal="center" vertical="center"/>
    </xf>
    <xf numFmtId="165" fontId="9" fillId="0" borderId="60" xfId="0" applyNumberFormat="1" applyFont="1" applyFill="1" applyBorder="1" applyAlignment="1" applyProtection="1">
      <alignment horizontal="center" vertical="center"/>
    </xf>
    <xf numFmtId="165" fontId="9" fillId="0" borderId="58" xfId="0" applyNumberFormat="1" applyFont="1" applyFill="1" applyBorder="1" applyAlignment="1" applyProtection="1">
      <alignment horizontal="center" vertical="center"/>
    </xf>
    <xf numFmtId="165" fontId="9" fillId="0" borderId="59" xfId="0" applyNumberFormat="1" applyFont="1" applyFill="1" applyBorder="1" applyAlignment="1" applyProtection="1">
      <alignment horizontal="center" vertical="center"/>
    </xf>
    <xf numFmtId="0" fontId="3" fillId="0" borderId="0" xfId="9"/>
    <xf numFmtId="0" fontId="3" fillId="0" borderId="53" xfId="9" applyBorder="1" applyAlignment="1">
      <alignment horizontal="center" vertical="center"/>
    </xf>
    <xf numFmtId="0" fontId="3" fillId="0" borderId="63" xfId="9" applyBorder="1" applyAlignment="1">
      <alignment horizontal="center" vertical="center"/>
    </xf>
    <xf numFmtId="0" fontId="2" fillId="0" borderId="63" xfId="9" applyFont="1" applyBorder="1" applyAlignment="1">
      <alignment horizontal="center" vertical="center"/>
    </xf>
    <xf numFmtId="0" fontId="28" fillId="0" borderId="0" xfId="7" applyFont="1" applyAlignment="1">
      <alignment horizontal="center" vertical="center"/>
    </xf>
    <xf numFmtId="0" fontId="29" fillId="0" borderId="0" xfId="0" applyFont="1" applyBorder="1" applyAlignment="1">
      <alignment horizontal="center" vertical="top" wrapText="1"/>
    </xf>
    <xf numFmtId="0" fontId="29" fillId="0" borderId="0" xfId="0" applyFont="1" applyBorder="1" applyAlignment="1">
      <alignment horizontal="center" vertical="center" wrapText="1"/>
    </xf>
    <xf numFmtId="0" fontId="31" fillId="0" borderId="0" xfId="7" applyFont="1" applyAlignment="1">
      <alignment horizontal="center" vertical="center"/>
    </xf>
    <xf numFmtId="0" fontId="30" fillId="0" borderId="0" xfId="0" applyFont="1" applyAlignment="1">
      <alignment horizontal="center" vertical="top" wrapText="1"/>
    </xf>
    <xf numFmtId="0" fontId="3" fillId="0" borderId="53" xfId="9" applyBorder="1" applyAlignment="1">
      <alignment horizontal="center"/>
    </xf>
    <xf numFmtId="0" fontId="3" fillId="0" borderId="53" xfId="9" applyFill="1" applyBorder="1" applyAlignment="1">
      <alignment horizontal="center"/>
    </xf>
    <xf numFmtId="0" fontId="1" fillId="0" borderId="53" xfId="9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63" xfId="0" applyFont="1" applyBorder="1" applyAlignment="1">
      <alignment horizontal="center"/>
    </xf>
    <xf numFmtId="0" fontId="1" fillId="0" borderId="53" xfId="10" applyBorder="1" applyAlignment="1">
      <alignment horizontal="center" vertical="center"/>
    </xf>
    <xf numFmtId="0" fontId="1" fillId="0" borderId="53" xfId="10" applyFont="1" applyBorder="1" applyAlignment="1">
      <alignment horizontal="center" vertical="center"/>
    </xf>
    <xf numFmtId="14" fontId="1" fillId="0" borderId="53" xfId="1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1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  <cellStyle name="Normal 7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Raw_Cross_Section_Data!$B$17:$AA$17</c:f>
              <c:numCache>
                <c:formatCode>0.000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41.5</c:v>
                </c:pt>
                <c:pt idx="15">
                  <c:v>42.5</c:v>
                </c:pt>
                <c:pt idx="16">
                  <c:v>43.5</c:v>
                </c:pt>
                <c:pt idx="17">
                  <c:v>46.5</c:v>
                </c:pt>
                <c:pt idx="18">
                  <c:v>50</c:v>
                </c:pt>
                <c:pt idx="19">
                  <c:v>54</c:v>
                </c:pt>
              </c:numCache>
            </c:numRef>
          </c:xVal>
          <c:yVal>
            <c:numRef>
              <c:f>Raw_Cross_Section_Data!$B$18:$AA$18</c:f>
              <c:numCache>
                <c:formatCode>0.000</c:formatCode>
                <c:ptCount val="26"/>
                <c:pt idx="0">
                  <c:v>1.4550000000000014</c:v>
                </c:pt>
                <c:pt idx="1">
                  <c:v>1.4850000000000012</c:v>
                </c:pt>
                <c:pt idx="2">
                  <c:v>1.5750000000000015</c:v>
                </c:pt>
                <c:pt idx="3">
                  <c:v>1.8650000000000013</c:v>
                </c:pt>
                <c:pt idx="4">
                  <c:v>2.4750000000000014</c:v>
                </c:pt>
                <c:pt idx="5">
                  <c:v>2.4850000000000012</c:v>
                </c:pt>
                <c:pt idx="6">
                  <c:v>1.0850000000000013</c:v>
                </c:pt>
                <c:pt idx="7">
                  <c:v>0.38500000000000156</c:v>
                </c:pt>
                <c:pt idx="8">
                  <c:v>-7.4999999999998401E-2</c:v>
                </c:pt>
                <c:pt idx="9">
                  <c:v>-0.37499999999999822</c:v>
                </c:pt>
                <c:pt idx="10">
                  <c:v>-0.34499999999999886</c:v>
                </c:pt>
                <c:pt idx="11">
                  <c:v>5.0000000000012257E-3</c:v>
                </c:pt>
                <c:pt idx="12">
                  <c:v>0.16500000000000137</c:v>
                </c:pt>
                <c:pt idx="13">
                  <c:v>0.48500000000000121</c:v>
                </c:pt>
                <c:pt idx="14">
                  <c:v>1.0350000000000015</c:v>
                </c:pt>
                <c:pt idx="15">
                  <c:v>1.8950000000000014</c:v>
                </c:pt>
                <c:pt idx="16">
                  <c:v>2.0750000000000015</c:v>
                </c:pt>
                <c:pt idx="17">
                  <c:v>2.0350000000000015</c:v>
                </c:pt>
                <c:pt idx="18">
                  <c:v>1.9550000000000014</c:v>
                </c:pt>
                <c:pt idx="19">
                  <c:v>1.8250000000000015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9-4379-A0A0-69DB7569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7104"/>
        <c:axId val="101089664"/>
      </c:scatterChart>
      <c:valAx>
        <c:axId val="1010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664"/>
        <c:crosses val="autoZero"/>
        <c:crossBetween val="midCat"/>
        <c:majorUnit val="5"/>
        <c:minorUnit val="1"/>
      </c:valAx>
      <c:valAx>
        <c:axId val="101089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1-48B4-BAE4-A48F850E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D-455D-BEC6-31FAC384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4-48F8-8CC0-852AFC2E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3-41C2-ACC2-E6D51F85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1-41EA-B88E-2FF0D2B5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E-4E7D-8835-E9F9FEF2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6-4FBB-AE51-B48A0B18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D-4F42-8E91-8B13280C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3-4328-97CB-78477C1C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0-4A89-A063-7668E3B3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Raw_Cross_Section_Data!$B$33:$Y$33</c:f>
              <c:numCache>
                <c:formatCode>0.000</c:formatCode>
                <c:ptCount val="24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Raw_Cross_Section_Data!$B$34:$Y$34</c:f>
              <c:numCache>
                <c:formatCode>0.000</c:formatCode>
                <c:ptCount val="24"/>
                <c:pt idx="0">
                  <c:v>0.2920000000000007</c:v>
                </c:pt>
                <c:pt idx="1">
                  <c:v>0.56200000000000072</c:v>
                </c:pt>
                <c:pt idx="2">
                  <c:v>0.77200000000000069</c:v>
                </c:pt>
                <c:pt idx="3">
                  <c:v>1.1520000000000006</c:v>
                </c:pt>
                <c:pt idx="4">
                  <c:v>2.2220000000000009</c:v>
                </c:pt>
                <c:pt idx="5">
                  <c:v>2.2020000000000008</c:v>
                </c:pt>
                <c:pt idx="6">
                  <c:v>1.4320000000000008</c:v>
                </c:pt>
                <c:pt idx="7">
                  <c:v>0.63200000000000056</c:v>
                </c:pt>
                <c:pt idx="8">
                  <c:v>0.28200000000000092</c:v>
                </c:pt>
                <c:pt idx="9">
                  <c:v>-0.2079999999999993</c:v>
                </c:pt>
                <c:pt idx="10">
                  <c:v>-0.37799999999999923</c:v>
                </c:pt>
                <c:pt idx="11">
                  <c:v>-0.12799999999999923</c:v>
                </c:pt>
                <c:pt idx="12">
                  <c:v>0.28200000000000092</c:v>
                </c:pt>
                <c:pt idx="13">
                  <c:v>1.6020000000000008</c:v>
                </c:pt>
                <c:pt idx="14">
                  <c:v>2.1720000000000006</c:v>
                </c:pt>
                <c:pt idx="15">
                  <c:v>2.1820000000000008</c:v>
                </c:pt>
                <c:pt idx="16">
                  <c:v>1.9020000000000008</c:v>
                </c:pt>
                <c:pt idx="17">
                  <c:v>0.90200000000000058</c:v>
                </c:pt>
                <c:pt idx="18">
                  <c:v>2.2000000000000686E-2</c:v>
                </c:pt>
                <c:pt idx="19">
                  <c:v>-0.18799999999999928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6-4BE2-BFFC-642DFF49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0560"/>
        <c:axId val="117652864"/>
      </c:scatterChart>
      <c:valAx>
        <c:axId val="1176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864"/>
        <c:crosses val="autoZero"/>
        <c:crossBetween val="midCat"/>
        <c:majorUnit val="5"/>
        <c:minorUnit val="1"/>
      </c:valAx>
      <c:valAx>
        <c:axId val="1176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5-4E20-AA70-AF59B878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760-B424-6C4B380E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3-4FB5-BF10-50FD919D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6-42C4-8D00-E0037A10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9-49E1-96E9-9BD4F955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7-454D-A426-AE9840F5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E-48F6-8A7D-AF9ABE1B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C-4DCD-9B8B-5438E29E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9-4A60-B3C8-D8ECEDD6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6-4F7B-82BB-A7B0D932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Raw_Cross_Section_Data!$B$49:$Y$49</c:f>
              <c:numCache>
                <c:formatCode>0.000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51</c:v>
                </c:pt>
                <c:pt idx="19">
                  <c:v>60</c:v>
                </c:pt>
              </c:numCache>
            </c:numRef>
          </c:xVal>
          <c:yVal>
            <c:numRef>
              <c:f>Raw_Cross_Section_Data!$B$50:$Y$50</c:f>
              <c:numCache>
                <c:formatCode>0.000</c:formatCode>
                <c:ptCount val="24"/>
                <c:pt idx="0">
                  <c:v>1.8260000000000003</c:v>
                </c:pt>
                <c:pt idx="1">
                  <c:v>1.8460000000000003</c:v>
                </c:pt>
                <c:pt idx="2">
                  <c:v>0.52600000000000025</c:v>
                </c:pt>
                <c:pt idx="3">
                  <c:v>0.15600000000000014</c:v>
                </c:pt>
                <c:pt idx="4">
                  <c:v>0.47600000000000042</c:v>
                </c:pt>
                <c:pt idx="5">
                  <c:v>1.4160000000000004</c:v>
                </c:pt>
                <c:pt idx="6">
                  <c:v>2.226</c:v>
                </c:pt>
                <c:pt idx="7">
                  <c:v>2.1660000000000004</c:v>
                </c:pt>
                <c:pt idx="8">
                  <c:v>0.64600000000000035</c:v>
                </c:pt>
                <c:pt idx="9">
                  <c:v>1.2860000000000005</c:v>
                </c:pt>
                <c:pt idx="10">
                  <c:v>0.15600000000000014</c:v>
                </c:pt>
                <c:pt idx="11">
                  <c:v>0.22600000000000042</c:v>
                </c:pt>
                <c:pt idx="12">
                  <c:v>0.26600000000000046</c:v>
                </c:pt>
                <c:pt idx="13">
                  <c:v>0.35600000000000032</c:v>
                </c:pt>
                <c:pt idx="14">
                  <c:v>0.56600000000000028</c:v>
                </c:pt>
                <c:pt idx="15">
                  <c:v>1.8960000000000004</c:v>
                </c:pt>
                <c:pt idx="16">
                  <c:v>1.9360000000000002</c:v>
                </c:pt>
                <c:pt idx="17">
                  <c:v>0.69600000000000017</c:v>
                </c:pt>
                <c:pt idx="18">
                  <c:v>0.29600000000000026</c:v>
                </c:pt>
                <c:pt idx="19">
                  <c:v>0.14600000000000035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6-4534-9C3D-84EE684C8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9728"/>
        <c:axId val="117692288"/>
      </c:scatterChart>
      <c:valAx>
        <c:axId val="1176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2288"/>
        <c:crosses val="autoZero"/>
        <c:crossBetween val="midCat"/>
        <c:majorUnit val="5"/>
        <c:minorUnit val="1"/>
      </c:valAx>
      <c:valAx>
        <c:axId val="1176922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6-45CB-AC54-362CACDF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1-40D0-986F-00DC3AF6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E-4B1E-9A9A-F6B287C7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8-49D0-8AC0-B650A7EB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3-487B-9F34-6008F92E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D-4268-854A-4037A008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8-44C9-B32F-AFC04415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C-4E13-B126-544475CB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E-4BC3-B258-8C64729F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D-46E3-97B3-DE89C496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Raw_Cross_Section_Data!$B$65:$Y$65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60</c:v>
                </c:pt>
              </c:numCache>
            </c:numRef>
          </c:xVal>
          <c:yVal>
            <c:numRef>
              <c:f>Raw_Cross_Section_Data!$B$66:$Y$66</c:f>
              <c:numCache>
                <c:formatCode>0.000</c:formatCode>
                <c:ptCount val="24"/>
                <c:pt idx="0">
                  <c:v>1.5570000000000008</c:v>
                </c:pt>
                <c:pt idx="1">
                  <c:v>1.5670000000000011</c:v>
                </c:pt>
                <c:pt idx="2">
                  <c:v>1.6770000000000009</c:v>
                </c:pt>
                <c:pt idx="3">
                  <c:v>2.1670000000000007</c:v>
                </c:pt>
                <c:pt idx="4">
                  <c:v>2.1670000000000007</c:v>
                </c:pt>
                <c:pt idx="5">
                  <c:v>1.8670000000000009</c:v>
                </c:pt>
                <c:pt idx="6">
                  <c:v>1.6670000000000009</c:v>
                </c:pt>
                <c:pt idx="7">
                  <c:v>0.64700000000000069</c:v>
                </c:pt>
                <c:pt idx="8">
                  <c:v>-0.43299999999999894</c:v>
                </c:pt>
                <c:pt idx="9">
                  <c:v>-0.92299999999999915</c:v>
                </c:pt>
                <c:pt idx="10">
                  <c:v>-1.0429999999999993</c:v>
                </c:pt>
                <c:pt idx="11">
                  <c:v>-1.1229999999999993</c:v>
                </c:pt>
                <c:pt idx="12">
                  <c:v>-0.92299999999999915</c:v>
                </c:pt>
                <c:pt idx="13">
                  <c:v>9.7000000000000863E-2</c:v>
                </c:pt>
                <c:pt idx="14">
                  <c:v>0.8870000000000009</c:v>
                </c:pt>
                <c:pt idx="15">
                  <c:v>1.8170000000000008</c:v>
                </c:pt>
                <c:pt idx="16">
                  <c:v>1.7970000000000008</c:v>
                </c:pt>
                <c:pt idx="17">
                  <c:v>1.5170000000000008</c:v>
                </c:pt>
                <c:pt idx="18">
                  <c:v>0.96700000000000097</c:v>
                </c:pt>
                <c:pt idx="19">
                  <c:v>0.64700000000000069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1-46E7-B775-4B66B7F6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1424"/>
        <c:axId val="117602176"/>
      </c:scatterChart>
      <c:valAx>
        <c:axId val="1175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2176"/>
        <c:crosses val="autoZero"/>
        <c:crossBetween val="midCat"/>
        <c:majorUnit val="5"/>
        <c:minorUnit val="1"/>
      </c:valAx>
      <c:valAx>
        <c:axId val="117602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6-4BF3-ABEB-7C022388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F-4353-8DF6-123DA7DA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7-4B13-A64A-FB09C9B4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5-43E8-A5E4-8D0F51D2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6-4451-8771-C77F8E97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1-4914-BB0C-7F19B138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7-4877-BA2C-E7116416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5-4BD6-A00F-E2900900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C-4A9D-8B2C-2AC06183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8-443A-BA91-DF70E55D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Raw_Cross_Section_Data!$B$81:$Z$81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36.5</c:v>
                </c:pt>
                <c:pt idx="14">
                  <c:v>38</c:v>
                </c:pt>
                <c:pt idx="15">
                  <c:v>40.5</c:v>
                </c:pt>
                <c:pt idx="16">
                  <c:v>42.5</c:v>
                </c:pt>
                <c:pt idx="17">
                  <c:v>44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Raw_Cross_Section_Data!$B$82:$Z$82</c:f>
              <c:numCache>
                <c:formatCode>0.000</c:formatCode>
                <c:ptCount val="25"/>
                <c:pt idx="0">
                  <c:v>8.2000000000000295E-2</c:v>
                </c:pt>
                <c:pt idx="1">
                  <c:v>0.20199999999999996</c:v>
                </c:pt>
                <c:pt idx="2">
                  <c:v>0.3620000000000001</c:v>
                </c:pt>
                <c:pt idx="3">
                  <c:v>0.59200000000000008</c:v>
                </c:pt>
                <c:pt idx="4">
                  <c:v>2.3220000000000001</c:v>
                </c:pt>
                <c:pt idx="5">
                  <c:v>2.282</c:v>
                </c:pt>
                <c:pt idx="6">
                  <c:v>1.1620000000000004</c:v>
                </c:pt>
                <c:pt idx="7">
                  <c:v>0.71200000000000019</c:v>
                </c:pt>
                <c:pt idx="8">
                  <c:v>0.56200000000000028</c:v>
                </c:pt>
                <c:pt idx="9">
                  <c:v>0.32200000000000006</c:v>
                </c:pt>
                <c:pt idx="10">
                  <c:v>0.31200000000000028</c:v>
                </c:pt>
                <c:pt idx="11">
                  <c:v>0.15200000000000014</c:v>
                </c:pt>
                <c:pt idx="12">
                  <c:v>0.29200000000000026</c:v>
                </c:pt>
                <c:pt idx="13">
                  <c:v>1.1720000000000002</c:v>
                </c:pt>
                <c:pt idx="14">
                  <c:v>1.9220000000000002</c:v>
                </c:pt>
                <c:pt idx="15">
                  <c:v>2.0220000000000002</c:v>
                </c:pt>
                <c:pt idx="16">
                  <c:v>0.82200000000000006</c:v>
                </c:pt>
                <c:pt idx="17">
                  <c:v>0.54200000000000026</c:v>
                </c:pt>
                <c:pt idx="18">
                  <c:v>7.2000000000000064E-2</c:v>
                </c:pt>
                <c:pt idx="19">
                  <c:v>-0.3279999999999994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1-455B-960C-EA4E9A71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4928"/>
        <c:axId val="118047488"/>
      </c:scatterChart>
      <c:valAx>
        <c:axId val="1180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7488"/>
        <c:crosses val="autoZero"/>
        <c:crossBetween val="midCat"/>
        <c:majorUnit val="5"/>
        <c:minorUnit val="1"/>
      </c:valAx>
      <c:valAx>
        <c:axId val="1180474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C-4966-8822-7AD5EA54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B-44E1-89CB-5E261F72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3-44F3-AFEB-8C0B5C22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4-4A9B-B5F2-FC4E14D0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1-44AC-8075-8ADEEA5F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2-4AD4-BE17-97E70ABA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E-44C7-9398-64A92A02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0-4540-AB8E-C273F833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4-40B7-BE37-1B9401A6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B-4084-B753-62532AF7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Raw_Cross_Section_Data!$B$97:$Y$97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41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60</c:v>
                </c:pt>
              </c:numCache>
            </c:numRef>
          </c:xVal>
          <c:yVal>
            <c:numRef>
              <c:f>Raw_Cross_Section_Data!$B$98:$Y$98</c:f>
              <c:numCache>
                <c:formatCode>0.000</c:formatCode>
                <c:ptCount val="24"/>
                <c:pt idx="0">
                  <c:v>1.8559999999999997</c:v>
                </c:pt>
                <c:pt idx="1">
                  <c:v>1.8859999999999995</c:v>
                </c:pt>
                <c:pt idx="2">
                  <c:v>1.9059999999999995</c:v>
                </c:pt>
                <c:pt idx="3">
                  <c:v>2.3359999999999994</c:v>
                </c:pt>
                <c:pt idx="4">
                  <c:v>2.2759999999999998</c:v>
                </c:pt>
                <c:pt idx="5">
                  <c:v>2.0159999999999996</c:v>
                </c:pt>
                <c:pt idx="6">
                  <c:v>1.7459999999999996</c:v>
                </c:pt>
                <c:pt idx="7">
                  <c:v>0.86599999999999966</c:v>
                </c:pt>
                <c:pt idx="8">
                  <c:v>0.36599999999999966</c:v>
                </c:pt>
                <c:pt idx="9">
                  <c:v>0.57599999999999962</c:v>
                </c:pt>
                <c:pt idx="10">
                  <c:v>0.53599999999999959</c:v>
                </c:pt>
                <c:pt idx="11">
                  <c:v>0.74599999999999955</c:v>
                </c:pt>
                <c:pt idx="12">
                  <c:v>1.1459999999999995</c:v>
                </c:pt>
                <c:pt idx="13">
                  <c:v>1.5159999999999996</c:v>
                </c:pt>
                <c:pt idx="14">
                  <c:v>2.1159999999999997</c:v>
                </c:pt>
                <c:pt idx="15">
                  <c:v>2.0459999999999994</c:v>
                </c:pt>
                <c:pt idx="16">
                  <c:v>1.3659999999999997</c:v>
                </c:pt>
                <c:pt idx="17">
                  <c:v>0.35599999999999943</c:v>
                </c:pt>
                <c:pt idx="18">
                  <c:v>4.5999999999999375E-2</c:v>
                </c:pt>
                <c:pt idx="19">
                  <c:v>-0.16400000000000059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B-4703-A0C0-E3E78F90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8736"/>
        <c:axId val="118083584"/>
      </c:scatterChart>
      <c:valAx>
        <c:axId val="1180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3584"/>
        <c:crosses val="autoZero"/>
        <c:crossBetween val="midCat"/>
        <c:majorUnit val="5"/>
        <c:minorUnit val="1"/>
      </c:valAx>
      <c:valAx>
        <c:axId val="1180835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C-4DE1-B5C5-1B75F461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1-45D7-AB77-5237276A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8-47C6-85BA-00327E6D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0-4046-9988-603D5441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9-41DD-A524-8E5C76C3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0-42D1-8B6B-148AE280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A-467A-943C-5B4D1902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2-4E71-BE51-4021E915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2-4204-AB87-DE9D3247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1-4293-84FB-CE59CA06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Raw_Cross_Section_Data!$B$113:$Y$113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43.5</c:v>
                </c:pt>
                <c:pt idx="16">
                  <c:v>44.5</c:v>
                </c:pt>
                <c:pt idx="17">
                  <c:v>47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Raw_Cross_Section_Data!$B$114:$Y$114</c:f>
              <c:numCache>
                <c:formatCode>0.000</c:formatCode>
                <c:ptCount val="24"/>
                <c:pt idx="0">
                  <c:v>0.39899999999999958</c:v>
                </c:pt>
                <c:pt idx="1">
                  <c:v>9.8999999999999755E-2</c:v>
                </c:pt>
                <c:pt idx="2">
                  <c:v>0.56899999999999995</c:v>
                </c:pt>
                <c:pt idx="3">
                  <c:v>1.9089999999999998</c:v>
                </c:pt>
                <c:pt idx="4">
                  <c:v>1.9789999999999999</c:v>
                </c:pt>
                <c:pt idx="5">
                  <c:v>0.77899999999999991</c:v>
                </c:pt>
                <c:pt idx="6">
                  <c:v>0.26899999999999968</c:v>
                </c:pt>
                <c:pt idx="7">
                  <c:v>0.2589999999999999</c:v>
                </c:pt>
                <c:pt idx="8">
                  <c:v>0.34899999999999975</c:v>
                </c:pt>
                <c:pt idx="9">
                  <c:v>0.77899999999999991</c:v>
                </c:pt>
                <c:pt idx="10">
                  <c:v>0.85899999999999999</c:v>
                </c:pt>
                <c:pt idx="11">
                  <c:v>0.90899999999999981</c:v>
                </c:pt>
                <c:pt idx="12">
                  <c:v>1.1889999999999996</c:v>
                </c:pt>
                <c:pt idx="13">
                  <c:v>2.2589999999999995</c:v>
                </c:pt>
                <c:pt idx="14">
                  <c:v>2.149</c:v>
                </c:pt>
                <c:pt idx="15">
                  <c:v>1.2189999999999999</c:v>
                </c:pt>
                <c:pt idx="16">
                  <c:v>0.85899999999999999</c:v>
                </c:pt>
                <c:pt idx="17">
                  <c:v>0.51899999999999968</c:v>
                </c:pt>
                <c:pt idx="18">
                  <c:v>9.8999999999999755E-2</c:v>
                </c:pt>
                <c:pt idx="19">
                  <c:v>5.8999999999999719E-2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2-4FDA-AC40-146928A0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6064"/>
        <c:axId val="117990912"/>
      </c:scatterChart>
      <c:valAx>
        <c:axId val="1179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0912"/>
        <c:crosses val="autoZero"/>
        <c:crossBetween val="midCat"/>
        <c:majorUnit val="5"/>
        <c:minorUnit val="1"/>
      </c:valAx>
      <c:valAx>
        <c:axId val="117990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7-4429-9C99-0A5FEEE7F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A-47F5-BBA6-892752FC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4-4B22-B207-9F8EA29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A-4EC5-9B34-1437E7E1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21</xdr:row>
      <xdr:rowOff>26940</xdr:rowOff>
    </xdr:from>
    <xdr:to>
      <xdr:col>20</xdr:col>
      <xdr:colOff>560917</xdr:colOff>
      <xdr:row>32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37</xdr:row>
      <xdr:rowOff>37523</xdr:rowOff>
    </xdr:from>
    <xdr:to>
      <xdr:col>20</xdr:col>
      <xdr:colOff>664152</xdr:colOff>
      <xdr:row>47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53</xdr:row>
      <xdr:rowOff>58689</xdr:rowOff>
    </xdr:from>
    <xdr:to>
      <xdr:col>20</xdr:col>
      <xdr:colOff>650875</xdr:colOff>
      <xdr:row>63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69</xdr:row>
      <xdr:rowOff>69273</xdr:rowOff>
    </xdr:from>
    <xdr:to>
      <xdr:col>20</xdr:col>
      <xdr:colOff>653569</xdr:colOff>
      <xdr:row>79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85</xdr:row>
      <xdr:rowOff>26940</xdr:rowOff>
    </xdr:from>
    <xdr:to>
      <xdr:col>20</xdr:col>
      <xdr:colOff>717069</xdr:colOff>
      <xdr:row>95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101</xdr:row>
      <xdr:rowOff>37523</xdr:rowOff>
    </xdr:from>
    <xdr:to>
      <xdr:col>20</xdr:col>
      <xdr:colOff>685319</xdr:colOff>
      <xdr:row>111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309610</xdr:colOff>
      <xdr:row>120</xdr:row>
      <xdr:rowOff>26940</xdr:rowOff>
    </xdr:from>
    <xdr:to>
      <xdr:col>20</xdr:col>
      <xdr:colOff>738235</xdr:colOff>
      <xdr:row>130</xdr:row>
      <xdr:rowOff>126423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330777</xdr:colOff>
      <xdr:row>135</xdr:row>
      <xdr:rowOff>48106</xdr:rowOff>
    </xdr:from>
    <xdr:to>
      <xdr:col>21</xdr:col>
      <xdr:colOff>18569</xdr:colOff>
      <xdr:row>145</xdr:row>
      <xdr:rowOff>147590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150</xdr:row>
      <xdr:rowOff>26940</xdr:rowOff>
    </xdr:from>
    <xdr:to>
      <xdr:col>20</xdr:col>
      <xdr:colOff>727652</xdr:colOff>
      <xdr:row>160</xdr:row>
      <xdr:rowOff>126423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320194</xdr:colOff>
      <xdr:row>165</xdr:row>
      <xdr:rowOff>37523</xdr:rowOff>
    </xdr:from>
    <xdr:to>
      <xdr:col>21</xdr:col>
      <xdr:colOff>7986</xdr:colOff>
      <xdr:row>175</xdr:row>
      <xdr:rowOff>137006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277860</xdr:colOff>
      <xdr:row>180</xdr:row>
      <xdr:rowOff>26940</xdr:rowOff>
    </xdr:from>
    <xdr:to>
      <xdr:col>20</xdr:col>
      <xdr:colOff>706485</xdr:colOff>
      <xdr:row>190</xdr:row>
      <xdr:rowOff>126424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309610</xdr:colOff>
      <xdr:row>194</xdr:row>
      <xdr:rowOff>376189</xdr:rowOff>
    </xdr:from>
    <xdr:to>
      <xdr:col>20</xdr:col>
      <xdr:colOff>738235</xdr:colOff>
      <xdr:row>205</xdr:row>
      <xdr:rowOff>84090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210</xdr:row>
      <xdr:rowOff>26940</xdr:rowOff>
    </xdr:from>
    <xdr:to>
      <xdr:col>20</xdr:col>
      <xdr:colOff>738235</xdr:colOff>
      <xdr:row>220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267277</xdr:colOff>
      <xdr:row>225</xdr:row>
      <xdr:rowOff>37523</xdr:rowOff>
    </xdr:from>
    <xdr:to>
      <xdr:col>20</xdr:col>
      <xdr:colOff>695902</xdr:colOff>
      <xdr:row>235</xdr:row>
      <xdr:rowOff>137006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267277</xdr:colOff>
      <xdr:row>240</xdr:row>
      <xdr:rowOff>37907</xdr:rowOff>
    </xdr:from>
    <xdr:to>
      <xdr:col>20</xdr:col>
      <xdr:colOff>695902</xdr:colOff>
      <xdr:row>250</xdr:row>
      <xdr:rowOff>177607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309610</xdr:colOff>
      <xdr:row>260</xdr:row>
      <xdr:rowOff>26940</xdr:rowOff>
    </xdr:from>
    <xdr:to>
      <xdr:col>21</xdr:col>
      <xdr:colOff>10584</xdr:colOff>
      <xdr:row>270</xdr:row>
      <xdr:rowOff>126423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330777</xdr:colOff>
      <xdr:row>275</xdr:row>
      <xdr:rowOff>48106</xdr:rowOff>
    </xdr:from>
    <xdr:to>
      <xdr:col>21</xdr:col>
      <xdr:colOff>18569</xdr:colOff>
      <xdr:row>285</xdr:row>
      <xdr:rowOff>147590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299027</xdr:colOff>
      <xdr:row>290</xdr:row>
      <xdr:rowOff>26940</xdr:rowOff>
    </xdr:from>
    <xdr:to>
      <xdr:col>20</xdr:col>
      <xdr:colOff>727652</xdr:colOff>
      <xdr:row>300</xdr:row>
      <xdr:rowOff>126423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320194</xdr:colOff>
      <xdr:row>305</xdr:row>
      <xdr:rowOff>37523</xdr:rowOff>
    </xdr:from>
    <xdr:to>
      <xdr:col>21</xdr:col>
      <xdr:colOff>7986</xdr:colOff>
      <xdr:row>315</xdr:row>
      <xdr:rowOff>137006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277860</xdr:colOff>
      <xdr:row>320</xdr:row>
      <xdr:rowOff>26940</xdr:rowOff>
    </xdr:from>
    <xdr:to>
      <xdr:col>20</xdr:col>
      <xdr:colOff>706485</xdr:colOff>
      <xdr:row>330</xdr:row>
      <xdr:rowOff>126424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309610</xdr:colOff>
      <xdr:row>334</xdr:row>
      <xdr:rowOff>376189</xdr:rowOff>
    </xdr:from>
    <xdr:to>
      <xdr:col>20</xdr:col>
      <xdr:colOff>738235</xdr:colOff>
      <xdr:row>345</xdr:row>
      <xdr:rowOff>84090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309610</xdr:colOff>
      <xdr:row>350</xdr:row>
      <xdr:rowOff>26940</xdr:rowOff>
    </xdr:from>
    <xdr:to>
      <xdr:col>20</xdr:col>
      <xdr:colOff>738235</xdr:colOff>
      <xdr:row>360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267277</xdr:colOff>
      <xdr:row>365</xdr:row>
      <xdr:rowOff>37523</xdr:rowOff>
    </xdr:from>
    <xdr:to>
      <xdr:col>20</xdr:col>
      <xdr:colOff>695902</xdr:colOff>
      <xdr:row>375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267277</xdr:colOff>
      <xdr:row>380</xdr:row>
      <xdr:rowOff>37907</xdr:rowOff>
    </xdr:from>
    <xdr:to>
      <xdr:col>20</xdr:col>
      <xdr:colOff>695902</xdr:colOff>
      <xdr:row>390</xdr:row>
      <xdr:rowOff>177607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299027</xdr:colOff>
      <xdr:row>395</xdr:row>
      <xdr:rowOff>24823</xdr:rowOff>
    </xdr:from>
    <xdr:to>
      <xdr:col>20</xdr:col>
      <xdr:colOff>727652</xdr:colOff>
      <xdr:row>405</xdr:row>
      <xdr:rowOff>124307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338475</xdr:colOff>
      <xdr:row>410</xdr:row>
      <xdr:rowOff>16356</xdr:rowOff>
    </xdr:from>
    <xdr:to>
      <xdr:col>21</xdr:col>
      <xdr:colOff>26267</xdr:colOff>
      <xdr:row>420</xdr:row>
      <xdr:rowOff>145665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296911</xdr:colOff>
      <xdr:row>425</xdr:row>
      <xdr:rowOff>29056</xdr:rowOff>
    </xdr:from>
    <xdr:to>
      <xdr:col>20</xdr:col>
      <xdr:colOff>725536</xdr:colOff>
      <xdr:row>435</xdr:row>
      <xdr:rowOff>128540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286327</xdr:colOff>
      <xdr:row>440</xdr:row>
      <xdr:rowOff>60806</xdr:rowOff>
    </xdr:from>
    <xdr:to>
      <xdr:col>20</xdr:col>
      <xdr:colOff>714952</xdr:colOff>
      <xdr:row>450</xdr:row>
      <xdr:rowOff>160289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243994</xdr:colOff>
      <xdr:row>455</xdr:row>
      <xdr:rowOff>39640</xdr:rowOff>
    </xdr:from>
    <xdr:to>
      <xdr:col>20</xdr:col>
      <xdr:colOff>672619</xdr:colOff>
      <xdr:row>465</xdr:row>
      <xdr:rowOff>139123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275743</xdr:colOff>
      <xdr:row>470</xdr:row>
      <xdr:rowOff>18473</xdr:rowOff>
    </xdr:from>
    <xdr:to>
      <xdr:col>20</xdr:col>
      <xdr:colOff>704368</xdr:colOff>
      <xdr:row>480</xdr:row>
      <xdr:rowOff>117956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275744</xdr:colOff>
      <xdr:row>484</xdr:row>
      <xdr:rowOff>378307</xdr:rowOff>
    </xdr:from>
    <xdr:to>
      <xdr:col>20</xdr:col>
      <xdr:colOff>704369</xdr:colOff>
      <xdr:row>495</xdr:row>
      <xdr:rowOff>86206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275744</xdr:colOff>
      <xdr:row>500</xdr:row>
      <xdr:rowOff>7890</xdr:rowOff>
    </xdr:from>
    <xdr:to>
      <xdr:col>20</xdr:col>
      <xdr:colOff>704369</xdr:colOff>
      <xdr:row>510</xdr:row>
      <xdr:rowOff>107374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296911</xdr:colOff>
      <xdr:row>515</xdr:row>
      <xdr:rowOff>18473</xdr:rowOff>
    </xdr:from>
    <xdr:to>
      <xdr:col>20</xdr:col>
      <xdr:colOff>725536</xdr:colOff>
      <xdr:row>525</xdr:row>
      <xdr:rowOff>117956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296911</xdr:colOff>
      <xdr:row>530</xdr:row>
      <xdr:rowOff>18473</xdr:rowOff>
    </xdr:from>
    <xdr:to>
      <xdr:col>20</xdr:col>
      <xdr:colOff>725536</xdr:colOff>
      <xdr:row>540</xdr:row>
      <xdr:rowOff>117956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296911</xdr:colOff>
      <xdr:row>545</xdr:row>
      <xdr:rowOff>18473</xdr:rowOff>
    </xdr:from>
    <xdr:to>
      <xdr:col>20</xdr:col>
      <xdr:colOff>725536</xdr:colOff>
      <xdr:row>555</xdr:row>
      <xdr:rowOff>117956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296911</xdr:colOff>
      <xdr:row>560</xdr:row>
      <xdr:rowOff>18473</xdr:rowOff>
    </xdr:from>
    <xdr:to>
      <xdr:col>20</xdr:col>
      <xdr:colOff>725536</xdr:colOff>
      <xdr:row>570</xdr:row>
      <xdr:rowOff>117956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296911</xdr:colOff>
      <xdr:row>575</xdr:row>
      <xdr:rowOff>18473</xdr:rowOff>
    </xdr:from>
    <xdr:to>
      <xdr:col>20</xdr:col>
      <xdr:colOff>725536</xdr:colOff>
      <xdr:row>585</xdr:row>
      <xdr:rowOff>117956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296911</xdr:colOff>
      <xdr:row>590</xdr:row>
      <xdr:rowOff>18473</xdr:rowOff>
    </xdr:from>
    <xdr:to>
      <xdr:col>20</xdr:col>
      <xdr:colOff>725536</xdr:colOff>
      <xdr:row>600</xdr:row>
      <xdr:rowOff>117956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0.04644</cdr:x>
      <cdr:y>0.01173</cdr:y>
    </cdr:from>
    <cdr:to>
      <cdr:x>0.0949</cdr:x>
      <cdr:y>0.13591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5255" y="29605"/>
          <a:ext cx="652420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0.80601</cdr:x>
      <cdr:y>0.02955</cdr:y>
    </cdr:from>
    <cdr:to>
      <cdr:x>0.84202</cdr:x>
      <cdr:y>0.15958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51367" y="74558"/>
          <a:ext cx="484805" cy="328074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0.05046</cdr:x>
      <cdr:y>0.01326</cdr:y>
    </cdr:from>
    <cdr:to>
      <cdr:x>0.09892</cdr:x>
      <cdr:y>0.13744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0734" y="34718"/>
          <a:ext cx="653777" cy="325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0.91821</cdr:x>
      <cdr:y>0.02986</cdr:y>
    </cdr:from>
    <cdr:to>
      <cdr:x>0.95422</cdr:x>
      <cdr:y>0.15989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87630" y="78173"/>
          <a:ext cx="485813" cy="340460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0.04284</cdr:x>
      <cdr:y>0.02851</cdr:y>
    </cdr:from>
    <cdr:to>
      <cdr:x>0.0913</cdr:x>
      <cdr:y>0.15269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8080" y="71938"/>
          <a:ext cx="653958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0.91091</cdr:x>
      <cdr:y>0.02536</cdr:y>
    </cdr:from>
    <cdr:to>
      <cdr:x>0.94692</cdr:x>
      <cdr:y>0.15539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292604" y="63975"/>
          <a:ext cx="48594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0.04516</cdr:x>
      <cdr:y>0.0369</cdr:y>
    </cdr:from>
    <cdr:to>
      <cdr:x>0.09362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010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0.90149</cdr:x>
      <cdr:y>0.04213</cdr:y>
    </cdr:from>
    <cdr:to>
      <cdr:x>0.9375</cdr:x>
      <cdr:y>0.17216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76950" y="106308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21</xdr:col>
      <xdr:colOff>10584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243994</xdr:colOff>
      <xdr:row>198</xdr:row>
      <xdr:rowOff>39640</xdr:rowOff>
    </xdr:from>
    <xdr:to>
      <xdr:col>20</xdr:col>
      <xdr:colOff>672619</xdr:colOff>
      <xdr:row>208</xdr:row>
      <xdr:rowOff>139123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275743</xdr:colOff>
      <xdr:row>213</xdr:row>
      <xdr:rowOff>18473</xdr:rowOff>
    </xdr:from>
    <xdr:to>
      <xdr:col>20</xdr:col>
      <xdr:colOff>704368</xdr:colOff>
      <xdr:row>223</xdr:row>
      <xdr:rowOff>117956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275744</xdr:colOff>
      <xdr:row>227</xdr:row>
      <xdr:rowOff>378307</xdr:rowOff>
    </xdr:from>
    <xdr:to>
      <xdr:col>20</xdr:col>
      <xdr:colOff>704369</xdr:colOff>
      <xdr:row>238</xdr:row>
      <xdr:rowOff>86206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275744</xdr:colOff>
      <xdr:row>243</xdr:row>
      <xdr:rowOff>7890</xdr:rowOff>
    </xdr:from>
    <xdr:to>
      <xdr:col>20</xdr:col>
      <xdr:colOff>704369</xdr:colOff>
      <xdr:row>253</xdr:row>
      <xdr:rowOff>107374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296911</xdr:colOff>
      <xdr:row>258</xdr:row>
      <xdr:rowOff>18473</xdr:rowOff>
    </xdr:from>
    <xdr:to>
      <xdr:col>20</xdr:col>
      <xdr:colOff>725536</xdr:colOff>
      <xdr:row>268</xdr:row>
      <xdr:rowOff>117956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296911</xdr:colOff>
      <xdr:row>273</xdr:row>
      <xdr:rowOff>18473</xdr:rowOff>
    </xdr:from>
    <xdr:to>
      <xdr:col>20</xdr:col>
      <xdr:colOff>725536</xdr:colOff>
      <xdr:row>283</xdr:row>
      <xdr:rowOff>117956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296911</xdr:colOff>
      <xdr:row>288</xdr:row>
      <xdr:rowOff>18473</xdr:rowOff>
    </xdr:from>
    <xdr:to>
      <xdr:col>20</xdr:col>
      <xdr:colOff>725536</xdr:colOff>
      <xdr:row>298</xdr:row>
      <xdr:rowOff>117956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296911</xdr:colOff>
      <xdr:row>303</xdr:row>
      <xdr:rowOff>18473</xdr:rowOff>
    </xdr:from>
    <xdr:to>
      <xdr:col>20</xdr:col>
      <xdr:colOff>725536</xdr:colOff>
      <xdr:row>313</xdr:row>
      <xdr:rowOff>117956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296911</xdr:colOff>
      <xdr:row>318</xdr:row>
      <xdr:rowOff>18473</xdr:rowOff>
    </xdr:from>
    <xdr:to>
      <xdr:col>20</xdr:col>
      <xdr:colOff>725536</xdr:colOff>
      <xdr:row>328</xdr:row>
      <xdr:rowOff>117956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296911</xdr:colOff>
      <xdr:row>333</xdr:row>
      <xdr:rowOff>18473</xdr:rowOff>
    </xdr:from>
    <xdr:to>
      <xdr:col>20</xdr:col>
      <xdr:colOff>725536</xdr:colOff>
      <xdr:row>343</xdr:row>
      <xdr:rowOff>117956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0.04438</cdr:x>
      <cdr:y>0.0369</cdr:y>
    </cdr:from>
    <cdr:to>
      <cdr:x>0.09284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9427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0.89914</cdr:x>
      <cdr:y>0.05891</cdr:y>
    </cdr:from>
    <cdr:to>
      <cdr:x>0.93515</cdr:x>
      <cdr:y>0.18894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45200" y="148642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0.04295</cdr:x>
      <cdr:y>0.0369</cdr:y>
    </cdr:from>
    <cdr:to>
      <cdr:x>0.09141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7362" y="93104"/>
          <a:ext cx="65149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0.90468</cdr:x>
      <cdr:y>0.0715</cdr:y>
    </cdr:from>
    <cdr:to>
      <cdr:x>0.94069</cdr:x>
      <cdr:y>0.20153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62556" y="180392"/>
          <a:ext cx="48411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0.04484</cdr:x>
      <cdr:y>0.02432</cdr:y>
    </cdr:from>
    <cdr:to>
      <cdr:x>0.0933</cdr:x>
      <cdr:y>0.1485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4268" y="61354"/>
          <a:ext cx="653036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0.89641</cdr:x>
      <cdr:y>0.03375</cdr:y>
    </cdr:from>
    <cdr:to>
      <cdr:x>0.93242</cdr:x>
      <cdr:y>0.16378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79795" y="85142"/>
          <a:ext cx="485263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4"/>
  <sheetViews>
    <sheetView topLeftCell="G93" zoomScale="85" zoomScaleNormal="85" workbookViewId="0">
      <selection activeCell="AB261" sqref="AB261"/>
    </sheetView>
  </sheetViews>
  <sheetFormatPr defaultColWidth="8.88671875" defaultRowHeight="13.2" x14ac:dyDescent="0.25"/>
  <cols>
    <col min="1" max="1" width="12.5546875" style="94" customWidth="1"/>
    <col min="2" max="3" width="9.109375" style="94" bestFit="1" customWidth="1"/>
    <col min="4" max="15" width="9.44140625" style="94" bestFit="1" customWidth="1"/>
    <col min="16" max="16" width="9.109375" style="94" bestFit="1" customWidth="1"/>
    <col min="17" max="17" width="9.109375" style="94" customWidth="1"/>
    <col min="18" max="18" width="8.88671875" style="94" bestFit="1" customWidth="1"/>
    <col min="19" max="19" width="8.88671875" style="94" customWidth="1"/>
    <col min="20" max="20" width="8.109375" style="94" customWidth="1"/>
    <col min="21" max="21" width="8.88671875" style="94" customWidth="1"/>
    <col min="22" max="22" width="6.88671875" style="94" customWidth="1"/>
    <col min="23" max="23" width="10.109375" style="94" bestFit="1" customWidth="1"/>
    <col min="24" max="24" width="8.88671875" style="94"/>
    <col min="25" max="25" width="7.44140625" style="94" customWidth="1"/>
    <col min="26" max="16384" width="8.88671875" style="94"/>
  </cols>
  <sheetData>
    <row r="1" spans="1:21" ht="12.9" customHeight="1" x14ac:dyDescent="0.25">
      <c r="A1" s="153" t="s">
        <v>65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</row>
    <row r="2" spans="1:2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</row>
    <row r="3" spans="1:21" ht="101.4" customHeight="1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</row>
    <row r="4" spans="1:21" ht="43.5" customHeight="1" x14ac:dyDescent="0.25">
      <c r="A4" s="154" t="s">
        <v>70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</row>
    <row r="5" spans="1:21" ht="25.2" thickBot="1" x14ac:dyDescent="0.3">
      <c r="A5" s="152" t="s">
        <v>58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</row>
    <row r="6" spans="1:21" ht="23.4" thickTop="1" x14ac:dyDescent="0.25">
      <c r="A6" s="141"/>
      <c r="B6" s="95"/>
      <c r="C6" s="95"/>
      <c r="D6" s="95"/>
      <c r="E6" s="96"/>
      <c r="F6" s="97"/>
      <c r="G6" s="97"/>
      <c r="H6" s="97"/>
      <c r="I6" s="97"/>
      <c r="J6" s="97"/>
      <c r="K6" s="97"/>
      <c r="L6" s="97"/>
      <c r="M6" s="98"/>
      <c r="N6" s="98"/>
      <c r="O6" s="98"/>
      <c r="P6" s="98"/>
      <c r="Q6" s="99"/>
      <c r="R6" s="99"/>
      <c r="S6" s="99"/>
      <c r="T6" s="95"/>
      <c r="U6" s="100"/>
    </row>
    <row r="7" spans="1:21" ht="18" x14ac:dyDescent="0.35">
      <c r="A7" s="142"/>
      <c r="B7" s="101"/>
      <c r="C7" s="101"/>
      <c r="D7" s="101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1"/>
      <c r="U7" s="103"/>
    </row>
    <row r="8" spans="1:21" ht="18" x14ac:dyDescent="0.35">
      <c r="A8" s="142"/>
      <c r="B8" s="101"/>
      <c r="C8" s="101"/>
      <c r="D8" s="101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1"/>
      <c r="U8" s="103"/>
    </row>
    <row r="9" spans="1:21" ht="18" x14ac:dyDescent="0.35">
      <c r="A9" s="142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3"/>
    </row>
    <row r="10" spans="1:21" ht="18" x14ac:dyDescent="0.35">
      <c r="A10" s="142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3"/>
    </row>
    <row r="11" spans="1:21" ht="18" x14ac:dyDescent="0.35">
      <c r="A11" s="14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3"/>
    </row>
    <row r="12" spans="1:21" ht="18" x14ac:dyDescent="0.35">
      <c r="A12" s="142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3"/>
    </row>
    <row r="13" spans="1:21" ht="18" x14ac:dyDescent="0.35">
      <c r="A13" s="142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3"/>
    </row>
    <row r="14" spans="1:21" ht="18" x14ac:dyDescent="0.35">
      <c r="A14" s="142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3"/>
    </row>
    <row r="15" spans="1:21" ht="18" x14ac:dyDescent="0.35">
      <c r="A15" s="142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3"/>
    </row>
    <row r="16" spans="1:21" ht="18.600000000000001" thickBot="1" x14ac:dyDescent="0.4">
      <c r="A16" s="142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3"/>
    </row>
    <row r="17" spans="1:27" ht="32.4" thickTop="1" thickBot="1" x14ac:dyDescent="0.3">
      <c r="A17" s="126" t="s">
        <v>56</v>
      </c>
      <c r="B17" s="143">
        <v>0</v>
      </c>
      <c r="C17" s="143">
        <v>10</v>
      </c>
      <c r="D17" s="143">
        <v>15</v>
      </c>
      <c r="E17" s="143">
        <v>16</v>
      </c>
      <c r="F17" s="143">
        <v>18</v>
      </c>
      <c r="G17" s="143">
        <v>21</v>
      </c>
      <c r="H17" s="143">
        <v>23</v>
      </c>
      <c r="I17" s="143">
        <v>26</v>
      </c>
      <c r="J17" s="143">
        <v>30</v>
      </c>
      <c r="K17" s="143">
        <v>32</v>
      </c>
      <c r="L17" s="143">
        <v>34</v>
      </c>
      <c r="M17" s="143">
        <v>36</v>
      </c>
      <c r="N17" s="143">
        <v>38</v>
      </c>
      <c r="O17" s="143">
        <v>40</v>
      </c>
      <c r="P17" s="143">
        <v>41.5</v>
      </c>
      <c r="Q17" s="143">
        <v>42.5</v>
      </c>
      <c r="R17" s="143">
        <v>43.5</v>
      </c>
      <c r="S17" s="143">
        <v>46.5</v>
      </c>
      <c r="T17" s="143">
        <v>50</v>
      </c>
      <c r="U17" s="143">
        <v>54</v>
      </c>
      <c r="Y17" s="143"/>
      <c r="Z17" s="143"/>
      <c r="AA17" s="143"/>
    </row>
    <row r="18" spans="1:27" s="106" customFormat="1" ht="39.9" customHeight="1" thickTop="1" thickBot="1" x14ac:dyDescent="0.3">
      <c r="A18" s="91" t="s">
        <v>57</v>
      </c>
      <c r="B18" s="143">
        <v>1.4550000000000014</v>
      </c>
      <c r="C18" s="143">
        <v>1.4850000000000012</v>
      </c>
      <c r="D18" s="143">
        <v>1.5750000000000015</v>
      </c>
      <c r="E18" s="143">
        <v>1.8650000000000013</v>
      </c>
      <c r="F18" s="143">
        <v>2.4750000000000014</v>
      </c>
      <c r="G18" s="143">
        <v>2.4850000000000012</v>
      </c>
      <c r="H18" s="143">
        <v>1.0850000000000013</v>
      </c>
      <c r="I18" s="143">
        <v>0.38500000000000156</v>
      </c>
      <c r="J18" s="143">
        <v>-7.4999999999998401E-2</v>
      </c>
      <c r="K18" s="143">
        <v>-0.37499999999999822</v>
      </c>
      <c r="L18" s="143">
        <v>-0.34499999999999886</v>
      </c>
      <c r="M18" s="143">
        <v>5.0000000000012257E-3</v>
      </c>
      <c r="N18" s="143">
        <v>0.16500000000000137</v>
      </c>
      <c r="O18" s="143">
        <v>0.48500000000000121</v>
      </c>
      <c r="P18" s="143">
        <v>1.0350000000000015</v>
      </c>
      <c r="Q18" s="143">
        <v>1.8950000000000014</v>
      </c>
      <c r="R18" s="143">
        <v>2.0750000000000015</v>
      </c>
      <c r="S18" s="143">
        <v>2.0350000000000015</v>
      </c>
      <c r="T18" s="143">
        <v>1.9550000000000014</v>
      </c>
      <c r="U18" s="143">
        <v>1.8250000000000015</v>
      </c>
      <c r="Y18" s="143"/>
      <c r="Z18" s="143"/>
      <c r="AA18" s="143"/>
    </row>
    <row r="19" spans="1:27" ht="13.8" thickTop="1" x14ac:dyDescent="0.25">
      <c r="A19" s="107"/>
      <c r="B19" s="107"/>
      <c r="C19" s="107"/>
      <c r="D19" s="107"/>
      <c r="E19" s="107"/>
      <c r="F19" s="107"/>
      <c r="G19" s="107" t="s">
        <v>101</v>
      </c>
      <c r="H19" s="107"/>
      <c r="I19" s="107"/>
      <c r="J19" s="107"/>
      <c r="K19" s="107" t="s">
        <v>100</v>
      </c>
      <c r="L19" s="107"/>
      <c r="M19" s="107"/>
      <c r="N19" s="107"/>
      <c r="O19" s="107"/>
      <c r="P19" s="107"/>
      <c r="Q19" s="107"/>
      <c r="R19" s="107" t="s">
        <v>102</v>
      </c>
      <c r="S19" s="107"/>
      <c r="T19" s="107"/>
      <c r="U19" s="107"/>
    </row>
    <row r="21" spans="1:27" ht="25.2" thickBot="1" x14ac:dyDescent="0.3">
      <c r="A21" s="152" t="s">
        <v>59</v>
      </c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</row>
    <row r="22" spans="1:27" ht="23.4" thickTop="1" x14ac:dyDescent="0.25">
      <c r="A22" s="141"/>
      <c r="B22" s="95"/>
      <c r="C22" s="95"/>
      <c r="D22" s="95"/>
      <c r="E22" s="96"/>
      <c r="F22" s="97"/>
      <c r="G22" s="97"/>
      <c r="H22" s="97"/>
      <c r="I22" s="97"/>
      <c r="J22" s="97"/>
      <c r="K22" s="97"/>
      <c r="L22" s="97"/>
      <c r="M22" s="98"/>
      <c r="N22" s="98"/>
      <c r="O22" s="98"/>
      <c r="P22" s="98"/>
      <c r="Q22" s="99"/>
      <c r="R22" s="99"/>
      <c r="S22" s="99"/>
      <c r="T22" s="95"/>
      <c r="U22" s="100"/>
    </row>
    <row r="23" spans="1:27" ht="18" x14ac:dyDescent="0.35">
      <c r="A23" s="142"/>
      <c r="B23" s="101"/>
      <c r="C23" s="101"/>
      <c r="D23" s="101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1"/>
      <c r="U23" s="103"/>
    </row>
    <row r="24" spans="1:27" ht="18" x14ac:dyDescent="0.35">
      <c r="A24" s="142"/>
      <c r="B24" s="101"/>
      <c r="C24" s="101"/>
      <c r="D24" s="101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1"/>
      <c r="U24" s="103"/>
    </row>
    <row r="25" spans="1:27" ht="18" x14ac:dyDescent="0.35">
      <c r="A25" s="142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3"/>
    </row>
    <row r="26" spans="1:27" ht="18" x14ac:dyDescent="0.35">
      <c r="A26" s="142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3"/>
    </row>
    <row r="27" spans="1:27" ht="18" x14ac:dyDescent="0.35">
      <c r="A27" s="142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3"/>
    </row>
    <row r="28" spans="1:27" ht="18" x14ac:dyDescent="0.35">
      <c r="A28" s="142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3"/>
    </row>
    <row r="29" spans="1:27" ht="18" x14ac:dyDescent="0.35">
      <c r="A29" s="142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3"/>
    </row>
    <row r="30" spans="1:27" ht="18" x14ac:dyDescent="0.35">
      <c r="A30" s="142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3"/>
    </row>
    <row r="31" spans="1:27" ht="18" x14ac:dyDescent="0.35">
      <c r="A31" s="142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3"/>
    </row>
    <row r="32" spans="1:27" ht="18.600000000000001" thickBot="1" x14ac:dyDescent="0.4">
      <c r="A32" s="142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3"/>
    </row>
    <row r="33" spans="1:31" ht="32.4" thickTop="1" thickBot="1" x14ac:dyDescent="0.3">
      <c r="A33" s="126" t="s">
        <v>56</v>
      </c>
      <c r="B33" s="143">
        <v>0</v>
      </c>
      <c r="C33" s="143">
        <v>12</v>
      </c>
      <c r="D33" s="143">
        <v>14</v>
      </c>
      <c r="E33" s="143">
        <v>15</v>
      </c>
      <c r="F33" s="143">
        <v>16</v>
      </c>
      <c r="G33" s="143">
        <v>19</v>
      </c>
      <c r="H33" s="143">
        <v>20</v>
      </c>
      <c r="I33" s="143">
        <v>22</v>
      </c>
      <c r="J33" s="143">
        <v>24</v>
      </c>
      <c r="K33" s="143">
        <v>26</v>
      </c>
      <c r="L33" s="143">
        <v>28</v>
      </c>
      <c r="M33" s="143">
        <v>30</v>
      </c>
      <c r="N33" s="143">
        <v>32</v>
      </c>
      <c r="O33" s="143">
        <v>35</v>
      </c>
      <c r="P33" s="143">
        <v>36</v>
      </c>
      <c r="Q33" s="143">
        <v>39</v>
      </c>
      <c r="R33" s="143">
        <v>41</v>
      </c>
      <c r="S33" s="143">
        <v>42</v>
      </c>
      <c r="T33" s="143">
        <v>45</v>
      </c>
      <c r="U33" s="143">
        <v>55</v>
      </c>
      <c r="AA33" s="104"/>
      <c r="AB33" s="104"/>
      <c r="AC33" s="104"/>
      <c r="AD33" s="104"/>
      <c r="AE33" s="104"/>
    </row>
    <row r="34" spans="1:31" s="106" customFormat="1" ht="32.4" thickTop="1" thickBot="1" x14ac:dyDescent="0.3">
      <c r="A34" s="91" t="s">
        <v>57</v>
      </c>
      <c r="B34" s="143">
        <v>0.2920000000000007</v>
      </c>
      <c r="C34" s="143">
        <v>0.56200000000000072</v>
      </c>
      <c r="D34" s="143">
        <v>0.77200000000000069</v>
      </c>
      <c r="E34" s="143">
        <v>1.1520000000000006</v>
      </c>
      <c r="F34" s="143">
        <v>2.2220000000000009</v>
      </c>
      <c r="G34" s="143">
        <v>2.2020000000000008</v>
      </c>
      <c r="H34" s="143">
        <v>1.4320000000000008</v>
      </c>
      <c r="I34" s="143">
        <v>0.63200000000000056</v>
      </c>
      <c r="J34" s="143">
        <v>0.28200000000000092</v>
      </c>
      <c r="K34" s="143">
        <v>-0.2079999999999993</v>
      </c>
      <c r="L34" s="143">
        <v>-0.37799999999999923</v>
      </c>
      <c r="M34" s="143">
        <v>-0.12799999999999923</v>
      </c>
      <c r="N34" s="143">
        <v>0.28200000000000092</v>
      </c>
      <c r="O34" s="143">
        <v>1.6020000000000008</v>
      </c>
      <c r="P34" s="143">
        <v>2.1720000000000006</v>
      </c>
      <c r="Q34" s="143">
        <v>2.1820000000000008</v>
      </c>
      <c r="R34" s="143">
        <v>1.9020000000000008</v>
      </c>
      <c r="S34" s="143">
        <v>0.90200000000000058</v>
      </c>
      <c r="T34" s="143">
        <v>2.2000000000000686E-2</v>
      </c>
      <c r="U34" s="143">
        <v>-0.18799999999999928</v>
      </c>
      <c r="AA34" s="105"/>
      <c r="AB34" s="105"/>
      <c r="AC34" s="105"/>
      <c r="AD34" s="105"/>
      <c r="AE34" s="105"/>
    </row>
    <row r="35" spans="1:31" ht="13.8" thickTop="1" x14ac:dyDescent="0.25">
      <c r="G35" s="94" t="s">
        <v>101</v>
      </c>
      <c r="L35" s="94" t="s">
        <v>100</v>
      </c>
      <c r="P35" s="94" t="s">
        <v>102</v>
      </c>
    </row>
    <row r="37" spans="1:31" ht="25.2" thickBot="1" x14ac:dyDescent="0.3">
      <c r="A37" s="152" t="s">
        <v>60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</row>
    <row r="38" spans="1:31" ht="23.4" thickTop="1" x14ac:dyDescent="0.25">
      <c r="A38" s="141"/>
      <c r="B38" s="95"/>
      <c r="C38" s="95"/>
      <c r="D38" s="95"/>
      <c r="E38" s="96"/>
      <c r="F38" s="97"/>
      <c r="G38" s="97"/>
      <c r="H38" s="97"/>
      <c r="I38" s="97"/>
      <c r="J38" s="97"/>
      <c r="K38" s="97"/>
      <c r="L38" s="97"/>
      <c r="M38" s="98"/>
      <c r="N38" s="98"/>
      <c r="O38" s="98"/>
      <c r="P38" s="98"/>
      <c r="Q38" s="99"/>
      <c r="R38" s="99"/>
      <c r="S38" s="99"/>
      <c r="T38" s="95"/>
      <c r="U38" s="100"/>
    </row>
    <row r="39" spans="1:31" ht="18" x14ac:dyDescent="0.35">
      <c r="A39" s="142"/>
      <c r="B39" s="101"/>
      <c r="C39" s="101"/>
      <c r="D39" s="101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1"/>
      <c r="U39" s="103"/>
    </row>
    <row r="40" spans="1:31" ht="18" x14ac:dyDescent="0.35">
      <c r="A40" s="142"/>
      <c r="B40" s="101"/>
      <c r="C40" s="101"/>
      <c r="D40" s="101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1"/>
      <c r="U40" s="103"/>
    </row>
    <row r="41" spans="1:31" ht="18" x14ac:dyDescent="0.35">
      <c r="A41" s="142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3"/>
    </row>
    <row r="42" spans="1:31" ht="18" x14ac:dyDescent="0.35">
      <c r="A42" s="142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3"/>
    </row>
    <row r="43" spans="1:31" ht="18" x14ac:dyDescent="0.35">
      <c r="A43" s="142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3"/>
    </row>
    <row r="44" spans="1:31" ht="18" x14ac:dyDescent="0.35">
      <c r="A44" s="142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3"/>
    </row>
    <row r="45" spans="1:31" ht="18" x14ac:dyDescent="0.35">
      <c r="A45" s="142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3"/>
    </row>
    <row r="46" spans="1:31" ht="18" x14ac:dyDescent="0.35">
      <c r="A46" s="142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3"/>
    </row>
    <row r="47" spans="1:31" ht="18" x14ac:dyDescent="0.35">
      <c r="A47" s="142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3"/>
    </row>
    <row r="48" spans="1:31" ht="18.600000000000001" thickBot="1" x14ac:dyDescent="0.4">
      <c r="A48" s="142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3"/>
    </row>
    <row r="49" spans="1:25" ht="32.4" thickTop="1" thickBot="1" x14ac:dyDescent="0.3">
      <c r="A49" s="126" t="s">
        <v>56</v>
      </c>
      <c r="B49" s="143">
        <v>0</v>
      </c>
      <c r="C49" s="143">
        <v>5</v>
      </c>
      <c r="D49" s="143">
        <v>7</v>
      </c>
      <c r="E49" s="143">
        <v>11</v>
      </c>
      <c r="F49" s="143">
        <v>14</v>
      </c>
      <c r="G49" s="143">
        <v>16</v>
      </c>
      <c r="H49" s="143">
        <v>17.5</v>
      </c>
      <c r="I49" s="143">
        <v>20</v>
      </c>
      <c r="J49" s="143">
        <v>23</v>
      </c>
      <c r="K49" s="143">
        <v>25</v>
      </c>
      <c r="L49" s="143">
        <v>27</v>
      </c>
      <c r="M49" s="143">
        <v>29</v>
      </c>
      <c r="N49" s="143">
        <v>31</v>
      </c>
      <c r="O49" s="143">
        <v>33</v>
      </c>
      <c r="P49" s="143">
        <v>35</v>
      </c>
      <c r="Q49" s="143">
        <v>38</v>
      </c>
      <c r="R49" s="143">
        <v>40</v>
      </c>
      <c r="S49" s="143">
        <v>41</v>
      </c>
      <c r="T49" s="143">
        <v>51</v>
      </c>
      <c r="U49" s="143">
        <v>60</v>
      </c>
      <c r="X49" s="143"/>
      <c r="Y49" s="143"/>
    </row>
    <row r="50" spans="1:25" s="106" customFormat="1" ht="32.4" thickTop="1" thickBot="1" x14ac:dyDescent="0.3">
      <c r="A50" s="91" t="s">
        <v>57</v>
      </c>
      <c r="B50" s="143">
        <v>1.8260000000000003</v>
      </c>
      <c r="C50" s="143">
        <v>1.8460000000000003</v>
      </c>
      <c r="D50" s="143">
        <v>0.52600000000000025</v>
      </c>
      <c r="E50" s="143">
        <v>0.15600000000000014</v>
      </c>
      <c r="F50" s="143">
        <v>0.47600000000000042</v>
      </c>
      <c r="G50" s="143">
        <v>1.4160000000000004</v>
      </c>
      <c r="H50" s="143">
        <v>2.226</v>
      </c>
      <c r="I50" s="143">
        <v>2.1660000000000004</v>
      </c>
      <c r="J50" s="143">
        <v>0.64600000000000035</v>
      </c>
      <c r="K50" s="143">
        <v>1.2860000000000005</v>
      </c>
      <c r="L50" s="143">
        <v>0.15600000000000014</v>
      </c>
      <c r="M50" s="143">
        <v>0.22600000000000042</v>
      </c>
      <c r="N50" s="143">
        <v>0.26600000000000046</v>
      </c>
      <c r="O50" s="143">
        <v>0.35600000000000032</v>
      </c>
      <c r="P50" s="143">
        <v>0.56600000000000028</v>
      </c>
      <c r="Q50" s="143">
        <v>1.8960000000000004</v>
      </c>
      <c r="R50" s="143">
        <v>1.9360000000000002</v>
      </c>
      <c r="S50" s="143">
        <v>0.69600000000000017</v>
      </c>
      <c r="T50" s="143">
        <v>0.29600000000000026</v>
      </c>
      <c r="U50" s="143">
        <v>0.14600000000000035</v>
      </c>
      <c r="X50" s="143"/>
      <c r="Y50" s="143"/>
    </row>
    <row r="51" spans="1:25" ht="13.8" thickTop="1" x14ac:dyDescent="0.25">
      <c r="I51" s="94" t="s">
        <v>101</v>
      </c>
      <c r="L51" s="94" t="s">
        <v>100</v>
      </c>
      <c r="R51" s="94" t="s">
        <v>102</v>
      </c>
    </row>
    <row r="53" spans="1:25" ht="25.2" thickBot="1" x14ac:dyDescent="0.3">
      <c r="A53" s="152" t="s">
        <v>66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</row>
    <row r="54" spans="1:25" ht="23.4" thickTop="1" x14ac:dyDescent="0.25">
      <c r="A54" s="141"/>
      <c r="B54" s="95"/>
      <c r="C54" s="95"/>
      <c r="D54" s="95"/>
      <c r="E54" s="96"/>
      <c r="F54" s="97"/>
      <c r="G54" s="97"/>
      <c r="H54" s="97"/>
      <c r="I54" s="97"/>
      <c r="J54" s="97"/>
      <c r="K54" s="97"/>
      <c r="L54" s="97"/>
      <c r="M54" s="98"/>
      <c r="N54" s="98"/>
      <c r="O54" s="98"/>
      <c r="P54" s="98"/>
      <c r="Q54" s="99"/>
      <c r="R54" s="99"/>
      <c r="S54" s="99"/>
      <c r="T54" s="95"/>
      <c r="U54" s="100"/>
    </row>
    <row r="55" spans="1:25" ht="18" x14ac:dyDescent="0.35">
      <c r="A55" s="142"/>
      <c r="B55" s="101"/>
      <c r="C55" s="101"/>
      <c r="D55" s="101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1"/>
      <c r="U55" s="103"/>
    </row>
    <row r="56" spans="1:25" ht="18" x14ac:dyDescent="0.35">
      <c r="A56" s="142"/>
      <c r="B56" s="101"/>
      <c r="C56" s="101"/>
      <c r="D56" s="101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1"/>
      <c r="U56" s="103"/>
    </row>
    <row r="57" spans="1:25" ht="18" x14ac:dyDescent="0.35">
      <c r="A57" s="142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3"/>
    </row>
    <row r="58" spans="1:25" ht="18" x14ac:dyDescent="0.35">
      <c r="A58" s="142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3"/>
    </row>
    <row r="59" spans="1:25" ht="18" x14ac:dyDescent="0.35">
      <c r="A59" s="142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3"/>
    </row>
    <row r="60" spans="1:25" ht="18" x14ac:dyDescent="0.35">
      <c r="A60" s="142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3"/>
    </row>
    <row r="61" spans="1:25" ht="18" x14ac:dyDescent="0.35">
      <c r="A61" s="142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3"/>
    </row>
    <row r="62" spans="1:25" ht="18" x14ac:dyDescent="0.35">
      <c r="A62" s="14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3"/>
    </row>
    <row r="63" spans="1:25" ht="18" x14ac:dyDescent="0.35">
      <c r="A63" s="142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3"/>
    </row>
    <row r="64" spans="1:25" ht="18.600000000000001" thickBot="1" x14ac:dyDescent="0.4">
      <c r="A64" s="142"/>
      <c r="B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3"/>
    </row>
    <row r="65" spans="1:54" ht="31.8" thickTop="1" x14ac:dyDescent="0.25">
      <c r="A65" s="131" t="s">
        <v>56</v>
      </c>
      <c r="B65" s="143">
        <v>0</v>
      </c>
      <c r="C65" s="143">
        <v>10</v>
      </c>
      <c r="D65" s="143">
        <v>15</v>
      </c>
      <c r="E65" s="143">
        <v>16</v>
      </c>
      <c r="F65" s="143">
        <v>19</v>
      </c>
      <c r="G65" s="143">
        <v>23</v>
      </c>
      <c r="H65" s="143">
        <v>29</v>
      </c>
      <c r="I65" s="143">
        <v>32</v>
      </c>
      <c r="J65" s="143">
        <v>34</v>
      </c>
      <c r="K65" s="143">
        <v>36</v>
      </c>
      <c r="L65" s="143">
        <v>38</v>
      </c>
      <c r="M65" s="143">
        <v>40</v>
      </c>
      <c r="N65" s="143">
        <v>42</v>
      </c>
      <c r="O65" s="143">
        <v>44</v>
      </c>
      <c r="P65" s="143">
        <v>46</v>
      </c>
      <c r="Q65" s="143">
        <v>48</v>
      </c>
      <c r="R65" s="143">
        <v>51</v>
      </c>
      <c r="S65" s="143">
        <v>52</v>
      </c>
      <c r="T65" s="143">
        <v>54</v>
      </c>
      <c r="U65" s="146">
        <v>60</v>
      </c>
      <c r="V65" s="112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</row>
    <row r="66" spans="1:54" s="111" customFormat="1" ht="31.2" x14ac:dyDescent="0.25">
      <c r="A66" s="92" t="s">
        <v>57</v>
      </c>
      <c r="B66" s="143">
        <v>1.5570000000000008</v>
      </c>
      <c r="C66" s="143">
        <v>1.5670000000000011</v>
      </c>
      <c r="D66" s="143">
        <v>1.6770000000000009</v>
      </c>
      <c r="E66" s="143">
        <v>2.1670000000000007</v>
      </c>
      <c r="F66" s="143">
        <v>2.1670000000000007</v>
      </c>
      <c r="G66" s="143">
        <v>1.8670000000000009</v>
      </c>
      <c r="H66" s="143">
        <v>1.6670000000000009</v>
      </c>
      <c r="I66" s="143">
        <v>0.64700000000000069</v>
      </c>
      <c r="J66" s="143">
        <v>-0.43299999999999894</v>
      </c>
      <c r="K66" s="143">
        <v>-0.92299999999999915</v>
      </c>
      <c r="L66" s="143">
        <v>-1.0429999999999993</v>
      </c>
      <c r="M66" s="143">
        <v>-1.1229999999999993</v>
      </c>
      <c r="N66" s="143">
        <v>-0.92299999999999915</v>
      </c>
      <c r="O66" s="143">
        <v>9.7000000000000863E-2</v>
      </c>
      <c r="P66" s="143">
        <v>0.8870000000000009</v>
      </c>
      <c r="Q66" s="143">
        <v>1.8170000000000008</v>
      </c>
      <c r="R66" s="143">
        <v>1.7970000000000008</v>
      </c>
      <c r="S66" s="143">
        <v>1.5170000000000008</v>
      </c>
      <c r="T66" s="143">
        <v>0.96700000000000097</v>
      </c>
      <c r="U66" s="146">
        <v>0.64700000000000069</v>
      </c>
      <c r="V66" s="113"/>
      <c r="W66" s="110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10"/>
    </row>
    <row r="67" spans="1:54" x14ac:dyDescent="0.25">
      <c r="H67" s="94" t="s">
        <v>101</v>
      </c>
      <c r="M67" s="94" t="s">
        <v>100</v>
      </c>
      <c r="Q67" s="94" t="s">
        <v>102</v>
      </c>
    </row>
    <row r="69" spans="1:54" ht="25.2" thickBot="1" x14ac:dyDescent="0.3">
      <c r="A69" s="152" t="s">
        <v>67</v>
      </c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</row>
    <row r="70" spans="1:54" ht="23.4" thickTop="1" x14ac:dyDescent="0.25">
      <c r="A70" s="141"/>
      <c r="B70" s="95"/>
      <c r="C70" s="95"/>
      <c r="D70" s="95"/>
      <c r="E70" s="96"/>
      <c r="F70" s="97"/>
      <c r="G70" s="97"/>
      <c r="H70" s="97"/>
      <c r="I70" s="97"/>
      <c r="J70" s="97"/>
      <c r="K70" s="97"/>
      <c r="L70" s="97"/>
      <c r="M70" s="98"/>
      <c r="N70" s="98"/>
      <c r="O70" s="98"/>
      <c r="P70" s="98"/>
      <c r="Q70" s="99"/>
      <c r="R70" s="99"/>
      <c r="S70" s="99"/>
      <c r="T70" s="95"/>
      <c r="U70" s="100"/>
    </row>
    <row r="71" spans="1:54" ht="18" x14ac:dyDescent="0.35">
      <c r="A71" s="142"/>
      <c r="B71" s="101"/>
      <c r="C71" s="101"/>
      <c r="D71" s="101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1"/>
      <c r="U71" s="103"/>
    </row>
    <row r="72" spans="1:54" ht="18" x14ac:dyDescent="0.35">
      <c r="A72" s="142"/>
      <c r="B72" s="101"/>
      <c r="C72" s="101"/>
      <c r="D72" s="101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1"/>
      <c r="U72" s="103"/>
    </row>
    <row r="73" spans="1:54" ht="18" x14ac:dyDescent="0.35">
      <c r="A73" s="142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3"/>
    </row>
    <row r="74" spans="1:54" ht="18" x14ac:dyDescent="0.35">
      <c r="A74" s="142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3"/>
    </row>
    <row r="75" spans="1:54" ht="18" x14ac:dyDescent="0.35">
      <c r="A75" s="142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3"/>
    </row>
    <row r="76" spans="1:54" ht="18" x14ac:dyDescent="0.35">
      <c r="A76" s="142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3"/>
    </row>
    <row r="77" spans="1:54" ht="18" x14ac:dyDescent="0.35">
      <c r="A77" s="142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3"/>
    </row>
    <row r="78" spans="1:54" ht="18" x14ac:dyDescent="0.35">
      <c r="A78" s="142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3"/>
    </row>
    <row r="79" spans="1:54" ht="18" x14ac:dyDescent="0.35">
      <c r="A79" s="142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3"/>
    </row>
    <row r="80" spans="1:54" ht="18.600000000000001" thickBot="1" x14ac:dyDescent="0.4">
      <c r="A80" s="142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3"/>
    </row>
    <row r="81" spans="1:54" ht="32.4" thickTop="1" thickBot="1" x14ac:dyDescent="0.3">
      <c r="A81" s="126" t="s">
        <v>56</v>
      </c>
      <c r="B81" s="143">
        <v>0</v>
      </c>
      <c r="C81" s="143">
        <v>10</v>
      </c>
      <c r="D81" s="143">
        <v>12</v>
      </c>
      <c r="E81" s="143">
        <v>13</v>
      </c>
      <c r="F81" s="143">
        <v>15</v>
      </c>
      <c r="G81" s="143">
        <v>18</v>
      </c>
      <c r="H81" s="143">
        <v>20.5</v>
      </c>
      <c r="I81" s="143">
        <v>24</v>
      </c>
      <c r="J81" s="143">
        <v>26</v>
      </c>
      <c r="K81" s="143">
        <v>28</v>
      </c>
      <c r="L81" s="143">
        <v>30</v>
      </c>
      <c r="M81" s="143">
        <v>32</v>
      </c>
      <c r="N81" s="143">
        <v>34</v>
      </c>
      <c r="O81" s="143">
        <v>36.5</v>
      </c>
      <c r="P81" s="143">
        <v>38</v>
      </c>
      <c r="Q81" s="143">
        <v>40.5</v>
      </c>
      <c r="R81" s="143">
        <v>42.5</v>
      </c>
      <c r="S81" s="143">
        <v>44</v>
      </c>
      <c r="T81" s="143">
        <v>50</v>
      </c>
      <c r="U81" s="143">
        <v>60</v>
      </c>
      <c r="Z81" s="143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BA81" s="94">
        <v>0</v>
      </c>
      <c r="BB81" s="94">
        <v>1.1649999999999991</v>
      </c>
    </row>
    <row r="82" spans="1:54" ht="31.5" customHeight="1" thickTop="1" thickBot="1" x14ac:dyDescent="0.3">
      <c r="A82" s="135" t="s">
        <v>57</v>
      </c>
      <c r="B82" s="143">
        <v>8.2000000000000295E-2</v>
      </c>
      <c r="C82" s="143">
        <v>0.20199999999999996</v>
      </c>
      <c r="D82" s="143">
        <v>0.3620000000000001</v>
      </c>
      <c r="E82" s="143">
        <v>0.59200000000000008</v>
      </c>
      <c r="F82" s="143">
        <v>2.3220000000000001</v>
      </c>
      <c r="G82" s="143">
        <v>2.282</v>
      </c>
      <c r="H82" s="143">
        <v>1.1620000000000004</v>
      </c>
      <c r="I82" s="143">
        <v>0.71200000000000019</v>
      </c>
      <c r="J82" s="143">
        <v>0.56200000000000028</v>
      </c>
      <c r="K82" s="143">
        <v>0.32200000000000006</v>
      </c>
      <c r="L82" s="143">
        <v>0.31200000000000028</v>
      </c>
      <c r="M82" s="143">
        <v>0.15200000000000014</v>
      </c>
      <c r="N82" s="143">
        <v>0.29200000000000026</v>
      </c>
      <c r="O82" s="143">
        <v>1.1720000000000002</v>
      </c>
      <c r="P82" s="143">
        <v>1.9220000000000002</v>
      </c>
      <c r="Q82" s="143">
        <v>2.0220000000000002</v>
      </c>
      <c r="R82" s="143">
        <v>0.82200000000000006</v>
      </c>
      <c r="S82" s="143">
        <v>0.54200000000000026</v>
      </c>
      <c r="T82" s="143">
        <v>7.2000000000000064E-2</v>
      </c>
      <c r="U82" s="143">
        <v>-0.3279999999999994</v>
      </c>
      <c r="Z82" s="143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BA82" s="94">
        <v>6</v>
      </c>
      <c r="BB82" s="94">
        <v>0.61499999999999932</v>
      </c>
    </row>
    <row r="83" spans="1:54" ht="13.8" thickTop="1" x14ac:dyDescent="0.25">
      <c r="G83" s="94" t="s">
        <v>101</v>
      </c>
      <c r="K83" s="94" t="s">
        <v>100</v>
      </c>
      <c r="P83" s="94" t="s">
        <v>102</v>
      </c>
      <c r="BA83" s="94">
        <v>12</v>
      </c>
      <c r="BB83" s="94">
        <v>7.4999999999999289E-2</v>
      </c>
    </row>
    <row r="84" spans="1:54" x14ac:dyDescent="0.25">
      <c r="BA84" s="94">
        <v>13</v>
      </c>
      <c r="BB84" s="94">
        <v>2.1249999999999991</v>
      </c>
    </row>
    <row r="85" spans="1:54" ht="25.2" thickBot="1" x14ac:dyDescent="0.3">
      <c r="A85" s="152" t="s">
        <v>68</v>
      </c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BA85" s="94">
        <v>15</v>
      </c>
      <c r="BB85" s="94">
        <v>2.1449999999999996</v>
      </c>
    </row>
    <row r="86" spans="1:54" ht="23.4" thickTop="1" x14ac:dyDescent="0.25">
      <c r="A86" s="141"/>
      <c r="B86" s="95"/>
      <c r="C86" s="95"/>
      <c r="D86" s="95"/>
      <c r="E86" s="96"/>
      <c r="F86" s="97"/>
      <c r="G86" s="97"/>
      <c r="H86" s="97"/>
      <c r="I86" s="97"/>
      <c r="J86" s="97"/>
      <c r="K86" s="97"/>
      <c r="L86" s="97"/>
      <c r="M86" s="98"/>
      <c r="N86" s="98"/>
      <c r="O86" s="98"/>
      <c r="P86" s="98"/>
      <c r="Q86" s="99"/>
      <c r="R86" s="99"/>
      <c r="S86" s="99"/>
      <c r="T86" s="95"/>
      <c r="U86" s="100"/>
      <c r="BA86" s="94">
        <v>16</v>
      </c>
      <c r="BB86" s="94">
        <v>1.4849999999999994</v>
      </c>
    </row>
    <row r="87" spans="1:54" ht="18" x14ac:dyDescent="0.35">
      <c r="A87" s="142"/>
      <c r="B87" s="101"/>
      <c r="C87" s="101"/>
      <c r="D87" s="101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1"/>
      <c r="U87" s="103"/>
      <c r="BA87" s="94">
        <v>20</v>
      </c>
      <c r="BB87" s="94">
        <v>0.16199999999999926</v>
      </c>
    </row>
    <row r="88" spans="1:54" ht="18" x14ac:dyDescent="0.35">
      <c r="A88" s="142"/>
      <c r="B88" s="101"/>
      <c r="C88" s="101"/>
      <c r="D88" s="101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1"/>
      <c r="U88" s="103"/>
      <c r="BA88" s="94">
        <v>23</v>
      </c>
      <c r="BB88" s="94">
        <v>-2.8000000000000691E-2</v>
      </c>
    </row>
    <row r="89" spans="1:54" ht="18" x14ac:dyDescent="0.35">
      <c r="A89" s="142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3"/>
      <c r="BA89" s="94">
        <v>27</v>
      </c>
      <c r="BB89" s="94">
        <v>-0.15800000000000081</v>
      </c>
    </row>
    <row r="90" spans="1:54" ht="18" x14ac:dyDescent="0.35">
      <c r="A90" s="142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3"/>
      <c r="BA90" s="94">
        <v>31</v>
      </c>
      <c r="BB90" s="94">
        <v>-0.47800000000000065</v>
      </c>
    </row>
    <row r="91" spans="1:54" ht="18" x14ac:dyDescent="0.35">
      <c r="A91" s="142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3"/>
      <c r="BA91" s="94">
        <v>35</v>
      </c>
      <c r="BB91" s="94">
        <v>-0.5680000000000005</v>
      </c>
    </row>
    <row r="92" spans="1:54" ht="18" x14ac:dyDescent="0.35">
      <c r="A92" s="142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3"/>
      <c r="BA92" s="94">
        <v>39</v>
      </c>
      <c r="BB92" s="94">
        <v>-0.68800000000000061</v>
      </c>
    </row>
    <row r="93" spans="1:54" ht="18" x14ac:dyDescent="0.35">
      <c r="A93" s="142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3"/>
      <c r="BA93" s="94">
        <v>42</v>
      </c>
      <c r="BB93" s="94">
        <v>-0.70800000000000063</v>
      </c>
    </row>
    <row r="94" spans="1:54" ht="18" x14ac:dyDescent="0.35">
      <c r="A94" s="142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3"/>
      <c r="BA94" s="94">
        <v>46</v>
      </c>
      <c r="BB94" s="94">
        <v>-0.57800000000000074</v>
      </c>
    </row>
    <row r="95" spans="1:54" ht="18" x14ac:dyDescent="0.35">
      <c r="A95" s="142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3"/>
      <c r="BA95" s="94">
        <v>49</v>
      </c>
      <c r="BB95" s="94">
        <v>-0.37800000000000056</v>
      </c>
    </row>
    <row r="96" spans="1:54" ht="18.600000000000001" thickBot="1" x14ac:dyDescent="0.4">
      <c r="A96" s="142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3"/>
      <c r="BA96" s="94">
        <v>52</v>
      </c>
      <c r="BB96" s="94">
        <v>0.24199999999999933</v>
      </c>
    </row>
    <row r="97" spans="1:54" ht="32.4" thickTop="1" thickBot="1" x14ac:dyDescent="0.3">
      <c r="A97" s="126" t="s">
        <v>56</v>
      </c>
      <c r="B97" s="143">
        <v>0</v>
      </c>
      <c r="C97" s="143">
        <v>10</v>
      </c>
      <c r="D97" s="143">
        <v>13</v>
      </c>
      <c r="E97" s="143">
        <v>16</v>
      </c>
      <c r="F97" s="143">
        <v>21</v>
      </c>
      <c r="G97" s="143">
        <v>23</v>
      </c>
      <c r="H97" s="143">
        <v>25</v>
      </c>
      <c r="I97" s="143">
        <v>27</v>
      </c>
      <c r="J97" s="143">
        <v>29</v>
      </c>
      <c r="K97" s="143">
        <v>31</v>
      </c>
      <c r="L97" s="143">
        <v>33</v>
      </c>
      <c r="M97" s="143">
        <v>35</v>
      </c>
      <c r="N97" s="143">
        <v>37</v>
      </c>
      <c r="O97" s="143">
        <v>38</v>
      </c>
      <c r="P97" s="143">
        <v>39</v>
      </c>
      <c r="Q97" s="143">
        <v>41</v>
      </c>
      <c r="R97" s="143">
        <v>42</v>
      </c>
      <c r="S97" s="143">
        <v>44</v>
      </c>
      <c r="T97" s="143">
        <v>47</v>
      </c>
      <c r="U97" s="143">
        <v>60</v>
      </c>
      <c r="Y97" s="143"/>
      <c r="Z97" s="104"/>
      <c r="AA97" s="104"/>
      <c r="AB97" s="104"/>
      <c r="BA97" s="94">
        <v>56</v>
      </c>
      <c r="BB97" s="94">
        <v>0.8419999999999993</v>
      </c>
    </row>
    <row r="98" spans="1:54" s="106" customFormat="1" ht="32.4" thickTop="1" thickBot="1" x14ac:dyDescent="0.3">
      <c r="A98" s="91" t="s">
        <v>57</v>
      </c>
      <c r="B98" s="143">
        <v>1.8559999999999997</v>
      </c>
      <c r="C98" s="143">
        <v>1.8859999999999995</v>
      </c>
      <c r="D98" s="143">
        <v>1.9059999999999995</v>
      </c>
      <c r="E98" s="143">
        <v>2.3359999999999994</v>
      </c>
      <c r="F98" s="143">
        <v>2.2759999999999998</v>
      </c>
      <c r="G98" s="143">
        <v>2.0159999999999996</v>
      </c>
      <c r="H98" s="143">
        <v>1.7459999999999996</v>
      </c>
      <c r="I98" s="143">
        <v>0.86599999999999966</v>
      </c>
      <c r="J98" s="143">
        <v>0.36599999999999966</v>
      </c>
      <c r="K98" s="143">
        <v>0.57599999999999962</v>
      </c>
      <c r="L98" s="143">
        <v>0.53599999999999959</v>
      </c>
      <c r="M98" s="143">
        <v>0.74599999999999955</v>
      </c>
      <c r="N98" s="143">
        <v>1.1459999999999995</v>
      </c>
      <c r="O98" s="143">
        <v>1.5159999999999996</v>
      </c>
      <c r="P98" s="143">
        <v>2.1159999999999997</v>
      </c>
      <c r="Q98" s="143">
        <v>2.0459999999999994</v>
      </c>
      <c r="R98" s="143">
        <v>1.3659999999999997</v>
      </c>
      <c r="S98" s="143">
        <v>0.35599999999999943</v>
      </c>
      <c r="T98" s="143">
        <v>4.5999999999999375E-2</v>
      </c>
      <c r="U98" s="143">
        <v>-0.16400000000000059</v>
      </c>
      <c r="Y98" s="143"/>
      <c r="Z98" s="105"/>
      <c r="AA98" s="105"/>
      <c r="AB98" s="105"/>
      <c r="BA98" s="106">
        <v>58</v>
      </c>
      <c r="BB98" s="106">
        <v>1.7149999999999994</v>
      </c>
    </row>
    <row r="99" spans="1:54" ht="13.8" thickTop="1" x14ac:dyDescent="0.25">
      <c r="G99" s="94" t="s">
        <v>101</v>
      </c>
      <c r="K99" s="94" t="s">
        <v>100</v>
      </c>
      <c r="Q99" s="94" t="s">
        <v>102</v>
      </c>
      <c r="BA99" s="94">
        <v>60</v>
      </c>
      <c r="BB99" s="94">
        <v>2.5249999999999995</v>
      </c>
    </row>
    <row r="100" spans="1:54" x14ac:dyDescent="0.25">
      <c r="BA100" s="94">
        <v>65</v>
      </c>
      <c r="BB100" s="94">
        <v>2.5349999999999993</v>
      </c>
    </row>
    <row r="101" spans="1:54" ht="25.2" thickBot="1" x14ac:dyDescent="0.3">
      <c r="A101" s="152" t="s">
        <v>69</v>
      </c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1:54" ht="23.4" thickTop="1" x14ac:dyDescent="0.25">
      <c r="A102" s="141"/>
      <c r="B102" s="95"/>
      <c r="C102" s="95"/>
      <c r="D102" s="95"/>
      <c r="E102" s="96"/>
      <c r="F102" s="97"/>
      <c r="G102" s="97"/>
      <c r="H102" s="97"/>
      <c r="I102" s="97"/>
      <c r="J102" s="97"/>
      <c r="K102" s="97"/>
      <c r="L102" s="97"/>
      <c r="M102" s="98"/>
      <c r="N102" s="98"/>
      <c r="O102" s="98"/>
      <c r="P102" s="98"/>
      <c r="Q102" s="99"/>
      <c r="R102" s="99"/>
      <c r="S102" s="99"/>
      <c r="T102" s="95"/>
      <c r="U102" s="100"/>
    </row>
    <row r="103" spans="1:54" ht="18" x14ac:dyDescent="0.35">
      <c r="A103" s="142"/>
      <c r="B103" s="101"/>
      <c r="C103" s="101"/>
      <c r="D103" s="101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1"/>
      <c r="U103" s="103"/>
    </row>
    <row r="104" spans="1:54" ht="18" x14ac:dyDescent="0.35">
      <c r="A104" s="142"/>
      <c r="B104" s="101"/>
      <c r="C104" s="101"/>
      <c r="D104" s="101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1"/>
      <c r="U104" s="103"/>
    </row>
    <row r="105" spans="1:54" ht="18" x14ac:dyDescent="0.35">
      <c r="A105" s="142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3"/>
    </row>
    <row r="106" spans="1:54" ht="18" x14ac:dyDescent="0.35">
      <c r="A106" s="142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3"/>
    </row>
    <row r="107" spans="1:54" ht="18" x14ac:dyDescent="0.35">
      <c r="A107" s="142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3"/>
    </row>
    <row r="108" spans="1:54" ht="18" x14ac:dyDescent="0.35">
      <c r="A108" s="142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3"/>
    </row>
    <row r="109" spans="1:54" ht="18" x14ac:dyDescent="0.35">
      <c r="A109" s="142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3"/>
    </row>
    <row r="110" spans="1:54" ht="18" x14ac:dyDescent="0.35">
      <c r="A110" s="142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3"/>
    </row>
    <row r="111" spans="1:54" ht="18" x14ac:dyDescent="0.35">
      <c r="A111" s="142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3"/>
    </row>
    <row r="112" spans="1:54" ht="18.600000000000001" thickBot="1" x14ac:dyDescent="0.4">
      <c r="A112" s="142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3"/>
    </row>
    <row r="113" spans="1:21" ht="32.4" thickTop="1" thickBot="1" x14ac:dyDescent="0.3">
      <c r="A113" s="126" t="s">
        <v>56</v>
      </c>
      <c r="B113" s="143">
        <v>0</v>
      </c>
      <c r="C113" s="143">
        <v>10</v>
      </c>
      <c r="D113" s="143">
        <v>15</v>
      </c>
      <c r="E113" s="143">
        <v>16</v>
      </c>
      <c r="F113" s="143">
        <v>20</v>
      </c>
      <c r="G113" s="143">
        <v>22</v>
      </c>
      <c r="H113" s="143">
        <v>25</v>
      </c>
      <c r="I113" s="143">
        <v>27</v>
      </c>
      <c r="J113" s="143">
        <v>29</v>
      </c>
      <c r="K113" s="143">
        <v>31</v>
      </c>
      <c r="L113" s="143">
        <v>33</v>
      </c>
      <c r="M113" s="143">
        <v>35</v>
      </c>
      <c r="N113" s="143">
        <v>38</v>
      </c>
      <c r="O113" s="143">
        <v>40</v>
      </c>
      <c r="P113" s="143">
        <v>43</v>
      </c>
      <c r="Q113" s="143">
        <v>43.5</v>
      </c>
      <c r="R113" s="143">
        <v>44.5</v>
      </c>
      <c r="S113" s="143">
        <v>47</v>
      </c>
      <c r="T113" s="143">
        <v>52</v>
      </c>
      <c r="U113" s="143">
        <v>60</v>
      </c>
    </row>
    <row r="114" spans="1:21" s="106" customFormat="1" ht="32.4" thickTop="1" thickBot="1" x14ac:dyDescent="0.3">
      <c r="A114" s="91" t="s">
        <v>57</v>
      </c>
      <c r="B114" s="143">
        <v>0.39899999999999958</v>
      </c>
      <c r="C114" s="143">
        <v>9.8999999999999755E-2</v>
      </c>
      <c r="D114" s="143">
        <v>0.56899999999999995</v>
      </c>
      <c r="E114" s="143">
        <v>1.9089999999999998</v>
      </c>
      <c r="F114" s="143">
        <v>1.9789999999999999</v>
      </c>
      <c r="G114" s="143">
        <v>0.77899999999999991</v>
      </c>
      <c r="H114" s="143">
        <v>0.26899999999999968</v>
      </c>
      <c r="I114" s="143">
        <v>0.2589999999999999</v>
      </c>
      <c r="J114" s="143">
        <v>0.34899999999999975</v>
      </c>
      <c r="K114" s="143">
        <v>0.77899999999999991</v>
      </c>
      <c r="L114" s="143">
        <v>0.85899999999999999</v>
      </c>
      <c r="M114" s="143">
        <v>0.90899999999999981</v>
      </c>
      <c r="N114" s="143">
        <v>1.1889999999999996</v>
      </c>
      <c r="O114" s="143">
        <v>2.2589999999999995</v>
      </c>
      <c r="P114" s="143">
        <v>2.149</v>
      </c>
      <c r="Q114" s="143">
        <v>1.2189999999999999</v>
      </c>
      <c r="R114" s="143">
        <v>0.85899999999999999</v>
      </c>
      <c r="S114" s="143">
        <v>0.51899999999999968</v>
      </c>
      <c r="T114" s="143">
        <v>9.8999999999999755E-2</v>
      </c>
      <c r="U114" s="143">
        <v>5.8999999999999719E-2</v>
      </c>
    </row>
    <row r="115" spans="1:21" ht="13.8" thickTop="1" x14ac:dyDescent="0.25">
      <c r="F115" s="94" t="s">
        <v>101</v>
      </c>
      <c r="J115" s="94" t="s">
        <v>100</v>
      </c>
      <c r="O115" s="94" t="s">
        <v>102</v>
      </c>
    </row>
    <row r="118" spans="1:21" x14ac:dyDescent="0.25">
      <c r="A118" s="156" t="s">
        <v>71</v>
      </c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</row>
    <row r="119" spans="1:21" x14ac:dyDescent="0.25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</row>
    <row r="120" spans="1:21" ht="30.6" thickBot="1" x14ac:dyDescent="0.3">
      <c r="A120" s="155" t="s">
        <v>63</v>
      </c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</row>
    <row r="121" spans="1:21" ht="16.2" thickTop="1" x14ac:dyDescent="0.25">
      <c r="A121" s="115"/>
      <c r="B121" s="116"/>
      <c r="C121" s="116"/>
      <c r="D121" s="116"/>
      <c r="E121" s="117"/>
      <c r="F121" s="118"/>
      <c r="G121" s="118"/>
      <c r="H121" s="118"/>
      <c r="I121" s="118"/>
      <c r="J121" s="118"/>
      <c r="K121" s="118"/>
      <c r="L121" s="118"/>
      <c r="M121" s="119"/>
      <c r="N121" s="119"/>
      <c r="O121" s="119"/>
      <c r="P121" s="119"/>
      <c r="Q121" s="120"/>
      <c r="R121" s="120"/>
      <c r="S121" s="120"/>
      <c r="T121" s="116"/>
      <c r="U121" s="121"/>
    </row>
    <row r="122" spans="1:21" ht="15.6" x14ac:dyDescent="0.3">
      <c r="A122" s="122"/>
      <c r="B122" s="123"/>
      <c r="C122" s="123"/>
      <c r="D122" s="123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3"/>
      <c r="U122" s="125"/>
    </row>
    <row r="123" spans="1:21" ht="15.6" x14ac:dyDescent="0.3">
      <c r="A123" s="122"/>
      <c r="B123" s="123"/>
      <c r="C123" s="123"/>
      <c r="D123" s="123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3"/>
      <c r="U123" s="125"/>
    </row>
    <row r="124" spans="1:21" ht="15.6" x14ac:dyDescent="0.3">
      <c r="A124" s="122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5"/>
    </row>
    <row r="125" spans="1:21" ht="15.6" x14ac:dyDescent="0.3">
      <c r="A125" s="122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5"/>
    </row>
    <row r="126" spans="1:21" ht="15.6" x14ac:dyDescent="0.3">
      <c r="A126" s="122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5"/>
    </row>
    <row r="127" spans="1:21" ht="15.6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21" ht="15.6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21" ht="15.6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21" ht="15.6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21" ht="16.2" thickBot="1" x14ac:dyDescent="0.35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21" ht="32.4" thickTop="1" thickBot="1" x14ac:dyDescent="0.3">
      <c r="A132" s="126" t="s">
        <v>56</v>
      </c>
      <c r="B132" s="143">
        <v>0</v>
      </c>
      <c r="C132" s="143">
        <v>15</v>
      </c>
      <c r="D132" s="143">
        <v>18</v>
      </c>
      <c r="E132" s="143">
        <v>20</v>
      </c>
      <c r="F132" s="143">
        <v>21.5</v>
      </c>
      <c r="G132" s="143">
        <v>22.5</v>
      </c>
      <c r="H132" s="143">
        <v>24.5</v>
      </c>
      <c r="I132" s="143">
        <v>26.5</v>
      </c>
      <c r="J132" s="143">
        <v>28</v>
      </c>
      <c r="K132" s="143">
        <v>30</v>
      </c>
      <c r="L132" s="143">
        <v>31</v>
      </c>
      <c r="M132" s="143">
        <v>32.5</v>
      </c>
      <c r="N132" s="143">
        <v>33.5</v>
      </c>
      <c r="O132" s="143">
        <v>36.5</v>
      </c>
      <c r="P132" s="143">
        <v>41</v>
      </c>
      <c r="Q132" s="143">
        <v>46</v>
      </c>
      <c r="R132" s="143">
        <v>50</v>
      </c>
      <c r="S132" s="143">
        <v>52</v>
      </c>
      <c r="T132" s="143">
        <v>53</v>
      </c>
      <c r="U132" s="143">
        <v>60</v>
      </c>
    </row>
    <row r="133" spans="1:21" ht="32.4" thickTop="1" thickBot="1" x14ac:dyDescent="0.3">
      <c r="A133" s="91" t="s">
        <v>57</v>
      </c>
      <c r="B133" s="143">
        <v>0.75229999999999908</v>
      </c>
      <c r="C133" s="143">
        <v>0.96229999999999905</v>
      </c>
      <c r="D133" s="143">
        <v>1.2722999999999991</v>
      </c>
      <c r="E133" s="143">
        <v>1.7622999999999989</v>
      </c>
      <c r="F133" s="143">
        <v>2.8422999999999989</v>
      </c>
      <c r="G133" s="143">
        <v>2.862299999999999</v>
      </c>
      <c r="H133" s="143">
        <v>1.4822999999999991</v>
      </c>
      <c r="I133" s="143">
        <v>1.152299999999999</v>
      </c>
      <c r="J133" s="143">
        <v>1.2822999999999989</v>
      </c>
      <c r="K133" s="143">
        <v>1.212299999999999</v>
      </c>
      <c r="L133" s="143">
        <v>1.462299999999999</v>
      </c>
      <c r="M133" s="143">
        <v>2.2422999999999988</v>
      </c>
      <c r="N133" s="143">
        <v>1.7022999999999993</v>
      </c>
      <c r="O133" s="143">
        <v>1.0422999999999991</v>
      </c>
      <c r="P133" s="143">
        <v>0.8022999999999989</v>
      </c>
      <c r="Q133" s="143">
        <v>0.74229999999999885</v>
      </c>
      <c r="R133" s="143">
        <v>1.112299999999999</v>
      </c>
      <c r="S133" s="143">
        <v>2.6622999999999992</v>
      </c>
      <c r="T133" s="143">
        <v>1.942299999999999</v>
      </c>
      <c r="U133" s="143">
        <v>1.4822999999999991</v>
      </c>
    </row>
    <row r="134" spans="1:21" ht="16.2" thickTop="1" x14ac:dyDescent="0.3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</row>
    <row r="135" spans="1:21" ht="30.6" thickBot="1" x14ac:dyDescent="0.3">
      <c r="A135" s="155" t="s">
        <v>72</v>
      </c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</row>
    <row r="136" spans="1:21" ht="16.2" thickTop="1" x14ac:dyDescent="0.25">
      <c r="A136" s="115"/>
      <c r="B136" s="116"/>
      <c r="C136" s="116"/>
      <c r="D136" s="116"/>
      <c r="E136" s="117"/>
      <c r="F136" s="118"/>
      <c r="G136" s="118"/>
      <c r="H136" s="118"/>
      <c r="I136" s="118"/>
      <c r="J136" s="118"/>
      <c r="K136" s="118"/>
      <c r="L136" s="118"/>
      <c r="M136" s="119"/>
      <c r="N136" s="119"/>
      <c r="O136" s="119"/>
      <c r="P136" s="119"/>
      <c r="Q136" s="120"/>
      <c r="R136" s="120"/>
      <c r="S136" s="120"/>
      <c r="T136" s="116"/>
      <c r="U136" s="121"/>
    </row>
    <row r="137" spans="1:21" ht="15.6" x14ac:dyDescent="0.3">
      <c r="A137" s="122"/>
      <c r="B137" s="123"/>
      <c r="C137" s="123"/>
      <c r="D137" s="123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3"/>
      <c r="U137" s="125"/>
    </row>
    <row r="138" spans="1:21" ht="15.6" x14ac:dyDescent="0.3">
      <c r="A138" s="122"/>
      <c r="B138" s="123"/>
      <c r="C138" s="123"/>
      <c r="D138" s="123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3"/>
      <c r="U138" s="125"/>
    </row>
    <row r="139" spans="1:21" ht="15.6" x14ac:dyDescent="0.3">
      <c r="A139" s="122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5"/>
    </row>
    <row r="140" spans="1:21" ht="15.6" x14ac:dyDescent="0.3">
      <c r="A140" s="122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5"/>
    </row>
    <row r="141" spans="1:21" ht="15.6" x14ac:dyDescent="0.3">
      <c r="A141" s="122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5"/>
    </row>
    <row r="142" spans="1:21" ht="15.6" x14ac:dyDescent="0.3">
      <c r="A142" s="122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5"/>
    </row>
    <row r="143" spans="1:21" ht="15.6" x14ac:dyDescent="0.3">
      <c r="A143" s="122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5"/>
    </row>
    <row r="144" spans="1:21" ht="15.6" x14ac:dyDescent="0.3">
      <c r="A144" s="122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5"/>
    </row>
    <row r="145" spans="1:21" ht="15.6" x14ac:dyDescent="0.3">
      <c r="A145" s="122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5"/>
    </row>
    <row r="146" spans="1:21" ht="16.2" thickBot="1" x14ac:dyDescent="0.35">
      <c r="A146" s="122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5"/>
    </row>
    <row r="147" spans="1:21" ht="31.8" thickTop="1" x14ac:dyDescent="0.25">
      <c r="A147" s="131" t="s">
        <v>56</v>
      </c>
      <c r="B147" s="143">
        <v>0</v>
      </c>
      <c r="C147" s="143">
        <v>15</v>
      </c>
      <c r="D147" s="143">
        <v>19</v>
      </c>
      <c r="E147" s="143">
        <v>22</v>
      </c>
      <c r="F147" s="143">
        <v>22.5</v>
      </c>
      <c r="G147" s="143">
        <v>23.5</v>
      </c>
      <c r="H147" s="143">
        <v>25.5</v>
      </c>
      <c r="I147" s="143">
        <v>27.5</v>
      </c>
      <c r="J147" s="143">
        <v>32</v>
      </c>
      <c r="K147" s="143">
        <v>34</v>
      </c>
      <c r="L147" s="143">
        <v>39</v>
      </c>
      <c r="M147" s="143">
        <v>42</v>
      </c>
      <c r="N147" s="143">
        <v>44</v>
      </c>
      <c r="O147" s="143">
        <v>46</v>
      </c>
      <c r="P147" s="143">
        <v>47</v>
      </c>
      <c r="Q147" s="143">
        <v>48</v>
      </c>
      <c r="R147" s="143">
        <v>49</v>
      </c>
      <c r="S147" s="143">
        <v>53</v>
      </c>
      <c r="T147" s="143">
        <v>62</v>
      </c>
      <c r="U147" s="146">
        <v>70</v>
      </c>
    </row>
    <row r="148" spans="1:21" ht="31.2" x14ac:dyDescent="0.25">
      <c r="A148" s="92" t="s">
        <v>57</v>
      </c>
      <c r="B148" s="143">
        <v>0.21729999999999894</v>
      </c>
      <c r="C148" s="143">
        <v>0.44729999999999936</v>
      </c>
      <c r="D148" s="143">
        <v>1.1872999999999991</v>
      </c>
      <c r="E148" s="143">
        <v>2.1972999999999989</v>
      </c>
      <c r="F148" s="143">
        <v>2.8472999999999988</v>
      </c>
      <c r="G148" s="143">
        <v>2.8072999999999988</v>
      </c>
      <c r="H148" s="143">
        <v>1.297299999999999</v>
      </c>
      <c r="I148" s="143">
        <v>0.8972999999999991</v>
      </c>
      <c r="J148" s="143">
        <v>0.66729999999999912</v>
      </c>
      <c r="K148" s="143">
        <v>0.79729999999999901</v>
      </c>
      <c r="L148" s="143">
        <v>0.7672999999999992</v>
      </c>
      <c r="M148" s="143">
        <v>0.8972999999999991</v>
      </c>
      <c r="N148" s="143">
        <v>1.1272999999999991</v>
      </c>
      <c r="O148" s="143">
        <v>2.087299999999999</v>
      </c>
      <c r="P148" s="143">
        <v>3.1472999999999991</v>
      </c>
      <c r="Q148" s="143">
        <v>3.2072999999999992</v>
      </c>
      <c r="R148" s="143">
        <v>2.1472999999999991</v>
      </c>
      <c r="S148" s="143">
        <v>0.84729999999999883</v>
      </c>
      <c r="T148" s="143">
        <v>0.66729999999999912</v>
      </c>
      <c r="U148" s="146">
        <v>0.62729999999999908</v>
      </c>
    </row>
    <row r="149" spans="1:21" ht="15.6" x14ac:dyDescent="0.3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1:21" ht="30.6" thickBot="1" x14ac:dyDescent="0.3">
      <c r="A150" s="155" t="s">
        <v>73</v>
      </c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</row>
    <row r="151" spans="1:21" ht="16.2" thickTop="1" x14ac:dyDescent="0.25">
      <c r="A151" s="115"/>
      <c r="B151" s="116"/>
      <c r="C151" s="116"/>
      <c r="D151" s="116"/>
      <c r="E151" s="117"/>
      <c r="F151" s="118"/>
      <c r="G151" s="118"/>
      <c r="H151" s="118"/>
      <c r="I151" s="118"/>
      <c r="J151" s="118"/>
      <c r="K151" s="118"/>
      <c r="L151" s="118"/>
      <c r="M151" s="119"/>
      <c r="N151" s="119"/>
      <c r="O151" s="119"/>
      <c r="P151" s="119"/>
      <c r="Q151" s="120"/>
      <c r="R151" s="120"/>
      <c r="S151" s="120"/>
      <c r="T151" s="116"/>
      <c r="U151" s="121"/>
    </row>
    <row r="152" spans="1:21" ht="15.6" x14ac:dyDescent="0.3">
      <c r="A152" s="122"/>
      <c r="B152" s="123"/>
      <c r="C152" s="123"/>
      <c r="D152" s="123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3"/>
      <c r="U152" s="125"/>
    </row>
    <row r="153" spans="1:21" ht="15.6" x14ac:dyDescent="0.3">
      <c r="A153" s="122"/>
      <c r="B153" s="123"/>
      <c r="C153" s="123"/>
      <c r="D153" s="123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3"/>
      <c r="U153" s="125"/>
    </row>
    <row r="154" spans="1:21" ht="15.6" x14ac:dyDescent="0.3">
      <c r="A154" s="122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5"/>
    </row>
    <row r="155" spans="1:21" ht="15.6" x14ac:dyDescent="0.3">
      <c r="A155" s="122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5"/>
    </row>
    <row r="156" spans="1:21" ht="15.6" x14ac:dyDescent="0.3">
      <c r="A156" s="122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5"/>
    </row>
    <row r="157" spans="1:21" ht="15.6" x14ac:dyDescent="0.3">
      <c r="A157" s="122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5"/>
    </row>
    <row r="158" spans="1:21" ht="15.6" x14ac:dyDescent="0.3">
      <c r="A158" s="122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5"/>
    </row>
    <row r="159" spans="1:21" ht="15.6" x14ac:dyDescent="0.3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5"/>
    </row>
    <row r="160" spans="1:21" ht="15.6" x14ac:dyDescent="0.3">
      <c r="A160" s="122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5"/>
    </row>
    <row r="161" spans="1:21" ht="16.2" thickBot="1" x14ac:dyDescent="0.35">
      <c r="A161" s="122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5"/>
    </row>
    <row r="162" spans="1:21" ht="32.4" thickTop="1" thickBot="1" x14ac:dyDescent="0.3">
      <c r="A162" s="126" t="s">
        <v>56</v>
      </c>
      <c r="B162" s="143">
        <v>0</v>
      </c>
      <c r="C162" s="143">
        <v>10</v>
      </c>
      <c r="D162" s="143">
        <v>17</v>
      </c>
      <c r="E162" s="143">
        <v>19</v>
      </c>
      <c r="F162" s="143">
        <v>19.5</v>
      </c>
      <c r="G162" s="143">
        <v>20</v>
      </c>
      <c r="H162" s="143">
        <v>21</v>
      </c>
      <c r="I162" s="143">
        <v>22</v>
      </c>
      <c r="J162" s="143">
        <v>25</v>
      </c>
      <c r="K162" s="143">
        <v>28</v>
      </c>
      <c r="L162" s="143">
        <v>30</v>
      </c>
      <c r="M162" s="143">
        <v>31</v>
      </c>
      <c r="N162" s="143">
        <v>32</v>
      </c>
      <c r="O162" s="143">
        <v>32.5</v>
      </c>
      <c r="P162" s="143">
        <v>33.5</v>
      </c>
      <c r="Q162" s="143">
        <v>35.5</v>
      </c>
      <c r="R162" s="143">
        <v>40</v>
      </c>
      <c r="S162" s="143">
        <v>45</v>
      </c>
      <c r="T162" s="143">
        <v>50</v>
      </c>
      <c r="U162" s="143">
        <v>60</v>
      </c>
    </row>
    <row r="163" spans="1:21" ht="32.4" thickTop="1" thickBot="1" x14ac:dyDescent="0.3">
      <c r="A163" s="91" t="s">
        <v>57</v>
      </c>
      <c r="B163" s="143">
        <v>1.1329999999999996</v>
      </c>
      <c r="C163" s="143">
        <v>1.0429999999999993</v>
      </c>
      <c r="D163" s="143">
        <v>1.2029999999999994</v>
      </c>
      <c r="E163" s="143">
        <v>1.7429999999999994</v>
      </c>
      <c r="F163" s="143">
        <v>2.5629999999999997</v>
      </c>
      <c r="G163" s="143">
        <v>2.5729999999999995</v>
      </c>
      <c r="H163" s="143">
        <v>1.6929999999999996</v>
      </c>
      <c r="I163" s="143">
        <v>1.2129999999999996</v>
      </c>
      <c r="J163" s="143">
        <v>0.98299999999999965</v>
      </c>
      <c r="K163" s="143">
        <v>1.0329999999999995</v>
      </c>
      <c r="L163" s="143">
        <v>1.2329999999999997</v>
      </c>
      <c r="M163" s="143">
        <v>1.6929999999999996</v>
      </c>
      <c r="N163" s="143">
        <v>2.8329999999999993</v>
      </c>
      <c r="O163" s="143">
        <v>2.9029999999999996</v>
      </c>
      <c r="P163" s="143">
        <v>1.5429999999999993</v>
      </c>
      <c r="Q163" s="143">
        <v>0.94299999999999962</v>
      </c>
      <c r="R163" s="143">
        <v>0.21299999999999963</v>
      </c>
      <c r="S163" s="143">
        <v>4.2999999999999261E-2</v>
      </c>
      <c r="T163" s="143">
        <v>-8.7000000000000632E-2</v>
      </c>
      <c r="U163" s="143">
        <v>0.31299999999999928</v>
      </c>
    </row>
    <row r="164" spans="1:21" ht="16.2" thickTop="1" x14ac:dyDescent="0.3">
      <c r="A164" s="114"/>
      <c r="B164" s="114"/>
      <c r="C164" s="114"/>
      <c r="D164" s="114"/>
      <c r="E164" s="114"/>
      <c r="F164" s="114"/>
      <c r="G164" s="114" t="s">
        <v>101</v>
      </c>
      <c r="H164" s="114"/>
      <c r="I164" s="114"/>
      <c r="J164" s="114" t="s">
        <v>100</v>
      </c>
      <c r="K164" s="114"/>
      <c r="L164" s="114"/>
      <c r="M164" s="114"/>
      <c r="N164" s="114"/>
      <c r="O164" s="114" t="s">
        <v>102</v>
      </c>
      <c r="P164" s="114"/>
      <c r="Q164" s="114"/>
      <c r="R164" s="114"/>
      <c r="S164" s="114"/>
      <c r="T164" s="114"/>
      <c r="U164" s="114"/>
    </row>
    <row r="165" spans="1:21" ht="30.6" thickBot="1" x14ac:dyDescent="0.3">
      <c r="A165" s="155" t="s">
        <v>74</v>
      </c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</row>
    <row r="166" spans="1:21" ht="16.2" thickTop="1" x14ac:dyDescent="0.25">
      <c r="A166" s="115"/>
      <c r="B166" s="116"/>
      <c r="C166" s="116"/>
      <c r="D166" s="116"/>
      <c r="E166" s="117"/>
      <c r="F166" s="118"/>
      <c r="G166" s="118"/>
      <c r="H166" s="118"/>
      <c r="I166" s="118"/>
      <c r="J166" s="118"/>
      <c r="K166" s="118"/>
      <c r="L166" s="118"/>
      <c r="M166" s="119"/>
      <c r="N166" s="119"/>
      <c r="O166" s="119"/>
      <c r="P166" s="119"/>
      <c r="Q166" s="120"/>
      <c r="R166" s="120"/>
      <c r="S166" s="120"/>
      <c r="T166" s="116"/>
      <c r="U166" s="121"/>
    </row>
    <row r="167" spans="1:21" ht="15.6" x14ac:dyDescent="0.3">
      <c r="A167" s="122"/>
      <c r="B167" s="123"/>
      <c r="C167" s="123"/>
      <c r="D167" s="123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3"/>
      <c r="U167" s="125"/>
    </row>
    <row r="168" spans="1:21" ht="15.6" x14ac:dyDescent="0.3">
      <c r="A168" s="122"/>
      <c r="B168" s="123"/>
      <c r="C168" s="123"/>
      <c r="D168" s="123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3"/>
      <c r="U168" s="125"/>
    </row>
    <row r="169" spans="1:21" ht="15.6" x14ac:dyDescent="0.3">
      <c r="A169" s="122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5"/>
    </row>
    <row r="170" spans="1:21" ht="15.6" x14ac:dyDescent="0.3">
      <c r="A170" s="122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5"/>
    </row>
    <row r="171" spans="1:21" ht="15.6" x14ac:dyDescent="0.3">
      <c r="A171" s="122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5"/>
    </row>
    <row r="172" spans="1:21" ht="15.6" x14ac:dyDescent="0.3">
      <c r="A172" s="122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5"/>
    </row>
    <row r="173" spans="1:21" ht="15.6" x14ac:dyDescent="0.3">
      <c r="A173" s="122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5"/>
    </row>
    <row r="174" spans="1:21" ht="15.6" x14ac:dyDescent="0.3">
      <c r="A174" s="122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5"/>
    </row>
    <row r="175" spans="1:21" ht="15.6" x14ac:dyDescent="0.3">
      <c r="A175" s="122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5"/>
    </row>
    <row r="176" spans="1:21" ht="16.2" thickBot="1" x14ac:dyDescent="0.35">
      <c r="A176" s="122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5"/>
    </row>
    <row r="177" spans="1:21" ht="32.4" thickTop="1" thickBot="1" x14ac:dyDescent="0.3">
      <c r="A177" s="126" t="s">
        <v>56</v>
      </c>
      <c r="B177" s="143">
        <v>0</v>
      </c>
      <c r="C177" s="143">
        <v>5</v>
      </c>
      <c r="D177" s="143">
        <v>6</v>
      </c>
      <c r="E177" s="143">
        <v>7</v>
      </c>
      <c r="F177" s="143">
        <v>11</v>
      </c>
      <c r="G177" s="143">
        <v>19</v>
      </c>
      <c r="H177" s="143">
        <v>23</v>
      </c>
      <c r="I177" s="143">
        <v>26</v>
      </c>
      <c r="J177" s="143">
        <v>27</v>
      </c>
      <c r="K177" s="143">
        <v>27.5</v>
      </c>
      <c r="L177" s="143">
        <v>28</v>
      </c>
      <c r="M177" s="143">
        <v>30</v>
      </c>
      <c r="N177" s="143">
        <v>36</v>
      </c>
      <c r="O177" s="143">
        <v>40</v>
      </c>
      <c r="P177" s="143">
        <v>44</v>
      </c>
      <c r="Q177" s="143">
        <v>45.5</v>
      </c>
      <c r="R177" s="143">
        <v>46.5</v>
      </c>
      <c r="S177" s="143">
        <v>47</v>
      </c>
      <c r="T177" s="143">
        <v>48</v>
      </c>
      <c r="U177" s="143">
        <v>50</v>
      </c>
    </row>
    <row r="178" spans="1:21" ht="32.4" thickTop="1" thickBot="1" x14ac:dyDescent="0.3">
      <c r="A178" s="91" t="s">
        <v>57</v>
      </c>
      <c r="B178" s="143">
        <v>1.8090000000000006</v>
      </c>
      <c r="C178" s="143">
        <v>2.0590000000000006</v>
      </c>
      <c r="D178" s="143">
        <v>2.8590000000000004</v>
      </c>
      <c r="E178" s="143">
        <v>2.1090000000000004</v>
      </c>
      <c r="F178" s="143">
        <v>1.2190000000000003</v>
      </c>
      <c r="G178" s="143">
        <v>1.2390000000000003</v>
      </c>
      <c r="H178" s="143">
        <v>1.1790000000000007</v>
      </c>
      <c r="I178" s="143">
        <v>2.0290000000000004</v>
      </c>
      <c r="J178" s="143">
        <v>2.8490000000000002</v>
      </c>
      <c r="K178" s="143">
        <v>2.8290000000000006</v>
      </c>
      <c r="L178" s="143">
        <v>1.9890000000000003</v>
      </c>
      <c r="M178" s="143">
        <v>1.1290000000000004</v>
      </c>
      <c r="N178" s="143">
        <v>0.84900000000000064</v>
      </c>
      <c r="O178" s="143">
        <v>0.87900000000000045</v>
      </c>
      <c r="P178" s="143">
        <v>1.2290000000000005</v>
      </c>
      <c r="Q178" s="143">
        <v>1.9490000000000007</v>
      </c>
      <c r="R178" s="143">
        <v>3.0290000000000008</v>
      </c>
      <c r="S178" s="143">
        <v>3.0590000000000006</v>
      </c>
      <c r="T178" s="143">
        <v>2.1090000000000004</v>
      </c>
      <c r="U178" s="143">
        <v>1.2690000000000006</v>
      </c>
    </row>
    <row r="179" spans="1:21" ht="16.2" thickTop="1" x14ac:dyDescent="0.3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 t="s">
        <v>101</v>
      </c>
      <c r="K179" s="114"/>
      <c r="L179" s="114"/>
      <c r="M179" s="114"/>
      <c r="N179" s="114" t="s">
        <v>100</v>
      </c>
      <c r="O179" s="114"/>
      <c r="P179" s="114"/>
      <c r="Q179" s="114"/>
      <c r="R179" s="114" t="s">
        <v>102</v>
      </c>
      <c r="S179" s="114"/>
      <c r="T179" s="114"/>
      <c r="U179" s="114"/>
    </row>
    <row r="180" spans="1:21" ht="30.6" thickBot="1" x14ac:dyDescent="0.3">
      <c r="A180" s="155" t="s">
        <v>75</v>
      </c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</row>
    <row r="181" spans="1:21" ht="16.2" thickTop="1" x14ac:dyDescent="0.25">
      <c r="A181" s="115"/>
      <c r="B181" s="116"/>
      <c r="C181" s="116"/>
      <c r="D181" s="116"/>
      <c r="E181" s="117"/>
      <c r="F181" s="118"/>
      <c r="G181" s="118"/>
      <c r="H181" s="118"/>
      <c r="I181" s="118"/>
      <c r="J181" s="118"/>
      <c r="K181" s="118"/>
      <c r="L181" s="118"/>
      <c r="M181" s="119"/>
      <c r="N181" s="119"/>
      <c r="O181" s="119"/>
      <c r="P181" s="119"/>
      <c r="Q181" s="120"/>
      <c r="R181" s="120"/>
      <c r="S181" s="120"/>
      <c r="T181" s="116"/>
      <c r="U181" s="121"/>
    </row>
    <row r="182" spans="1:21" ht="15.6" x14ac:dyDescent="0.3">
      <c r="A182" s="122"/>
      <c r="B182" s="123"/>
      <c r="C182" s="123"/>
      <c r="D182" s="123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3"/>
      <c r="U182" s="125"/>
    </row>
    <row r="183" spans="1:21" ht="15.6" x14ac:dyDescent="0.3">
      <c r="A183" s="122"/>
      <c r="B183" s="123"/>
      <c r="C183" s="123"/>
      <c r="D183" s="123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3"/>
      <c r="U183" s="125"/>
    </row>
    <row r="184" spans="1:21" ht="15.6" x14ac:dyDescent="0.3">
      <c r="A184" s="122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5"/>
    </row>
    <row r="185" spans="1:21" ht="15.6" x14ac:dyDescent="0.3">
      <c r="A185" s="122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5"/>
    </row>
    <row r="186" spans="1:21" ht="15.6" x14ac:dyDescent="0.3">
      <c r="A186" s="122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5"/>
    </row>
    <row r="187" spans="1:21" ht="15.6" x14ac:dyDescent="0.3">
      <c r="A187" s="122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5"/>
    </row>
    <row r="188" spans="1:21" ht="15.6" x14ac:dyDescent="0.3">
      <c r="A188" s="122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5"/>
    </row>
    <row r="189" spans="1:21" ht="15.6" x14ac:dyDescent="0.3">
      <c r="A189" s="122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5"/>
    </row>
    <row r="190" spans="1:21" ht="15.6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5"/>
    </row>
    <row r="191" spans="1:21" ht="16.2" thickBot="1" x14ac:dyDescent="0.35">
      <c r="A191" s="122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5"/>
    </row>
    <row r="192" spans="1:21" ht="32.4" thickTop="1" thickBot="1" x14ac:dyDescent="0.3">
      <c r="A192" s="126" t="s">
        <v>56</v>
      </c>
      <c r="B192" s="143">
        <v>0</v>
      </c>
      <c r="C192" s="143">
        <v>15</v>
      </c>
      <c r="D192" s="143">
        <v>22</v>
      </c>
      <c r="E192" s="143">
        <v>23</v>
      </c>
      <c r="F192" s="143">
        <v>24</v>
      </c>
      <c r="G192" s="143">
        <v>25</v>
      </c>
      <c r="H192" s="143">
        <v>26</v>
      </c>
      <c r="I192" s="143">
        <v>27</v>
      </c>
      <c r="J192" s="143">
        <v>29</v>
      </c>
      <c r="K192" s="143">
        <v>32</v>
      </c>
      <c r="L192" s="143">
        <v>34</v>
      </c>
      <c r="M192" s="143">
        <v>39</v>
      </c>
      <c r="N192" s="143">
        <v>41</v>
      </c>
      <c r="O192" s="143">
        <v>42</v>
      </c>
      <c r="P192" s="143">
        <v>43</v>
      </c>
      <c r="Q192" s="143">
        <v>44</v>
      </c>
      <c r="R192" s="143">
        <v>45</v>
      </c>
      <c r="S192" s="143">
        <v>48</v>
      </c>
      <c r="T192" s="143">
        <v>56</v>
      </c>
      <c r="U192" s="146">
        <v>65</v>
      </c>
    </row>
    <row r="193" spans="1:21" ht="32.4" thickTop="1" thickBot="1" x14ac:dyDescent="0.3">
      <c r="A193" s="91" t="s">
        <v>57</v>
      </c>
      <c r="B193" s="143">
        <v>0.59499999999999975</v>
      </c>
      <c r="C193" s="143">
        <v>0.63499999999999979</v>
      </c>
      <c r="D193" s="143">
        <v>0.49499999999999966</v>
      </c>
      <c r="E193" s="143">
        <v>0.77499999999999947</v>
      </c>
      <c r="F193" s="143">
        <v>1.9549999999999996</v>
      </c>
      <c r="G193" s="143">
        <v>1.9349999999999996</v>
      </c>
      <c r="H193" s="143">
        <v>1.0149999999999997</v>
      </c>
      <c r="I193" s="143">
        <v>0.27499999999999947</v>
      </c>
      <c r="J193" s="143">
        <v>-0.19500000000000028</v>
      </c>
      <c r="K193" s="143">
        <v>-0.16500000000000048</v>
      </c>
      <c r="L193" s="143">
        <v>-0.17500000000000027</v>
      </c>
      <c r="M193" s="143">
        <v>0.61499999999999977</v>
      </c>
      <c r="N193" s="143">
        <v>0.38499999999999979</v>
      </c>
      <c r="O193" s="143">
        <v>0.87499999999999956</v>
      </c>
      <c r="P193" s="143">
        <v>2.3349999999999995</v>
      </c>
      <c r="Q193" s="143">
        <v>2.2949999999999995</v>
      </c>
      <c r="R193" s="143">
        <v>1.3949999999999996</v>
      </c>
      <c r="S193" s="143">
        <v>0.49499999999999966</v>
      </c>
      <c r="T193" s="143">
        <v>0.58499999999999952</v>
      </c>
      <c r="U193" s="146">
        <v>0.70499999999999963</v>
      </c>
    </row>
    <row r="194" spans="1:21" ht="16.2" thickTop="1" x14ac:dyDescent="0.3">
      <c r="A194" s="114"/>
      <c r="B194" s="114"/>
      <c r="C194" s="114"/>
      <c r="D194" s="114"/>
      <c r="E194" s="114"/>
      <c r="F194" s="114"/>
      <c r="G194" s="114" t="s">
        <v>101</v>
      </c>
      <c r="H194" s="114"/>
      <c r="I194" s="114"/>
      <c r="J194" s="114" t="s">
        <v>100</v>
      </c>
      <c r="K194" s="114"/>
      <c r="L194" s="114"/>
      <c r="M194" s="114"/>
      <c r="N194" s="114"/>
      <c r="O194" s="114"/>
      <c r="P194" s="114" t="s">
        <v>102</v>
      </c>
      <c r="Q194" s="114"/>
      <c r="R194" s="114"/>
      <c r="S194" s="114"/>
      <c r="T194" s="114"/>
      <c r="U194" s="114"/>
    </row>
    <row r="195" spans="1:21" ht="30.6" thickBot="1" x14ac:dyDescent="0.3">
      <c r="A195" s="155" t="s">
        <v>61</v>
      </c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</row>
    <row r="196" spans="1:21" ht="16.2" thickTop="1" x14ac:dyDescent="0.25">
      <c r="A196" s="115"/>
      <c r="B196" s="116"/>
      <c r="C196" s="116"/>
      <c r="D196" s="116"/>
      <c r="E196" s="117"/>
      <c r="F196" s="118"/>
      <c r="G196" s="118"/>
      <c r="H196" s="118"/>
      <c r="I196" s="118"/>
      <c r="J196" s="118"/>
      <c r="K196" s="118"/>
      <c r="L196" s="118"/>
      <c r="M196" s="119"/>
      <c r="N196" s="119"/>
      <c r="O196" s="119"/>
      <c r="P196" s="119"/>
      <c r="Q196" s="120"/>
      <c r="R196" s="120"/>
      <c r="S196" s="120"/>
      <c r="T196" s="116"/>
      <c r="U196" s="121"/>
    </row>
    <row r="197" spans="1:21" ht="15.6" x14ac:dyDescent="0.3">
      <c r="A197" s="122"/>
      <c r="B197" s="123"/>
      <c r="C197" s="123"/>
      <c r="D197" s="123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3"/>
      <c r="U197" s="125"/>
    </row>
    <row r="198" spans="1:21" ht="15.6" x14ac:dyDescent="0.3">
      <c r="A198" s="122"/>
      <c r="B198" s="123"/>
      <c r="C198" s="123"/>
      <c r="D198" s="123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3"/>
      <c r="U198" s="125"/>
    </row>
    <row r="199" spans="1:21" ht="15.6" x14ac:dyDescent="0.3">
      <c r="A199" s="122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5"/>
    </row>
    <row r="200" spans="1:21" ht="15.6" x14ac:dyDescent="0.3">
      <c r="A200" s="122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5"/>
    </row>
    <row r="201" spans="1:21" ht="15.6" x14ac:dyDescent="0.3">
      <c r="A201" s="122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5"/>
    </row>
    <row r="202" spans="1:21" ht="15.6" x14ac:dyDescent="0.3">
      <c r="A202" s="122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5"/>
    </row>
    <row r="203" spans="1:21" ht="15.6" x14ac:dyDescent="0.3">
      <c r="A203" s="122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5"/>
    </row>
    <row r="204" spans="1:21" ht="15.6" x14ac:dyDescent="0.3">
      <c r="A204" s="122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5"/>
    </row>
    <row r="205" spans="1:21" ht="15.6" x14ac:dyDescent="0.3">
      <c r="A205" s="122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5"/>
    </row>
    <row r="206" spans="1:21" ht="16.2" thickBot="1" x14ac:dyDescent="0.35">
      <c r="A206" s="122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5"/>
    </row>
    <row r="207" spans="1:21" ht="32.4" thickTop="1" thickBot="1" x14ac:dyDescent="0.3">
      <c r="A207" s="126" t="s">
        <v>56</v>
      </c>
      <c r="B207" s="143">
        <v>0</v>
      </c>
      <c r="C207" s="143">
        <v>15</v>
      </c>
      <c r="D207" s="143">
        <v>19</v>
      </c>
      <c r="E207" s="143">
        <v>21</v>
      </c>
      <c r="F207" s="143">
        <v>23</v>
      </c>
      <c r="G207" s="143">
        <v>24</v>
      </c>
      <c r="H207" s="143">
        <v>25</v>
      </c>
      <c r="I207" s="143">
        <v>26</v>
      </c>
      <c r="J207" s="143">
        <v>28</v>
      </c>
      <c r="K207" s="143">
        <v>32</v>
      </c>
      <c r="L207" s="143">
        <v>34</v>
      </c>
      <c r="M207" s="143">
        <v>38</v>
      </c>
      <c r="N207" s="143">
        <v>40</v>
      </c>
      <c r="O207" s="143">
        <v>41.5</v>
      </c>
      <c r="P207" s="143">
        <v>42.5</v>
      </c>
      <c r="Q207" s="143">
        <v>43</v>
      </c>
      <c r="R207" s="143">
        <v>44</v>
      </c>
      <c r="S207" s="143">
        <v>45</v>
      </c>
      <c r="T207" s="143">
        <v>55</v>
      </c>
      <c r="U207" s="146">
        <v>65</v>
      </c>
    </row>
    <row r="208" spans="1:21" ht="32.4" thickTop="1" thickBot="1" x14ac:dyDescent="0.3">
      <c r="A208" s="91" t="s">
        <v>57</v>
      </c>
      <c r="B208" s="143">
        <v>0.48999999999999932</v>
      </c>
      <c r="C208" s="143">
        <v>0.59999999999999964</v>
      </c>
      <c r="D208" s="143">
        <v>0.46999999999999975</v>
      </c>
      <c r="E208" s="143">
        <v>0.78999999999999959</v>
      </c>
      <c r="F208" s="143">
        <v>2.1999999999999993</v>
      </c>
      <c r="G208" s="143">
        <v>2.2899999999999996</v>
      </c>
      <c r="H208" s="143">
        <v>1.3099999999999996</v>
      </c>
      <c r="I208" s="143">
        <v>0.63999999999999968</v>
      </c>
      <c r="J208" s="143">
        <v>0.1899999999999995</v>
      </c>
      <c r="K208" s="143">
        <v>6.9999999999999396E-2</v>
      </c>
      <c r="L208" s="143">
        <v>2.9999999999999361E-2</v>
      </c>
      <c r="M208" s="143">
        <v>4.9999999999999378E-2</v>
      </c>
      <c r="N208" s="143">
        <v>0.27999999999999936</v>
      </c>
      <c r="O208" s="143">
        <v>1.3199999999999994</v>
      </c>
      <c r="P208" s="143">
        <v>2.1499999999999995</v>
      </c>
      <c r="Q208" s="143">
        <v>2.0399999999999996</v>
      </c>
      <c r="R208" s="143">
        <v>1.3899999999999997</v>
      </c>
      <c r="S208" s="143">
        <v>0.72999999999999954</v>
      </c>
      <c r="T208" s="143">
        <v>0.41999999999999948</v>
      </c>
      <c r="U208" s="146">
        <v>0.4399999999999995</v>
      </c>
    </row>
    <row r="209" spans="1:21" ht="16.2" thickTop="1" x14ac:dyDescent="0.3">
      <c r="A209" s="114"/>
      <c r="B209" s="114"/>
      <c r="C209" s="114"/>
      <c r="D209" s="114"/>
      <c r="E209" s="114"/>
      <c r="F209" s="114"/>
      <c r="G209" s="114" t="s">
        <v>101</v>
      </c>
      <c r="H209" s="114"/>
      <c r="I209" s="114"/>
      <c r="J209" s="114"/>
      <c r="K209" s="114"/>
      <c r="L209" s="114" t="s">
        <v>100</v>
      </c>
      <c r="M209" s="114"/>
      <c r="N209" s="114"/>
      <c r="O209" s="114"/>
      <c r="P209" s="114" t="s">
        <v>102</v>
      </c>
      <c r="Q209" s="114"/>
      <c r="R209" s="114"/>
      <c r="S209" s="114"/>
      <c r="T209" s="114"/>
      <c r="U209" s="114"/>
    </row>
    <row r="210" spans="1:21" ht="30.6" thickBot="1" x14ac:dyDescent="0.3">
      <c r="A210" s="155" t="s">
        <v>62</v>
      </c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</row>
    <row r="211" spans="1:21" ht="16.2" thickTop="1" x14ac:dyDescent="0.25">
      <c r="A211" s="115"/>
      <c r="B211" s="116"/>
      <c r="C211" s="116"/>
      <c r="D211" s="116"/>
      <c r="E211" s="117"/>
      <c r="F211" s="118"/>
      <c r="G211" s="118"/>
      <c r="H211" s="118"/>
      <c r="I211" s="118"/>
      <c r="J211" s="118"/>
      <c r="K211" s="118"/>
      <c r="L211" s="118"/>
      <c r="M211" s="119"/>
      <c r="N211" s="119"/>
      <c r="O211" s="119"/>
      <c r="P211" s="119"/>
      <c r="Q211" s="120"/>
      <c r="R211" s="120"/>
      <c r="S211" s="120"/>
      <c r="T211" s="116"/>
      <c r="U211" s="121"/>
    </row>
    <row r="212" spans="1:21" ht="15.6" x14ac:dyDescent="0.3">
      <c r="A212" s="122"/>
      <c r="B212" s="123"/>
      <c r="C212" s="123"/>
      <c r="D212" s="123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3"/>
      <c r="U212" s="125"/>
    </row>
    <row r="213" spans="1:21" ht="15.6" x14ac:dyDescent="0.3">
      <c r="A213" s="122"/>
      <c r="B213" s="123"/>
      <c r="C213" s="123"/>
      <c r="D213" s="123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3"/>
      <c r="U213" s="125"/>
    </row>
    <row r="214" spans="1:21" ht="15.6" x14ac:dyDescent="0.3">
      <c r="A214" s="122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5"/>
    </row>
    <row r="215" spans="1:21" ht="15.6" x14ac:dyDescent="0.3">
      <c r="A215" s="122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5"/>
    </row>
    <row r="216" spans="1:21" ht="15.6" x14ac:dyDescent="0.3">
      <c r="A216" s="122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5"/>
    </row>
    <row r="217" spans="1:21" ht="15.6" x14ac:dyDescent="0.3">
      <c r="A217" s="122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5"/>
    </row>
    <row r="218" spans="1:21" ht="15.6" x14ac:dyDescent="0.3">
      <c r="A218" s="122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5"/>
    </row>
    <row r="219" spans="1:21" ht="15.6" x14ac:dyDescent="0.3">
      <c r="A219" s="122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5"/>
    </row>
    <row r="220" spans="1:21" ht="15.6" x14ac:dyDescent="0.3">
      <c r="A220" s="122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5"/>
    </row>
    <row r="221" spans="1:21" ht="16.2" thickBot="1" x14ac:dyDescent="0.35">
      <c r="A221" s="122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5"/>
    </row>
    <row r="222" spans="1:21" ht="32.4" thickTop="1" thickBot="1" x14ac:dyDescent="0.3">
      <c r="A222" s="126" t="s">
        <v>56</v>
      </c>
      <c r="B222" s="143">
        <v>0</v>
      </c>
      <c r="C222" s="143">
        <v>10</v>
      </c>
      <c r="D222" s="143">
        <v>19</v>
      </c>
      <c r="E222" s="143">
        <v>27</v>
      </c>
      <c r="F222" s="143">
        <v>29</v>
      </c>
      <c r="G222" s="143">
        <v>31</v>
      </c>
      <c r="H222" s="143">
        <v>32</v>
      </c>
      <c r="I222" s="143">
        <v>36</v>
      </c>
      <c r="J222" s="143">
        <v>40</v>
      </c>
      <c r="K222" s="143">
        <v>44</v>
      </c>
      <c r="L222" s="143">
        <v>52</v>
      </c>
      <c r="M222" s="143">
        <v>58</v>
      </c>
      <c r="N222" s="143">
        <v>60</v>
      </c>
      <c r="O222" s="143">
        <v>60.3</v>
      </c>
      <c r="P222" s="143">
        <v>62.5</v>
      </c>
      <c r="Q222" s="143">
        <v>70</v>
      </c>
      <c r="R222" s="143">
        <v>71</v>
      </c>
      <c r="S222" s="143">
        <v>72</v>
      </c>
      <c r="T222" s="143">
        <v>75</v>
      </c>
      <c r="U222" s="143">
        <v>80</v>
      </c>
    </row>
    <row r="223" spans="1:21" ht="32.4" thickTop="1" thickBot="1" x14ac:dyDescent="0.3">
      <c r="A223" s="91" t="s">
        <v>57</v>
      </c>
      <c r="B223" s="143">
        <v>0.16399999999999926</v>
      </c>
      <c r="C223" s="143">
        <v>0.2339999999999991</v>
      </c>
      <c r="D223" s="143">
        <v>0.38399999999999901</v>
      </c>
      <c r="E223" s="143">
        <v>8.3999999999999186E-2</v>
      </c>
      <c r="F223" s="143">
        <v>0.75399999999999912</v>
      </c>
      <c r="G223" s="143">
        <v>2.0639999999999992</v>
      </c>
      <c r="H223" s="143">
        <v>2.1239999999999992</v>
      </c>
      <c r="I223" s="143">
        <v>-8.6000000000000743E-2</v>
      </c>
      <c r="J223" s="143">
        <v>0.12399999999999922</v>
      </c>
      <c r="K223" s="143">
        <v>1.3999999999999346E-2</v>
      </c>
      <c r="L223" s="143">
        <v>3.399999999999892E-2</v>
      </c>
      <c r="M223" s="143">
        <v>0.25399999999999912</v>
      </c>
      <c r="N223" s="143">
        <v>2.1939999999999991</v>
      </c>
      <c r="O223" s="143">
        <v>2.2239999999999993</v>
      </c>
      <c r="P223" s="143">
        <v>0.70399999999999929</v>
      </c>
      <c r="Q223" s="143">
        <v>1.2639999999999993</v>
      </c>
      <c r="R223" s="143">
        <v>1.9439999999999991</v>
      </c>
      <c r="S223" s="143">
        <v>2.0039999999999991</v>
      </c>
      <c r="T223" s="143">
        <v>0.90399999999999903</v>
      </c>
      <c r="U223" s="143">
        <v>0.88399999999999901</v>
      </c>
    </row>
    <row r="224" spans="1:21" ht="16.2" thickTop="1" x14ac:dyDescent="0.3">
      <c r="A224" s="114"/>
      <c r="B224" s="114"/>
      <c r="C224" s="114"/>
      <c r="D224" s="114"/>
      <c r="E224" s="114"/>
      <c r="F224" s="114"/>
      <c r="G224" s="114"/>
      <c r="H224" s="114" t="s">
        <v>101</v>
      </c>
      <c r="I224" s="114"/>
      <c r="J224" s="114"/>
      <c r="K224" s="114" t="s">
        <v>100</v>
      </c>
      <c r="L224" s="114"/>
      <c r="M224" s="114"/>
      <c r="N224" s="114"/>
      <c r="O224" s="114" t="s">
        <v>102</v>
      </c>
      <c r="P224" s="114"/>
      <c r="Q224" s="114"/>
      <c r="R224" s="114"/>
      <c r="S224" s="114"/>
      <c r="T224" s="114"/>
      <c r="U224" s="114"/>
    </row>
    <row r="225" spans="1:21" ht="30.6" thickBot="1" x14ac:dyDescent="0.3">
      <c r="A225" s="155" t="s">
        <v>76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</row>
    <row r="226" spans="1:21" ht="16.2" thickTop="1" x14ac:dyDescent="0.25">
      <c r="A226" s="115"/>
      <c r="B226" s="116"/>
      <c r="C226" s="116"/>
      <c r="D226" s="116"/>
      <c r="E226" s="117"/>
      <c r="F226" s="118"/>
      <c r="G226" s="118"/>
      <c r="H226" s="118"/>
      <c r="I226" s="118"/>
      <c r="J226" s="118"/>
      <c r="K226" s="118"/>
      <c r="L226" s="118"/>
      <c r="M226" s="119"/>
      <c r="N226" s="119"/>
      <c r="O226" s="119"/>
      <c r="P226" s="119"/>
      <c r="Q226" s="120"/>
      <c r="R226" s="120"/>
      <c r="S226" s="120"/>
      <c r="T226" s="116"/>
      <c r="U226" s="121"/>
    </row>
    <row r="227" spans="1:21" ht="15.6" x14ac:dyDescent="0.3">
      <c r="A227" s="122"/>
      <c r="B227" s="123"/>
      <c r="C227" s="123"/>
      <c r="D227" s="123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3"/>
      <c r="U227" s="125"/>
    </row>
    <row r="228" spans="1:21" ht="15.6" x14ac:dyDescent="0.3">
      <c r="A228" s="122"/>
      <c r="B228" s="123"/>
      <c r="C228" s="123"/>
      <c r="D228" s="123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3"/>
      <c r="U228" s="125"/>
    </row>
    <row r="229" spans="1:21" ht="15.6" x14ac:dyDescent="0.3">
      <c r="A229" s="122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5"/>
    </row>
    <row r="230" spans="1:21" ht="15.6" x14ac:dyDescent="0.3">
      <c r="A230" s="122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5"/>
    </row>
    <row r="231" spans="1:21" ht="15.6" x14ac:dyDescent="0.3">
      <c r="A231" s="122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5"/>
    </row>
    <row r="232" spans="1:21" ht="15.6" x14ac:dyDescent="0.3">
      <c r="A232" s="122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5"/>
    </row>
    <row r="233" spans="1:21" ht="15.6" x14ac:dyDescent="0.3">
      <c r="A233" s="122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5"/>
    </row>
    <row r="234" spans="1:21" ht="15.6" x14ac:dyDescent="0.3">
      <c r="A234" s="122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5"/>
    </row>
    <row r="235" spans="1:21" ht="15.6" x14ac:dyDescent="0.3">
      <c r="A235" s="122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5"/>
    </row>
    <row r="236" spans="1:21" ht="16.2" thickBot="1" x14ac:dyDescent="0.35">
      <c r="A236" s="122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5"/>
    </row>
    <row r="237" spans="1:21" ht="32.4" thickTop="1" thickBot="1" x14ac:dyDescent="0.3">
      <c r="A237" s="126" t="s">
        <v>56</v>
      </c>
      <c r="B237" s="143">
        <v>0</v>
      </c>
      <c r="C237" s="143">
        <v>10</v>
      </c>
      <c r="D237" s="143">
        <v>15</v>
      </c>
      <c r="E237" s="143">
        <v>18.5</v>
      </c>
      <c r="F237" s="143">
        <v>22</v>
      </c>
      <c r="G237" s="143">
        <v>24</v>
      </c>
      <c r="H237" s="143">
        <v>25</v>
      </c>
      <c r="I237" s="143">
        <v>27</v>
      </c>
      <c r="J237" s="143">
        <v>31</v>
      </c>
      <c r="K237" s="143">
        <v>35</v>
      </c>
      <c r="L237" s="143">
        <v>39</v>
      </c>
      <c r="M237" s="143">
        <v>43</v>
      </c>
      <c r="N237" s="143">
        <v>47</v>
      </c>
      <c r="O237" s="143">
        <v>51</v>
      </c>
      <c r="P237" s="143">
        <v>53</v>
      </c>
      <c r="Q237" s="143">
        <v>54</v>
      </c>
      <c r="R237" s="143">
        <v>55</v>
      </c>
      <c r="S237" s="143">
        <v>58</v>
      </c>
      <c r="T237" s="143">
        <v>58</v>
      </c>
      <c r="U237" s="143">
        <v>70</v>
      </c>
    </row>
    <row r="238" spans="1:21" ht="32.4" thickTop="1" thickBot="1" x14ac:dyDescent="0.3">
      <c r="A238" s="135" t="s">
        <v>57</v>
      </c>
      <c r="B238" s="143">
        <v>0.86599999999999966</v>
      </c>
      <c r="C238" s="143">
        <v>0.99599999999999955</v>
      </c>
      <c r="D238" s="143">
        <v>1.0459999999999994</v>
      </c>
      <c r="E238" s="143">
        <v>2.4459999999999997</v>
      </c>
      <c r="F238" s="143">
        <v>2.4359999999999995</v>
      </c>
      <c r="G238" s="143">
        <v>1.9659999999999995</v>
      </c>
      <c r="H238" s="143">
        <v>1.2559999999999998</v>
      </c>
      <c r="I238" s="143">
        <v>-0.17400000000000038</v>
      </c>
      <c r="J238" s="143">
        <v>-0.11400000000000032</v>
      </c>
      <c r="K238" s="143">
        <v>-0.41400000000000059</v>
      </c>
      <c r="L238" s="143">
        <v>-0.36400000000000077</v>
      </c>
      <c r="M238" s="143">
        <v>-0.43400000000000016</v>
      </c>
      <c r="N238" s="143">
        <v>-0.2840000000000007</v>
      </c>
      <c r="O238" s="143">
        <v>8.599999999999941E-2</v>
      </c>
      <c r="P238" s="143">
        <v>0.76599999999999957</v>
      </c>
      <c r="Q238" s="143">
        <v>1.5059999999999998</v>
      </c>
      <c r="R238" s="143">
        <v>1.5359999999999996</v>
      </c>
      <c r="S238" s="143">
        <v>0.96599999999999975</v>
      </c>
      <c r="T238" s="143">
        <v>0.7759999999999998</v>
      </c>
      <c r="U238" s="143">
        <v>1.0859999999999994</v>
      </c>
    </row>
    <row r="239" spans="1:21" ht="16.2" thickTop="1" x14ac:dyDescent="0.3">
      <c r="A239" s="114"/>
      <c r="B239" s="114"/>
      <c r="C239" s="114"/>
      <c r="D239" s="114"/>
      <c r="E239" s="114"/>
      <c r="F239" s="114" t="s">
        <v>101</v>
      </c>
      <c r="G239" s="114"/>
      <c r="H239" s="114"/>
      <c r="I239" s="114"/>
      <c r="J239" s="114"/>
      <c r="K239" s="114" t="s">
        <v>100</v>
      </c>
      <c r="L239" s="114"/>
      <c r="M239" s="114"/>
      <c r="N239" s="114"/>
      <c r="O239" s="114"/>
      <c r="P239" s="114"/>
      <c r="Q239" s="114" t="s">
        <v>102</v>
      </c>
      <c r="R239" s="114"/>
      <c r="S239" s="114"/>
      <c r="T239" s="114"/>
      <c r="U239" s="114"/>
    </row>
    <row r="240" spans="1:21" ht="30.6" thickBot="1" x14ac:dyDescent="0.3">
      <c r="A240" s="155" t="s">
        <v>77</v>
      </c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</row>
    <row r="241" spans="1:21" ht="16.2" thickTop="1" x14ac:dyDescent="0.25">
      <c r="A241" s="115"/>
      <c r="B241" s="116"/>
      <c r="C241" s="116"/>
      <c r="D241" s="116"/>
      <c r="E241" s="117"/>
      <c r="F241" s="118"/>
      <c r="G241" s="118"/>
      <c r="H241" s="118"/>
      <c r="I241" s="118"/>
      <c r="J241" s="118"/>
      <c r="K241" s="118"/>
      <c r="L241" s="118"/>
      <c r="M241" s="119"/>
      <c r="N241" s="119"/>
      <c r="O241" s="119"/>
      <c r="P241" s="119"/>
      <c r="Q241" s="120"/>
      <c r="R241" s="120"/>
      <c r="S241" s="120"/>
      <c r="T241" s="116"/>
      <c r="U241" s="121"/>
    </row>
    <row r="242" spans="1:21" ht="15.6" x14ac:dyDescent="0.3">
      <c r="A242" s="122"/>
      <c r="B242" s="123"/>
      <c r="C242" s="123"/>
      <c r="D242" s="123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3"/>
      <c r="U242" s="125"/>
    </row>
    <row r="243" spans="1:21" ht="15.6" x14ac:dyDescent="0.3">
      <c r="A243" s="122"/>
      <c r="B243" s="123"/>
      <c r="C243" s="123"/>
      <c r="D243" s="123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3"/>
      <c r="U243" s="125"/>
    </row>
    <row r="244" spans="1:21" ht="15.6" x14ac:dyDescent="0.3">
      <c r="A244" s="122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5"/>
    </row>
    <row r="245" spans="1:21" ht="15.6" x14ac:dyDescent="0.3">
      <c r="A245" s="122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5"/>
    </row>
    <row r="246" spans="1:21" ht="15.6" x14ac:dyDescent="0.3">
      <c r="A246" s="122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5"/>
    </row>
    <row r="247" spans="1:21" ht="15.6" x14ac:dyDescent="0.3">
      <c r="A247" s="122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5"/>
    </row>
    <row r="248" spans="1:21" ht="15.6" x14ac:dyDescent="0.3">
      <c r="A248" s="122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5"/>
    </row>
    <row r="249" spans="1:21" ht="15.6" x14ac:dyDescent="0.3">
      <c r="A249" s="122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5"/>
    </row>
    <row r="250" spans="1:21" ht="15.6" x14ac:dyDescent="0.3">
      <c r="A250" s="122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5"/>
    </row>
    <row r="251" spans="1:21" ht="15.6" x14ac:dyDescent="0.3">
      <c r="A251" s="122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5"/>
    </row>
    <row r="252" spans="1:21" ht="31.2" x14ac:dyDescent="0.25">
      <c r="A252" s="136" t="s">
        <v>56</v>
      </c>
      <c r="B252" s="143">
        <v>0</v>
      </c>
      <c r="C252" s="143">
        <v>10</v>
      </c>
      <c r="D252" s="143">
        <v>13</v>
      </c>
      <c r="E252" s="143">
        <v>18</v>
      </c>
      <c r="F252" s="143">
        <v>20</v>
      </c>
      <c r="G252" s="143">
        <v>28</v>
      </c>
      <c r="H252" s="143">
        <v>36</v>
      </c>
      <c r="I252" s="143">
        <v>39.5</v>
      </c>
      <c r="J252" s="143">
        <v>42</v>
      </c>
      <c r="K252" s="143">
        <v>46</v>
      </c>
      <c r="L252" s="143">
        <v>54</v>
      </c>
      <c r="M252" s="143">
        <v>64</v>
      </c>
      <c r="N252" s="143">
        <v>71</v>
      </c>
      <c r="O252" s="143">
        <v>74</v>
      </c>
      <c r="P252" s="143">
        <v>77</v>
      </c>
      <c r="Q252" s="143">
        <v>78</v>
      </c>
      <c r="R252" s="143">
        <v>82</v>
      </c>
      <c r="S252" s="143">
        <v>90</v>
      </c>
      <c r="T252" s="143">
        <v>92</v>
      </c>
      <c r="U252" s="146">
        <v>100</v>
      </c>
    </row>
    <row r="253" spans="1:21" ht="31.2" x14ac:dyDescent="0.25">
      <c r="A253" s="92" t="s">
        <v>57</v>
      </c>
      <c r="B253" s="143">
        <v>0.83800000000000008</v>
      </c>
      <c r="C253" s="143">
        <v>0.98799999999999999</v>
      </c>
      <c r="D253" s="143">
        <v>2.6680000000000001</v>
      </c>
      <c r="E253" s="143">
        <v>2.2880000000000003</v>
      </c>
      <c r="F253" s="143">
        <v>1.0580000000000003</v>
      </c>
      <c r="G253" s="143">
        <v>1.028</v>
      </c>
      <c r="H253" s="143">
        <v>0.98799999999999999</v>
      </c>
      <c r="I253" s="143">
        <v>1.7280000000000002</v>
      </c>
      <c r="J253" s="143">
        <v>0.25800000000000001</v>
      </c>
      <c r="K253" s="143">
        <v>-0.21199999999999974</v>
      </c>
      <c r="L253" s="143">
        <v>-0.24199999999999999</v>
      </c>
      <c r="M253" s="143">
        <v>-0.1419999999999999</v>
      </c>
      <c r="N253" s="143">
        <v>0.25800000000000001</v>
      </c>
      <c r="O253" s="143">
        <v>2.1880000000000002</v>
      </c>
      <c r="P253" s="143">
        <v>2.2380000000000004</v>
      </c>
      <c r="Q253" s="143">
        <v>1.8680000000000001</v>
      </c>
      <c r="R253" s="143">
        <v>1.7080000000000002</v>
      </c>
      <c r="S253" s="143">
        <v>1.8480000000000001</v>
      </c>
      <c r="T253" s="143">
        <v>1.2880000000000003</v>
      </c>
      <c r="U253" s="146">
        <v>1.048</v>
      </c>
    </row>
    <row r="254" spans="1:21" ht="15.6" x14ac:dyDescent="0.3">
      <c r="A254" s="114"/>
      <c r="B254" s="114"/>
      <c r="C254" s="114"/>
      <c r="D254" s="114"/>
      <c r="E254" s="114"/>
      <c r="F254" s="114"/>
      <c r="G254" s="114"/>
      <c r="H254" s="114"/>
      <c r="I254" s="114" t="s">
        <v>101</v>
      </c>
      <c r="J254" s="114"/>
      <c r="K254" s="114"/>
      <c r="L254" s="114" t="s">
        <v>100</v>
      </c>
      <c r="M254" s="114"/>
      <c r="N254" s="114"/>
      <c r="O254" s="114" t="s">
        <v>102</v>
      </c>
      <c r="P254" s="114"/>
      <c r="Q254" s="114"/>
      <c r="R254" s="114"/>
      <c r="S254" s="114"/>
      <c r="T254" s="114"/>
      <c r="U254" s="114"/>
    </row>
    <row r="258" spans="1:21" x14ac:dyDescent="0.25">
      <c r="A258" s="156" t="s">
        <v>78</v>
      </c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</row>
    <row r="259" spans="1:21" x14ac:dyDescent="0.25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</row>
    <row r="260" spans="1:21" ht="30.6" thickBot="1" x14ac:dyDescent="0.3">
      <c r="A260" s="155" t="s">
        <v>63</v>
      </c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</row>
    <row r="261" spans="1:21" ht="16.2" thickTop="1" x14ac:dyDescent="0.25">
      <c r="A261" s="115"/>
      <c r="B261" s="116"/>
      <c r="C261" s="116"/>
      <c r="D261" s="116"/>
      <c r="E261" s="117"/>
      <c r="F261" s="118"/>
      <c r="G261" s="118"/>
      <c r="H261" s="118"/>
      <c r="I261" s="118"/>
      <c r="J261" s="118"/>
      <c r="K261" s="118"/>
      <c r="L261" s="118"/>
      <c r="M261" s="119"/>
      <c r="N261" s="119"/>
      <c r="O261" s="119"/>
      <c r="P261" s="119"/>
      <c r="Q261" s="120"/>
      <c r="R261" s="120"/>
      <c r="S261" s="120"/>
      <c r="T261" s="116"/>
      <c r="U261" s="121"/>
    </row>
    <row r="262" spans="1:21" ht="15.6" x14ac:dyDescent="0.3">
      <c r="A262" s="122"/>
      <c r="B262" s="123"/>
      <c r="C262" s="123"/>
      <c r="D262" s="123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3"/>
      <c r="U262" s="125"/>
    </row>
    <row r="263" spans="1:21" ht="15.6" x14ac:dyDescent="0.3">
      <c r="A263" s="122"/>
      <c r="B263" s="123"/>
      <c r="C263" s="123"/>
      <c r="D263" s="123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3"/>
      <c r="U263" s="125"/>
    </row>
    <row r="264" spans="1:21" ht="15.6" x14ac:dyDescent="0.3">
      <c r="A264" s="122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5"/>
    </row>
    <row r="265" spans="1:21" ht="15.6" x14ac:dyDescent="0.3">
      <c r="A265" s="122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5"/>
    </row>
    <row r="266" spans="1:21" ht="15.6" x14ac:dyDescent="0.3">
      <c r="A266" s="122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5"/>
    </row>
    <row r="267" spans="1:21" ht="15.6" x14ac:dyDescent="0.3">
      <c r="A267" s="122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5"/>
    </row>
    <row r="268" spans="1:21" ht="15.6" x14ac:dyDescent="0.3">
      <c r="A268" s="122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5"/>
    </row>
    <row r="269" spans="1:21" ht="15.6" x14ac:dyDescent="0.3">
      <c r="A269" s="122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5"/>
    </row>
    <row r="270" spans="1:21" ht="15.6" x14ac:dyDescent="0.3">
      <c r="A270" s="122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5"/>
    </row>
    <row r="271" spans="1:21" ht="16.2" thickBot="1" x14ac:dyDescent="0.35">
      <c r="A271" s="122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5"/>
    </row>
    <row r="272" spans="1:21" ht="32.4" thickTop="1" thickBot="1" x14ac:dyDescent="0.3">
      <c r="A272" s="126" t="s">
        <v>56</v>
      </c>
      <c r="B272" s="143">
        <v>0</v>
      </c>
      <c r="C272" s="143">
        <v>17</v>
      </c>
      <c r="D272" s="143">
        <v>21</v>
      </c>
      <c r="E272" s="143">
        <v>21.5</v>
      </c>
      <c r="F272" s="143">
        <v>22</v>
      </c>
      <c r="G272" s="143">
        <v>22.5</v>
      </c>
      <c r="H272" s="143">
        <v>26</v>
      </c>
      <c r="I272" s="143">
        <v>30</v>
      </c>
      <c r="J272" s="143">
        <v>36</v>
      </c>
      <c r="K272" s="143">
        <v>43</v>
      </c>
      <c r="L272" s="143">
        <v>46</v>
      </c>
      <c r="M272" s="143">
        <v>53</v>
      </c>
      <c r="N272" s="143">
        <v>60</v>
      </c>
      <c r="O272" s="143">
        <v>63</v>
      </c>
      <c r="P272" s="143">
        <v>64.5</v>
      </c>
      <c r="Q272" s="143">
        <v>65</v>
      </c>
      <c r="R272" s="143">
        <v>67.5</v>
      </c>
      <c r="S272" s="143">
        <v>68</v>
      </c>
      <c r="T272" s="143">
        <v>72</v>
      </c>
      <c r="U272" s="143">
        <v>82</v>
      </c>
    </row>
    <row r="273" spans="1:21" ht="32.4" thickTop="1" thickBot="1" x14ac:dyDescent="0.3">
      <c r="A273" s="91" t="s">
        <v>57</v>
      </c>
      <c r="B273" s="143">
        <v>7.700000000000129E-2</v>
      </c>
      <c r="C273" s="143">
        <v>-2.9999999999987814E-3</v>
      </c>
      <c r="D273" s="143">
        <v>0.8670000000000011</v>
      </c>
      <c r="E273" s="143">
        <v>1.4470000000000012</v>
      </c>
      <c r="F273" s="143">
        <v>1.4270000000000012</v>
      </c>
      <c r="G273" s="143">
        <v>1.0210000000000012</v>
      </c>
      <c r="H273" s="143">
        <v>-0.16899999999999871</v>
      </c>
      <c r="I273" s="143">
        <v>-0.17899999999999872</v>
      </c>
      <c r="J273" s="143">
        <v>-0.31899999999999884</v>
      </c>
      <c r="K273" s="143">
        <v>-0.37899999999999867</v>
      </c>
      <c r="L273" s="143">
        <v>-0.38899999999999868</v>
      </c>
      <c r="M273" s="143">
        <v>-0.2789999999999988</v>
      </c>
      <c r="N273" s="143">
        <v>-0.12899999999999867</v>
      </c>
      <c r="O273" s="143">
        <v>0.24100000000000121</v>
      </c>
      <c r="P273" s="143">
        <v>1.0070000000000012</v>
      </c>
      <c r="Q273" s="143">
        <v>1.2570000000000012</v>
      </c>
      <c r="R273" s="143">
        <v>1.2470000000000012</v>
      </c>
      <c r="S273" s="143">
        <v>1.057000000000001</v>
      </c>
      <c r="T273" s="143">
        <v>0.46700000000000097</v>
      </c>
      <c r="U273" s="143">
        <v>-0.24299999999999899</v>
      </c>
    </row>
    <row r="274" spans="1:21" ht="16.2" thickTop="1" x14ac:dyDescent="0.3">
      <c r="A274" s="114"/>
      <c r="B274" s="114"/>
      <c r="C274" s="114"/>
      <c r="D274" s="114"/>
      <c r="E274" s="114"/>
      <c r="F274" s="114" t="s">
        <v>101</v>
      </c>
      <c r="G274" s="114"/>
      <c r="H274" s="114"/>
      <c r="I274" s="114"/>
      <c r="J274" s="114"/>
      <c r="K274" s="114"/>
      <c r="L274" s="114" t="s">
        <v>100</v>
      </c>
      <c r="M274" s="114"/>
      <c r="N274" s="114"/>
      <c r="O274" s="114"/>
      <c r="P274" s="114"/>
      <c r="Q274" s="114" t="s">
        <v>102</v>
      </c>
      <c r="R274" s="114"/>
      <c r="S274" s="114"/>
      <c r="T274" s="114"/>
      <c r="U274" s="114"/>
    </row>
    <row r="275" spans="1:21" ht="30.6" thickBot="1" x14ac:dyDescent="0.3">
      <c r="A275" s="155" t="s">
        <v>79</v>
      </c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</row>
    <row r="276" spans="1:21" ht="16.2" thickTop="1" x14ac:dyDescent="0.25">
      <c r="A276" s="115"/>
      <c r="B276" s="116"/>
      <c r="C276" s="116"/>
      <c r="D276" s="116"/>
      <c r="E276" s="117"/>
      <c r="F276" s="118"/>
      <c r="G276" s="118"/>
      <c r="H276" s="118"/>
      <c r="I276" s="118"/>
      <c r="J276" s="118"/>
      <c r="K276" s="118"/>
      <c r="L276" s="118"/>
      <c r="M276" s="119"/>
      <c r="N276" s="119"/>
      <c r="O276" s="119"/>
      <c r="P276" s="119"/>
      <c r="Q276" s="120"/>
      <c r="R276" s="120"/>
      <c r="S276" s="120"/>
      <c r="T276" s="116"/>
      <c r="U276" s="121"/>
    </row>
    <row r="277" spans="1:21" ht="15.6" x14ac:dyDescent="0.3">
      <c r="A277" s="122"/>
      <c r="B277" s="123"/>
      <c r="C277" s="123"/>
      <c r="D277" s="123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3"/>
      <c r="U277" s="125"/>
    </row>
    <row r="278" spans="1:21" ht="15.6" x14ac:dyDescent="0.3">
      <c r="A278" s="122"/>
      <c r="B278" s="123"/>
      <c r="C278" s="123"/>
      <c r="D278" s="123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3"/>
      <c r="U278" s="125"/>
    </row>
    <row r="279" spans="1:21" ht="15.6" x14ac:dyDescent="0.3">
      <c r="A279" s="122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5"/>
    </row>
    <row r="280" spans="1:21" ht="15.6" x14ac:dyDescent="0.3">
      <c r="A280" s="122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5"/>
    </row>
    <row r="281" spans="1:21" ht="15.6" x14ac:dyDescent="0.3">
      <c r="A281" s="122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5"/>
    </row>
    <row r="282" spans="1:21" ht="15.6" x14ac:dyDescent="0.3">
      <c r="A282" s="122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5"/>
    </row>
    <row r="283" spans="1:21" ht="15.6" x14ac:dyDescent="0.3">
      <c r="A283" s="122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5"/>
    </row>
    <row r="284" spans="1:21" ht="15.6" x14ac:dyDescent="0.3">
      <c r="A284" s="122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5"/>
    </row>
    <row r="285" spans="1:21" ht="15.6" x14ac:dyDescent="0.3">
      <c r="A285" s="122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5"/>
    </row>
    <row r="286" spans="1:21" ht="16.2" thickBot="1" x14ac:dyDescent="0.35">
      <c r="A286" s="122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5"/>
    </row>
    <row r="287" spans="1:21" ht="31.8" thickTop="1" x14ac:dyDescent="0.25">
      <c r="A287" s="131" t="s">
        <v>56</v>
      </c>
      <c r="B287" s="143">
        <v>0</v>
      </c>
      <c r="C287" s="143">
        <v>8</v>
      </c>
      <c r="D287" s="143">
        <v>16</v>
      </c>
      <c r="E287" s="143">
        <v>20</v>
      </c>
      <c r="F287" s="143">
        <v>24</v>
      </c>
      <c r="G287" s="143">
        <v>24.5</v>
      </c>
      <c r="H287" s="143">
        <v>25.5</v>
      </c>
      <c r="I287" s="143">
        <v>26</v>
      </c>
      <c r="J287" s="143">
        <v>29</v>
      </c>
      <c r="K287" s="143">
        <v>32</v>
      </c>
      <c r="L287" s="143">
        <v>35</v>
      </c>
      <c r="M287" s="143">
        <v>38</v>
      </c>
      <c r="N287" s="143">
        <v>41</v>
      </c>
      <c r="O287" s="143">
        <v>44</v>
      </c>
      <c r="P287" s="143">
        <v>44.5</v>
      </c>
      <c r="Q287" s="143">
        <v>45.5</v>
      </c>
      <c r="R287" s="143">
        <v>46</v>
      </c>
      <c r="S287" s="143">
        <v>52</v>
      </c>
      <c r="T287" s="143">
        <v>60</v>
      </c>
      <c r="U287" s="143">
        <v>70</v>
      </c>
    </row>
    <row r="288" spans="1:21" ht="31.2" x14ac:dyDescent="0.25">
      <c r="A288" s="92" t="s">
        <v>57</v>
      </c>
      <c r="B288" s="143">
        <v>5.9000000000001052E-2</v>
      </c>
      <c r="C288" s="143">
        <v>1.9000000000001016E-2</v>
      </c>
      <c r="D288" s="143">
        <v>0.12900000000000089</v>
      </c>
      <c r="E288" s="143">
        <v>0.14900000000000091</v>
      </c>
      <c r="F288" s="143">
        <v>1.0790000000000008</v>
      </c>
      <c r="G288" s="143">
        <v>1.4290000000000009</v>
      </c>
      <c r="H288" s="143">
        <v>1.4190000000000009</v>
      </c>
      <c r="I288" s="143">
        <v>1.0040000000000009</v>
      </c>
      <c r="J288" s="143">
        <v>-0.45599999999999907</v>
      </c>
      <c r="K288" s="143">
        <v>-0.4859999999999991</v>
      </c>
      <c r="L288" s="143">
        <v>-0.25599999999999912</v>
      </c>
      <c r="M288" s="143">
        <v>-0.45599999999999907</v>
      </c>
      <c r="N288" s="143">
        <v>-0.15599999999999903</v>
      </c>
      <c r="O288" s="143">
        <v>0.84900000000000109</v>
      </c>
      <c r="P288" s="143">
        <v>1.469000000000001</v>
      </c>
      <c r="Q288" s="143">
        <v>1.479000000000001</v>
      </c>
      <c r="R288" s="143">
        <v>0.92900000000000116</v>
      </c>
      <c r="S288" s="143">
        <v>0.54900000000000082</v>
      </c>
      <c r="T288" s="143">
        <v>0.499000000000001</v>
      </c>
      <c r="U288" s="143">
        <v>0.55900000000000105</v>
      </c>
    </row>
    <row r="289" spans="1:21" ht="15.6" x14ac:dyDescent="0.3">
      <c r="A289" s="114"/>
      <c r="B289" s="114"/>
      <c r="C289" s="114"/>
      <c r="D289" s="114"/>
      <c r="E289" s="114"/>
      <c r="F289" s="114"/>
      <c r="G289" s="114"/>
      <c r="H289" s="114" t="s">
        <v>101</v>
      </c>
      <c r="I289" s="114"/>
      <c r="J289" s="114"/>
      <c r="K289" s="114"/>
      <c r="L289" s="114" t="s">
        <v>100</v>
      </c>
      <c r="M289" s="114"/>
      <c r="N289" s="114"/>
      <c r="O289" s="114"/>
      <c r="P289" s="114" t="s">
        <v>102</v>
      </c>
      <c r="Q289" s="114"/>
      <c r="R289" s="114"/>
      <c r="S289" s="114"/>
      <c r="T289" s="114"/>
      <c r="U289" s="114"/>
    </row>
    <row r="290" spans="1:21" ht="30.6" thickBot="1" x14ac:dyDescent="0.3">
      <c r="A290" s="155" t="s">
        <v>80</v>
      </c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</row>
    <row r="291" spans="1:21" ht="16.2" thickTop="1" x14ac:dyDescent="0.25">
      <c r="A291" s="115"/>
      <c r="B291" s="116"/>
      <c r="C291" s="116"/>
      <c r="D291" s="116"/>
      <c r="E291" s="117"/>
      <c r="F291" s="118"/>
      <c r="G291" s="118"/>
      <c r="H291" s="118"/>
      <c r="I291" s="118"/>
      <c r="J291" s="118"/>
      <c r="K291" s="118"/>
      <c r="L291" s="118"/>
      <c r="M291" s="119"/>
      <c r="N291" s="119"/>
      <c r="O291" s="119"/>
      <c r="P291" s="119"/>
      <c r="Q291" s="120"/>
      <c r="R291" s="120"/>
      <c r="S291" s="120"/>
      <c r="T291" s="116"/>
      <c r="U291" s="121"/>
    </row>
    <row r="292" spans="1:21" ht="15.6" x14ac:dyDescent="0.3">
      <c r="A292" s="122"/>
      <c r="B292" s="123"/>
      <c r="C292" s="123"/>
      <c r="D292" s="123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3"/>
      <c r="U292" s="125"/>
    </row>
    <row r="293" spans="1:21" ht="15.6" x14ac:dyDescent="0.3">
      <c r="A293" s="122"/>
      <c r="B293" s="123"/>
      <c r="C293" s="123"/>
      <c r="D293" s="123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3"/>
      <c r="U293" s="125"/>
    </row>
    <row r="294" spans="1:21" ht="15.6" x14ac:dyDescent="0.3">
      <c r="A294" s="122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5"/>
    </row>
    <row r="295" spans="1:21" ht="15.6" x14ac:dyDescent="0.3">
      <c r="A295" s="122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5"/>
    </row>
    <row r="296" spans="1:21" ht="15.6" x14ac:dyDescent="0.3">
      <c r="A296" s="122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5"/>
    </row>
    <row r="297" spans="1:21" ht="15.6" x14ac:dyDescent="0.3">
      <c r="A297" s="122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5"/>
    </row>
    <row r="298" spans="1:21" ht="15.6" x14ac:dyDescent="0.3">
      <c r="A298" s="122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5"/>
    </row>
    <row r="299" spans="1:21" ht="15.6" x14ac:dyDescent="0.3">
      <c r="A299" s="122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5"/>
    </row>
    <row r="300" spans="1:21" ht="15.6" x14ac:dyDescent="0.3">
      <c r="A300" s="122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5"/>
    </row>
    <row r="301" spans="1:21" ht="16.2" thickBot="1" x14ac:dyDescent="0.35">
      <c r="A301" s="122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5"/>
    </row>
    <row r="302" spans="1:21" ht="32.4" thickTop="1" thickBot="1" x14ac:dyDescent="0.3">
      <c r="A302" s="126" t="s">
        <v>56</v>
      </c>
      <c r="B302" s="143">
        <v>0</v>
      </c>
      <c r="C302" s="143">
        <v>14</v>
      </c>
      <c r="D302" s="143">
        <v>19</v>
      </c>
      <c r="E302" s="143">
        <v>23</v>
      </c>
      <c r="F302" s="143">
        <v>24</v>
      </c>
      <c r="G302" s="143">
        <v>25</v>
      </c>
      <c r="H302" s="143">
        <v>26.5</v>
      </c>
      <c r="I302" s="143">
        <v>30</v>
      </c>
      <c r="J302" s="143">
        <v>33</v>
      </c>
      <c r="K302" s="143">
        <v>37</v>
      </c>
      <c r="L302" s="143">
        <v>40</v>
      </c>
      <c r="M302" s="143">
        <v>43</v>
      </c>
      <c r="N302" s="143">
        <v>46</v>
      </c>
      <c r="O302" s="143">
        <v>49</v>
      </c>
      <c r="P302" s="143">
        <v>50</v>
      </c>
      <c r="Q302" s="143">
        <v>51.5</v>
      </c>
      <c r="R302" s="143">
        <v>52.5</v>
      </c>
      <c r="S302" s="143">
        <v>54</v>
      </c>
      <c r="T302" s="143">
        <v>60</v>
      </c>
      <c r="U302" s="143">
        <v>70</v>
      </c>
    </row>
    <row r="303" spans="1:21" ht="32.4" thickTop="1" thickBot="1" x14ac:dyDescent="0.3">
      <c r="A303" s="91" t="s">
        <v>57</v>
      </c>
      <c r="B303" s="143">
        <v>0.36100000000000065</v>
      </c>
      <c r="C303" s="143">
        <v>0.44100000000000072</v>
      </c>
      <c r="D303" s="143">
        <v>0.3010000000000006</v>
      </c>
      <c r="E303" s="143">
        <v>1.1010000000000009</v>
      </c>
      <c r="F303" s="143">
        <v>1.6610000000000007</v>
      </c>
      <c r="G303" s="143">
        <v>1.6710000000000007</v>
      </c>
      <c r="H303" s="143">
        <v>1.0040000000000004</v>
      </c>
      <c r="I303" s="143">
        <v>5.4000000000000492E-2</v>
      </c>
      <c r="J303" s="143">
        <v>-0.26599999999999957</v>
      </c>
      <c r="K303" s="143">
        <v>-0.41599999999999948</v>
      </c>
      <c r="L303" s="143">
        <v>-0.34599999999999964</v>
      </c>
      <c r="M303" s="143">
        <v>-0.31599999999999961</v>
      </c>
      <c r="N303" s="143">
        <v>-0.11599999999999966</v>
      </c>
      <c r="O303" s="143">
        <v>0.96100000000000074</v>
      </c>
      <c r="P303" s="143">
        <v>1.7010000000000007</v>
      </c>
      <c r="Q303" s="143">
        <v>1.6810000000000007</v>
      </c>
      <c r="R303" s="143">
        <v>1.1210000000000007</v>
      </c>
      <c r="S303" s="143">
        <v>0.35100000000000087</v>
      </c>
      <c r="T303" s="143">
        <v>0.3010000000000006</v>
      </c>
      <c r="U303" s="143">
        <v>0.42100000000000071</v>
      </c>
    </row>
    <row r="304" spans="1:21" ht="16.2" thickTop="1" x14ac:dyDescent="0.3">
      <c r="A304" s="114"/>
      <c r="B304" s="114"/>
      <c r="C304" s="114"/>
      <c r="D304" s="114"/>
      <c r="E304" s="114"/>
      <c r="F304" s="114"/>
      <c r="G304" s="114" t="s">
        <v>101</v>
      </c>
      <c r="H304" s="114"/>
      <c r="I304" s="114"/>
      <c r="J304" s="114"/>
      <c r="K304" s="114" t="s">
        <v>100</v>
      </c>
      <c r="L304" s="114"/>
      <c r="M304" s="114"/>
      <c r="N304" s="114"/>
      <c r="O304" s="114"/>
      <c r="P304" s="114" t="s">
        <v>102</v>
      </c>
      <c r="Q304" s="114"/>
      <c r="R304" s="114"/>
      <c r="S304" s="114"/>
      <c r="T304" s="114"/>
      <c r="U304" s="114"/>
    </row>
    <row r="305" spans="1:21" ht="30.6" thickBot="1" x14ac:dyDescent="0.3">
      <c r="A305" s="155" t="s">
        <v>81</v>
      </c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</row>
    <row r="306" spans="1:21" ht="16.2" thickTop="1" x14ac:dyDescent="0.25">
      <c r="A306" s="115"/>
      <c r="B306" s="116"/>
      <c r="C306" s="116"/>
      <c r="D306" s="116"/>
      <c r="E306" s="117"/>
      <c r="F306" s="118"/>
      <c r="G306" s="118"/>
      <c r="H306" s="118"/>
      <c r="I306" s="118"/>
      <c r="J306" s="118"/>
      <c r="K306" s="118"/>
      <c r="L306" s="118"/>
      <c r="M306" s="119"/>
      <c r="N306" s="119"/>
      <c r="O306" s="119"/>
      <c r="P306" s="119"/>
      <c r="Q306" s="120"/>
      <c r="R306" s="120"/>
      <c r="S306" s="120"/>
      <c r="T306" s="116"/>
      <c r="U306" s="121"/>
    </row>
    <row r="307" spans="1:21" ht="15.6" x14ac:dyDescent="0.3">
      <c r="A307" s="122"/>
      <c r="B307" s="123"/>
      <c r="C307" s="123"/>
      <c r="D307" s="123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3"/>
      <c r="U307" s="125"/>
    </row>
    <row r="308" spans="1:21" ht="15.6" x14ac:dyDescent="0.3">
      <c r="A308" s="122"/>
      <c r="B308" s="123"/>
      <c r="C308" s="123"/>
      <c r="D308" s="123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3"/>
      <c r="U308" s="125"/>
    </row>
    <row r="309" spans="1:21" ht="15.6" x14ac:dyDescent="0.3">
      <c r="A309" s="122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5"/>
    </row>
    <row r="310" spans="1:21" ht="15.6" x14ac:dyDescent="0.3">
      <c r="A310" s="122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5"/>
    </row>
    <row r="311" spans="1:21" ht="15.6" x14ac:dyDescent="0.3">
      <c r="A311" s="122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5"/>
    </row>
    <row r="312" spans="1:21" ht="15.6" x14ac:dyDescent="0.3">
      <c r="A312" s="122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5"/>
    </row>
    <row r="313" spans="1:21" ht="15.6" x14ac:dyDescent="0.3">
      <c r="A313" s="122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5"/>
    </row>
    <row r="314" spans="1:21" ht="15.6" x14ac:dyDescent="0.3">
      <c r="A314" s="122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5"/>
    </row>
    <row r="315" spans="1:21" ht="15.6" x14ac:dyDescent="0.3">
      <c r="A315" s="122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5"/>
    </row>
    <row r="316" spans="1:21" ht="16.2" thickBot="1" x14ac:dyDescent="0.35">
      <c r="A316" s="122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5"/>
    </row>
    <row r="317" spans="1:21" ht="32.4" thickTop="1" thickBot="1" x14ac:dyDescent="0.3">
      <c r="A317" s="126" t="s">
        <v>56</v>
      </c>
      <c r="B317" s="143">
        <v>0</v>
      </c>
      <c r="C317" s="143">
        <v>21</v>
      </c>
      <c r="D317" s="143">
        <v>24</v>
      </c>
      <c r="E317" s="143">
        <v>24.5</v>
      </c>
      <c r="F317" s="143">
        <v>25.5</v>
      </c>
      <c r="G317" s="143">
        <v>26</v>
      </c>
      <c r="H317" s="143">
        <v>30</v>
      </c>
      <c r="I317" s="143">
        <v>34</v>
      </c>
      <c r="J317" s="143">
        <v>37</v>
      </c>
      <c r="K317" s="143">
        <v>44</v>
      </c>
      <c r="L317" s="143">
        <v>52</v>
      </c>
      <c r="M317" s="143">
        <v>55</v>
      </c>
      <c r="N317" s="143">
        <v>59</v>
      </c>
      <c r="O317" s="143">
        <v>62</v>
      </c>
      <c r="P317" s="143">
        <v>63</v>
      </c>
      <c r="Q317" s="143">
        <v>64</v>
      </c>
      <c r="R317" s="143">
        <v>66</v>
      </c>
      <c r="S317" s="143">
        <v>67</v>
      </c>
      <c r="T317" s="143">
        <v>70</v>
      </c>
      <c r="U317" s="143">
        <v>87</v>
      </c>
    </row>
    <row r="318" spans="1:21" ht="32.4" thickTop="1" thickBot="1" x14ac:dyDescent="0.3">
      <c r="A318" s="91" t="s">
        <v>57</v>
      </c>
      <c r="B318" s="143">
        <v>0.22900000000000098</v>
      </c>
      <c r="C318" s="143">
        <v>0.32900000000000107</v>
      </c>
      <c r="D318" s="143">
        <v>1.1090000000000011</v>
      </c>
      <c r="E318" s="143">
        <v>1.7090000000000012</v>
      </c>
      <c r="F318" s="143">
        <v>1.779000000000001</v>
      </c>
      <c r="G318" s="143">
        <v>0.98900000000000121</v>
      </c>
      <c r="H318" s="143">
        <v>5.9000000000001163E-2</v>
      </c>
      <c r="I318" s="143">
        <v>-0.22099999999999875</v>
      </c>
      <c r="J318" s="143">
        <v>-0.35099999999999887</v>
      </c>
      <c r="K318" s="143">
        <v>-0.49099999999999877</v>
      </c>
      <c r="L318" s="143">
        <v>-0.36099999999999888</v>
      </c>
      <c r="M318" s="143">
        <v>-0.26099999999999879</v>
      </c>
      <c r="N318" s="143">
        <v>4.9000000000001265E-2</v>
      </c>
      <c r="O318" s="143">
        <v>0.43900000000000117</v>
      </c>
      <c r="P318" s="143">
        <v>0.75900000000000123</v>
      </c>
      <c r="Q318" s="143">
        <v>1.5790000000000011</v>
      </c>
      <c r="R318" s="143">
        <v>1.549000000000001</v>
      </c>
      <c r="S318" s="143">
        <v>1.039000000000001</v>
      </c>
      <c r="T318" s="143">
        <v>0.40900000000000114</v>
      </c>
      <c r="U318" s="143">
        <v>0.40900000000000114</v>
      </c>
    </row>
    <row r="319" spans="1:21" ht="16.2" thickTop="1" x14ac:dyDescent="0.3">
      <c r="A319" s="114"/>
      <c r="B319" s="114"/>
      <c r="C319" s="114"/>
      <c r="D319" s="114"/>
      <c r="E319" s="114"/>
      <c r="F319" s="114" t="s">
        <v>101</v>
      </c>
      <c r="G319" s="114"/>
      <c r="H319" s="114"/>
      <c r="I319" s="114"/>
      <c r="J319" s="114"/>
      <c r="K319" s="114" t="s">
        <v>100</v>
      </c>
      <c r="L319" s="114"/>
      <c r="M319" s="114"/>
      <c r="N319" s="114"/>
      <c r="O319" s="114"/>
      <c r="P319" s="114"/>
      <c r="Q319" s="114" t="s">
        <v>102</v>
      </c>
      <c r="R319" s="114"/>
      <c r="S319" s="114"/>
      <c r="T319" s="114"/>
      <c r="U319" s="114"/>
    </row>
    <row r="320" spans="1:21" ht="30.6" thickBot="1" x14ac:dyDescent="0.3">
      <c r="A320" s="155" t="s">
        <v>82</v>
      </c>
      <c r="B320" s="155"/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</row>
    <row r="321" spans="1:21" ht="16.2" thickTop="1" x14ac:dyDescent="0.25">
      <c r="A321" s="115"/>
      <c r="B321" s="116"/>
      <c r="C321" s="116"/>
      <c r="D321" s="116"/>
      <c r="E321" s="117"/>
      <c r="F321" s="118"/>
      <c r="G321" s="118"/>
      <c r="H321" s="118"/>
      <c r="I321" s="118"/>
      <c r="J321" s="118"/>
      <c r="K321" s="118"/>
      <c r="L321" s="118"/>
      <c r="M321" s="119"/>
      <c r="N321" s="119"/>
      <c r="O321" s="119"/>
      <c r="P321" s="119"/>
      <c r="Q321" s="120"/>
      <c r="R321" s="120"/>
      <c r="S321" s="120"/>
      <c r="T321" s="116"/>
      <c r="U321" s="121"/>
    </row>
    <row r="322" spans="1:21" ht="15.6" x14ac:dyDescent="0.3">
      <c r="A322" s="122"/>
      <c r="B322" s="123"/>
      <c r="C322" s="123"/>
      <c r="D322" s="123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3"/>
      <c r="U322" s="125"/>
    </row>
    <row r="323" spans="1:21" ht="15.6" x14ac:dyDescent="0.3">
      <c r="A323" s="122"/>
      <c r="B323" s="123"/>
      <c r="C323" s="123"/>
      <c r="D323" s="123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3"/>
      <c r="U323" s="125"/>
    </row>
    <row r="324" spans="1:21" ht="15.6" x14ac:dyDescent="0.3">
      <c r="A324" s="122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5"/>
    </row>
    <row r="325" spans="1:21" ht="15.6" x14ac:dyDescent="0.3">
      <c r="A325" s="122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5"/>
    </row>
    <row r="326" spans="1:21" ht="15.6" x14ac:dyDescent="0.3">
      <c r="A326" s="122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5"/>
    </row>
    <row r="327" spans="1:21" ht="15.6" x14ac:dyDescent="0.3">
      <c r="A327" s="122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5"/>
    </row>
    <row r="328" spans="1:21" ht="15.6" x14ac:dyDescent="0.3">
      <c r="A328" s="122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5"/>
    </row>
    <row r="329" spans="1:21" ht="15.6" x14ac:dyDescent="0.3">
      <c r="A329" s="122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5"/>
    </row>
    <row r="330" spans="1:21" ht="15.6" x14ac:dyDescent="0.3">
      <c r="A330" s="122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5"/>
    </row>
    <row r="331" spans="1:21" ht="16.2" thickBot="1" x14ac:dyDescent="0.35">
      <c r="A331" s="122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5"/>
    </row>
    <row r="332" spans="1:21" ht="32.4" thickTop="1" thickBot="1" x14ac:dyDescent="0.3">
      <c r="A332" s="126" t="s">
        <v>56</v>
      </c>
      <c r="B332" s="143">
        <v>0</v>
      </c>
      <c r="C332" s="143">
        <v>12</v>
      </c>
      <c r="D332" s="143">
        <v>18</v>
      </c>
      <c r="E332" s="143">
        <v>19</v>
      </c>
      <c r="F332" s="143">
        <v>20</v>
      </c>
      <c r="G332" s="143">
        <v>21.5</v>
      </c>
      <c r="H332" s="143">
        <v>25</v>
      </c>
      <c r="I332" s="143">
        <v>29</v>
      </c>
      <c r="J332" s="143">
        <v>32</v>
      </c>
      <c r="K332" s="143">
        <v>36</v>
      </c>
      <c r="L332" s="143">
        <v>39</v>
      </c>
      <c r="M332" s="143">
        <v>43</v>
      </c>
      <c r="N332" s="143">
        <v>47</v>
      </c>
      <c r="O332" s="143">
        <v>51</v>
      </c>
      <c r="P332" s="143">
        <v>54</v>
      </c>
      <c r="Q332" s="143">
        <v>57</v>
      </c>
      <c r="R332" s="143">
        <v>58</v>
      </c>
      <c r="S332" s="143">
        <v>59</v>
      </c>
      <c r="T332" s="143">
        <v>63</v>
      </c>
      <c r="U332" s="143">
        <v>80</v>
      </c>
    </row>
    <row r="333" spans="1:21" ht="32.4" thickTop="1" thickBot="1" x14ac:dyDescent="0.3">
      <c r="A333" s="91" t="s">
        <v>57</v>
      </c>
      <c r="B333" s="143">
        <v>0.90200000000000102</v>
      </c>
      <c r="C333" s="143">
        <v>0.94200000000000106</v>
      </c>
      <c r="D333" s="143">
        <v>1.1920000000000011</v>
      </c>
      <c r="E333" s="143">
        <v>1.922000000000001</v>
      </c>
      <c r="F333" s="143">
        <v>1.9520000000000011</v>
      </c>
      <c r="G333" s="143">
        <v>0.97400000000000109</v>
      </c>
      <c r="H333" s="143">
        <v>-1.5999999999998904E-2</v>
      </c>
      <c r="I333" s="143">
        <v>-0.46599999999999886</v>
      </c>
      <c r="J333" s="143">
        <v>-0.52599999999999891</v>
      </c>
      <c r="K333" s="143">
        <v>-0.60599999999999898</v>
      </c>
      <c r="L333" s="143">
        <v>-0.63599999999999901</v>
      </c>
      <c r="M333" s="143">
        <v>-0.57599999999999896</v>
      </c>
      <c r="N333" s="143">
        <v>-0.49599999999999889</v>
      </c>
      <c r="O333" s="143">
        <v>-0.2659999999999989</v>
      </c>
      <c r="P333" s="143">
        <v>0.17400000000000104</v>
      </c>
      <c r="Q333" s="143">
        <v>0.96200000000000108</v>
      </c>
      <c r="R333" s="143">
        <v>1.5220000000000011</v>
      </c>
      <c r="S333" s="143">
        <v>1.4920000000000011</v>
      </c>
      <c r="T333" s="143">
        <v>0.55200000000000093</v>
      </c>
      <c r="U333" s="143">
        <v>0.50200000000000111</v>
      </c>
    </row>
    <row r="334" spans="1:21" ht="16.2" thickTop="1" x14ac:dyDescent="0.3">
      <c r="A334" s="114"/>
      <c r="B334" s="114"/>
      <c r="C334" s="114"/>
      <c r="D334" s="114"/>
      <c r="E334" s="114"/>
      <c r="F334" s="114" t="s">
        <v>101</v>
      </c>
      <c r="G334" s="114"/>
      <c r="H334" s="114"/>
      <c r="I334" s="114"/>
      <c r="J334" s="114"/>
      <c r="K334" s="114"/>
      <c r="L334" s="114" t="s">
        <v>100</v>
      </c>
      <c r="M334" s="114"/>
      <c r="N334" s="114"/>
      <c r="O334" s="114"/>
      <c r="P334" s="114"/>
      <c r="Q334" s="114"/>
      <c r="R334" s="114" t="s">
        <v>102</v>
      </c>
      <c r="S334" s="114"/>
      <c r="T334" s="114"/>
      <c r="U334" s="114"/>
    </row>
    <row r="335" spans="1:21" ht="30.6" thickBot="1" x14ac:dyDescent="0.3">
      <c r="A335" s="155" t="s">
        <v>83</v>
      </c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</row>
    <row r="336" spans="1:21" ht="16.2" thickTop="1" x14ac:dyDescent="0.25">
      <c r="A336" s="115"/>
      <c r="B336" s="116"/>
      <c r="C336" s="116"/>
      <c r="D336" s="116"/>
      <c r="E336" s="117"/>
      <c r="F336" s="118"/>
      <c r="G336" s="118"/>
      <c r="H336" s="118"/>
      <c r="I336" s="118"/>
      <c r="J336" s="118"/>
      <c r="K336" s="118"/>
      <c r="L336" s="118"/>
      <c r="M336" s="119"/>
      <c r="N336" s="119"/>
      <c r="O336" s="119"/>
      <c r="P336" s="119"/>
      <c r="Q336" s="120"/>
      <c r="R336" s="120"/>
      <c r="S336" s="120"/>
      <c r="T336" s="116"/>
      <c r="U336" s="121"/>
    </row>
    <row r="337" spans="1:21" ht="15.6" x14ac:dyDescent="0.3">
      <c r="A337" s="122"/>
      <c r="B337" s="123"/>
      <c r="C337" s="123"/>
      <c r="D337" s="123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3"/>
      <c r="U337" s="125"/>
    </row>
    <row r="338" spans="1:21" ht="15.6" x14ac:dyDescent="0.3">
      <c r="A338" s="122"/>
      <c r="B338" s="123"/>
      <c r="C338" s="123"/>
      <c r="D338" s="123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3"/>
      <c r="U338" s="125"/>
    </row>
    <row r="339" spans="1:21" ht="15.6" x14ac:dyDescent="0.3">
      <c r="A339" s="122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5"/>
    </row>
    <row r="340" spans="1:21" ht="15.6" x14ac:dyDescent="0.3">
      <c r="A340" s="122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5"/>
    </row>
    <row r="341" spans="1:21" ht="15.6" x14ac:dyDescent="0.3">
      <c r="A341" s="122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5"/>
    </row>
    <row r="342" spans="1:21" ht="15.6" x14ac:dyDescent="0.3">
      <c r="A342" s="122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5"/>
    </row>
    <row r="343" spans="1:21" ht="15.6" x14ac:dyDescent="0.3">
      <c r="A343" s="122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5"/>
    </row>
    <row r="344" spans="1:21" ht="15.6" x14ac:dyDescent="0.3">
      <c r="A344" s="122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5"/>
    </row>
    <row r="345" spans="1:21" ht="15.6" x14ac:dyDescent="0.3">
      <c r="A345" s="122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5"/>
    </row>
    <row r="346" spans="1:21" ht="16.2" thickBot="1" x14ac:dyDescent="0.35">
      <c r="A346" s="122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5"/>
    </row>
    <row r="347" spans="1:21" ht="32.4" thickTop="1" thickBot="1" x14ac:dyDescent="0.3">
      <c r="A347" s="126" t="s">
        <v>56</v>
      </c>
      <c r="B347" s="143">
        <v>0</v>
      </c>
      <c r="C347" s="143">
        <v>17</v>
      </c>
      <c r="D347" s="143">
        <v>21</v>
      </c>
      <c r="E347" s="143">
        <v>21.5</v>
      </c>
      <c r="F347" s="143">
        <v>23</v>
      </c>
      <c r="G347" s="143">
        <v>23.5</v>
      </c>
      <c r="H347" s="143">
        <v>25</v>
      </c>
      <c r="I347" s="143">
        <v>28</v>
      </c>
      <c r="J347" s="143">
        <v>32</v>
      </c>
      <c r="K347" s="143">
        <v>36</v>
      </c>
      <c r="L347" s="143">
        <v>39</v>
      </c>
      <c r="M347" s="143">
        <v>43</v>
      </c>
      <c r="N347" s="143">
        <v>47</v>
      </c>
      <c r="O347" s="143">
        <v>51</v>
      </c>
      <c r="P347" s="143">
        <v>54</v>
      </c>
      <c r="Q347" s="143">
        <v>57</v>
      </c>
      <c r="R347" s="143">
        <v>58</v>
      </c>
      <c r="S347" s="143">
        <v>62</v>
      </c>
      <c r="T347" s="143">
        <v>63</v>
      </c>
      <c r="U347" s="143">
        <v>80</v>
      </c>
    </row>
    <row r="348" spans="1:21" ht="32.4" thickTop="1" thickBot="1" x14ac:dyDescent="0.3">
      <c r="A348" s="91" t="s">
        <v>57</v>
      </c>
      <c r="B348" s="143">
        <v>1.6000000000000902E-2</v>
      </c>
      <c r="C348" s="143">
        <v>2.6000000000000689E-2</v>
      </c>
      <c r="D348" s="143">
        <v>1.2260000000000009</v>
      </c>
      <c r="E348" s="143">
        <v>1.6260000000000008</v>
      </c>
      <c r="F348" s="143">
        <v>1.8460000000000008</v>
      </c>
      <c r="G348" s="143">
        <v>1.4660000000000009</v>
      </c>
      <c r="H348" s="143">
        <v>0.93600000000000083</v>
      </c>
      <c r="I348" s="143">
        <v>-0.27099999999999902</v>
      </c>
      <c r="J348" s="143">
        <v>-0.500999999999999</v>
      </c>
      <c r="K348" s="143">
        <v>-0.70099999999999896</v>
      </c>
      <c r="L348" s="143">
        <v>-0.77099999999999902</v>
      </c>
      <c r="M348" s="143">
        <v>-0.79099999999999904</v>
      </c>
      <c r="N348" s="143">
        <v>-0.77099999999999902</v>
      </c>
      <c r="O348" s="143">
        <v>-0.53099999999999903</v>
      </c>
      <c r="P348" s="143">
        <v>-8.0999999999999073E-2</v>
      </c>
      <c r="Q348" s="143">
        <v>0.95600000000000085</v>
      </c>
      <c r="R348" s="143">
        <v>1.5160000000000009</v>
      </c>
      <c r="S348" s="143">
        <v>1.6760000000000008</v>
      </c>
      <c r="T348" s="143">
        <v>0.95600000000000085</v>
      </c>
      <c r="U348" s="143">
        <v>0.87600000000000078</v>
      </c>
    </row>
    <row r="349" spans="1:21" ht="16.2" thickTop="1" x14ac:dyDescent="0.3">
      <c r="A349" s="114"/>
      <c r="B349" s="114"/>
      <c r="C349" s="114"/>
      <c r="D349" s="114"/>
      <c r="E349" s="114"/>
      <c r="F349" s="114" t="s">
        <v>101</v>
      </c>
      <c r="G349" s="114"/>
      <c r="H349" s="114"/>
      <c r="I349" s="114"/>
      <c r="J349" s="114"/>
      <c r="K349" s="114"/>
      <c r="L349" s="114" t="s">
        <v>100</v>
      </c>
      <c r="M349" s="114"/>
      <c r="N349" s="114"/>
      <c r="O349" s="114"/>
      <c r="P349" s="114"/>
      <c r="Q349" s="114"/>
      <c r="R349" s="114" t="s">
        <v>102</v>
      </c>
      <c r="S349" s="114"/>
      <c r="T349" s="114"/>
      <c r="U349" s="114"/>
    </row>
    <row r="350" spans="1:21" ht="30.6" thickBot="1" x14ac:dyDescent="0.3">
      <c r="A350" s="155" t="s">
        <v>84</v>
      </c>
      <c r="B350" s="155"/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</row>
    <row r="351" spans="1:21" ht="16.2" thickTop="1" x14ac:dyDescent="0.25">
      <c r="A351" s="115"/>
      <c r="B351" s="116"/>
      <c r="C351" s="116"/>
      <c r="D351" s="116"/>
      <c r="E351" s="117"/>
      <c r="F351" s="118"/>
      <c r="G351" s="118"/>
      <c r="H351" s="118"/>
      <c r="I351" s="118"/>
      <c r="J351" s="118"/>
      <c r="K351" s="118"/>
      <c r="L351" s="118"/>
      <c r="M351" s="119"/>
      <c r="N351" s="119"/>
      <c r="O351" s="119"/>
      <c r="P351" s="119"/>
      <c r="Q351" s="120"/>
      <c r="R351" s="120"/>
      <c r="S351" s="120"/>
      <c r="T351" s="116"/>
      <c r="U351" s="121"/>
    </row>
    <row r="352" spans="1:21" ht="15.6" x14ac:dyDescent="0.3">
      <c r="A352" s="122"/>
      <c r="B352" s="123"/>
      <c r="C352" s="123"/>
      <c r="D352" s="123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3"/>
      <c r="U352" s="125"/>
    </row>
    <row r="353" spans="1:21" ht="15.6" x14ac:dyDescent="0.3">
      <c r="A353" s="122"/>
      <c r="B353" s="123"/>
      <c r="C353" s="123"/>
      <c r="D353" s="123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3"/>
      <c r="U353" s="125"/>
    </row>
    <row r="354" spans="1:21" ht="15.6" x14ac:dyDescent="0.3">
      <c r="A354" s="122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5"/>
    </row>
    <row r="355" spans="1:21" ht="15.6" x14ac:dyDescent="0.3">
      <c r="A355" s="122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5"/>
    </row>
    <row r="356" spans="1:21" ht="15.6" x14ac:dyDescent="0.3">
      <c r="A356" s="122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5"/>
    </row>
    <row r="357" spans="1:21" ht="15.6" x14ac:dyDescent="0.3">
      <c r="A357" s="122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5"/>
    </row>
    <row r="358" spans="1:21" ht="15.6" x14ac:dyDescent="0.3">
      <c r="A358" s="122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5"/>
    </row>
    <row r="359" spans="1:21" ht="15.6" x14ac:dyDescent="0.3">
      <c r="A359" s="122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5"/>
    </row>
    <row r="360" spans="1:21" ht="15.6" x14ac:dyDescent="0.3">
      <c r="A360" s="122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5"/>
    </row>
    <row r="361" spans="1:21" ht="16.2" thickBot="1" x14ac:dyDescent="0.35">
      <c r="A361" s="122"/>
      <c r="B361" s="123"/>
      <c r="C361" s="123"/>
      <c r="D361" s="123"/>
      <c r="E361" s="123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23"/>
      <c r="T361" s="123"/>
      <c r="U361" s="125"/>
    </row>
    <row r="362" spans="1:21" ht="32.4" thickTop="1" thickBot="1" x14ac:dyDescent="0.3">
      <c r="A362" s="126" t="s">
        <v>56</v>
      </c>
      <c r="B362" s="143">
        <v>0</v>
      </c>
      <c r="C362" s="143">
        <v>22</v>
      </c>
      <c r="D362" s="143">
        <v>22.5</v>
      </c>
      <c r="E362" s="143">
        <v>23.5</v>
      </c>
      <c r="F362" s="143">
        <v>28</v>
      </c>
      <c r="G362" s="143">
        <v>32</v>
      </c>
      <c r="H362" s="143">
        <v>40</v>
      </c>
      <c r="I362" s="143">
        <v>44</v>
      </c>
      <c r="J362" s="143">
        <v>48</v>
      </c>
      <c r="K362" s="143">
        <v>52</v>
      </c>
      <c r="L362" s="143">
        <v>56</v>
      </c>
      <c r="M362" s="143">
        <v>60</v>
      </c>
      <c r="N362" s="143">
        <v>64</v>
      </c>
      <c r="O362" s="143">
        <v>70</v>
      </c>
      <c r="P362" s="143">
        <v>76</v>
      </c>
      <c r="Q362" s="143">
        <v>77</v>
      </c>
      <c r="R362" s="143">
        <v>81</v>
      </c>
      <c r="S362" s="143">
        <v>82.5</v>
      </c>
      <c r="T362" s="143">
        <v>87</v>
      </c>
      <c r="U362" s="143">
        <v>105</v>
      </c>
    </row>
    <row r="363" spans="1:21" ht="32.4" thickTop="1" thickBot="1" x14ac:dyDescent="0.3">
      <c r="A363" s="91" t="s">
        <v>57</v>
      </c>
      <c r="B363" s="143">
        <v>0.99100000000000099</v>
      </c>
      <c r="C363" s="143">
        <v>1.031000000000001</v>
      </c>
      <c r="D363" s="143">
        <v>1.551000000000001</v>
      </c>
      <c r="E363" s="143">
        <v>0.94100000000000072</v>
      </c>
      <c r="F363" s="143">
        <v>-0.10799999999999921</v>
      </c>
      <c r="G363" s="143">
        <v>-0.24799999999999911</v>
      </c>
      <c r="H363" s="143">
        <v>-0.49799999999999911</v>
      </c>
      <c r="I363" s="143">
        <v>-0.57799999999999918</v>
      </c>
      <c r="J363" s="143">
        <v>-0.60799999999999921</v>
      </c>
      <c r="K363" s="143">
        <v>-0.60799999999999921</v>
      </c>
      <c r="L363" s="143">
        <v>-0.56799999999999917</v>
      </c>
      <c r="M363" s="143">
        <v>-0.39799999999999924</v>
      </c>
      <c r="N363" s="143">
        <v>-0.24799999999999911</v>
      </c>
      <c r="O363" s="143">
        <v>8.200000000000085E-2</v>
      </c>
      <c r="P363" s="143">
        <v>0.77200000000000091</v>
      </c>
      <c r="Q363" s="143">
        <v>1.791000000000001</v>
      </c>
      <c r="R363" s="143">
        <v>1.6810000000000009</v>
      </c>
      <c r="S363" s="143">
        <v>1.1110000000000011</v>
      </c>
      <c r="T363" s="143">
        <v>1.1410000000000009</v>
      </c>
      <c r="U363" s="143">
        <v>1.1210000000000009</v>
      </c>
    </row>
    <row r="364" spans="1:21" ht="16.2" thickTop="1" x14ac:dyDescent="0.3">
      <c r="A364" s="114"/>
      <c r="B364" s="114"/>
      <c r="C364" s="114"/>
      <c r="D364" s="114" t="s">
        <v>101</v>
      </c>
      <c r="E364" s="114"/>
      <c r="F364" s="114"/>
      <c r="G364" s="114"/>
      <c r="H364" s="114"/>
      <c r="I364" s="114"/>
      <c r="J364" s="114" t="s">
        <v>100</v>
      </c>
      <c r="K364" s="114"/>
      <c r="L364" s="114"/>
      <c r="M364" s="114"/>
      <c r="N364" s="114"/>
      <c r="O364" s="114"/>
      <c r="P364" s="114"/>
      <c r="Q364" s="114" t="s">
        <v>102</v>
      </c>
      <c r="R364" s="114"/>
      <c r="S364" s="114"/>
      <c r="T364" s="114"/>
      <c r="U364" s="114"/>
    </row>
    <row r="365" spans="1:21" ht="30.6" thickBot="1" x14ac:dyDescent="0.3">
      <c r="A365" s="155" t="s">
        <v>64</v>
      </c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</row>
    <row r="366" spans="1:21" ht="16.2" thickTop="1" x14ac:dyDescent="0.25">
      <c r="A366" s="115"/>
      <c r="B366" s="116"/>
      <c r="C366" s="116"/>
      <c r="D366" s="116"/>
      <c r="E366" s="117"/>
      <c r="F366" s="118"/>
      <c r="G366" s="118"/>
      <c r="H366" s="118"/>
      <c r="I366" s="118"/>
      <c r="J366" s="118"/>
      <c r="K366" s="118"/>
      <c r="L366" s="118"/>
      <c r="M366" s="119"/>
      <c r="N366" s="119"/>
      <c r="O366" s="119"/>
      <c r="P366" s="119"/>
      <c r="Q366" s="120"/>
      <c r="R366" s="120"/>
      <c r="S366" s="120"/>
      <c r="T366" s="116"/>
      <c r="U366" s="121"/>
    </row>
    <row r="367" spans="1:21" ht="15.6" x14ac:dyDescent="0.3">
      <c r="A367" s="122"/>
      <c r="B367" s="123"/>
      <c r="C367" s="123"/>
      <c r="D367" s="123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3"/>
      <c r="U367" s="125"/>
    </row>
    <row r="368" spans="1:21" ht="15.6" x14ac:dyDescent="0.3">
      <c r="A368" s="122"/>
      <c r="B368" s="123"/>
      <c r="C368" s="123"/>
      <c r="D368" s="123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3"/>
      <c r="U368" s="125"/>
    </row>
    <row r="369" spans="1:21" ht="15.6" x14ac:dyDescent="0.3">
      <c r="A369" s="122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5"/>
    </row>
    <row r="370" spans="1:21" ht="15.6" x14ac:dyDescent="0.3">
      <c r="A370" s="122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5"/>
    </row>
    <row r="371" spans="1:21" ht="15.6" x14ac:dyDescent="0.3">
      <c r="A371" s="122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5"/>
    </row>
    <row r="372" spans="1:21" ht="15.6" x14ac:dyDescent="0.3">
      <c r="A372" s="122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5"/>
    </row>
    <row r="373" spans="1:21" ht="15.6" x14ac:dyDescent="0.3">
      <c r="A373" s="122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5"/>
    </row>
    <row r="374" spans="1:21" ht="15.6" x14ac:dyDescent="0.3">
      <c r="A374" s="122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5"/>
    </row>
    <row r="375" spans="1:21" ht="15.6" x14ac:dyDescent="0.3">
      <c r="A375" s="122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5"/>
    </row>
    <row r="376" spans="1:21" ht="16.2" thickBot="1" x14ac:dyDescent="0.35">
      <c r="A376" s="122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5"/>
    </row>
    <row r="377" spans="1:21" ht="32.4" thickTop="1" thickBot="1" x14ac:dyDescent="0.3">
      <c r="A377" s="126" t="s">
        <v>56</v>
      </c>
      <c r="B377" s="143">
        <v>0</v>
      </c>
      <c r="C377" s="143">
        <v>18</v>
      </c>
      <c r="D377" s="143">
        <v>21</v>
      </c>
      <c r="E377" s="143">
        <v>22</v>
      </c>
      <c r="F377" s="143">
        <v>23</v>
      </c>
      <c r="G377" s="143">
        <v>24</v>
      </c>
      <c r="H377" s="143">
        <v>25</v>
      </c>
      <c r="I377" s="143">
        <v>32</v>
      </c>
      <c r="J377" s="143">
        <v>39</v>
      </c>
      <c r="K377" s="143">
        <v>46</v>
      </c>
      <c r="L377" s="143">
        <v>52</v>
      </c>
      <c r="M377" s="143">
        <v>59</v>
      </c>
      <c r="N377" s="143">
        <v>65</v>
      </c>
      <c r="O377" s="143">
        <v>72</v>
      </c>
      <c r="P377" s="143">
        <v>80</v>
      </c>
      <c r="Q377" s="143">
        <v>90</v>
      </c>
      <c r="R377" s="143">
        <v>92</v>
      </c>
      <c r="S377" s="143">
        <v>95</v>
      </c>
      <c r="T377" s="143">
        <v>100</v>
      </c>
      <c r="U377" s="143">
        <v>117</v>
      </c>
    </row>
    <row r="378" spans="1:21" ht="32.4" thickTop="1" thickBot="1" x14ac:dyDescent="0.3">
      <c r="A378" s="135" t="s">
        <v>57</v>
      </c>
      <c r="B378" s="143">
        <v>0.63100000000000067</v>
      </c>
      <c r="C378" s="143">
        <v>0.70100000000000051</v>
      </c>
      <c r="D378" s="143">
        <v>1.0010000000000006</v>
      </c>
      <c r="E378" s="143">
        <v>1.8210000000000006</v>
      </c>
      <c r="F378" s="143">
        <v>1.8210000000000006</v>
      </c>
      <c r="G378" s="143">
        <v>0.93100000000000072</v>
      </c>
      <c r="H378" s="143">
        <v>-4.7999999999999376E-2</v>
      </c>
      <c r="I378" s="143">
        <v>-0.13799999999999946</v>
      </c>
      <c r="J378" s="143">
        <v>-0.38799999999999946</v>
      </c>
      <c r="K378" s="143">
        <v>-0.53799999999999937</v>
      </c>
      <c r="L378" s="143">
        <v>-0.55799999999999939</v>
      </c>
      <c r="M378" s="143">
        <v>-0.4579999999999993</v>
      </c>
      <c r="N378" s="143">
        <v>-0.42799999999999927</v>
      </c>
      <c r="O378" s="143">
        <v>-0.21799999999999931</v>
      </c>
      <c r="P378" s="143">
        <v>-0.19799999999999929</v>
      </c>
      <c r="Q378" s="143">
        <v>-7.999999999999341E-3</v>
      </c>
      <c r="R378" s="143">
        <v>1.5310000000000006</v>
      </c>
      <c r="S378" s="143">
        <v>1.5310000000000006</v>
      </c>
      <c r="T378" s="143">
        <v>0.63100000000000067</v>
      </c>
      <c r="U378" s="143">
        <v>0.69100000000000072</v>
      </c>
    </row>
    <row r="379" spans="1:21" ht="16.2" thickTop="1" x14ac:dyDescent="0.3">
      <c r="A379" s="114"/>
      <c r="B379" s="114"/>
      <c r="C379" s="114"/>
      <c r="D379" s="114"/>
      <c r="E379" s="114"/>
      <c r="F379" s="114" t="s">
        <v>101</v>
      </c>
      <c r="G379" s="114"/>
      <c r="H379" s="114"/>
      <c r="I379" s="114"/>
      <c r="J379" s="114"/>
      <c r="K379" s="114"/>
      <c r="L379" s="114" t="s">
        <v>100</v>
      </c>
      <c r="M379" s="114"/>
      <c r="N379" s="114"/>
      <c r="O379" s="114"/>
      <c r="P379" s="114"/>
      <c r="Q379" s="114"/>
      <c r="R379" s="114" t="s">
        <v>102</v>
      </c>
      <c r="S379" s="114"/>
      <c r="T379" s="114"/>
      <c r="U379" s="114"/>
    </row>
    <row r="380" spans="1:21" ht="30.6" thickBot="1" x14ac:dyDescent="0.3">
      <c r="A380" s="155" t="s">
        <v>85</v>
      </c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</row>
    <row r="381" spans="1:21" ht="16.2" thickTop="1" x14ac:dyDescent="0.25">
      <c r="A381" s="115"/>
      <c r="B381" s="116"/>
      <c r="C381" s="116"/>
      <c r="D381" s="116"/>
      <c r="E381" s="117"/>
      <c r="F381" s="118"/>
      <c r="G381" s="118"/>
      <c r="H381" s="118"/>
      <c r="I381" s="118"/>
      <c r="J381" s="118"/>
      <c r="K381" s="118"/>
      <c r="L381" s="118"/>
      <c r="M381" s="119"/>
      <c r="N381" s="119"/>
      <c r="O381" s="119"/>
      <c r="P381" s="119"/>
      <c r="Q381" s="120"/>
      <c r="R381" s="120"/>
      <c r="S381" s="120"/>
      <c r="T381" s="116"/>
      <c r="U381" s="121"/>
    </row>
    <row r="382" spans="1:21" ht="15.6" x14ac:dyDescent="0.3">
      <c r="A382" s="122"/>
      <c r="B382" s="123"/>
      <c r="C382" s="123"/>
      <c r="D382" s="123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3"/>
      <c r="U382" s="125"/>
    </row>
    <row r="383" spans="1:21" ht="15.6" x14ac:dyDescent="0.3">
      <c r="A383" s="122"/>
      <c r="B383" s="123"/>
      <c r="C383" s="123"/>
      <c r="D383" s="123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3"/>
      <c r="U383" s="125"/>
    </row>
    <row r="384" spans="1:21" ht="15.6" x14ac:dyDescent="0.3">
      <c r="A384" s="122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5"/>
    </row>
    <row r="385" spans="1:21" ht="15.6" x14ac:dyDescent="0.3">
      <c r="A385" s="122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5"/>
    </row>
    <row r="386" spans="1:21" ht="15.6" x14ac:dyDescent="0.3">
      <c r="A386" s="122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5"/>
    </row>
    <row r="387" spans="1:21" ht="15.6" x14ac:dyDescent="0.3">
      <c r="A387" s="122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5"/>
    </row>
    <row r="388" spans="1:21" ht="15.6" x14ac:dyDescent="0.3">
      <c r="A388" s="122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5"/>
    </row>
    <row r="389" spans="1:21" ht="15.6" x14ac:dyDescent="0.3">
      <c r="A389" s="122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5"/>
    </row>
    <row r="390" spans="1:21" ht="15.6" x14ac:dyDescent="0.3">
      <c r="A390" s="122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5"/>
    </row>
    <row r="391" spans="1:21" ht="15.6" x14ac:dyDescent="0.3">
      <c r="A391" s="122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5"/>
    </row>
    <row r="392" spans="1:21" ht="31.2" x14ac:dyDescent="0.25">
      <c r="A392" s="136" t="s">
        <v>56</v>
      </c>
      <c r="B392" s="143">
        <v>0</v>
      </c>
      <c r="C392" s="143">
        <v>17</v>
      </c>
      <c r="D392" s="143">
        <v>21</v>
      </c>
      <c r="E392" s="143">
        <v>23</v>
      </c>
      <c r="F392" s="143">
        <v>24</v>
      </c>
      <c r="G392" s="143">
        <v>25</v>
      </c>
      <c r="H392" s="143">
        <v>29</v>
      </c>
      <c r="I392" s="143">
        <v>33</v>
      </c>
      <c r="J392" s="143">
        <v>41</v>
      </c>
      <c r="K392" s="143">
        <v>45</v>
      </c>
      <c r="L392" s="143">
        <v>53</v>
      </c>
      <c r="M392" s="143">
        <v>61</v>
      </c>
      <c r="N392" s="143">
        <v>65</v>
      </c>
      <c r="O392" s="143">
        <v>67.5</v>
      </c>
      <c r="P392" s="143">
        <v>68.8</v>
      </c>
      <c r="Q392" s="143">
        <v>70.5</v>
      </c>
      <c r="R392" s="143">
        <v>72.5</v>
      </c>
      <c r="S392" s="143">
        <v>77</v>
      </c>
      <c r="T392" s="143">
        <v>82</v>
      </c>
      <c r="U392" s="146">
        <v>100</v>
      </c>
    </row>
    <row r="393" spans="1:21" ht="31.2" x14ac:dyDescent="0.25">
      <c r="A393" s="92" t="s">
        <v>57</v>
      </c>
      <c r="B393" s="143">
        <v>-0.50799999999999912</v>
      </c>
      <c r="C393" s="143">
        <v>-0.36799999999999899</v>
      </c>
      <c r="D393" s="143">
        <v>-0.59799999999999898</v>
      </c>
      <c r="E393" s="143">
        <v>0.10200000000000076</v>
      </c>
      <c r="F393" s="143">
        <v>1.392000000000001</v>
      </c>
      <c r="G393" s="143">
        <v>1.0120000000000009</v>
      </c>
      <c r="H393" s="143">
        <v>-6.7999999999999172E-2</v>
      </c>
      <c r="I393" s="143">
        <v>-0.53799999999999915</v>
      </c>
      <c r="J393" s="143">
        <v>-0.63799999999999901</v>
      </c>
      <c r="K393" s="143">
        <v>-0.7379999999999991</v>
      </c>
      <c r="L393" s="143">
        <v>-0.7379999999999991</v>
      </c>
      <c r="M393" s="143">
        <v>-0.68799999999999906</v>
      </c>
      <c r="N393" s="143">
        <v>-0.43799999999999906</v>
      </c>
      <c r="O393" s="143">
        <v>0.96200000000000085</v>
      </c>
      <c r="P393" s="143">
        <v>1.332000000000001</v>
      </c>
      <c r="Q393" s="143">
        <v>1.432000000000001</v>
      </c>
      <c r="R393" s="143">
        <v>0.36200000000000099</v>
      </c>
      <c r="S393" s="143">
        <v>-0.50799999999999912</v>
      </c>
      <c r="T393" s="143">
        <v>-0.56799999999999917</v>
      </c>
      <c r="U393" s="146">
        <v>-0.49799999999999889</v>
      </c>
    </row>
    <row r="394" spans="1:21" ht="15.6" x14ac:dyDescent="0.3">
      <c r="A394" s="114"/>
      <c r="B394" s="114"/>
      <c r="C394" s="114"/>
      <c r="D394" s="114"/>
      <c r="E394" s="114"/>
      <c r="F394" s="114" t="s">
        <v>101</v>
      </c>
      <c r="G394" s="114"/>
      <c r="H394" s="114"/>
      <c r="I394" s="114"/>
      <c r="J394" s="114"/>
      <c r="K394" s="114"/>
      <c r="L394" s="114" t="s">
        <v>100</v>
      </c>
      <c r="M394" s="114"/>
      <c r="N394" s="114"/>
      <c r="O394" s="114"/>
      <c r="P394" s="114"/>
      <c r="Q394" s="114" t="s">
        <v>102</v>
      </c>
      <c r="R394" s="114"/>
      <c r="S394" s="114"/>
      <c r="T394" s="114"/>
      <c r="U394" s="114"/>
    </row>
    <row r="395" spans="1:21" ht="30.6" thickBot="1" x14ac:dyDescent="0.3">
      <c r="A395" s="155" t="s">
        <v>86</v>
      </c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</row>
    <row r="396" spans="1:21" ht="16.2" thickTop="1" x14ac:dyDescent="0.25">
      <c r="A396" s="115"/>
      <c r="B396" s="116"/>
      <c r="C396" s="116"/>
      <c r="D396" s="116"/>
      <c r="E396" s="117"/>
      <c r="F396" s="118"/>
      <c r="G396" s="118"/>
      <c r="H396" s="118"/>
      <c r="I396" s="118"/>
      <c r="J396" s="118"/>
      <c r="K396" s="118"/>
      <c r="L396" s="118"/>
      <c r="M396" s="119"/>
      <c r="N396" s="119"/>
      <c r="O396" s="119"/>
      <c r="P396" s="119"/>
      <c r="Q396" s="120"/>
      <c r="R396" s="120"/>
      <c r="S396" s="120"/>
      <c r="T396" s="116"/>
      <c r="U396" s="121"/>
    </row>
    <row r="397" spans="1:21" ht="15.6" x14ac:dyDescent="0.3">
      <c r="A397" s="122"/>
      <c r="B397" s="123"/>
      <c r="C397" s="123"/>
      <c r="D397" s="123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3"/>
      <c r="U397" s="125"/>
    </row>
    <row r="398" spans="1:21" ht="15.6" x14ac:dyDescent="0.3">
      <c r="A398" s="122"/>
      <c r="B398" s="123"/>
      <c r="C398" s="123"/>
      <c r="D398" s="123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3"/>
      <c r="U398" s="125"/>
    </row>
    <row r="399" spans="1:21" ht="15.6" x14ac:dyDescent="0.3">
      <c r="A399" s="122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5"/>
    </row>
    <row r="400" spans="1:21" ht="15.6" x14ac:dyDescent="0.3">
      <c r="A400" s="122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5"/>
    </row>
    <row r="401" spans="1:21" ht="15.6" x14ac:dyDescent="0.3">
      <c r="A401" s="122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5"/>
    </row>
    <row r="402" spans="1:21" ht="15.6" x14ac:dyDescent="0.3">
      <c r="A402" s="122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5"/>
    </row>
    <row r="403" spans="1:21" ht="15.6" x14ac:dyDescent="0.3">
      <c r="A403" s="122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5"/>
    </row>
    <row r="404" spans="1:21" ht="15.6" x14ac:dyDescent="0.3">
      <c r="A404" s="122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5"/>
    </row>
    <row r="405" spans="1:21" ht="15.6" x14ac:dyDescent="0.3">
      <c r="A405" s="122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5"/>
    </row>
    <row r="406" spans="1:21" ht="15.6" x14ac:dyDescent="0.3">
      <c r="A406" s="122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5"/>
    </row>
    <row r="407" spans="1:21" ht="31.2" x14ac:dyDescent="0.25">
      <c r="A407" s="92" t="s">
        <v>56</v>
      </c>
      <c r="B407" s="143">
        <v>0</v>
      </c>
      <c r="C407" s="143">
        <v>18</v>
      </c>
      <c r="D407" s="143">
        <v>23</v>
      </c>
      <c r="E407" s="143">
        <v>24</v>
      </c>
      <c r="F407" s="143">
        <v>27</v>
      </c>
      <c r="G407" s="143">
        <v>30</v>
      </c>
      <c r="H407" s="143">
        <v>33</v>
      </c>
      <c r="I407" s="143">
        <v>36</v>
      </c>
      <c r="J407" s="143">
        <v>39</v>
      </c>
      <c r="K407" s="143">
        <v>42</v>
      </c>
      <c r="L407" s="143">
        <v>45</v>
      </c>
      <c r="M407" s="143">
        <v>48</v>
      </c>
      <c r="N407" s="143">
        <v>51</v>
      </c>
      <c r="O407" s="143">
        <v>54</v>
      </c>
      <c r="P407" s="143">
        <v>55</v>
      </c>
      <c r="Q407" s="143">
        <v>55.5</v>
      </c>
      <c r="R407" s="143">
        <v>59</v>
      </c>
      <c r="S407" s="143">
        <v>64</v>
      </c>
      <c r="T407" s="143">
        <v>70</v>
      </c>
      <c r="U407" s="146">
        <v>85</v>
      </c>
    </row>
    <row r="408" spans="1:21" ht="31.2" x14ac:dyDescent="0.25">
      <c r="A408" s="92" t="s">
        <v>57</v>
      </c>
      <c r="B408" s="143">
        <v>1.5030000000000017</v>
      </c>
      <c r="C408" s="143">
        <v>1.5630000000000015</v>
      </c>
      <c r="D408" s="143">
        <v>1.4730000000000016</v>
      </c>
      <c r="E408" s="143">
        <v>1.0500000000000016</v>
      </c>
      <c r="F408" s="143">
        <v>-0.34999999999999831</v>
      </c>
      <c r="G408" s="143">
        <v>-0.64999999999999836</v>
      </c>
      <c r="H408" s="143">
        <v>-0.66999999999999837</v>
      </c>
      <c r="I408" s="143">
        <v>-0.64999999999999836</v>
      </c>
      <c r="J408" s="143">
        <v>-0.54999999999999849</v>
      </c>
      <c r="K408" s="143">
        <v>-0.53999999999999848</v>
      </c>
      <c r="L408" s="143">
        <v>-0.53999999999999848</v>
      </c>
      <c r="M408" s="143">
        <v>-0.40999999999999837</v>
      </c>
      <c r="N408" s="143">
        <v>-0.14999999999999836</v>
      </c>
      <c r="O408" s="143">
        <v>0.19000000000000161</v>
      </c>
      <c r="P408" s="143">
        <v>1.8930000000000016</v>
      </c>
      <c r="Q408" s="143">
        <v>1.6430000000000016</v>
      </c>
      <c r="R408" s="143">
        <v>0.72300000000000164</v>
      </c>
      <c r="S408" s="143">
        <v>0.18300000000000161</v>
      </c>
      <c r="T408" s="143">
        <v>1.3000000000001677E-2</v>
      </c>
      <c r="U408" s="146">
        <v>4.3000000000001481E-2</v>
      </c>
    </row>
    <row r="409" spans="1:21" ht="15.6" x14ac:dyDescent="0.3">
      <c r="A409" s="114"/>
      <c r="B409" s="114"/>
      <c r="C409" s="114" t="s">
        <v>101</v>
      </c>
      <c r="D409" s="114"/>
      <c r="E409" s="114"/>
      <c r="F409" s="114"/>
      <c r="G409" s="114"/>
      <c r="H409" s="114" t="s">
        <v>100</v>
      </c>
      <c r="I409" s="114"/>
      <c r="J409" s="114"/>
      <c r="K409" s="114"/>
      <c r="L409" s="114"/>
      <c r="M409" s="114"/>
      <c r="N409" s="114"/>
      <c r="O409" s="114"/>
      <c r="P409" s="114" t="s">
        <v>102</v>
      </c>
      <c r="Q409" s="114"/>
      <c r="R409" s="114"/>
      <c r="S409" s="114"/>
      <c r="T409" s="114"/>
      <c r="U409" s="114"/>
    </row>
    <row r="410" spans="1:21" ht="30.6" thickBot="1" x14ac:dyDescent="0.3">
      <c r="A410" s="155" t="s">
        <v>87</v>
      </c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</row>
    <row r="411" spans="1:21" ht="16.2" thickTop="1" x14ac:dyDescent="0.25">
      <c r="A411" s="115"/>
      <c r="B411" s="116"/>
      <c r="C411" s="116"/>
      <c r="D411" s="116"/>
      <c r="E411" s="117"/>
      <c r="F411" s="118"/>
      <c r="G411" s="118"/>
      <c r="H411" s="118"/>
      <c r="I411" s="118"/>
      <c r="J411" s="118"/>
      <c r="K411" s="118"/>
      <c r="L411" s="118"/>
      <c r="M411" s="119"/>
      <c r="N411" s="119"/>
      <c r="O411" s="119"/>
      <c r="P411" s="119"/>
      <c r="Q411" s="120"/>
      <c r="R411" s="120"/>
      <c r="S411" s="120"/>
      <c r="T411" s="116"/>
      <c r="U411" s="121"/>
    </row>
    <row r="412" spans="1:21" ht="15.6" x14ac:dyDescent="0.3">
      <c r="A412" s="122"/>
      <c r="B412" s="123"/>
      <c r="C412" s="123"/>
      <c r="D412" s="123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3"/>
      <c r="U412" s="125"/>
    </row>
    <row r="413" spans="1:21" ht="15.6" x14ac:dyDescent="0.3">
      <c r="A413" s="122"/>
      <c r="B413" s="123"/>
      <c r="C413" s="123"/>
      <c r="D413" s="123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3"/>
      <c r="U413" s="125"/>
    </row>
    <row r="414" spans="1:21" ht="15.6" x14ac:dyDescent="0.3">
      <c r="A414" s="122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5"/>
    </row>
    <row r="415" spans="1:21" ht="15.6" x14ac:dyDescent="0.3">
      <c r="A415" s="122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5"/>
    </row>
    <row r="416" spans="1:21" ht="15.6" x14ac:dyDescent="0.3">
      <c r="A416" s="122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5"/>
    </row>
    <row r="417" spans="1:21" ht="15.6" x14ac:dyDescent="0.3">
      <c r="A417" s="122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5"/>
    </row>
    <row r="418" spans="1:21" ht="15.6" x14ac:dyDescent="0.3">
      <c r="A418" s="122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5"/>
    </row>
    <row r="419" spans="1:21" ht="15.6" x14ac:dyDescent="0.3">
      <c r="A419" s="122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5"/>
    </row>
    <row r="420" spans="1:21" ht="15.6" x14ac:dyDescent="0.3">
      <c r="A420" s="122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5"/>
    </row>
    <row r="421" spans="1:21" ht="15.6" x14ac:dyDescent="0.3">
      <c r="A421" s="122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5"/>
    </row>
    <row r="422" spans="1:21" ht="31.2" x14ac:dyDescent="0.25">
      <c r="A422" s="92" t="s">
        <v>56</v>
      </c>
      <c r="B422" s="143">
        <v>0</v>
      </c>
      <c r="C422" s="143">
        <v>16</v>
      </c>
      <c r="D422" s="143">
        <v>19</v>
      </c>
      <c r="E422" s="143">
        <v>20.5</v>
      </c>
      <c r="F422" s="143">
        <v>23.5</v>
      </c>
      <c r="G422" s="143">
        <v>28</v>
      </c>
      <c r="H422" s="143">
        <v>31</v>
      </c>
      <c r="I422" s="143">
        <v>35</v>
      </c>
      <c r="J422" s="143">
        <v>38</v>
      </c>
      <c r="K422" s="143">
        <v>42</v>
      </c>
      <c r="L422" s="143">
        <v>46</v>
      </c>
      <c r="M422" s="143">
        <v>49</v>
      </c>
      <c r="N422" s="143">
        <v>52</v>
      </c>
      <c r="O422" s="143">
        <v>56</v>
      </c>
      <c r="P422" s="143">
        <v>59</v>
      </c>
      <c r="Q422" s="143">
        <v>60</v>
      </c>
      <c r="R422" s="143">
        <v>60.5</v>
      </c>
      <c r="S422" s="143">
        <v>64</v>
      </c>
      <c r="T422" s="143">
        <v>75</v>
      </c>
      <c r="U422" s="146">
        <v>100</v>
      </c>
    </row>
    <row r="423" spans="1:21" ht="31.2" x14ac:dyDescent="0.25">
      <c r="A423" s="92" t="s">
        <v>57</v>
      </c>
      <c r="B423" s="143">
        <v>-1.5229999999999988</v>
      </c>
      <c r="C423" s="143">
        <v>-0.55299999999999905</v>
      </c>
      <c r="D423" s="143">
        <v>0.2270000000000012</v>
      </c>
      <c r="E423" s="143">
        <v>1.5070000000000012</v>
      </c>
      <c r="F423" s="143">
        <v>1.5670000000000011</v>
      </c>
      <c r="G423" s="143">
        <v>-0.3959999999999988</v>
      </c>
      <c r="H423" s="143">
        <v>-1.4259999999999986</v>
      </c>
      <c r="I423" s="143">
        <v>-1.5259999999999987</v>
      </c>
      <c r="J423" s="143">
        <v>-1.0159999999999989</v>
      </c>
      <c r="K423" s="143">
        <v>-0.86599999999999877</v>
      </c>
      <c r="L423" s="143">
        <v>-0.83599999999999874</v>
      </c>
      <c r="M423" s="143">
        <v>-0.72599999999999887</v>
      </c>
      <c r="N423" s="143">
        <v>-0.54599999999999871</v>
      </c>
      <c r="O423" s="143">
        <v>-0.31599999999999873</v>
      </c>
      <c r="P423" s="143">
        <v>0.44400000000000117</v>
      </c>
      <c r="Q423" s="143">
        <v>1.6970000000000012</v>
      </c>
      <c r="R423" s="143">
        <v>1.2070000000000012</v>
      </c>
      <c r="S423" s="143">
        <v>0.93700000000000117</v>
      </c>
      <c r="T423" s="143">
        <v>0.78700000000000125</v>
      </c>
      <c r="U423" s="146">
        <v>0.87700000000000111</v>
      </c>
    </row>
    <row r="424" spans="1:21" ht="15.6" x14ac:dyDescent="0.3">
      <c r="A424" s="114"/>
      <c r="B424" s="114"/>
      <c r="C424" s="114"/>
      <c r="D424" s="114"/>
      <c r="E424" s="114"/>
      <c r="F424" s="114" t="s">
        <v>101</v>
      </c>
      <c r="G424" s="114"/>
      <c r="H424" s="114"/>
      <c r="I424" s="114"/>
      <c r="J424" s="114"/>
      <c r="K424" s="114" t="s">
        <v>100</v>
      </c>
      <c r="L424" s="114"/>
      <c r="M424" s="114"/>
      <c r="N424" s="114"/>
      <c r="O424" s="114"/>
      <c r="P424" s="114"/>
      <c r="Q424" s="114" t="s">
        <v>102</v>
      </c>
      <c r="R424" s="114"/>
      <c r="S424" s="114"/>
      <c r="T424" s="114"/>
      <c r="U424" s="114"/>
    </row>
    <row r="425" spans="1:21" ht="30.6" thickBot="1" x14ac:dyDescent="0.3">
      <c r="A425" s="155" t="s">
        <v>88</v>
      </c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</row>
    <row r="426" spans="1:21" ht="16.2" thickTop="1" x14ac:dyDescent="0.25">
      <c r="A426" s="115"/>
      <c r="B426" s="116"/>
      <c r="C426" s="116"/>
      <c r="D426" s="116"/>
      <c r="E426" s="117"/>
      <c r="F426" s="118"/>
      <c r="G426" s="118"/>
      <c r="H426" s="118"/>
      <c r="I426" s="118"/>
      <c r="J426" s="118"/>
      <c r="K426" s="118"/>
      <c r="L426" s="118"/>
      <c r="M426" s="119"/>
      <c r="N426" s="119"/>
      <c r="O426" s="119"/>
      <c r="P426" s="119"/>
      <c r="Q426" s="120"/>
      <c r="R426" s="120"/>
      <c r="S426" s="120"/>
      <c r="T426" s="116"/>
      <c r="U426" s="121"/>
    </row>
    <row r="427" spans="1:21" ht="15.6" x14ac:dyDescent="0.3">
      <c r="A427" s="122"/>
      <c r="B427" s="123"/>
      <c r="C427" s="123"/>
      <c r="D427" s="123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3"/>
      <c r="U427" s="125"/>
    </row>
    <row r="428" spans="1:21" ht="15.6" x14ac:dyDescent="0.3">
      <c r="A428" s="122"/>
      <c r="B428" s="123"/>
      <c r="C428" s="123"/>
      <c r="D428" s="123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3"/>
      <c r="U428" s="125"/>
    </row>
    <row r="429" spans="1:21" ht="15.6" x14ac:dyDescent="0.3">
      <c r="A429" s="122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5"/>
    </row>
    <row r="430" spans="1:21" ht="15.6" x14ac:dyDescent="0.3">
      <c r="A430" s="122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5"/>
    </row>
    <row r="431" spans="1:21" ht="15.6" x14ac:dyDescent="0.3">
      <c r="A431" s="122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5"/>
    </row>
    <row r="432" spans="1:21" ht="15.6" x14ac:dyDescent="0.3">
      <c r="A432" s="122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5"/>
    </row>
    <row r="433" spans="1:21" ht="15.6" x14ac:dyDescent="0.3">
      <c r="A433" s="122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5"/>
    </row>
    <row r="434" spans="1:21" ht="15.6" x14ac:dyDescent="0.3">
      <c r="A434" s="122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5"/>
    </row>
    <row r="435" spans="1:21" ht="15.6" x14ac:dyDescent="0.3">
      <c r="A435" s="122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5"/>
    </row>
    <row r="436" spans="1:21" ht="15.6" x14ac:dyDescent="0.3">
      <c r="A436" s="122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5"/>
    </row>
    <row r="437" spans="1:21" ht="31.2" x14ac:dyDescent="0.25">
      <c r="A437" s="92" t="s">
        <v>56</v>
      </c>
      <c r="B437" s="143">
        <v>0</v>
      </c>
      <c r="C437" s="143">
        <v>18</v>
      </c>
      <c r="D437" s="143">
        <v>25</v>
      </c>
      <c r="E437" s="143">
        <v>28.5</v>
      </c>
      <c r="F437" s="143">
        <v>30.5</v>
      </c>
      <c r="G437" s="143">
        <v>35</v>
      </c>
      <c r="H437" s="143">
        <v>40</v>
      </c>
      <c r="I437" s="143">
        <v>45</v>
      </c>
      <c r="J437" s="143">
        <v>50</v>
      </c>
      <c r="K437" s="143">
        <v>55</v>
      </c>
      <c r="L437" s="143">
        <v>60</v>
      </c>
      <c r="M437" s="143">
        <v>65</v>
      </c>
      <c r="N437" s="143">
        <v>70</v>
      </c>
      <c r="O437" s="143">
        <v>75</v>
      </c>
      <c r="P437" s="143">
        <v>78</v>
      </c>
      <c r="Q437" s="143">
        <v>78.5</v>
      </c>
      <c r="R437" s="143">
        <v>83</v>
      </c>
      <c r="S437" s="143">
        <v>83.5</v>
      </c>
      <c r="T437" s="143">
        <v>89</v>
      </c>
      <c r="U437" s="146">
        <v>95</v>
      </c>
    </row>
    <row r="438" spans="1:21" ht="31.2" x14ac:dyDescent="0.25">
      <c r="A438" s="92" t="s">
        <v>57</v>
      </c>
      <c r="B438" s="143">
        <v>1.7030000000000014</v>
      </c>
      <c r="C438" s="143">
        <v>1.5230000000000015</v>
      </c>
      <c r="D438" s="143">
        <v>1.8030000000000015</v>
      </c>
      <c r="E438" s="143">
        <v>1.7430000000000014</v>
      </c>
      <c r="F438" s="143">
        <v>0.28800000000000137</v>
      </c>
      <c r="G438" s="143">
        <v>-1.2119999999999984</v>
      </c>
      <c r="H438" s="143">
        <v>-2.0119999999999987</v>
      </c>
      <c r="I438" s="143">
        <v>-1.9219999999999984</v>
      </c>
      <c r="J438" s="143">
        <v>-1.8319999999999985</v>
      </c>
      <c r="K438" s="143">
        <v>-1.6619999999999986</v>
      </c>
      <c r="L438" s="143">
        <v>-1.6619999999999986</v>
      </c>
      <c r="M438" s="143">
        <v>-1.9119999999999986</v>
      </c>
      <c r="N438" s="143">
        <v>-1.7619999999999987</v>
      </c>
      <c r="O438" s="143">
        <v>-0.82199999999999851</v>
      </c>
      <c r="P438" s="143">
        <v>1.0830000000000015</v>
      </c>
      <c r="Q438" s="143">
        <v>1.8130000000000015</v>
      </c>
      <c r="R438" s="143">
        <v>1.6730000000000014</v>
      </c>
      <c r="S438" s="143">
        <v>1.0430000000000015</v>
      </c>
      <c r="T438" s="143">
        <v>0.65300000000000136</v>
      </c>
      <c r="U438" s="146">
        <v>0.66300000000000159</v>
      </c>
    </row>
    <row r="439" spans="1:21" ht="15.6" x14ac:dyDescent="0.3">
      <c r="A439" s="114"/>
      <c r="B439" s="114"/>
      <c r="C439" s="114"/>
      <c r="D439" s="114" t="s">
        <v>101</v>
      </c>
      <c r="E439" s="114"/>
      <c r="F439" s="114"/>
      <c r="G439" s="114"/>
      <c r="H439" s="114"/>
      <c r="I439" s="114"/>
      <c r="J439" s="114"/>
      <c r="K439" s="114" t="s">
        <v>100</v>
      </c>
      <c r="L439" s="114"/>
      <c r="M439" s="114"/>
      <c r="N439" s="114"/>
      <c r="O439" s="114"/>
      <c r="P439" s="114"/>
      <c r="Q439" s="114" t="s">
        <v>102</v>
      </c>
      <c r="R439" s="114"/>
      <c r="S439" s="114"/>
      <c r="T439" s="114"/>
      <c r="U439" s="114"/>
    </row>
    <row r="440" spans="1:21" ht="30.6" thickBot="1" x14ac:dyDescent="0.3">
      <c r="A440" s="155" t="s">
        <v>89</v>
      </c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</row>
    <row r="441" spans="1:21" ht="16.2" thickTop="1" x14ac:dyDescent="0.25">
      <c r="A441" s="115"/>
      <c r="B441" s="116"/>
      <c r="C441" s="116"/>
      <c r="D441" s="116"/>
      <c r="E441" s="117"/>
      <c r="F441" s="118"/>
      <c r="G441" s="118"/>
      <c r="H441" s="118"/>
      <c r="I441" s="118"/>
      <c r="J441" s="118"/>
      <c r="K441" s="118"/>
      <c r="L441" s="118"/>
      <c r="M441" s="119"/>
      <c r="N441" s="119"/>
      <c r="O441" s="119"/>
      <c r="P441" s="119"/>
      <c r="Q441" s="120"/>
      <c r="R441" s="120"/>
      <c r="S441" s="120"/>
      <c r="T441" s="116"/>
      <c r="U441" s="121"/>
    </row>
    <row r="442" spans="1:21" ht="15.6" x14ac:dyDescent="0.3">
      <c r="A442" s="122"/>
      <c r="B442" s="123"/>
      <c r="C442" s="123"/>
      <c r="D442" s="123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3"/>
      <c r="U442" s="125"/>
    </row>
    <row r="443" spans="1:21" ht="15.6" x14ac:dyDescent="0.3">
      <c r="A443" s="122"/>
      <c r="B443" s="123"/>
      <c r="C443" s="123"/>
      <c r="D443" s="123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3"/>
      <c r="U443" s="125"/>
    </row>
    <row r="444" spans="1:21" ht="15.6" x14ac:dyDescent="0.3">
      <c r="A444" s="122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5"/>
    </row>
    <row r="445" spans="1:21" ht="15.6" x14ac:dyDescent="0.3">
      <c r="A445" s="122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5"/>
    </row>
    <row r="446" spans="1:21" ht="15.6" x14ac:dyDescent="0.3">
      <c r="A446" s="122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5"/>
    </row>
    <row r="447" spans="1:21" ht="15.6" x14ac:dyDescent="0.3">
      <c r="A447" s="122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5"/>
    </row>
    <row r="448" spans="1:21" ht="15.6" x14ac:dyDescent="0.3">
      <c r="A448" s="122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5"/>
    </row>
    <row r="449" spans="1:21" ht="15.6" x14ac:dyDescent="0.3">
      <c r="A449" s="122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5"/>
    </row>
    <row r="450" spans="1:21" ht="15.6" x14ac:dyDescent="0.3">
      <c r="A450" s="122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5"/>
    </row>
    <row r="451" spans="1:21" ht="15.6" x14ac:dyDescent="0.3">
      <c r="A451" s="122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5"/>
    </row>
    <row r="452" spans="1:21" ht="31.2" x14ac:dyDescent="0.25">
      <c r="A452" s="92" t="s">
        <v>56</v>
      </c>
      <c r="B452" s="143">
        <v>0</v>
      </c>
      <c r="C452" s="143">
        <v>17</v>
      </c>
      <c r="D452" s="143">
        <v>20</v>
      </c>
      <c r="E452" s="143">
        <v>24</v>
      </c>
      <c r="F452" s="143">
        <v>27.5</v>
      </c>
      <c r="G452" s="143">
        <v>30.5</v>
      </c>
      <c r="H452" s="143">
        <v>34.5</v>
      </c>
      <c r="I452" s="143">
        <v>39</v>
      </c>
      <c r="J452" s="143">
        <v>44</v>
      </c>
      <c r="K452" s="143">
        <v>49</v>
      </c>
      <c r="L452" s="143">
        <v>53</v>
      </c>
      <c r="M452" s="143">
        <v>58</v>
      </c>
      <c r="N452" s="143">
        <v>62</v>
      </c>
      <c r="O452" s="143">
        <v>66</v>
      </c>
      <c r="P452" s="143">
        <v>70</v>
      </c>
      <c r="Q452" s="143">
        <v>74</v>
      </c>
      <c r="R452" s="143">
        <v>77</v>
      </c>
      <c r="S452" s="143">
        <v>78</v>
      </c>
      <c r="T452" s="143">
        <v>85</v>
      </c>
      <c r="U452" s="146">
        <v>110</v>
      </c>
    </row>
    <row r="453" spans="1:21" ht="31.2" x14ac:dyDescent="0.25">
      <c r="A453" s="92" t="s">
        <v>57</v>
      </c>
      <c r="B453" s="143">
        <v>1.8690000000000015</v>
      </c>
      <c r="C453" s="143">
        <v>1.8590000000000013</v>
      </c>
      <c r="D453" s="143">
        <v>2.1590000000000016</v>
      </c>
      <c r="E453" s="143">
        <v>2.6790000000000012</v>
      </c>
      <c r="F453" s="143">
        <v>2.6590000000000016</v>
      </c>
      <c r="G453" s="143">
        <v>2.2390000000000017</v>
      </c>
      <c r="H453" s="143">
        <v>-1.1909999999999985</v>
      </c>
      <c r="I453" s="143">
        <v>-1.3209999999999984</v>
      </c>
      <c r="J453" s="143">
        <v>-1.6109999999999984</v>
      </c>
      <c r="K453" s="143">
        <v>-1.4309999999999987</v>
      </c>
      <c r="L453" s="143">
        <v>-1.6809999999999987</v>
      </c>
      <c r="M453" s="143">
        <v>-1.5009999999999986</v>
      </c>
      <c r="N453" s="143">
        <v>-1.2409999999999983</v>
      </c>
      <c r="O453" s="143">
        <v>-1.1109999999999984</v>
      </c>
      <c r="P453" s="143">
        <v>-0.95099999999999829</v>
      </c>
      <c r="Q453" s="143">
        <v>-0.58099999999999841</v>
      </c>
      <c r="R453" s="143">
        <v>1.0790000000000015</v>
      </c>
      <c r="S453" s="143">
        <v>1.5490000000000013</v>
      </c>
      <c r="T453" s="143">
        <v>1.5790000000000015</v>
      </c>
      <c r="U453" s="146">
        <v>1.5990000000000015</v>
      </c>
    </row>
    <row r="454" spans="1:21" ht="15.6" x14ac:dyDescent="0.3">
      <c r="A454" s="114"/>
      <c r="B454" s="114"/>
      <c r="C454" s="114"/>
      <c r="D454" s="114"/>
      <c r="E454" s="114" t="s">
        <v>101</v>
      </c>
      <c r="F454" s="114"/>
      <c r="G454" s="114"/>
      <c r="H454" s="114"/>
      <c r="I454" s="114"/>
      <c r="J454" s="114"/>
      <c r="K454" s="114"/>
      <c r="L454" s="114" t="s">
        <v>100</v>
      </c>
      <c r="M454" s="114"/>
      <c r="N454" s="114"/>
      <c r="O454" s="114"/>
      <c r="P454" s="114"/>
      <c r="Q454" s="114"/>
      <c r="R454" s="114"/>
      <c r="S454" s="114" t="s">
        <v>102</v>
      </c>
      <c r="T454" s="114"/>
      <c r="U454" s="114"/>
    </row>
    <row r="455" spans="1:21" ht="30.6" thickBot="1" x14ac:dyDescent="0.3">
      <c r="A455" s="155" t="s">
        <v>90</v>
      </c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</row>
    <row r="456" spans="1:21" ht="16.2" thickTop="1" x14ac:dyDescent="0.25">
      <c r="A456" s="115"/>
      <c r="B456" s="116"/>
      <c r="C456" s="116"/>
      <c r="D456" s="116"/>
      <c r="E456" s="117"/>
      <c r="F456" s="118"/>
      <c r="G456" s="118"/>
      <c r="H456" s="118"/>
      <c r="I456" s="118"/>
      <c r="J456" s="118"/>
      <c r="K456" s="118"/>
      <c r="L456" s="118"/>
      <c r="M456" s="119"/>
      <c r="N456" s="119"/>
      <c r="O456" s="119"/>
      <c r="P456" s="119"/>
      <c r="Q456" s="120"/>
      <c r="R456" s="120"/>
      <c r="S456" s="120"/>
      <c r="T456" s="116"/>
      <c r="U456" s="121"/>
    </row>
    <row r="457" spans="1:21" ht="15.6" x14ac:dyDescent="0.3">
      <c r="A457" s="122"/>
      <c r="B457" s="123"/>
      <c r="C457" s="123"/>
      <c r="D457" s="123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3"/>
      <c r="U457" s="125"/>
    </row>
    <row r="458" spans="1:21" ht="15.6" x14ac:dyDescent="0.3">
      <c r="A458" s="122"/>
      <c r="B458" s="123"/>
      <c r="C458" s="123"/>
      <c r="D458" s="123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3"/>
      <c r="U458" s="125"/>
    </row>
    <row r="459" spans="1:21" ht="15.6" x14ac:dyDescent="0.3">
      <c r="A459" s="122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5"/>
    </row>
    <row r="460" spans="1:21" ht="15.6" x14ac:dyDescent="0.3">
      <c r="A460" s="122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5"/>
    </row>
    <row r="461" spans="1:21" ht="15.6" x14ac:dyDescent="0.3">
      <c r="A461" s="122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5"/>
    </row>
    <row r="462" spans="1:21" ht="15.6" x14ac:dyDescent="0.3">
      <c r="A462" s="122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5"/>
    </row>
    <row r="463" spans="1:21" ht="15.6" x14ac:dyDescent="0.3">
      <c r="A463" s="122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5"/>
    </row>
    <row r="464" spans="1:21" ht="15.6" x14ac:dyDescent="0.3">
      <c r="A464" s="122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5"/>
    </row>
    <row r="465" spans="1:21" ht="15.6" x14ac:dyDescent="0.3">
      <c r="A465" s="122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5"/>
    </row>
    <row r="466" spans="1:21" ht="15.6" x14ac:dyDescent="0.3">
      <c r="A466" s="122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5"/>
    </row>
    <row r="467" spans="1:21" ht="31.2" x14ac:dyDescent="0.25">
      <c r="A467" s="92" t="s">
        <v>56</v>
      </c>
      <c r="B467" s="143">
        <v>0</v>
      </c>
      <c r="C467" s="143">
        <v>10</v>
      </c>
      <c r="D467" s="143">
        <v>13.5</v>
      </c>
      <c r="E467" s="143">
        <v>15.5</v>
      </c>
      <c r="F467" s="143">
        <v>20</v>
      </c>
      <c r="G467" s="143">
        <v>26</v>
      </c>
      <c r="H467" s="143">
        <v>39</v>
      </c>
      <c r="I467" s="143">
        <v>45</v>
      </c>
      <c r="J467" s="143">
        <v>51</v>
      </c>
      <c r="K467" s="143">
        <v>63</v>
      </c>
      <c r="L467" s="143">
        <v>66</v>
      </c>
      <c r="M467" s="143">
        <v>71</v>
      </c>
      <c r="N467" s="143">
        <v>75</v>
      </c>
      <c r="O467" s="143">
        <v>85</v>
      </c>
      <c r="P467" s="143">
        <v>100</v>
      </c>
      <c r="Q467" s="143">
        <v>101</v>
      </c>
      <c r="R467" s="143">
        <v>102</v>
      </c>
      <c r="S467" s="143">
        <v>104</v>
      </c>
      <c r="T467" s="143">
        <v>108</v>
      </c>
      <c r="U467" s="143">
        <v>112</v>
      </c>
    </row>
    <row r="468" spans="1:21" ht="31.2" x14ac:dyDescent="0.25">
      <c r="A468" s="92" t="s">
        <v>57</v>
      </c>
      <c r="B468" s="143">
        <v>1.892000000000001</v>
      </c>
      <c r="C468" s="143">
        <v>1.8020000000000012</v>
      </c>
      <c r="D468" s="143">
        <v>2.1420000000000012</v>
      </c>
      <c r="E468" s="143">
        <v>1.932000000000001</v>
      </c>
      <c r="F468" s="143">
        <v>-0.23799999999999888</v>
      </c>
      <c r="G468" s="143">
        <v>-0.91799999999999882</v>
      </c>
      <c r="H468" s="143">
        <v>-1.0879999999999987</v>
      </c>
      <c r="I468" s="143">
        <v>-1.117999999999999</v>
      </c>
      <c r="J468" s="143">
        <v>-1.0879999999999987</v>
      </c>
      <c r="K468" s="143">
        <v>-0.63799999999999879</v>
      </c>
      <c r="L468" s="143">
        <v>1.072000000000001</v>
      </c>
      <c r="M468" s="143">
        <v>1.5520000000000012</v>
      </c>
      <c r="N468" s="143">
        <v>0.36200000000000099</v>
      </c>
      <c r="O468" s="143">
        <v>0.18200000000000127</v>
      </c>
      <c r="P468" s="143">
        <v>0.6020000000000012</v>
      </c>
      <c r="Q468" s="143">
        <v>1.5220000000000011</v>
      </c>
      <c r="R468" s="143">
        <v>0.86200000000000099</v>
      </c>
      <c r="S468" s="143">
        <v>2.4420000000000011</v>
      </c>
      <c r="T468" s="143">
        <v>2.4920000000000009</v>
      </c>
      <c r="U468" s="143">
        <v>0.79200000000000115</v>
      </c>
    </row>
    <row r="469" spans="1:21" ht="15.6" x14ac:dyDescent="0.3">
      <c r="A469" s="114"/>
      <c r="B469" s="114"/>
      <c r="C469" s="114"/>
      <c r="D469" s="114" t="s">
        <v>101</v>
      </c>
      <c r="E469" s="114"/>
      <c r="F469" s="114"/>
      <c r="G469" s="114"/>
      <c r="H469" s="114"/>
      <c r="I469" s="114" t="s">
        <v>100</v>
      </c>
      <c r="J469" s="114"/>
      <c r="K469" s="114"/>
      <c r="L469" s="114" t="s">
        <v>102</v>
      </c>
      <c r="M469" s="114"/>
      <c r="N469" s="114"/>
      <c r="O469" s="114"/>
      <c r="P469" s="114"/>
      <c r="Q469" s="114"/>
      <c r="R469" s="114"/>
      <c r="S469" s="114"/>
      <c r="T469" s="114"/>
      <c r="U469" s="114"/>
    </row>
    <row r="470" spans="1:21" ht="30.6" thickBot="1" x14ac:dyDescent="0.3">
      <c r="A470" s="155" t="s">
        <v>91</v>
      </c>
      <c r="B470" s="155"/>
      <c r="C470" s="155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</row>
    <row r="471" spans="1:21" ht="16.2" thickTop="1" x14ac:dyDescent="0.25">
      <c r="A471" s="115"/>
      <c r="B471" s="116"/>
      <c r="C471" s="116"/>
      <c r="D471" s="116"/>
      <c r="E471" s="117"/>
      <c r="F471" s="118"/>
      <c r="G471" s="118"/>
      <c r="H471" s="118"/>
      <c r="I471" s="118"/>
      <c r="J471" s="118"/>
      <c r="K471" s="118"/>
      <c r="L471" s="118"/>
      <c r="M471" s="119"/>
      <c r="N471" s="119"/>
      <c r="O471" s="119"/>
      <c r="P471" s="119"/>
      <c r="Q471" s="120"/>
      <c r="R471" s="120"/>
      <c r="S471" s="120"/>
      <c r="T471" s="116"/>
      <c r="U471" s="121"/>
    </row>
    <row r="472" spans="1:21" ht="15.6" x14ac:dyDescent="0.3">
      <c r="A472" s="122"/>
      <c r="B472" s="123"/>
      <c r="C472" s="123"/>
      <c r="D472" s="123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3"/>
      <c r="U472" s="125"/>
    </row>
    <row r="473" spans="1:21" ht="15.6" x14ac:dyDescent="0.3">
      <c r="A473" s="122"/>
      <c r="B473" s="123"/>
      <c r="C473" s="123"/>
      <c r="D473" s="123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3"/>
      <c r="U473" s="125"/>
    </row>
    <row r="474" spans="1:21" ht="15.6" x14ac:dyDescent="0.3">
      <c r="A474" s="122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5"/>
    </row>
    <row r="475" spans="1:21" ht="15.6" x14ac:dyDescent="0.3">
      <c r="A475" s="122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5"/>
    </row>
    <row r="476" spans="1:21" ht="15.6" x14ac:dyDescent="0.3">
      <c r="A476" s="122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5"/>
    </row>
    <row r="477" spans="1:21" ht="15.6" x14ac:dyDescent="0.3">
      <c r="A477" s="122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5"/>
    </row>
    <row r="478" spans="1:21" ht="15.6" x14ac:dyDescent="0.3">
      <c r="A478" s="122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5"/>
    </row>
    <row r="479" spans="1:21" ht="15.6" x14ac:dyDescent="0.3">
      <c r="A479" s="122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5"/>
    </row>
    <row r="480" spans="1:21" ht="15.6" x14ac:dyDescent="0.3">
      <c r="A480" s="122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5"/>
    </row>
    <row r="481" spans="1:21" ht="15.6" x14ac:dyDescent="0.3">
      <c r="A481" s="122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5"/>
    </row>
    <row r="482" spans="1:21" ht="31.2" x14ac:dyDescent="0.25">
      <c r="A482" s="92" t="s">
        <v>56</v>
      </c>
      <c r="B482" s="143">
        <v>0</v>
      </c>
      <c r="C482" s="143">
        <v>22</v>
      </c>
      <c r="D482" s="143">
        <v>27</v>
      </c>
      <c r="E482" s="143">
        <v>27.5</v>
      </c>
      <c r="F482" s="143">
        <v>31.5</v>
      </c>
      <c r="G482" s="143">
        <v>32</v>
      </c>
      <c r="H482" s="143">
        <v>36</v>
      </c>
      <c r="I482" s="143">
        <v>39</v>
      </c>
      <c r="J482" s="143">
        <v>47</v>
      </c>
      <c r="K482" s="143">
        <v>54</v>
      </c>
      <c r="L482" s="143">
        <v>57</v>
      </c>
      <c r="M482" s="143">
        <v>61</v>
      </c>
      <c r="N482" s="143">
        <v>69</v>
      </c>
      <c r="O482" s="143">
        <v>77</v>
      </c>
      <c r="P482" s="143">
        <v>79.5</v>
      </c>
      <c r="Q482" s="143">
        <v>80.5</v>
      </c>
      <c r="R482" s="143">
        <v>84.5</v>
      </c>
      <c r="S482" s="143">
        <v>86</v>
      </c>
      <c r="T482" s="143">
        <v>90</v>
      </c>
      <c r="U482" s="146">
        <v>95</v>
      </c>
    </row>
    <row r="483" spans="1:21" ht="31.2" x14ac:dyDescent="0.25">
      <c r="A483" s="92" t="s">
        <v>57</v>
      </c>
      <c r="B483" s="143">
        <v>5.2000000000001378E-2</v>
      </c>
      <c r="C483" s="143">
        <v>3.2000000000001361E-2</v>
      </c>
      <c r="D483" s="143">
        <v>1.0620000000000016</v>
      </c>
      <c r="E483" s="143">
        <v>1.6720000000000015</v>
      </c>
      <c r="F483" s="143">
        <v>1.7120000000000015</v>
      </c>
      <c r="G483" s="143">
        <v>1.0200000000000014</v>
      </c>
      <c r="H483" s="143">
        <v>-0.22999999999999865</v>
      </c>
      <c r="I483" s="143">
        <v>-0.58999999999999875</v>
      </c>
      <c r="J483" s="143">
        <v>-0.68999999999999861</v>
      </c>
      <c r="K483" s="143">
        <v>-0.82999999999999874</v>
      </c>
      <c r="L483" s="143">
        <v>-0.80999999999999872</v>
      </c>
      <c r="M483" s="143">
        <v>-1.1299999999999986</v>
      </c>
      <c r="N483" s="143">
        <v>-0.67999999999999861</v>
      </c>
      <c r="O483" s="143">
        <v>-0.65999999999999859</v>
      </c>
      <c r="P483" s="143">
        <v>1.0320000000000014</v>
      </c>
      <c r="Q483" s="143">
        <v>2.3420000000000014</v>
      </c>
      <c r="R483" s="143">
        <v>2.1920000000000015</v>
      </c>
      <c r="S483" s="143">
        <v>1.1720000000000015</v>
      </c>
      <c r="T483" s="143">
        <v>0.49200000000000133</v>
      </c>
      <c r="U483" s="146">
        <v>0.50200000000000156</v>
      </c>
    </row>
    <row r="484" spans="1:21" ht="15.6" x14ac:dyDescent="0.3">
      <c r="A484" s="114"/>
      <c r="B484" s="114"/>
      <c r="C484" s="114"/>
      <c r="D484" s="114"/>
      <c r="E484" s="114"/>
      <c r="F484" s="114" t="s">
        <v>101</v>
      </c>
      <c r="G484" s="114"/>
      <c r="H484" s="114"/>
      <c r="I484" s="114"/>
      <c r="J484" s="114"/>
      <c r="K484" s="114" t="s">
        <v>100</v>
      </c>
      <c r="L484" s="114"/>
      <c r="M484" s="114"/>
      <c r="N484" s="114"/>
      <c r="O484" s="114"/>
      <c r="P484" s="114"/>
      <c r="Q484" s="114" t="s">
        <v>102</v>
      </c>
      <c r="R484" s="114"/>
      <c r="S484" s="114"/>
      <c r="T484" s="114"/>
      <c r="U484" s="114"/>
    </row>
    <row r="485" spans="1:21" ht="30.6" thickBot="1" x14ac:dyDescent="0.3">
      <c r="A485" s="155" t="s">
        <v>92</v>
      </c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</row>
    <row r="486" spans="1:21" ht="16.2" thickTop="1" x14ac:dyDescent="0.25">
      <c r="A486" s="115"/>
      <c r="B486" s="116"/>
      <c r="C486" s="116"/>
      <c r="D486" s="116"/>
      <c r="E486" s="117"/>
      <c r="F486" s="118"/>
      <c r="G486" s="118"/>
      <c r="H486" s="118"/>
      <c r="I486" s="118"/>
      <c r="J486" s="118"/>
      <c r="K486" s="118"/>
      <c r="L486" s="118"/>
      <c r="M486" s="119"/>
      <c r="N486" s="119"/>
      <c r="O486" s="119"/>
      <c r="P486" s="119"/>
      <c r="Q486" s="120"/>
      <c r="R486" s="120"/>
      <c r="S486" s="120"/>
      <c r="T486" s="116"/>
      <c r="U486" s="121"/>
    </row>
    <row r="487" spans="1:21" ht="15.6" x14ac:dyDescent="0.3">
      <c r="A487" s="122"/>
      <c r="B487" s="123"/>
      <c r="C487" s="123"/>
      <c r="D487" s="123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3"/>
      <c r="U487" s="125"/>
    </row>
    <row r="488" spans="1:21" ht="15.6" x14ac:dyDescent="0.3">
      <c r="A488" s="122"/>
      <c r="B488" s="123"/>
      <c r="C488" s="123"/>
      <c r="D488" s="123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3"/>
      <c r="U488" s="125"/>
    </row>
    <row r="489" spans="1:21" ht="15.6" x14ac:dyDescent="0.3">
      <c r="A489" s="122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5"/>
    </row>
    <row r="490" spans="1:21" ht="15.6" x14ac:dyDescent="0.3">
      <c r="A490" s="122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5"/>
    </row>
    <row r="491" spans="1:21" ht="15.6" x14ac:dyDescent="0.3">
      <c r="A491" s="122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5"/>
    </row>
    <row r="492" spans="1:21" ht="15.6" x14ac:dyDescent="0.3">
      <c r="A492" s="122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5"/>
    </row>
    <row r="493" spans="1:21" ht="15.6" x14ac:dyDescent="0.3">
      <c r="A493" s="122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5"/>
    </row>
    <row r="494" spans="1:21" ht="15.6" x14ac:dyDescent="0.3">
      <c r="A494" s="122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5"/>
    </row>
    <row r="495" spans="1:21" ht="15.6" x14ac:dyDescent="0.3">
      <c r="A495" s="122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5"/>
    </row>
    <row r="496" spans="1:21" ht="15.6" x14ac:dyDescent="0.3">
      <c r="A496" s="122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5"/>
    </row>
    <row r="497" spans="1:21" ht="31.2" x14ac:dyDescent="0.25">
      <c r="A497" s="92" t="s">
        <v>56</v>
      </c>
      <c r="B497" s="143">
        <v>0</v>
      </c>
      <c r="C497" s="143">
        <v>19</v>
      </c>
      <c r="D497" s="143">
        <v>23</v>
      </c>
      <c r="E497" s="143">
        <v>25.5</v>
      </c>
      <c r="F497" s="143">
        <v>29</v>
      </c>
      <c r="G497" s="143">
        <v>31</v>
      </c>
      <c r="H497" s="143">
        <v>34</v>
      </c>
      <c r="I497" s="143">
        <v>41</v>
      </c>
      <c r="J497" s="143">
        <v>49</v>
      </c>
      <c r="K497" s="143">
        <v>57</v>
      </c>
      <c r="L497" s="143">
        <v>64</v>
      </c>
      <c r="M497" s="143">
        <v>71</v>
      </c>
      <c r="N497" s="143">
        <v>79</v>
      </c>
      <c r="O497" s="143">
        <v>86</v>
      </c>
      <c r="P497" s="143">
        <v>90</v>
      </c>
      <c r="Q497" s="143">
        <v>91</v>
      </c>
      <c r="R497" s="143">
        <v>96</v>
      </c>
      <c r="S497" s="143">
        <v>97.5</v>
      </c>
      <c r="T497" s="143">
        <v>100</v>
      </c>
      <c r="U497" s="146">
        <v>110</v>
      </c>
    </row>
    <row r="498" spans="1:21" ht="31.2" x14ac:dyDescent="0.25">
      <c r="A498" s="92" t="s">
        <v>57</v>
      </c>
      <c r="B498" s="143">
        <v>0.69800000000000173</v>
      </c>
      <c r="C498" s="143">
        <v>0.6880000000000015</v>
      </c>
      <c r="D498" s="143">
        <v>1.2380000000000018</v>
      </c>
      <c r="E498" s="143">
        <v>2.3280000000000016</v>
      </c>
      <c r="F498" s="143">
        <v>2.2480000000000016</v>
      </c>
      <c r="G498" s="143">
        <v>1.0350000000000015</v>
      </c>
      <c r="H498" s="143">
        <v>-5.4999999999998606E-2</v>
      </c>
      <c r="I498" s="143">
        <v>-0.39499999999999846</v>
      </c>
      <c r="J498" s="143">
        <v>-0.76499999999999857</v>
      </c>
      <c r="K498" s="143">
        <v>-0.88499999999999845</v>
      </c>
      <c r="L498" s="143">
        <v>-0.88499999999999845</v>
      </c>
      <c r="M498" s="143">
        <v>-0.66499999999999848</v>
      </c>
      <c r="N498" s="143">
        <v>-0.23499999999999854</v>
      </c>
      <c r="O498" s="143">
        <v>8.5000000000001519E-2</v>
      </c>
      <c r="P498" s="143">
        <v>1.0080000000000013</v>
      </c>
      <c r="Q498" s="143">
        <v>1.7880000000000016</v>
      </c>
      <c r="R498" s="143">
        <v>1.8080000000000016</v>
      </c>
      <c r="S498" s="143">
        <v>1.3380000000000014</v>
      </c>
      <c r="T498" s="143">
        <v>0.88800000000000168</v>
      </c>
      <c r="U498" s="146">
        <v>0.79800000000000137</v>
      </c>
    </row>
    <row r="499" spans="1:21" ht="15.6" x14ac:dyDescent="0.3">
      <c r="A499" s="114"/>
      <c r="B499" s="114"/>
      <c r="C499" s="114"/>
      <c r="D499" s="114"/>
      <c r="E499" s="114" t="s">
        <v>101</v>
      </c>
      <c r="F499" s="114"/>
      <c r="G499" s="114"/>
      <c r="H499" s="114"/>
      <c r="I499" s="114"/>
      <c r="J499" s="114"/>
      <c r="K499" s="114"/>
      <c r="L499" s="114" t="s">
        <v>100</v>
      </c>
      <c r="M499" s="114"/>
      <c r="N499" s="114"/>
      <c r="O499" s="114"/>
      <c r="P499" s="114"/>
      <c r="Q499" s="114"/>
      <c r="R499" s="114" t="s">
        <v>102</v>
      </c>
      <c r="S499" s="114"/>
      <c r="T499" s="114"/>
      <c r="U499" s="114"/>
    </row>
    <row r="500" spans="1:21" ht="30.6" thickBot="1" x14ac:dyDescent="0.3">
      <c r="A500" s="155" t="s">
        <v>93</v>
      </c>
      <c r="B500" s="155"/>
      <c r="C500" s="155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</row>
    <row r="501" spans="1:21" ht="16.2" thickTop="1" x14ac:dyDescent="0.25">
      <c r="A501" s="115"/>
      <c r="B501" s="116"/>
      <c r="C501" s="116"/>
      <c r="D501" s="116"/>
      <c r="E501" s="117"/>
      <c r="F501" s="118"/>
      <c r="G501" s="118"/>
      <c r="H501" s="118"/>
      <c r="I501" s="118"/>
      <c r="J501" s="118"/>
      <c r="K501" s="118"/>
      <c r="L501" s="118"/>
      <c r="M501" s="119"/>
      <c r="N501" s="119"/>
      <c r="O501" s="119"/>
      <c r="P501" s="119"/>
      <c r="Q501" s="120"/>
      <c r="R501" s="120"/>
      <c r="S501" s="120"/>
      <c r="T501" s="116"/>
      <c r="U501" s="121"/>
    </row>
    <row r="502" spans="1:21" ht="15.6" x14ac:dyDescent="0.3">
      <c r="A502" s="122"/>
      <c r="B502" s="123"/>
      <c r="C502" s="123"/>
      <c r="D502" s="123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3"/>
      <c r="U502" s="125"/>
    </row>
    <row r="503" spans="1:21" ht="15.6" x14ac:dyDescent="0.3">
      <c r="A503" s="122"/>
      <c r="B503" s="123"/>
      <c r="C503" s="123"/>
      <c r="D503" s="123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3"/>
      <c r="U503" s="125"/>
    </row>
    <row r="504" spans="1:21" ht="15.6" x14ac:dyDescent="0.3">
      <c r="A504" s="122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5"/>
    </row>
    <row r="505" spans="1:21" ht="15.6" x14ac:dyDescent="0.3">
      <c r="A505" s="122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5"/>
    </row>
    <row r="506" spans="1:21" ht="15.6" x14ac:dyDescent="0.3">
      <c r="A506" s="122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5"/>
    </row>
    <row r="507" spans="1:21" ht="15.6" x14ac:dyDescent="0.3">
      <c r="A507" s="122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5"/>
    </row>
    <row r="508" spans="1:21" ht="15.6" x14ac:dyDescent="0.3">
      <c r="A508" s="122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5"/>
    </row>
    <row r="509" spans="1:21" ht="15.6" x14ac:dyDescent="0.3">
      <c r="A509" s="122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5"/>
    </row>
    <row r="510" spans="1:21" ht="15.6" x14ac:dyDescent="0.3">
      <c r="A510" s="122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5"/>
    </row>
    <row r="511" spans="1:21" ht="15.6" x14ac:dyDescent="0.3">
      <c r="A511" s="122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5"/>
    </row>
    <row r="512" spans="1:21" ht="31.2" x14ac:dyDescent="0.25">
      <c r="A512" s="92" t="s">
        <v>56</v>
      </c>
      <c r="B512" s="143">
        <v>0</v>
      </c>
      <c r="C512" s="143">
        <v>22</v>
      </c>
      <c r="D512" s="143">
        <v>27</v>
      </c>
      <c r="E512" s="143">
        <v>30</v>
      </c>
      <c r="F512" s="143">
        <v>32</v>
      </c>
      <c r="G512" s="143">
        <v>33</v>
      </c>
      <c r="H512" s="143">
        <v>37</v>
      </c>
      <c r="I512" s="143">
        <v>46</v>
      </c>
      <c r="J512" s="143">
        <v>54</v>
      </c>
      <c r="K512" s="143">
        <v>62</v>
      </c>
      <c r="L512" s="143">
        <v>66</v>
      </c>
      <c r="M512" s="143">
        <v>70</v>
      </c>
      <c r="N512" s="143">
        <v>74</v>
      </c>
      <c r="O512" s="143">
        <v>78</v>
      </c>
      <c r="P512" s="143">
        <v>82</v>
      </c>
      <c r="Q512" s="143">
        <v>90</v>
      </c>
      <c r="R512" s="143">
        <v>92</v>
      </c>
      <c r="S512" s="143">
        <v>98</v>
      </c>
      <c r="T512" s="143">
        <v>99</v>
      </c>
      <c r="U512" s="146">
        <v>110</v>
      </c>
    </row>
    <row r="513" spans="1:21" ht="31.2" x14ac:dyDescent="0.25">
      <c r="A513" s="92" t="s">
        <v>57</v>
      </c>
      <c r="B513" s="143">
        <v>0.81600000000000117</v>
      </c>
      <c r="C513" s="143">
        <v>0.7360000000000011</v>
      </c>
      <c r="D513" s="143">
        <v>1.8360000000000012</v>
      </c>
      <c r="E513" s="143">
        <v>1.6560000000000012</v>
      </c>
      <c r="F513" s="143">
        <v>1.6360000000000012</v>
      </c>
      <c r="G513" s="143">
        <v>1.0380000000000011</v>
      </c>
      <c r="H513" s="143">
        <v>-0.11199999999999877</v>
      </c>
      <c r="I513" s="143">
        <v>-0.7619999999999989</v>
      </c>
      <c r="J513" s="143">
        <v>-1.1119999999999988</v>
      </c>
      <c r="K513" s="143">
        <v>-1.2419999999999987</v>
      </c>
      <c r="L513" s="143">
        <v>-1.3219999999999987</v>
      </c>
      <c r="M513" s="143">
        <v>-1.2819999999999987</v>
      </c>
      <c r="N513" s="143">
        <v>-0.77199999999999891</v>
      </c>
      <c r="O513" s="143">
        <v>-0.75199999999999889</v>
      </c>
      <c r="P513" s="143">
        <v>-9.1999999999998749E-2</v>
      </c>
      <c r="Q513" s="143">
        <v>0.26800000000000113</v>
      </c>
      <c r="R513" s="143">
        <v>1.5860000000000012</v>
      </c>
      <c r="S513" s="143">
        <v>1.8260000000000012</v>
      </c>
      <c r="T513" s="143">
        <v>0.96600000000000108</v>
      </c>
      <c r="U513" s="146">
        <v>0.76600000000000135</v>
      </c>
    </row>
    <row r="514" spans="1:21" ht="15.6" x14ac:dyDescent="0.3">
      <c r="A514" s="114"/>
      <c r="B514" s="114"/>
      <c r="C514" s="114"/>
      <c r="D514" s="114"/>
      <c r="E514" s="114"/>
      <c r="F514" s="114" t="s">
        <v>101</v>
      </c>
      <c r="G514" s="114"/>
      <c r="H514" s="114"/>
      <c r="I514" s="114"/>
      <c r="J514" s="114"/>
      <c r="K514" s="114"/>
      <c r="L514" s="114" t="s">
        <v>100</v>
      </c>
      <c r="M514" s="114"/>
      <c r="N514" s="114"/>
      <c r="O514" s="114"/>
      <c r="P514" s="114"/>
      <c r="Q514" s="114"/>
      <c r="R514" s="114" t="s">
        <v>102</v>
      </c>
      <c r="S514" s="114"/>
      <c r="T514" s="114"/>
      <c r="U514" s="114"/>
    </row>
    <row r="515" spans="1:21" ht="30.6" thickBot="1" x14ac:dyDescent="0.3">
      <c r="A515" s="155" t="s">
        <v>94</v>
      </c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</row>
    <row r="516" spans="1:21" ht="16.2" thickTop="1" x14ac:dyDescent="0.25">
      <c r="A516" s="115"/>
      <c r="B516" s="116"/>
      <c r="C516" s="116"/>
      <c r="D516" s="116"/>
      <c r="E516" s="117"/>
      <c r="F516" s="118"/>
      <c r="G516" s="118"/>
      <c r="H516" s="118"/>
      <c r="I516" s="118"/>
      <c r="J516" s="118"/>
      <c r="K516" s="118"/>
      <c r="L516" s="118"/>
      <c r="M516" s="119"/>
      <c r="N516" s="119"/>
      <c r="O516" s="119"/>
      <c r="P516" s="119"/>
      <c r="Q516" s="120"/>
      <c r="R516" s="120"/>
      <c r="S516" s="120"/>
      <c r="T516" s="116"/>
      <c r="U516" s="121"/>
    </row>
    <row r="517" spans="1:21" ht="15.6" x14ac:dyDescent="0.3">
      <c r="A517" s="122"/>
      <c r="B517" s="123"/>
      <c r="C517" s="123"/>
      <c r="D517" s="123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3"/>
      <c r="U517" s="125"/>
    </row>
    <row r="518" spans="1:21" ht="15.6" x14ac:dyDescent="0.3">
      <c r="A518" s="122"/>
      <c r="B518" s="123"/>
      <c r="C518" s="123"/>
      <c r="D518" s="123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3"/>
      <c r="U518" s="125"/>
    </row>
    <row r="519" spans="1:21" ht="15.6" x14ac:dyDescent="0.3">
      <c r="A519" s="122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5"/>
    </row>
    <row r="520" spans="1:21" ht="15.6" x14ac:dyDescent="0.3">
      <c r="A520" s="122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5"/>
    </row>
    <row r="521" spans="1:21" ht="15.6" x14ac:dyDescent="0.3">
      <c r="A521" s="122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5"/>
    </row>
    <row r="522" spans="1:21" ht="15.6" x14ac:dyDescent="0.3">
      <c r="A522" s="122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5"/>
    </row>
    <row r="523" spans="1:21" ht="15.6" x14ac:dyDescent="0.3">
      <c r="A523" s="122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5"/>
    </row>
    <row r="524" spans="1:21" ht="15.6" x14ac:dyDescent="0.3">
      <c r="A524" s="122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5"/>
    </row>
    <row r="525" spans="1:21" ht="15.6" x14ac:dyDescent="0.3">
      <c r="A525" s="122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5"/>
    </row>
    <row r="526" spans="1:21" ht="15.6" x14ac:dyDescent="0.3">
      <c r="A526" s="122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5"/>
    </row>
    <row r="527" spans="1:21" ht="31.2" x14ac:dyDescent="0.25">
      <c r="A527" s="92" t="s">
        <v>56</v>
      </c>
      <c r="B527" s="143">
        <v>0</v>
      </c>
      <c r="C527" s="143">
        <v>16</v>
      </c>
      <c r="D527" s="143">
        <v>19</v>
      </c>
      <c r="E527" s="143">
        <v>22</v>
      </c>
      <c r="F527" s="143">
        <v>24.5</v>
      </c>
      <c r="G527" s="143">
        <v>28</v>
      </c>
      <c r="H527" s="143">
        <v>30</v>
      </c>
      <c r="I527" s="143">
        <v>33</v>
      </c>
      <c r="J527" s="143">
        <v>41</v>
      </c>
      <c r="K527" s="143">
        <v>44</v>
      </c>
      <c r="L527" s="143">
        <v>48</v>
      </c>
      <c r="M527" s="143">
        <v>56</v>
      </c>
      <c r="N527" s="143">
        <v>60</v>
      </c>
      <c r="O527" s="143">
        <v>67</v>
      </c>
      <c r="P527" s="143">
        <v>70</v>
      </c>
      <c r="Q527" s="143">
        <v>74</v>
      </c>
      <c r="R527" s="143">
        <v>78</v>
      </c>
      <c r="S527" s="143">
        <v>82</v>
      </c>
      <c r="T527" s="143">
        <v>86</v>
      </c>
      <c r="U527" s="146">
        <v>100</v>
      </c>
    </row>
    <row r="528" spans="1:21" ht="31.2" x14ac:dyDescent="0.25">
      <c r="A528" s="92" t="s">
        <v>57</v>
      </c>
      <c r="B528" s="143">
        <v>0.73400000000000087</v>
      </c>
      <c r="C528" s="143">
        <v>0.66400000000000103</v>
      </c>
      <c r="D528" s="143">
        <v>0.65400000000000125</v>
      </c>
      <c r="E528" s="143">
        <v>1.1540000000000012</v>
      </c>
      <c r="F528" s="143">
        <v>2.0740000000000007</v>
      </c>
      <c r="G528" s="143">
        <v>2.0440000000000014</v>
      </c>
      <c r="H528" s="143">
        <v>1.0540000000000012</v>
      </c>
      <c r="I528" s="143">
        <v>-0.21599999999999886</v>
      </c>
      <c r="J528" s="143">
        <v>-0.54599999999999893</v>
      </c>
      <c r="K528" s="143">
        <v>-0.86599999999999877</v>
      </c>
      <c r="L528" s="143">
        <v>-0.96599999999999886</v>
      </c>
      <c r="M528" s="143">
        <v>-1.2359999999999989</v>
      </c>
      <c r="N528" s="143">
        <v>-1.395999999999999</v>
      </c>
      <c r="O528" s="143">
        <v>-1.1159999999999988</v>
      </c>
      <c r="P528" s="143">
        <v>-1.4759999999999986</v>
      </c>
      <c r="Q528" s="143">
        <v>-0.88599999999999879</v>
      </c>
      <c r="R528" s="143">
        <v>0.17400000000000115</v>
      </c>
      <c r="S528" s="143">
        <v>1.374000000000001</v>
      </c>
      <c r="T528" s="143">
        <v>1.5540000000000012</v>
      </c>
      <c r="U528" s="146">
        <v>1.664000000000001</v>
      </c>
    </row>
    <row r="529" spans="1:21" ht="15.6" x14ac:dyDescent="0.3">
      <c r="A529" s="114"/>
      <c r="B529" s="114"/>
      <c r="C529" s="114"/>
      <c r="D529" s="114"/>
      <c r="E529" s="114"/>
      <c r="F529" s="114"/>
      <c r="G529" s="114" t="s">
        <v>101</v>
      </c>
      <c r="H529" s="114"/>
      <c r="I529" s="114"/>
      <c r="J529" s="114"/>
      <c r="K529" s="114"/>
      <c r="L529" s="114"/>
      <c r="M529" s="114" t="s">
        <v>100</v>
      </c>
      <c r="N529" s="114"/>
      <c r="O529" s="114"/>
      <c r="P529" s="114"/>
      <c r="Q529" s="114"/>
      <c r="R529" s="114"/>
      <c r="S529" s="114"/>
      <c r="T529" s="114" t="s">
        <v>102</v>
      </c>
      <c r="U529" s="114"/>
    </row>
    <row r="530" spans="1:21" ht="30.6" thickBot="1" x14ac:dyDescent="0.3">
      <c r="A530" s="155" t="s">
        <v>95</v>
      </c>
      <c r="B530" s="155"/>
      <c r="C530" s="155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</row>
    <row r="531" spans="1:21" ht="16.2" thickTop="1" x14ac:dyDescent="0.25">
      <c r="A531" s="115"/>
      <c r="B531" s="116"/>
      <c r="C531" s="116"/>
      <c r="D531" s="116"/>
      <c r="E531" s="117"/>
      <c r="F531" s="118"/>
      <c r="G531" s="118"/>
      <c r="H531" s="118"/>
      <c r="I531" s="118"/>
      <c r="J531" s="118"/>
      <c r="K531" s="118"/>
      <c r="L531" s="118"/>
      <c r="M531" s="119"/>
      <c r="N531" s="119"/>
      <c r="O531" s="119"/>
      <c r="P531" s="119"/>
      <c r="Q531" s="120"/>
      <c r="R531" s="120"/>
      <c r="S531" s="120"/>
      <c r="T531" s="116"/>
      <c r="U531" s="121"/>
    </row>
    <row r="532" spans="1:21" ht="15.6" x14ac:dyDescent="0.3">
      <c r="A532" s="122"/>
      <c r="B532" s="123"/>
      <c r="C532" s="123"/>
      <c r="D532" s="123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3"/>
      <c r="U532" s="125"/>
    </row>
    <row r="533" spans="1:21" ht="15.6" x14ac:dyDescent="0.3">
      <c r="A533" s="122"/>
      <c r="B533" s="123"/>
      <c r="C533" s="123"/>
      <c r="D533" s="123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3"/>
      <c r="U533" s="125"/>
    </row>
    <row r="534" spans="1:21" ht="15.6" x14ac:dyDescent="0.3">
      <c r="A534" s="122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5"/>
    </row>
    <row r="535" spans="1:21" ht="15.6" x14ac:dyDescent="0.3">
      <c r="A535" s="122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5"/>
    </row>
    <row r="536" spans="1:21" ht="15.6" x14ac:dyDescent="0.3">
      <c r="A536" s="122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5"/>
    </row>
    <row r="537" spans="1:21" ht="15.6" x14ac:dyDescent="0.3">
      <c r="A537" s="122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5"/>
    </row>
    <row r="538" spans="1:21" ht="15.6" x14ac:dyDescent="0.3">
      <c r="A538" s="122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5"/>
    </row>
    <row r="539" spans="1:21" ht="15.6" x14ac:dyDescent="0.3">
      <c r="A539" s="122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5"/>
    </row>
    <row r="540" spans="1:21" ht="15.6" x14ac:dyDescent="0.3">
      <c r="A540" s="122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5"/>
    </row>
    <row r="541" spans="1:21" ht="15.6" x14ac:dyDescent="0.3">
      <c r="A541" s="122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5"/>
    </row>
    <row r="542" spans="1:21" ht="31.2" x14ac:dyDescent="0.25">
      <c r="A542" s="92" t="s">
        <v>56</v>
      </c>
      <c r="B542" s="143">
        <v>0</v>
      </c>
      <c r="C542" s="143">
        <v>18</v>
      </c>
      <c r="D542" s="143">
        <v>20</v>
      </c>
      <c r="E542" s="143">
        <v>23</v>
      </c>
      <c r="F542" s="143">
        <v>25</v>
      </c>
      <c r="G542" s="143">
        <v>28</v>
      </c>
      <c r="H542" s="143">
        <v>35</v>
      </c>
      <c r="I542" s="143">
        <v>43</v>
      </c>
      <c r="J542" s="143">
        <v>47</v>
      </c>
      <c r="K542" s="143">
        <v>50</v>
      </c>
      <c r="L542" s="143">
        <v>54</v>
      </c>
      <c r="M542" s="143">
        <v>58</v>
      </c>
      <c r="N542" s="143">
        <v>61</v>
      </c>
      <c r="O542" s="143">
        <v>64</v>
      </c>
      <c r="P542" s="143">
        <v>67</v>
      </c>
      <c r="Q542" s="143">
        <v>68</v>
      </c>
      <c r="R542" s="143">
        <v>71</v>
      </c>
      <c r="S542" s="143">
        <v>72</v>
      </c>
      <c r="T542" s="143">
        <v>76</v>
      </c>
      <c r="U542" s="146">
        <v>95</v>
      </c>
    </row>
    <row r="543" spans="1:21" ht="31.2" x14ac:dyDescent="0.25">
      <c r="A543" s="92" t="s">
        <v>57</v>
      </c>
      <c r="B543" s="143">
        <v>0.61500000000000021</v>
      </c>
      <c r="C543" s="143">
        <v>0.95500000000000007</v>
      </c>
      <c r="D543" s="143">
        <v>2.0750000000000002</v>
      </c>
      <c r="E543" s="143">
        <v>2.0350000000000001</v>
      </c>
      <c r="F543" s="143">
        <v>1.0730000000000004</v>
      </c>
      <c r="G543" s="143">
        <v>-0.27699999999999969</v>
      </c>
      <c r="H543" s="143">
        <v>-0.52699999999999969</v>
      </c>
      <c r="I543" s="143">
        <v>-1.0069999999999997</v>
      </c>
      <c r="J543" s="143">
        <v>-1.0469999999999997</v>
      </c>
      <c r="K543" s="143">
        <v>-1.1369999999999996</v>
      </c>
      <c r="L543" s="143">
        <v>-1.0569999999999995</v>
      </c>
      <c r="M543" s="143">
        <v>-0.82699999999999951</v>
      </c>
      <c r="N543" s="143">
        <v>-0.47699999999999965</v>
      </c>
      <c r="O543" s="143">
        <v>-0.12699999999999956</v>
      </c>
      <c r="P543" s="143">
        <v>1.0850000000000004</v>
      </c>
      <c r="Q543" s="143">
        <v>1.3750000000000004</v>
      </c>
      <c r="R543" s="143">
        <v>1.6450000000000002</v>
      </c>
      <c r="S543" s="143">
        <v>0.98500000000000032</v>
      </c>
      <c r="T543" s="143">
        <v>0.72500000000000009</v>
      </c>
      <c r="U543" s="146">
        <v>0.77500000000000036</v>
      </c>
    </row>
    <row r="544" spans="1:21" ht="15.6" x14ac:dyDescent="0.3">
      <c r="A544" s="114"/>
      <c r="B544" s="114"/>
      <c r="C544" s="114"/>
      <c r="D544" s="114"/>
      <c r="E544" s="114" t="s">
        <v>101</v>
      </c>
      <c r="F544" s="114"/>
      <c r="G544" s="114"/>
      <c r="H544" s="114"/>
      <c r="I544" s="114"/>
      <c r="J544" s="114" t="s">
        <v>100</v>
      </c>
      <c r="K544" s="114"/>
      <c r="L544" s="114"/>
      <c r="M544" s="114"/>
      <c r="N544" s="114"/>
      <c r="O544" s="114"/>
      <c r="P544" s="114"/>
      <c r="Q544" s="114" t="s">
        <v>102</v>
      </c>
      <c r="R544" s="114"/>
      <c r="S544" s="114"/>
      <c r="T544" s="114"/>
      <c r="U544" s="114"/>
    </row>
    <row r="545" spans="1:21" ht="30.6" thickBot="1" x14ac:dyDescent="0.3">
      <c r="A545" s="155" t="s">
        <v>96</v>
      </c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</row>
    <row r="546" spans="1:21" ht="16.2" thickTop="1" x14ac:dyDescent="0.25">
      <c r="A546" s="115"/>
      <c r="B546" s="116"/>
      <c r="C546" s="116"/>
      <c r="D546" s="116"/>
      <c r="E546" s="117"/>
      <c r="F546" s="118"/>
      <c r="G546" s="118"/>
      <c r="H546" s="118"/>
      <c r="I546" s="118"/>
      <c r="J546" s="118"/>
      <c r="K546" s="118"/>
      <c r="L546" s="118"/>
      <c r="M546" s="119"/>
      <c r="N546" s="119"/>
      <c r="O546" s="119"/>
      <c r="P546" s="119"/>
      <c r="Q546" s="120"/>
      <c r="R546" s="120"/>
      <c r="S546" s="120"/>
      <c r="T546" s="116"/>
      <c r="U546" s="121"/>
    </row>
    <row r="547" spans="1:21" ht="15.6" x14ac:dyDescent="0.3">
      <c r="A547" s="122"/>
      <c r="B547" s="123"/>
      <c r="C547" s="123"/>
      <c r="D547" s="123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3"/>
      <c r="U547" s="125"/>
    </row>
    <row r="548" spans="1:21" ht="15.6" x14ac:dyDescent="0.3">
      <c r="A548" s="122"/>
      <c r="B548" s="123"/>
      <c r="C548" s="123"/>
      <c r="D548" s="123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3"/>
      <c r="U548" s="125"/>
    </row>
    <row r="549" spans="1:21" ht="15.6" x14ac:dyDescent="0.3">
      <c r="A549" s="122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5"/>
    </row>
    <row r="550" spans="1:21" ht="15.6" x14ac:dyDescent="0.3">
      <c r="A550" s="122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5"/>
    </row>
    <row r="551" spans="1:21" ht="15.6" x14ac:dyDescent="0.3">
      <c r="A551" s="122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5"/>
    </row>
    <row r="552" spans="1:21" ht="15.6" x14ac:dyDescent="0.3">
      <c r="A552" s="122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5"/>
    </row>
    <row r="553" spans="1:21" ht="15.6" x14ac:dyDescent="0.3">
      <c r="A553" s="122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5"/>
    </row>
    <row r="554" spans="1:21" ht="15.6" x14ac:dyDescent="0.3">
      <c r="A554" s="122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5"/>
    </row>
    <row r="555" spans="1:21" ht="15.6" x14ac:dyDescent="0.3">
      <c r="A555" s="122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5"/>
    </row>
    <row r="556" spans="1:21" ht="15.6" x14ac:dyDescent="0.3">
      <c r="A556" s="122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5"/>
    </row>
    <row r="557" spans="1:21" ht="31.2" x14ac:dyDescent="0.25">
      <c r="A557" s="92" t="s">
        <v>56</v>
      </c>
      <c r="B557" s="143">
        <v>0</v>
      </c>
      <c r="C557" s="143">
        <v>16</v>
      </c>
      <c r="D557" s="143">
        <v>22</v>
      </c>
      <c r="E557" s="143">
        <v>25</v>
      </c>
      <c r="F557" s="143">
        <v>26</v>
      </c>
      <c r="G557" s="143">
        <v>29</v>
      </c>
      <c r="H557" s="143">
        <v>35</v>
      </c>
      <c r="I557" s="143">
        <v>40</v>
      </c>
      <c r="J557" s="143">
        <v>45</v>
      </c>
      <c r="K557" s="143">
        <v>50</v>
      </c>
      <c r="L557" s="143">
        <v>55</v>
      </c>
      <c r="M557" s="143">
        <v>60</v>
      </c>
      <c r="N557" s="143">
        <v>65</v>
      </c>
      <c r="O557" s="143">
        <v>70</v>
      </c>
      <c r="P557" s="143">
        <v>75</v>
      </c>
      <c r="Q557" s="143">
        <v>76</v>
      </c>
      <c r="R557" s="143">
        <v>79</v>
      </c>
      <c r="S557" s="143">
        <v>80</v>
      </c>
      <c r="T557" s="143">
        <v>85</v>
      </c>
      <c r="U557" s="146">
        <v>100</v>
      </c>
    </row>
    <row r="558" spans="1:21" ht="31.2" x14ac:dyDescent="0.25">
      <c r="A558" s="92" t="s">
        <v>57</v>
      </c>
      <c r="B558" s="143">
        <v>0.64000000000000012</v>
      </c>
      <c r="C558" s="143">
        <v>0.58000000000000007</v>
      </c>
      <c r="D558" s="143">
        <v>1.7500000000000002</v>
      </c>
      <c r="E558" s="143">
        <v>1.7300000000000002</v>
      </c>
      <c r="F558" s="143">
        <v>1.0000000000000004</v>
      </c>
      <c r="G558" s="143">
        <v>-0.11199999999999966</v>
      </c>
      <c r="H558" s="143">
        <v>-0.37199999999999966</v>
      </c>
      <c r="I558" s="143">
        <v>-0.73199999999999976</v>
      </c>
      <c r="J558" s="143">
        <v>-0.85199999999999965</v>
      </c>
      <c r="K558" s="143">
        <v>-0.98199999999999976</v>
      </c>
      <c r="L558" s="143">
        <v>-0.97199999999999953</v>
      </c>
      <c r="M558" s="143">
        <v>-0.85199999999999965</v>
      </c>
      <c r="N558" s="143">
        <v>-0.31199999999999961</v>
      </c>
      <c r="O558" s="143">
        <v>6.8000000000000282E-2</v>
      </c>
      <c r="P558" s="143">
        <v>1.0800000000000003</v>
      </c>
      <c r="Q558" s="143">
        <v>1.8800000000000003</v>
      </c>
      <c r="R558" s="143">
        <v>1.7900000000000003</v>
      </c>
      <c r="S558" s="143">
        <v>1.3500000000000003</v>
      </c>
      <c r="T558" s="143">
        <v>0.4700000000000002</v>
      </c>
      <c r="U558" s="146">
        <v>0.30000000000000027</v>
      </c>
    </row>
    <row r="559" spans="1:21" ht="15.6" x14ac:dyDescent="0.3">
      <c r="A559" s="114"/>
      <c r="B559" s="114"/>
      <c r="C559" s="114"/>
      <c r="D559" s="114"/>
      <c r="E559" s="114" t="s">
        <v>101</v>
      </c>
      <c r="F559" s="114"/>
      <c r="G559" s="114"/>
      <c r="H559" s="114"/>
      <c r="I559" s="114"/>
      <c r="J559" s="114"/>
      <c r="K559" s="114" t="s">
        <v>100</v>
      </c>
      <c r="L559" s="114"/>
      <c r="M559" s="114"/>
      <c r="N559" s="114"/>
      <c r="O559" s="114"/>
      <c r="P559" s="114"/>
      <c r="Q559" s="114" t="s">
        <v>102</v>
      </c>
      <c r="R559" s="114"/>
      <c r="S559" s="114"/>
      <c r="T559" s="114"/>
      <c r="U559" s="114"/>
    </row>
    <row r="560" spans="1:21" ht="30.6" thickBot="1" x14ac:dyDescent="0.3">
      <c r="A560" s="155" t="s">
        <v>97</v>
      </c>
      <c r="B560" s="155"/>
      <c r="C560" s="155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</row>
    <row r="561" spans="1:21" ht="16.2" thickTop="1" x14ac:dyDescent="0.25">
      <c r="A561" s="115"/>
      <c r="B561" s="116"/>
      <c r="C561" s="116"/>
      <c r="D561" s="116"/>
      <c r="E561" s="117"/>
      <c r="F561" s="118"/>
      <c r="G561" s="118"/>
      <c r="H561" s="118"/>
      <c r="I561" s="118"/>
      <c r="J561" s="118"/>
      <c r="K561" s="118"/>
      <c r="L561" s="118"/>
      <c r="M561" s="119"/>
      <c r="N561" s="119"/>
      <c r="O561" s="119"/>
      <c r="P561" s="119"/>
      <c r="Q561" s="120"/>
      <c r="R561" s="120"/>
      <c r="S561" s="120"/>
      <c r="T561" s="116"/>
      <c r="U561" s="121"/>
    </row>
    <row r="562" spans="1:21" ht="15.6" x14ac:dyDescent="0.3">
      <c r="A562" s="122"/>
      <c r="B562" s="123"/>
      <c r="C562" s="123"/>
      <c r="D562" s="123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3"/>
      <c r="U562" s="125"/>
    </row>
    <row r="563" spans="1:21" ht="15.6" x14ac:dyDescent="0.3">
      <c r="A563" s="122"/>
      <c r="B563" s="123"/>
      <c r="C563" s="123"/>
      <c r="D563" s="123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3"/>
      <c r="U563" s="125"/>
    </row>
    <row r="564" spans="1:21" ht="15.6" x14ac:dyDescent="0.3">
      <c r="A564" s="122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5"/>
    </row>
    <row r="565" spans="1:21" ht="15.6" x14ac:dyDescent="0.3">
      <c r="A565" s="122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5"/>
    </row>
    <row r="566" spans="1:21" ht="15.6" x14ac:dyDescent="0.3">
      <c r="A566" s="122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5"/>
    </row>
    <row r="567" spans="1:21" ht="15.6" x14ac:dyDescent="0.3">
      <c r="A567" s="122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5"/>
    </row>
    <row r="568" spans="1:21" ht="15.6" x14ac:dyDescent="0.3">
      <c r="A568" s="122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5"/>
    </row>
    <row r="569" spans="1:21" ht="15.6" x14ac:dyDescent="0.3">
      <c r="A569" s="122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5"/>
    </row>
    <row r="570" spans="1:21" ht="15.6" x14ac:dyDescent="0.3">
      <c r="A570" s="122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5"/>
    </row>
    <row r="571" spans="1:21" ht="15.6" x14ac:dyDescent="0.3">
      <c r="A571" s="122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5"/>
    </row>
    <row r="572" spans="1:21" ht="31.2" x14ac:dyDescent="0.25">
      <c r="A572" s="92" t="s">
        <v>56</v>
      </c>
      <c r="B572" s="143">
        <v>0</v>
      </c>
      <c r="C572" s="143">
        <v>17</v>
      </c>
      <c r="D572" s="143">
        <v>19</v>
      </c>
      <c r="E572" s="143">
        <v>23.5</v>
      </c>
      <c r="F572" s="143">
        <v>26.5</v>
      </c>
      <c r="G572" s="143">
        <v>28.5</v>
      </c>
      <c r="H572" s="143">
        <v>32</v>
      </c>
      <c r="I572" s="143">
        <v>35</v>
      </c>
      <c r="J572" s="143">
        <v>38</v>
      </c>
      <c r="K572" s="143">
        <v>41</v>
      </c>
      <c r="L572" s="143">
        <v>44</v>
      </c>
      <c r="M572" s="143">
        <v>47</v>
      </c>
      <c r="N572" s="143">
        <v>50</v>
      </c>
      <c r="O572" s="143">
        <v>54</v>
      </c>
      <c r="P572" s="143">
        <v>57</v>
      </c>
      <c r="Q572" s="143">
        <v>60</v>
      </c>
      <c r="R572" s="143">
        <v>63.5</v>
      </c>
      <c r="S572" s="143">
        <v>67.5</v>
      </c>
      <c r="T572" s="143">
        <v>69</v>
      </c>
      <c r="U572" s="146">
        <v>74</v>
      </c>
    </row>
    <row r="573" spans="1:21" ht="31.2" x14ac:dyDescent="0.25">
      <c r="A573" s="92" t="s">
        <v>57</v>
      </c>
      <c r="B573" s="143">
        <v>0.63300000000000001</v>
      </c>
      <c r="C573" s="143">
        <v>0.65300000000000002</v>
      </c>
      <c r="D573" s="143">
        <v>0.42300000000000004</v>
      </c>
      <c r="E573" s="143">
        <v>1.9330000000000003</v>
      </c>
      <c r="F573" s="143">
        <v>1.9330000000000003</v>
      </c>
      <c r="G573" s="143">
        <v>1.145</v>
      </c>
      <c r="H573" s="143">
        <v>-0.31499999999999995</v>
      </c>
      <c r="I573" s="143">
        <v>-0.41500000000000004</v>
      </c>
      <c r="J573" s="143">
        <v>-0.65500000000000003</v>
      </c>
      <c r="K573" s="143">
        <v>-0.85499999999999998</v>
      </c>
      <c r="L573" s="143">
        <v>-0.9049999999999998</v>
      </c>
      <c r="M573" s="143">
        <v>-0.89500000000000002</v>
      </c>
      <c r="N573" s="143">
        <v>-0.95500000000000007</v>
      </c>
      <c r="O573" s="143">
        <v>-0.73499999999999988</v>
      </c>
      <c r="P573" s="143">
        <v>-0.60499999999999998</v>
      </c>
      <c r="Q573" s="143">
        <v>-0.15500000000000003</v>
      </c>
      <c r="R573" s="143">
        <v>1.6430000000000002</v>
      </c>
      <c r="S573" s="143">
        <v>1.8130000000000002</v>
      </c>
      <c r="T573" s="143">
        <v>0.45300000000000029</v>
      </c>
      <c r="U573" s="146">
        <v>0.40300000000000002</v>
      </c>
    </row>
    <row r="574" spans="1:21" ht="15.6" x14ac:dyDescent="0.3">
      <c r="A574" s="114"/>
      <c r="B574" s="114"/>
      <c r="C574" s="114"/>
      <c r="D574" s="114"/>
      <c r="E574" s="114"/>
      <c r="F574" s="114" t="s">
        <v>101</v>
      </c>
      <c r="G574" s="114"/>
      <c r="H574" s="114"/>
      <c r="I574" s="114"/>
      <c r="J574" s="114"/>
      <c r="K574" s="114"/>
      <c r="L574" s="114" t="s">
        <v>100</v>
      </c>
      <c r="M574" s="114"/>
      <c r="N574" s="114"/>
      <c r="O574" s="114"/>
      <c r="P574" s="114"/>
      <c r="Q574" s="114"/>
      <c r="R574" s="114"/>
      <c r="S574" s="114" t="s">
        <v>102</v>
      </c>
      <c r="T574" s="114"/>
      <c r="U574" s="114"/>
    </row>
    <row r="575" spans="1:21" ht="30.6" thickBot="1" x14ac:dyDescent="0.3">
      <c r="A575" s="155" t="s">
        <v>98</v>
      </c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</row>
    <row r="576" spans="1:21" ht="16.2" thickTop="1" x14ac:dyDescent="0.25">
      <c r="A576" s="115"/>
      <c r="B576" s="116"/>
      <c r="C576" s="116"/>
      <c r="D576" s="116"/>
      <c r="E576" s="117"/>
      <c r="F576" s="118"/>
      <c r="G576" s="118"/>
      <c r="H576" s="118"/>
      <c r="I576" s="118"/>
      <c r="J576" s="118"/>
      <c r="K576" s="118"/>
      <c r="L576" s="118"/>
      <c r="M576" s="119"/>
      <c r="N576" s="119"/>
      <c r="O576" s="119"/>
      <c r="P576" s="119"/>
      <c r="Q576" s="120"/>
      <c r="R576" s="120"/>
      <c r="S576" s="120"/>
      <c r="T576" s="116"/>
      <c r="U576" s="121"/>
    </row>
    <row r="577" spans="1:21" ht="15.6" x14ac:dyDescent="0.3">
      <c r="A577" s="122"/>
      <c r="B577" s="123"/>
      <c r="C577" s="123"/>
      <c r="D577" s="123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3"/>
      <c r="U577" s="125"/>
    </row>
    <row r="578" spans="1:21" ht="15.6" x14ac:dyDescent="0.3">
      <c r="A578" s="122"/>
      <c r="B578" s="123"/>
      <c r="C578" s="123"/>
      <c r="D578" s="123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3"/>
      <c r="U578" s="125"/>
    </row>
    <row r="579" spans="1:21" ht="15.6" x14ac:dyDescent="0.3">
      <c r="A579" s="122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5"/>
    </row>
    <row r="580" spans="1:21" ht="15.6" x14ac:dyDescent="0.3">
      <c r="A580" s="122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5"/>
    </row>
    <row r="581" spans="1:21" ht="15.6" x14ac:dyDescent="0.3">
      <c r="A581" s="122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5"/>
    </row>
    <row r="582" spans="1:21" ht="15.6" x14ac:dyDescent="0.3">
      <c r="A582" s="122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5"/>
    </row>
    <row r="583" spans="1:21" ht="15.6" x14ac:dyDescent="0.3">
      <c r="A583" s="122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5"/>
    </row>
    <row r="584" spans="1:21" ht="15.6" x14ac:dyDescent="0.3">
      <c r="A584" s="122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5"/>
    </row>
    <row r="585" spans="1:21" ht="15.6" x14ac:dyDescent="0.3">
      <c r="A585" s="122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5"/>
    </row>
    <row r="586" spans="1:21" ht="15.6" x14ac:dyDescent="0.3">
      <c r="A586" s="122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5"/>
    </row>
    <row r="587" spans="1:21" ht="31.2" x14ac:dyDescent="0.25">
      <c r="A587" s="92" t="s">
        <v>56</v>
      </c>
      <c r="B587" s="143">
        <v>0</v>
      </c>
      <c r="C587" s="143">
        <v>18</v>
      </c>
      <c r="D587" s="143">
        <v>20.5</v>
      </c>
      <c r="E587" s="143">
        <v>25.5</v>
      </c>
      <c r="F587" s="143">
        <v>27</v>
      </c>
      <c r="G587" s="143">
        <v>30</v>
      </c>
      <c r="H587" s="143">
        <v>37</v>
      </c>
      <c r="I587" s="143">
        <v>43</v>
      </c>
      <c r="J587" s="143">
        <v>46</v>
      </c>
      <c r="K587" s="143">
        <v>49</v>
      </c>
      <c r="L587" s="143">
        <v>53</v>
      </c>
      <c r="M587" s="143">
        <v>55</v>
      </c>
      <c r="N587" s="143">
        <v>56</v>
      </c>
      <c r="O587" s="143">
        <v>61</v>
      </c>
      <c r="P587" s="143">
        <v>71</v>
      </c>
      <c r="Q587" s="143">
        <v>73</v>
      </c>
      <c r="R587" s="143">
        <v>76</v>
      </c>
      <c r="S587" s="143">
        <v>78</v>
      </c>
      <c r="T587" s="143">
        <v>81</v>
      </c>
      <c r="U587" s="146">
        <v>97</v>
      </c>
    </row>
    <row r="588" spans="1:21" ht="31.2" x14ac:dyDescent="0.25">
      <c r="A588" s="92" t="s">
        <v>57</v>
      </c>
      <c r="B588" s="143">
        <v>0.5299999999999998</v>
      </c>
      <c r="C588" s="143">
        <v>0.43999999999999995</v>
      </c>
      <c r="D588" s="143">
        <v>1.44</v>
      </c>
      <c r="E588" s="143">
        <v>1.5999999999999999</v>
      </c>
      <c r="F588" s="143">
        <v>0.85000000000000009</v>
      </c>
      <c r="G588" s="143">
        <v>-0.33800000000000008</v>
      </c>
      <c r="H588" s="143">
        <v>-0.80800000000000005</v>
      </c>
      <c r="I588" s="143">
        <v>-0.83800000000000008</v>
      </c>
      <c r="J588" s="143">
        <v>-1.2880000000000003</v>
      </c>
      <c r="K588" s="143">
        <v>0.62000000000000011</v>
      </c>
      <c r="L588" s="143">
        <v>1.8699999999999999</v>
      </c>
      <c r="M588" s="143">
        <v>0.62999999999999989</v>
      </c>
      <c r="N588" s="143">
        <v>1.0999999999999999</v>
      </c>
      <c r="O588" s="143">
        <v>1.3099999999999998</v>
      </c>
      <c r="P588" s="143">
        <v>1.8299999999999998</v>
      </c>
      <c r="Q588" s="143">
        <v>2.0099999999999998</v>
      </c>
      <c r="R588" s="143">
        <v>1.94</v>
      </c>
      <c r="S588" s="143">
        <v>0.75999999999999979</v>
      </c>
      <c r="T588" s="143">
        <v>0.5299999999999998</v>
      </c>
      <c r="U588" s="146">
        <v>0.22999999999999998</v>
      </c>
    </row>
    <row r="589" spans="1:21" ht="15.6" x14ac:dyDescent="0.3">
      <c r="A589" s="114"/>
      <c r="B589" s="114"/>
      <c r="C589" s="114"/>
      <c r="D589" s="114"/>
      <c r="E589" s="114" t="s">
        <v>101</v>
      </c>
      <c r="F589" s="114"/>
      <c r="G589" s="114"/>
      <c r="H589" s="114"/>
      <c r="I589" s="114"/>
      <c r="J589" s="114" t="s">
        <v>100</v>
      </c>
      <c r="K589" s="114"/>
      <c r="L589" s="114"/>
      <c r="M589" s="114"/>
      <c r="N589" s="114"/>
      <c r="O589" s="114" t="s">
        <v>102</v>
      </c>
      <c r="P589" s="114"/>
      <c r="Q589" s="114"/>
      <c r="R589" s="114"/>
      <c r="S589" s="114"/>
      <c r="T589" s="114"/>
      <c r="U589" s="114"/>
    </row>
    <row r="590" spans="1:21" ht="30.6" thickBot="1" x14ac:dyDescent="0.3">
      <c r="A590" s="155" t="s">
        <v>99</v>
      </c>
      <c r="B590" s="155"/>
      <c r="C590" s="155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</row>
    <row r="591" spans="1:21" ht="16.2" thickTop="1" x14ac:dyDescent="0.25">
      <c r="A591" s="115"/>
      <c r="B591" s="116"/>
      <c r="C591" s="116"/>
      <c r="D591" s="116"/>
      <c r="E591" s="117"/>
      <c r="F591" s="118"/>
      <c r="G591" s="118"/>
      <c r="H591" s="118"/>
      <c r="I591" s="118"/>
      <c r="J591" s="118"/>
      <c r="K591" s="118"/>
      <c r="L591" s="118"/>
      <c r="M591" s="119"/>
      <c r="N591" s="119"/>
      <c r="O591" s="119"/>
      <c r="P591" s="119"/>
      <c r="Q591" s="120"/>
      <c r="R591" s="120"/>
      <c r="S591" s="120"/>
      <c r="T591" s="116"/>
      <c r="U591" s="121"/>
    </row>
    <row r="592" spans="1:21" ht="15.6" x14ac:dyDescent="0.3">
      <c r="A592" s="122"/>
      <c r="B592" s="123"/>
      <c r="C592" s="123"/>
      <c r="D592" s="123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3"/>
      <c r="U592" s="125"/>
    </row>
    <row r="593" spans="1:21" ht="15.6" x14ac:dyDescent="0.3">
      <c r="A593" s="122"/>
      <c r="B593" s="123"/>
      <c r="C593" s="123"/>
      <c r="D593" s="123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3"/>
      <c r="U593" s="125"/>
    </row>
    <row r="594" spans="1:21" ht="15.6" x14ac:dyDescent="0.3">
      <c r="A594" s="122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5"/>
    </row>
    <row r="595" spans="1:21" ht="15.6" x14ac:dyDescent="0.3">
      <c r="A595" s="122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5"/>
    </row>
    <row r="596" spans="1:21" ht="15.6" x14ac:dyDescent="0.3">
      <c r="A596" s="122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5"/>
    </row>
    <row r="597" spans="1:21" ht="15.6" x14ac:dyDescent="0.3">
      <c r="A597" s="122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5"/>
    </row>
    <row r="598" spans="1:21" ht="15.6" x14ac:dyDescent="0.3">
      <c r="A598" s="122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5"/>
    </row>
    <row r="599" spans="1:21" ht="15.6" x14ac:dyDescent="0.3">
      <c r="A599" s="122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5"/>
    </row>
    <row r="600" spans="1:21" ht="15.6" x14ac:dyDescent="0.3">
      <c r="A600" s="122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5"/>
    </row>
    <row r="601" spans="1:21" ht="15.6" x14ac:dyDescent="0.3">
      <c r="A601" s="122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5"/>
    </row>
    <row r="602" spans="1:21" ht="31.2" x14ac:dyDescent="0.25">
      <c r="A602" s="92" t="s">
        <v>56</v>
      </c>
      <c r="B602" s="143">
        <v>0</v>
      </c>
      <c r="C602" s="143">
        <v>12</v>
      </c>
      <c r="D602" s="143">
        <v>17.5</v>
      </c>
      <c r="E602" s="143">
        <v>19.5</v>
      </c>
      <c r="F602" s="143">
        <v>22.5</v>
      </c>
      <c r="G602" s="143">
        <v>26</v>
      </c>
      <c r="H602" s="143">
        <v>29</v>
      </c>
      <c r="I602" s="143">
        <v>33</v>
      </c>
      <c r="J602" s="143">
        <v>36</v>
      </c>
      <c r="K602" s="143">
        <v>39</v>
      </c>
      <c r="L602" s="143">
        <v>42</v>
      </c>
      <c r="M602" s="143">
        <v>45</v>
      </c>
      <c r="N602" s="143">
        <v>48</v>
      </c>
      <c r="O602" s="143">
        <v>51</v>
      </c>
      <c r="P602" s="143">
        <v>52</v>
      </c>
      <c r="Q602" s="143">
        <v>54.5</v>
      </c>
      <c r="R602" s="143">
        <v>58.5</v>
      </c>
      <c r="S602" s="143">
        <v>62</v>
      </c>
      <c r="T602" s="143">
        <v>70</v>
      </c>
      <c r="U602" s="140"/>
    </row>
    <row r="603" spans="1:21" ht="31.2" x14ac:dyDescent="0.25">
      <c r="A603" s="92" t="s">
        <v>57</v>
      </c>
      <c r="B603" s="143">
        <v>2.3189999999999995</v>
      </c>
      <c r="C603" s="143">
        <v>2.3989999999999996</v>
      </c>
      <c r="D603" s="143">
        <v>2.3089999999999993</v>
      </c>
      <c r="E603" s="143">
        <v>0.93899999999999961</v>
      </c>
      <c r="F603" s="143">
        <v>-0.66100000000000048</v>
      </c>
      <c r="G603" s="143">
        <v>-1.2610000000000006</v>
      </c>
      <c r="H603" s="143">
        <v>-1.5710000000000002</v>
      </c>
      <c r="I603" s="143">
        <v>-1.2110000000000003</v>
      </c>
      <c r="J603" s="143">
        <v>-0.87100000000000044</v>
      </c>
      <c r="K603" s="143">
        <v>2.8999999999999582E-2</v>
      </c>
      <c r="L603" s="143">
        <v>-0.85100000000000042</v>
      </c>
      <c r="M603" s="143">
        <v>-0.90100000000000047</v>
      </c>
      <c r="N603" s="143">
        <v>-0.98100000000000032</v>
      </c>
      <c r="O603" s="143">
        <v>0.14899999999999958</v>
      </c>
      <c r="P603" s="143">
        <v>0.84899999999999931</v>
      </c>
      <c r="Q603" s="143">
        <v>1.8589999999999995</v>
      </c>
      <c r="R603" s="143">
        <v>1.8789999999999996</v>
      </c>
      <c r="S603" s="143">
        <v>1.6089999999999995</v>
      </c>
      <c r="T603" s="143">
        <v>1.5489999999999995</v>
      </c>
      <c r="U603" s="140"/>
    </row>
    <row r="604" spans="1:21" ht="15.6" x14ac:dyDescent="0.3">
      <c r="A604" s="114"/>
      <c r="B604" s="114"/>
      <c r="C604" s="114"/>
      <c r="D604" s="114" t="s">
        <v>101</v>
      </c>
      <c r="E604" s="114"/>
      <c r="F604" s="114"/>
      <c r="G604" s="114"/>
      <c r="H604" s="114"/>
      <c r="I604" s="114"/>
      <c r="J604" s="114" t="s">
        <v>100</v>
      </c>
      <c r="K604" s="114"/>
      <c r="L604" s="114"/>
      <c r="M604" s="114"/>
      <c r="N604" s="114"/>
      <c r="O604" s="114"/>
      <c r="P604" s="114"/>
      <c r="Q604" s="114" t="s">
        <v>102</v>
      </c>
      <c r="R604" s="114"/>
      <c r="S604" s="114"/>
      <c r="T604" s="114"/>
      <c r="U604" s="114"/>
    </row>
  </sheetData>
  <mergeCells count="43">
    <mergeCell ref="A545:U545"/>
    <mergeCell ref="A560:U560"/>
    <mergeCell ref="A575:U575"/>
    <mergeCell ref="A590:U590"/>
    <mergeCell ref="A470:U470"/>
    <mergeCell ref="A485:U485"/>
    <mergeCell ref="A500:U500"/>
    <mergeCell ref="A515:U515"/>
    <mergeCell ref="A530:U530"/>
    <mergeCell ref="A395:U395"/>
    <mergeCell ref="A410:U410"/>
    <mergeCell ref="A425:U425"/>
    <mergeCell ref="A440:U440"/>
    <mergeCell ref="A455:U455"/>
    <mergeCell ref="A320:U320"/>
    <mergeCell ref="A335:U335"/>
    <mergeCell ref="A350:U350"/>
    <mergeCell ref="A365:U365"/>
    <mergeCell ref="A380:U380"/>
    <mergeCell ref="A258:U259"/>
    <mergeCell ref="A260:U260"/>
    <mergeCell ref="A275:U275"/>
    <mergeCell ref="A290:U290"/>
    <mergeCell ref="A305:U305"/>
    <mergeCell ref="A180:U180"/>
    <mergeCell ref="A195:U195"/>
    <mergeCell ref="A210:U210"/>
    <mergeCell ref="A225:U225"/>
    <mergeCell ref="A240:U240"/>
    <mergeCell ref="A118:U119"/>
    <mergeCell ref="A120:U120"/>
    <mergeCell ref="A135:U135"/>
    <mergeCell ref="A150:U150"/>
    <mergeCell ref="A165:U165"/>
    <mergeCell ref="A69:U69"/>
    <mergeCell ref="A85:U85"/>
    <mergeCell ref="A101:U101"/>
    <mergeCell ref="A1:U3"/>
    <mergeCell ref="A4:U4"/>
    <mergeCell ref="A5:U5"/>
    <mergeCell ref="A21:U21"/>
    <mergeCell ref="A37:U37"/>
    <mergeCell ref="A53:U53"/>
  </mergeCells>
  <pageMargins left="0.5" right="0" top="0.5" bottom="0" header="0.3" footer="0.3"/>
  <pageSetup scale="49" orientation="portrait" r:id="rId1"/>
  <rowBreaks count="1" manualBreakCount="1">
    <brk id="67" max="21" man="1"/>
  </rowBreaks>
  <colBreaks count="1" manualBreakCount="1">
    <brk id="22" max="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C1" zoomScale="145" zoomScaleNormal="145" workbookViewId="0">
      <selection activeCell="N7" sqref="N7"/>
    </sheetView>
  </sheetViews>
  <sheetFormatPr defaultColWidth="9.109375" defaultRowHeight="14.4" x14ac:dyDescent="0.3"/>
  <cols>
    <col min="1" max="1" width="14.88671875" style="148" customWidth="1"/>
    <col min="2" max="6" width="9.109375" style="148"/>
    <col min="7" max="7" width="18" style="148" customWidth="1"/>
    <col min="8" max="8" width="9.109375" style="148"/>
    <col min="9" max="9" width="10.77734375" style="148" customWidth="1"/>
    <col min="10" max="10" width="9.109375" style="148"/>
    <col min="11" max="11" width="15.33203125" style="148" customWidth="1"/>
    <col min="12" max="16384" width="9.109375" style="148"/>
  </cols>
  <sheetData>
    <row r="1" spans="1:12" x14ac:dyDescent="0.3">
      <c r="A1" s="157" t="s">
        <v>103</v>
      </c>
      <c r="B1" s="157" t="s">
        <v>104</v>
      </c>
      <c r="C1" s="157" t="s">
        <v>105</v>
      </c>
      <c r="D1" s="157" t="s">
        <v>106</v>
      </c>
      <c r="E1" s="157" t="s">
        <v>107</v>
      </c>
      <c r="F1" s="157" t="s">
        <v>108</v>
      </c>
      <c r="G1" s="157" t="s">
        <v>116</v>
      </c>
      <c r="H1" s="157" t="s">
        <v>117</v>
      </c>
      <c r="I1" s="157" t="s">
        <v>118</v>
      </c>
      <c r="J1" s="157" t="s">
        <v>119</v>
      </c>
      <c r="K1" s="157" t="s">
        <v>120</v>
      </c>
      <c r="L1" s="159" t="s">
        <v>121</v>
      </c>
    </row>
    <row r="2" spans="1:12" x14ac:dyDescent="0.3">
      <c r="A2" s="157" t="s">
        <v>131</v>
      </c>
      <c r="B2" s="157">
        <v>0</v>
      </c>
      <c r="C2" s="157">
        <v>17</v>
      </c>
      <c r="D2" s="157">
        <f>C2+2</f>
        <v>19</v>
      </c>
      <c r="E2" s="157" t="s">
        <v>110</v>
      </c>
      <c r="F2" s="157" t="s">
        <v>111</v>
      </c>
      <c r="G2" s="149" t="s">
        <v>109</v>
      </c>
      <c r="H2" s="157">
        <v>1.5</v>
      </c>
      <c r="I2" s="157">
        <v>-1.95</v>
      </c>
      <c r="J2" s="157">
        <v>0.6</v>
      </c>
      <c r="K2" s="157">
        <v>50</v>
      </c>
      <c r="L2" s="157">
        <v>2</v>
      </c>
    </row>
    <row r="3" spans="1:12" x14ac:dyDescent="0.3">
      <c r="A3" s="157" t="s">
        <v>132</v>
      </c>
      <c r="B3" s="157">
        <v>300</v>
      </c>
      <c r="C3" s="157">
        <v>33</v>
      </c>
      <c r="D3" s="157">
        <f t="shared" ref="D3:D40" si="0">C3+2</f>
        <v>35</v>
      </c>
      <c r="E3" s="157" t="s">
        <v>110</v>
      </c>
      <c r="F3" s="157" t="s">
        <v>111</v>
      </c>
      <c r="G3" s="149" t="s">
        <v>109</v>
      </c>
      <c r="H3" s="157">
        <v>1.5</v>
      </c>
      <c r="I3" s="157">
        <v>-1.95</v>
      </c>
      <c r="J3" s="157">
        <v>0.6</v>
      </c>
      <c r="K3" s="157">
        <v>50</v>
      </c>
      <c r="L3" s="157">
        <v>2</v>
      </c>
    </row>
    <row r="4" spans="1:12" x14ac:dyDescent="0.3">
      <c r="A4" s="157" t="s">
        <v>133</v>
      </c>
      <c r="B4" s="157">
        <v>700</v>
      </c>
      <c r="C4" s="157">
        <v>49</v>
      </c>
      <c r="D4" s="157">
        <f t="shared" si="0"/>
        <v>51</v>
      </c>
      <c r="E4" s="157" t="s">
        <v>110</v>
      </c>
      <c r="F4" s="157" t="s">
        <v>111</v>
      </c>
      <c r="G4" s="149" t="s">
        <v>109</v>
      </c>
      <c r="H4" s="157">
        <v>1.5</v>
      </c>
      <c r="I4" s="157">
        <v>-1.95</v>
      </c>
      <c r="J4" s="157">
        <v>0.6</v>
      </c>
      <c r="K4" s="157">
        <v>50</v>
      </c>
      <c r="L4" s="157">
        <v>2</v>
      </c>
    </row>
    <row r="5" spans="1:12" x14ac:dyDescent="0.3">
      <c r="A5" s="157" t="s">
        <v>134</v>
      </c>
      <c r="B5" s="157">
        <v>1100</v>
      </c>
      <c r="C5" s="157">
        <v>65</v>
      </c>
      <c r="D5" s="157">
        <f t="shared" si="0"/>
        <v>67</v>
      </c>
      <c r="E5" s="157" t="s">
        <v>110</v>
      </c>
      <c r="F5" s="157" t="s">
        <v>111</v>
      </c>
      <c r="G5" s="149" t="s">
        <v>109</v>
      </c>
      <c r="H5" s="157">
        <v>1.5</v>
      </c>
      <c r="I5" s="157">
        <v>-1.95</v>
      </c>
      <c r="J5" s="157">
        <v>0.6</v>
      </c>
      <c r="K5" s="157">
        <v>50</v>
      </c>
      <c r="L5" s="157">
        <v>2</v>
      </c>
    </row>
    <row r="6" spans="1:12" x14ac:dyDescent="0.3">
      <c r="A6" s="157" t="s">
        <v>135</v>
      </c>
      <c r="B6" s="157">
        <v>1500</v>
      </c>
      <c r="C6" s="157">
        <v>81</v>
      </c>
      <c r="D6" s="157">
        <f t="shared" si="0"/>
        <v>83</v>
      </c>
      <c r="E6" s="157" t="s">
        <v>110</v>
      </c>
      <c r="F6" s="157" t="s">
        <v>111</v>
      </c>
      <c r="G6" s="149" t="s">
        <v>109</v>
      </c>
      <c r="H6" s="157">
        <v>1.5</v>
      </c>
      <c r="I6" s="157">
        <v>-1.95</v>
      </c>
      <c r="J6" s="157">
        <v>0.6</v>
      </c>
      <c r="K6" s="157">
        <v>50</v>
      </c>
      <c r="L6" s="157">
        <v>2</v>
      </c>
    </row>
    <row r="7" spans="1:12" x14ac:dyDescent="0.3">
      <c r="A7" s="157" t="s">
        <v>136</v>
      </c>
      <c r="B7" s="157">
        <v>1900</v>
      </c>
      <c r="C7" s="157">
        <v>97</v>
      </c>
      <c r="D7" s="157">
        <f t="shared" si="0"/>
        <v>99</v>
      </c>
      <c r="E7" s="157" t="s">
        <v>110</v>
      </c>
      <c r="F7" s="157" t="s">
        <v>111</v>
      </c>
      <c r="G7" s="149" t="s">
        <v>109</v>
      </c>
      <c r="H7" s="157">
        <v>1.5</v>
      </c>
      <c r="I7" s="157">
        <v>-1.95</v>
      </c>
      <c r="J7" s="157">
        <v>0.6</v>
      </c>
      <c r="K7" s="157">
        <v>50</v>
      </c>
      <c r="L7" s="157">
        <v>2</v>
      </c>
    </row>
    <row r="8" spans="1:12" x14ac:dyDescent="0.3">
      <c r="A8" s="157" t="s">
        <v>137</v>
      </c>
      <c r="B8" s="157">
        <v>2300</v>
      </c>
      <c r="C8" s="157">
        <v>113</v>
      </c>
      <c r="D8" s="157">
        <f t="shared" si="0"/>
        <v>115</v>
      </c>
      <c r="E8" s="157" t="s">
        <v>110</v>
      </c>
      <c r="F8" s="157" t="s">
        <v>111</v>
      </c>
      <c r="G8" s="149" t="s">
        <v>109</v>
      </c>
      <c r="H8" s="157">
        <v>1.5</v>
      </c>
      <c r="I8" s="157">
        <v>-1.95</v>
      </c>
      <c r="J8" s="157">
        <v>0.6</v>
      </c>
      <c r="K8" s="157">
        <v>50</v>
      </c>
      <c r="L8" s="157">
        <v>2</v>
      </c>
    </row>
    <row r="9" spans="1:12" x14ac:dyDescent="0.3">
      <c r="A9" s="157" t="s">
        <v>138</v>
      </c>
      <c r="B9" s="157">
        <v>0</v>
      </c>
      <c r="C9" s="157">
        <v>15</v>
      </c>
      <c r="D9" s="157">
        <f t="shared" si="0"/>
        <v>17</v>
      </c>
      <c r="E9" s="157" t="s">
        <v>110</v>
      </c>
      <c r="F9" s="157" t="s">
        <v>111</v>
      </c>
      <c r="G9" s="150" t="s">
        <v>112</v>
      </c>
      <c r="H9" s="157">
        <v>1.5</v>
      </c>
      <c r="I9" s="157">
        <v>-1.5</v>
      </c>
      <c r="J9" s="157">
        <v>0.5</v>
      </c>
      <c r="K9" s="157">
        <v>15</v>
      </c>
      <c r="L9" s="157">
        <v>2</v>
      </c>
    </row>
    <row r="10" spans="1:12" x14ac:dyDescent="0.3">
      <c r="A10" s="157" t="s">
        <v>139</v>
      </c>
      <c r="B10" s="157">
        <v>200</v>
      </c>
      <c r="C10" s="157">
        <v>30</v>
      </c>
      <c r="D10" s="157">
        <f t="shared" si="0"/>
        <v>32</v>
      </c>
      <c r="E10" s="157" t="s">
        <v>110</v>
      </c>
      <c r="F10" s="157" t="s">
        <v>111</v>
      </c>
      <c r="G10" s="150" t="s">
        <v>112</v>
      </c>
      <c r="H10" s="157">
        <v>1.5</v>
      </c>
      <c r="I10" s="157">
        <v>-1.5</v>
      </c>
      <c r="J10" s="157">
        <v>0.5</v>
      </c>
      <c r="K10" s="157">
        <v>15</v>
      </c>
      <c r="L10" s="157">
        <v>2</v>
      </c>
    </row>
    <row r="11" spans="1:12" x14ac:dyDescent="0.3">
      <c r="A11" s="157" t="s">
        <v>140</v>
      </c>
      <c r="B11" s="157">
        <v>600</v>
      </c>
      <c r="C11" s="157">
        <v>45</v>
      </c>
      <c r="D11" s="157">
        <f t="shared" si="0"/>
        <v>47</v>
      </c>
      <c r="E11" s="157" t="s">
        <v>110</v>
      </c>
      <c r="F11" s="157" t="s">
        <v>111</v>
      </c>
      <c r="G11" s="150" t="s">
        <v>112</v>
      </c>
      <c r="H11" s="157">
        <v>1.5</v>
      </c>
      <c r="I11" s="157">
        <v>-1.5</v>
      </c>
      <c r="J11" s="157">
        <v>0.5</v>
      </c>
      <c r="K11" s="157">
        <v>15</v>
      </c>
      <c r="L11" s="157">
        <v>2</v>
      </c>
    </row>
    <row r="12" spans="1:12" x14ac:dyDescent="0.3">
      <c r="A12" s="157" t="s">
        <v>141</v>
      </c>
      <c r="B12" s="157">
        <v>1000</v>
      </c>
      <c r="C12" s="157">
        <v>60</v>
      </c>
      <c r="D12" s="157">
        <f t="shared" si="0"/>
        <v>62</v>
      </c>
      <c r="E12" s="157" t="s">
        <v>110</v>
      </c>
      <c r="F12" s="157" t="s">
        <v>113</v>
      </c>
      <c r="G12" s="150" t="s">
        <v>112</v>
      </c>
      <c r="H12" s="157">
        <v>1.5</v>
      </c>
      <c r="I12" s="157">
        <v>-1.5</v>
      </c>
      <c r="J12" s="157">
        <v>0.5</v>
      </c>
      <c r="K12" s="157">
        <v>15</v>
      </c>
      <c r="L12" s="157">
        <v>2</v>
      </c>
    </row>
    <row r="13" spans="1:12" x14ac:dyDescent="0.3">
      <c r="A13" s="157" t="s">
        <v>142</v>
      </c>
      <c r="B13" s="157">
        <v>1400</v>
      </c>
      <c r="C13" s="157">
        <v>75</v>
      </c>
      <c r="D13" s="157">
        <f t="shared" si="0"/>
        <v>77</v>
      </c>
      <c r="E13" s="157" t="s">
        <v>110</v>
      </c>
      <c r="F13" s="157" t="s">
        <v>111</v>
      </c>
      <c r="G13" s="150" t="s">
        <v>112</v>
      </c>
      <c r="H13" s="157">
        <v>1.5</v>
      </c>
      <c r="I13" s="157">
        <v>-1.5</v>
      </c>
      <c r="J13" s="157">
        <v>0.5</v>
      </c>
      <c r="K13" s="157">
        <v>15</v>
      </c>
      <c r="L13" s="157">
        <v>2</v>
      </c>
    </row>
    <row r="14" spans="1:12" x14ac:dyDescent="0.3">
      <c r="A14" s="157" t="s">
        <v>143</v>
      </c>
      <c r="B14" s="157">
        <v>1800</v>
      </c>
      <c r="C14" s="157">
        <v>90</v>
      </c>
      <c r="D14" s="157">
        <f t="shared" si="0"/>
        <v>92</v>
      </c>
      <c r="E14" s="157" t="s">
        <v>110</v>
      </c>
      <c r="F14" s="157" t="s">
        <v>111</v>
      </c>
      <c r="G14" s="150" t="s">
        <v>112</v>
      </c>
      <c r="H14" s="157">
        <v>1.5</v>
      </c>
      <c r="I14" s="157">
        <v>-1.5</v>
      </c>
      <c r="J14" s="157">
        <v>0.5</v>
      </c>
      <c r="K14" s="157">
        <v>15</v>
      </c>
      <c r="L14" s="157">
        <v>2</v>
      </c>
    </row>
    <row r="15" spans="1:12" x14ac:dyDescent="0.3">
      <c r="A15" s="157" t="s">
        <v>144</v>
      </c>
      <c r="B15" s="157">
        <v>2200</v>
      </c>
      <c r="C15" s="157">
        <v>105</v>
      </c>
      <c r="D15" s="157">
        <f t="shared" si="0"/>
        <v>107</v>
      </c>
      <c r="E15" s="157" t="s">
        <v>110</v>
      </c>
      <c r="F15" s="157" t="s">
        <v>111</v>
      </c>
      <c r="G15" s="150" t="s">
        <v>112</v>
      </c>
      <c r="H15" s="157">
        <v>1.5</v>
      </c>
      <c r="I15" s="157">
        <v>-1.5</v>
      </c>
      <c r="J15" s="157">
        <v>0.5</v>
      </c>
      <c r="K15" s="157">
        <v>15</v>
      </c>
      <c r="L15" s="157">
        <v>2</v>
      </c>
    </row>
    <row r="16" spans="1:12" x14ac:dyDescent="0.3">
      <c r="A16" s="157" t="s">
        <v>145</v>
      </c>
      <c r="B16" s="157">
        <v>2600</v>
      </c>
      <c r="C16" s="157">
        <v>120</v>
      </c>
      <c r="D16" s="157">
        <f t="shared" si="0"/>
        <v>122</v>
      </c>
      <c r="E16" s="157" t="s">
        <v>110</v>
      </c>
      <c r="F16" s="157" t="s">
        <v>111</v>
      </c>
      <c r="G16" s="150" t="s">
        <v>112</v>
      </c>
      <c r="H16" s="157">
        <v>1.5</v>
      </c>
      <c r="I16" s="157">
        <v>-1.5</v>
      </c>
      <c r="J16" s="157">
        <v>0.5</v>
      </c>
      <c r="K16" s="157">
        <v>15</v>
      </c>
      <c r="L16" s="157">
        <v>2</v>
      </c>
    </row>
    <row r="17" spans="1:12" x14ac:dyDescent="0.3">
      <c r="A17" s="157" t="s">
        <v>146</v>
      </c>
      <c r="B17" s="157">
        <v>2800</v>
      </c>
      <c r="C17" s="157">
        <v>135</v>
      </c>
      <c r="D17" s="157">
        <f t="shared" si="0"/>
        <v>137</v>
      </c>
      <c r="E17" s="157" t="s">
        <v>110</v>
      </c>
      <c r="F17" s="157" t="s">
        <v>111</v>
      </c>
      <c r="G17" s="150" t="s">
        <v>112</v>
      </c>
      <c r="H17" s="157">
        <v>1.5</v>
      </c>
      <c r="I17" s="157">
        <v>-1.5</v>
      </c>
      <c r="J17" s="157">
        <v>0.5</v>
      </c>
      <c r="K17" s="157">
        <v>15</v>
      </c>
      <c r="L17" s="157">
        <v>2</v>
      </c>
    </row>
    <row r="18" spans="1:12" x14ac:dyDescent="0.3">
      <c r="A18" s="157" t="s">
        <v>147</v>
      </c>
      <c r="B18" s="157">
        <v>0</v>
      </c>
      <c r="C18" s="157">
        <v>15</v>
      </c>
      <c r="D18" s="157">
        <f t="shared" si="0"/>
        <v>17</v>
      </c>
      <c r="E18" s="157" t="s">
        <v>110</v>
      </c>
      <c r="F18" s="157" t="s">
        <v>113</v>
      </c>
      <c r="G18" s="151" t="s">
        <v>115</v>
      </c>
      <c r="H18" s="157">
        <v>1.5</v>
      </c>
      <c r="I18" s="157">
        <v>-2.1</v>
      </c>
      <c r="J18" s="157">
        <v>0.9</v>
      </c>
      <c r="K18" s="157">
        <v>50</v>
      </c>
      <c r="L18" s="157">
        <v>2</v>
      </c>
    </row>
    <row r="19" spans="1:12" x14ac:dyDescent="0.3">
      <c r="A19" s="157" t="s">
        <v>148</v>
      </c>
      <c r="B19" s="157">
        <v>500</v>
      </c>
      <c r="C19" s="157">
        <v>30</v>
      </c>
      <c r="D19" s="157">
        <f t="shared" si="0"/>
        <v>32</v>
      </c>
      <c r="E19" s="157" t="s">
        <v>110</v>
      </c>
      <c r="F19" s="157" t="s">
        <v>111</v>
      </c>
      <c r="G19" s="151" t="s">
        <v>115</v>
      </c>
      <c r="H19" s="157">
        <v>1.5</v>
      </c>
      <c r="I19" s="157">
        <v>-2.1</v>
      </c>
      <c r="J19" s="157">
        <v>0.9</v>
      </c>
      <c r="K19" s="157">
        <v>50</v>
      </c>
      <c r="L19" s="157">
        <v>2</v>
      </c>
    </row>
    <row r="20" spans="1:12" x14ac:dyDescent="0.3">
      <c r="A20" s="157" t="s">
        <v>149</v>
      </c>
      <c r="B20" s="157">
        <v>900</v>
      </c>
      <c r="C20" s="157">
        <v>45</v>
      </c>
      <c r="D20" s="157">
        <f t="shared" si="0"/>
        <v>47</v>
      </c>
      <c r="E20" s="157" t="s">
        <v>110</v>
      </c>
      <c r="F20" s="157" t="s">
        <v>111</v>
      </c>
      <c r="G20" s="151" t="s">
        <v>115</v>
      </c>
      <c r="H20" s="157">
        <v>1.5</v>
      </c>
      <c r="I20" s="157">
        <v>-2.1</v>
      </c>
      <c r="J20" s="157">
        <v>0.9</v>
      </c>
      <c r="K20" s="157">
        <v>50</v>
      </c>
      <c r="L20" s="157">
        <v>2</v>
      </c>
    </row>
    <row r="21" spans="1:12" x14ac:dyDescent="0.3">
      <c r="A21" s="157" t="s">
        <v>150</v>
      </c>
      <c r="B21" s="157">
        <v>1300</v>
      </c>
      <c r="C21" s="157">
        <v>60</v>
      </c>
      <c r="D21" s="157">
        <f t="shared" si="0"/>
        <v>62</v>
      </c>
      <c r="E21" s="157" t="s">
        <v>110</v>
      </c>
      <c r="F21" s="157" t="s">
        <v>111</v>
      </c>
      <c r="G21" s="151" t="s">
        <v>115</v>
      </c>
      <c r="H21" s="157">
        <v>1.5</v>
      </c>
      <c r="I21" s="157">
        <v>-2.1</v>
      </c>
      <c r="J21" s="157">
        <v>0.9</v>
      </c>
      <c r="K21" s="157">
        <v>50</v>
      </c>
      <c r="L21" s="157">
        <v>2</v>
      </c>
    </row>
    <row r="22" spans="1:12" x14ac:dyDescent="0.3">
      <c r="A22" s="157" t="s">
        <v>151</v>
      </c>
      <c r="B22" s="157">
        <v>1700</v>
      </c>
      <c r="C22" s="157">
        <v>75</v>
      </c>
      <c r="D22" s="157">
        <f t="shared" si="0"/>
        <v>77</v>
      </c>
      <c r="E22" s="157" t="s">
        <v>110</v>
      </c>
      <c r="F22" s="157" t="s">
        <v>111</v>
      </c>
      <c r="G22" s="151" t="s">
        <v>115</v>
      </c>
      <c r="H22" s="157">
        <v>1.5</v>
      </c>
      <c r="I22" s="157">
        <v>-2.1</v>
      </c>
      <c r="J22" s="157">
        <v>0.9</v>
      </c>
      <c r="K22" s="157">
        <v>50</v>
      </c>
      <c r="L22" s="157">
        <v>2</v>
      </c>
    </row>
    <row r="23" spans="1:12" x14ac:dyDescent="0.3">
      <c r="A23" s="157" t="s">
        <v>152</v>
      </c>
      <c r="B23" s="157">
        <v>2200</v>
      </c>
      <c r="C23" s="157">
        <v>90</v>
      </c>
      <c r="D23" s="157">
        <f t="shared" si="0"/>
        <v>92</v>
      </c>
      <c r="E23" s="157" t="s">
        <v>110</v>
      </c>
      <c r="F23" s="157" t="s">
        <v>111</v>
      </c>
      <c r="G23" s="151" t="s">
        <v>115</v>
      </c>
      <c r="H23" s="157">
        <v>1.5</v>
      </c>
      <c r="I23" s="157">
        <v>-2.1</v>
      </c>
      <c r="J23" s="157">
        <v>0.9</v>
      </c>
      <c r="K23" s="157">
        <v>50</v>
      </c>
      <c r="L23" s="157">
        <v>2</v>
      </c>
    </row>
    <row r="24" spans="1:12" x14ac:dyDescent="0.3">
      <c r="A24" s="157" t="s">
        <v>153</v>
      </c>
      <c r="B24" s="157">
        <v>2600</v>
      </c>
      <c r="C24" s="157">
        <v>105</v>
      </c>
      <c r="D24" s="157">
        <f t="shared" si="0"/>
        <v>107</v>
      </c>
      <c r="E24" s="157" t="s">
        <v>110</v>
      </c>
      <c r="F24" s="157" t="s">
        <v>111</v>
      </c>
      <c r="G24" s="151" t="s">
        <v>115</v>
      </c>
      <c r="H24" s="157">
        <v>1.5</v>
      </c>
      <c r="I24" s="157">
        <v>-2.1</v>
      </c>
      <c r="J24" s="157">
        <v>0.9</v>
      </c>
      <c r="K24" s="157">
        <v>50</v>
      </c>
      <c r="L24" s="157">
        <v>2</v>
      </c>
    </row>
    <row r="25" spans="1:12" x14ac:dyDescent="0.3">
      <c r="A25" s="157" t="s">
        <v>154</v>
      </c>
      <c r="B25" s="157">
        <v>2800</v>
      </c>
      <c r="C25" s="157">
        <v>120</v>
      </c>
      <c r="D25" s="157">
        <f t="shared" si="0"/>
        <v>122</v>
      </c>
      <c r="E25" s="157" t="s">
        <v>110</v>
      </c>
      <c r="F25" s="157" t="s">
        <v>111</v>
      </c>
      <c r="G25" s="151" t="s">
        <v>115</v>
      </c>
      <c r="H25" s="157">
        <v>1.5</v>
      </c>
      <c r="I25" s="157">
        <v>-2.1</v>
      </c>
      <c r="J25" s="157">
        <v>0.9</v>
      </c>
      <c r="K25" s="157">
        <v>50</v>
      </c>
      <c r="L25" s="157">
        <v>2</v>
      </c>
    </row>
    <row r="26" spans="1:12" x14ac:dyDescent="0.3">
      <c r="A26" s="157" t="s">
        <v>155</v>
      </c>
      <c r="B26" s="157">
        <v>3400</v>
      </c>
      <c r="C26" s="157">
        <v>135</v>
      </c>
      <c r="D26" s="157">
        <f t="shared" si="0"/>
        <v>137</v>
      </c>
      <c r="E26" s="157" t="s">
        <v>110</v>
      </c>
      <c r="F26" s="157" t="s">
        <v>111</v>
      </c>
      <c r="G26" s="151" t="s">
        <v>115</v>
      </c>
      <c r="H26" s="157">
        <v>1.5</v>
      </c>
      <c r="I26" s="157">
        <v>-2.1</v>
      </c>
      <c r="J26" s="157">
        <v>0.9</v>
      </c>
      <c r="K26" s="157">
        <v>50</v>
      </c>
      <c r="L26" s="157">
        <v>2</v>
      </c>
    </row>
    <row r="27" spans="1:12" x14ac:dyDescent="0.3">
      <c r="A27" s="157" t="s">
        <v>156</v>
      </c>
      <c r="B27" s="157">
        <v>3800</v>
      </c>
      <c r="C27" s="157">
        <v>150</v>
      </c>
      <c r="D27" s="157">
        <f t="shared" si="0"/>
        <v>152</v>
      </c>
      <c r="E27" s="157" t="s">
        <v>110</v>
      </c>
      <c r="F27" s="157" t="s">
        <v>111</v>
      </c>
      <c r="G27" s="151" t="s">
        <v>115</v>
      </c>
      <c r="H27" s="157">
        <v>1.5</v>
      </c>
      <c r="I27" s="157">
        <v>-2.1</v>
      </c>
      <c r="J27" s="157">
        <v>0.9</v>
      </c>
      <c r="K27" s="157">
        <v>50</v>
      </c>
      <c r="L27" s="157">
        <v>2</v>
      </c>
    </row>
    <row r="28" spans="1:12" x14ac:dyDescent="0.3">
      <c r="A28" s="157" t="s">
        <v>157</v>
      </c>
      <c r="B28" s="157">
        <v>4200</v>
      </c>
      <c r="C28" s="157">
        <v>165</v>
      </c>
      <c r="D28" s="157">
        <f t="shared" si="0"/>
        <v>167</v>
      </c>
      <c r="E28" s="157" t="s">
        <v>110</v>
      </c>
      <c r="F28" s="157" t="s">
        <v>111</v>
      </c>
      <c r="G28" s="151" t="s">
        <v>115</v>
      </c>
      <c r="H28" s="157">
        <v>1.5</v>
      </c>
      <c r="I28" s="157">
        <v>-2.1</v>
      </c>
      <c r="J28" s="157">
        <v>0.9</v>
      </c>
      <c r="K28" s="157">
        <v>50</v>
      </c>
      <c r="L28" s="157">
        <v>2</v>
      </c>
    </row>
    <row r="29" spans="1:12" x14ac:dyDescent="0.3">
      <c r="A29" s="157" t="s">
        <v>158</v>
      </c>
      <c r="B29" s="157">
        <v>4600</v>
      </c>
      <c r="C29" s="157">
        <v>180</v>
      </c>
      <c r="D29" s="157">
        <f t="shared" si="0"/>
        <v>182</v>
      </c>
      <c r="E29" s="157" t="s">
        <v>110</v>
      </c>
      <c r="F29" s="157" t="s">
        <v>111</v>
      </c>
      <c r="G29" s="151" t="s">
        <v>115</v>
      </c>
      <c r="H29" s="157">
        <v>1.5</v>
      </c>
      <c r="I29" s="157">
        <v>-2.1</v>
      </c>
      <c r="J29" s="157">
        <v>0.9</v>
      </c>
      <c r="K29" s="157">
        <v>50</v>
      </c>
      <c r="L29" s="157">
        <v>2</v>
      </c>
    </row>
    <row r="30" spans="1:12" x14ac:dyDescent="0.3">
      <c r="A30" s="157" t="s">
        <v>159</v>
      </c>
      <c r="B30" s="157">
        <v>5000</v>
      </c>
      <c r="C30" s="157">
        <f>C29+15</f>
        <v>195</v>
      </c>
      <c r="D30" s="157">
        <f t="shared" si="0"/>
        <v>197</v>
      </c>
      <c r="E30" s="157" t="s">
        <v>110</v>
      </c>
      <c r="F30" s="157" t="s">
        <v>111</v>
      </c>
      <c r="G30" s="151" t="s">
        <v>115</v>
      </c>
      <c r="H30" s="157">
        <v>1.5</v>
      </c>
      <c r="I30" s="157">
        <v>-2.1</v>
      </c>
      <c r="J30" s="157">
        <v>0.9</v>
      </c>
      <c r="K30" s="157">
        <v>50</v>
      </c>
      <c r="L30" s="157">
        <v>2</v>
      </c>
    </row>
    <row r="31" spans="1:12" x14ac:dyDescent="0.3">
      <c r="A31" s="157" t="s">
        <v>160</v>
      </c>
      <c r="B31" s="157">
        <v>5400</v>
      </c>
      <c r="C31" s="157">
        <f t="shared" ref="C31:C40" si="1">C30+15</f>
        <v>210</v>
      </c>
      <c r="D31" s="157">
        <f t="shared" si="0"/>
        <v>212</v>
      </c>
      <c r="E31" s="157" t="s">
        <v>110</v>
      </c>
      <c r="F31" s="157" t="s">
        <v>113</v>
      </c>
      <c r="G31" s="151" t="s">
        <v>115</v>
      </c>
      <c r="H31" s="157">
        <v>1.5</v>
      </c>
      <c r="I31" s="157">
        <v>-2.1</v>
      </c>
      <c r="J31" s="157">
        <v>0.9</v>
      </c>
      <c r="K31" s="157">
        <v>50</v>
      </c>
      <c r="L31" s="157">
        <v>2</v>
      </c>
    </row>
    <row r="32" spans="1:12" x14ac:dyDescent="0.3">
      <c r="A32" s="157" t="s">
        <v>161</v>
      </c>
      <c r="B32" s="158">
        <v>5800</v>
      </c>
      <c r="C32" s="157">
        <f t="shared" si="1"/>
        <v>225</v>
      </c>
      <c r="D32" s="157">
        <f t="shared" si="0"/>
        <v>227</v>
      </c>
      <c r="E32" s="157" t="s">
        <v>110</v>
      </c>
      <c r="F32" s="157" t="s">
        <v>111</v>
      </c>
      <c r="G32" s="151" t="s">
        <v>115</v>
      </c>
      <c r="H32" s="157">
        <v>1.5</v>
      </c>
      <c r="I32" s="157">
        <v>-2.1</v>
      </c>
      <c r="J32" s="157">
        <v>0.9</v>
      </c>
      <c r="K32" s="157">
        <v>50</v>
      </c>
      <c r="L32" s="157">
        <v>2</v>
      </c>
    </row>
    <row r="33" spans="1:12" x14ac:dyDescent="0.3">
      <c r="A33" s="157" t="s">
        <v>162</v>
      </c>
      <c r="B33" s="158">
        <v>6200</v>
      </c>
      <c r="C33" s="157">
        <f t="shared" si="1"/>
        <v>240</v>
      </c>
      <c r="D33" s="157">
        <f t="shared" si="0"/>
        <v>242</v>
      </c>
      <c r="E33" s="157" t="s">
        <v>110</v>
      </c>
      <c r="F33" s="157" t="s">
        <v>111</v>
      </c>
      <c r="G33" s="151" t="s">
        <v>115</v>
      </c>
      <c r="H33" s="157">
        <v>1.5</v>
      </c>
      <c r="I33" s="157">
        <v>-2.1</v>
      </c>
      <c r="J33" s="157">
        <v>0.9</v>
      </c>
      <c r="K33" s="157">
        <v>50</v>
      </c>
      <c r="L33" s="157">
        <v>2</v>
      </c>
    </row>
    <row r="34" spans="1:12" x14ac:dyDescent="0.3">
      <c r="A34" s="157" t="s">
        <v>163</v>
      </c>
      <c r="B34" s="158">
        <v>6600</v>
      </c>
      <c r="C34" s="157">
        <f t="shared" si="1"/>
        <v>255</v>
      </c>
      <c r="D34" s="157">
        <f t="shared" si="0"/>
        <v>257</v>
      </c>
      <c r="E34" s="157" t="s">
        <v>110</v>
      </c>
      <c r="F34" s="157" t="s">
        <v>111</v>
      </c>
      <c r="G34" s="151" t="s">
        <v>115</v>
      </c>
      <c r="H34" s="157">
        <v>1.5</v>
      </c>
      <c r="I34" s="157">
        <v>-2.1</v>
      </c>
      <c r="J34" s="157">
        <v>0.9</v>
      </c>
      <c r="K34" s="157">
        <v>50</v>
      </c>
      <c r="L34" s="157">
        <v>2</v>
      </c>
    </row>
    <row r="35" spans="1:12" x14ac:dyDescent="0.3">
      <c r="A35" s="157" t="s">
        <v>164</v>
      </c>
      <c r="B35" s="158">
        <v>7000</v>
      </c>
      <c r="C35" s="157">
        <f t="shared" si="1"/>
        <v>270</v>
      </c>
      <c r="D35" s="157">
        <f t="shared" si="0"/>
        <v>272</v>
      </c>
      <c r="E35" s="157" t="s">
        <v>110</v>
      </c>
      <c r="F35" s="157" t="s">
        <v>111</v>
      </c>
      <c r="G35" s="151" t="s">
        <v>115</v>
      </c>
      <c r="H35" s="157">
        <v>1.5</v>
      </c>
      <c r="I35" s="157">
        <v>-2.1</v>
      </c>
      <c r="J35" s="157">
        <v>0.9</v>
      </c>
      <c r="K35" s="157">
        <v>50</v>
      </c>
      <c r="L35" s="157">
        <v>2</v>
      </c>
    </row>
    <row r="36" spans="1:12" x14ac:dyDescent="0.3">
      <c r="A36" s="157" t="s">
        <v>165</v>
      </c>
      <c r="B36" s="158">
        <v>7400</v>
      </c>
      <c r="C36" s="157">
        <f t="shared" si="1"/>
        <v>285</v>
      </c>
      <c r="D36" s="157">
        <f t="shared" si="0"/>
        <v>287</v>
      </c>
      <c r="E36" s="157" t="s">
        <v>110</v>
      </c>
      <c r="F36" s="157" t="s">
        <v>111</v>
      </c>
      <c r="G36" s="151" t="s">
        <v>115</v>
      </c>
      <c r="H36" s="157">
        <v>1.5</v>
      </c>
      <c r="I36" s="157">
        <v>-2.1</v>
      </c>
      <c r="J36" s="157">
        <v>0.9</v>
      </c>
      <c r="K36" s="157">
        <v>50</v>
      </c>
      <c r="L36" s="157">
        <v>2</v>
      </c>
    </row>
    <row r="37" spans="1:12" x14ac:dyDescent="0.3">
      <c r="A37" s="157" t="s">
        <v>166</v>
      </c>
      <c r="B37" s="158">
        <v>7800</v>
      </c>
      <c r="C37" s="157">
        <f t="shared" si="1"/>
        <v>300</v>
      </c>
      <c r="D37" s="157">
        <f t="shared" si="0"/>
        <v>302</v>
      </c>
      <c r="E37" s="157" t="s">
        <v>110</v>
      </c>
      <c r="F37" s="157" t="s">
        <v>111</v>
      </c>
      <c r="G37" s="151" t="s">
        <v>115</v>
      </c>
      <c r="H37" s="157">
        <v>1.5</v>
      </c>
      <c r="I37" s="157">
        <v>-2.1</v>
      </c>
      <c r="J37" s="157">
        <v>0.9</v>
      </c>
      <c r="K37" s="157">
        <v>50</v>
      </c>
      <c r="L37" s="157">
        <v>2</v>
      </c>
    </row>
    <row r="38" spans="1:12" x14ac:dyDescent="0.3">
      <c r="A38" s="157" t="s">
        <v>167</v>
      </c>
      <c r="B38" s="158">
        <v>8200</v>
      </c>
      <c r="C38" s="157">
        <f t="shared" si="1"/>
        <v>315</v>
      </c>
      <c r="D38" s="157">
        <f t="shared" si="0"/>
        <v>317</v>
      </c>
      <c r="E38" s="157" t="s">
        <v>110</v>
      </c>
      <c r="F38" s="157" t="s">
        <v>111</v>
      </c>
      <c r="G38" s="151" t="s">
        <v>115</v>
      </c>
      <c r="H38" s="157">
        <v>1.5</v>
      </c>
      <c r="I38" s="157">
        <v>-2.1</v>
      </c>
      <c r="J38" s="157">
        <v>0.9</v>
      </c>
      <c r="K38" s="157">
        <v>50</v>
      </c>
      <c r="L38" s="157">
        <v>2</v>
      </c>
    </row>
    <row r="39" spans="1:12" x14ac:dyDescent="0.3">
      <c r="A39" s="157" t="s">
        <v>168</v>
      </c>
      <c r="B39" s="158">
        <v>8600</v>
      </c>
      <c r="C39" s="157">
        <f t="shared" si="1"/>
        <v>330</v>
      </c>
      <c r="D39" s="157">
        <f t="shared" si="0"/>
        <v>332</v>
      </c>
      <c r="E39" s="157" t="s">
        <v>110</v>
      </c>
      <c r="F39" s="157" t="s">
        <v>111</v>
      </c>
      <c r="G39" s="151" t="s">
        <v>115</v>
      </c>
      <c r="H39" s="157">
        <v>1.5</v>
      </c>
      <c r="I39" s="157">
        <v>-2.1</v>
      </c>
      <c r="J39" s="157">
        <v>0.9</v>
      </c>
      <c r="K39" s="157">
        <v>50</v>
      </c>
      <c r="L39" s="157">
        <v>2</v>
      </c>
    </row>
    <row r="40" spans="1:12" x14ac:dyDescent="0.3">
      <c r="A40" s="157" t="s">
        <v>169</v>
      </c>
      <c r="B40" s="158">
        <v>9000</v>
      </c>
      <c r="C40" s="157">
        <f t="shared" si="1"/>
        <v>345</v>
      </c>
      <c r="D40" s="157">
        <f t="shared" si="0"/>
        <v>347</v>
      </c>
      <c r="E40" s="157" t="s">
        <v>110</v>
      </c>
      <c r="F40" s="157" t="s">
        <v>114</v>
      </c>
      <c r="G40" s="151" t="s">
        <v>115</v>
      </c>
      <c r="H40" s="157">
        <v>1.5</v>
      </c>
      <c r="I40" s="157">
        <v>-2.1</v>
      </c>
      <c r="J40" s="157">
        <v>0.9</v>
      </c>
      <c r="K40" s="157">
        <v>50</v>
      </c>
      <c r="L40" s="15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205" zoomScaleNormal="205" workbookViewId="0">
      <selection activeCell="B7" sqref="B7"/>
    </sheetView>
  </sheetViews>
  <sheetFormatPr defaultRowHeight="12.6" x14ac:dyDescent="0.25"/>
  <cols>
    <col min="1" max="1" width="15.7773437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60" t="s">
        <v>116</v>
      </c>
      <c r="B1" s="160" t="s">
        <v>122</v>
      </c>
      <c r="C1" s="160" t="s">
        <v>110</v>
      </c>
      <c r="D1" s="160" t="s">
        <v>123</v>
      </c>
      <c r="E1" s="160" t="s">
        <v>124</v>
      </c>
      <c r="F1" s="160" t="s">
        <v>125</v>
      </c>
      <c r="G1" s="161" t="s">
        <v>126</v>
      </c>
      <c r="H1" s="161" t="s">
        <v>127</v>
      </c>
    </row>
    <row r="2" spans="1:8" ht="14.4" x14ac:dyDescent="0.25">
      <c r="A2" s="162" t="s">
        <v>109</v>
      </c>
      <c r="B2" s="165">
        <v>-1.95</v>
      </c>
      <c r="C2" s="162">
        <v>14</v>
      </c>
      <c r="D2" s="162">
        <v>2</v>
      </c>
      <c r="E2" s="162">
        <v>5</v>
      </c>
      <c r="F2" s="162" t="s">
        <v>128</v>
      </c>
      <c r="G2" s="163" t="s">
        <v>170</v>
      </c>
      <c r="H2" s="164">
        <v>44616</v>
      </c>
    </row>
    <row r="3" spans="1:8" ht="14.4" x14ac:dyDescent="0.25">
      <c r="A3" s="162" t="s">
        <v>112</v>
      </c>
      <c r="B3" s="162">
        <v>-1.5</v>
      </c>
      <c r="C3" s="162">
        <v>5</v>
      </c>
      <c r="D3" s="162">
        <v>2</v>
      </c>
      <c r="E3" s="162">
        <v>5</v>
      </c>
      <c r="F3" s="162" t="s">
        <v>129</v>
      </c>
      <c r="G3" s="163" t="s">
        <v>171</v>
      </c>
      <c r="H3" s="164">
        <v>44616</v>
      </c>
    </row>
    <row r="4" spans="1:8" ht="14.4" x14ac:dyDescent="0.25">
      <c r="A4" s="162" t="s">
        <v>115</v>
      </c>
      <c r="B4" s="162">
        <v>-2.1</v>
      </c>
      <c r="C4" s="162">
        <v>15</v>
      </c>
      <c r="D4" s="162">
        <v>2</v>
      </c>
      <c r="E4" s="162">
        <v>5</v>
      </c>
      <c r="F4" s="162" t="s">
        <v>130</v>
      </c>
      <c r="G4" s="163" t="s">
        <v>172</v>
      </c>
      <c r="H4" s="164">
        <v>44616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7"/>
  <sheetViews>
    <sheetView topLeftCell="A7" zoomScale="55" zoomScaleNormal="55" workbookViewId="0">
      <selection sqref="A1:U137"/>
    </sheetView>
  </sheetViews>
  <sheetFormatPr defaultColWidth="8.88671875" defaultRowHeight="15.6" x14ac:dyDescent="0.3"/>
  <cols>
    <col min="1" max="1" width="12.5546875" style="114" customWidth="1"/>
    <col min="2" max="20" width="8.5546875" style="114" customWidth="1"/>
    <col min="21" max="21" width="10.5546875" style="114" customWidth="1"/>
    <col min="22" max="22" width="8.109375" style="114" customWidth="1"/>
    <col min="23" max="23" width="8.88671875" style="114"/>
    <col min="24" max="24" width="6.5546875" style="114" customWidth="1"/>
    <col min="25" max="25" width="7" style="114" customWidth="1"/>
    <col min="26" max="26" width="8.88671875" style="114"/>
    <col min="27" max="27" width="13.109375" style="114" customWidth="1"/>
    <col min="28" max="16384" width="8.88671875" style="114"/>
  </cols>
  <sheetData>
    <row r="1" spans="1:43" ht="12.9" customHeight="1" x14ac:dyDescent="0.3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</row>
    <row r="2" spans="1:43" ht="18.899999999999999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</row>
    <row r="3" spans="1:43" ht="30.6" thickBot="1" x14ac:dyDescent="0.35">
      <c r="A3" s="155" t="s">
        <v>63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AP3" s="114">
        <v>23</v>
      </c>
      <c r="AQ3" s="114">
        <v>0.72899999999999987</v>
      </c>
    </row>
    <row r="4" spans="1:43" ht="16.2" thickTop="1" x14ac:dyDescent="0.3">
      <c r="A4" s="115"/>
      <c r="B4" s="116"/>
      <c r="C4" s="116"/>
      <c r="D4" s="116"/>
      <c r="E4" s="117"/>
      <c r="F4" s="118"/>
      <c r="G4" s="118"/>
      <c r="H4" s="118"/>
      <c r="I4" s="118"/>
      <c r="J4" s="118"/>
      <c r="K4" s="118"/>
      <c r="L4" s="118"/>
      <c r="M4" s="119"/>
      <c r="N4" s="119"/>
      <c r="O4" s="119"/>
      <c r="P4" s="119"/>
      <c r="Q4" s="120"/>
      <c r="R4" s="120"/>
      <c r="S4" s="120"/>
      <c r="T4" s="116"/>
      <c r="U4" s="121"/>
      <c r="AP4" s="114">
        <v>26</v>
      </c>
      <c r="AQ4" s="114">
        <v>5.8999999999999941E-2</v>
      </c>
    </row>
    <row r="5" spans="1:43" x14ac:dyDescent="0.3">
      <c r="A5" s="122"/>
      <c r="B5" s="123"/>
      <c r="C5" s="123"/>
      <c r="D5" s="123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3"/>
      <c r="U5" s="125"/>
      <c r="AP5" s="114">
        <v>28</v>
      </c>
      <c r="AQ5" s="114">
        <v>-4.1000000000000147E-2</v>
      </c>
    </row>
    <row r="6" spans="1:43" x14ac:dyDescent="0.3">
      <c r="A6" s="122"/>
      <c r="B6" s="123"/>
      <c r="C6" s="123"/>
      <c r="D6" s="123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3"/>
      <c r="U6" s="125"/>
      <c r="AP6" s="114">
        <v>31</v>
      </c>
      <c r="AQ6" s="114">
        <v>0.22899999999999987</v>
      </c>
    </row>
    <row r="7" spans="1:43" x14ac:dyDescent="0.3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5"/>
      <c r="AP7" s="114">
        <v>33</v>
      </c>
      <c r="AQ7" s="114">
        <v>0.46899999999999986</v>
      </c>
    </row>
    <row r="8" spans="1:43" x14ac:dyDescent="0.3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5"/>
      <c r="AP8" s="114">
        <v>35</v>
      </c>
      <c r="AQ8" s="114">
        <v>0.96899999999999986</v>
      </c>
    </row>
    <row r="9" spans="1:43" x14ac:dyDescent="0.3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5"/>
      <c r="AP9" s="114">
        <v>36</v>
      </c>
      <c r="AQ9" s="114">
        <v>1.4529999999999998</v>
      </c>
    </row>
    <row r="10" spans="1:43" x14ac:dyDescent="0.3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5"/>
      <c r="AP10" s="114">
        <v>37</v>
      </c>
      <c r="AQ10" s="114">
        <v>2.2329999999999997</v>
      </c>
    </row>
    <row r="11" spans="1:43" x14ac:dyDescent="0.3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5"/>
      <c r="AP11" s="114">
        <v>39</v>
      </c>
      <c r="AQ11" s="114">
        <v>2.7629999999999999</v>
      </c>
    </row>
    <row r="12" spans="1:43" x14ac:dyDescent="0.3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5"/>
      <c r="AP12" s="114">
        <v>44</v>
      </c>
      <c r="AQ12" s="114">
        <v>2.6829999999999998</v>
      </c>
    </row>
    <row r="13" spans="1:43" x14ac:dyDescent="0.3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5"/>
      <c r="AP13" s="114">
        <v>45</v>
      </c>
      <c r="AQ13" s="114">
        <v>2.2729999999999997</v>
      </c>
    </row>
    <row r="14" spans="1:43" ht="16.2" thickBot="1" x14ac:dyDescent="0.3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5"/>
      <c r="AP14" s="114">
        <v>50</v>
      </c>
      <c r="AQ14" s="114">
        <v>2.2429999999999999</v>
      </c>
    </row>
    <row r="15" spans="1:43" ht="32.4" thickTop="1" thickBot="1" x14ac:dyDescent="0.35">
      <c r="A15" s="126" t="s">
        <v>56</v>
      </c>
      <c r="B15" s="143">
        <v>0</v>
      </c>
      <c r="C15" s="143">
        <v>15</v>
      </c>
      <c r="D15" s="143">
        <v>18</v>
      </c>
      <c r="E15" s="143">
        <v>20</v>
      </c>
      <c r="F15" s="143">
        <v>21.5</v>
      </c>
      <c r="G15" s="143">
        <v>22.5</v>
      </c>
      <c r="H15" s="143">
        <v>24.5</v>
      </c>
      <c r="I15" s="143">
        <v>26.5</v>
      </c>
      <c r="J15" s="143">
        <v>28</v>
      </c>
      <c r="K15" s="143">
        <v>30</v>
      </c>
      <c r="L15" s="143">
        <v>31</v>
      </c>
      <c r="M15" s="143">
        <v>32.5</v>
      </c>
      <c r="N15" s="143">
        <v>33.5</v>
      </c>
      <c r="O15" s="143">
        <v>36.5</v>
      </c>
      <c r="P15" s="143">
        <v>41</v>
      </c>
      <c r="Q15" s="143">
        <v>46</v>
      </c>
      <c r="R15" s="143">
        <v>50</v>
      </c>
      <c r="S15" s="143">
        <v>52</v>
      </c>
      <c r="T15" s="143">
        <v>53</v>
      </c>
      <c r="U15" s="143">
        <v>60</v>
      </c>
      <c r="AA15" s="93"/>
      <c r="AB15" s="93"/>
      <c r="AC15" s="93"/>
      <c r="AD15" s="93"/>
      <c r="AE15" s="93"/>
      <c r="AF15" s="93"/>
      <c r="AG15" s="93"/>
      <c r="AH15" s="93"/>
      <c r="AP15" s="114">
        <v>55</v>
      </c>
      <c r="AQ15" s="114">
        <v>2.2130000000000001</v>
      </c>
    </row>
    <row r="16" spans="1:43" s="130" customFormat="1" ht="32.4" thickTop="1" thickBot="1" x14ac:dyDescent="0.3">
      <c r="A16" s="91" t="s">
        <v>57</v>
      </c>
      <c r="B16" s="143">
        <v>0.75229999999999908</v>
      </c>
      <c r="C16" s="143">
        <v>0.96229999999999905</v>
      </c>
      <c r="D16" s="143">
        <v>1.2722999999999991</v>
      </c>
      <c r="E16" s="143">
        <v>1.7622999999999989</v>
      </c>
      <c r="F16" s="143">
        <v>2.8422999999999989</v>
      </c>
      <c r="G16" s="143">
        <v>2.862299999999999</v>
      </c>
      <c r="H16" s="143">
        <v>1.4822999999999991</v>
      </c>
      <c r="I16" s="143">
        <v>1.152299999999999</v>
      </c>
      <c r="J16" s="143">
        <v>1.2822999999999989</v>
      </c>
      <c r="K16" s="143">
        <v>1.212299999999999</v>
      </c>
      <c r="L16" s="143">
        <v>1.462299999999999</v>
      </c>
      <c r="M16" s="143">
        <v>2.2422999999999988</v>
      </c>
      <c r="N16" s="143">
        <v>1.7022999999999993</v>
      </c>
      <c r="O16" s="143">
        <v>1.0422999999999991</v>
      </c>
      <c r="P16" s="143">
        <v>0.8022999999999989</v>
      </c>
      <c r="Q16" s="143">
        <v>0.74229999999999885</v>
      </c>
      <c r="R16" s="143">
        <v>1.112299999999999</v>
      </c>
      <c r="S16" s="143">
        <v>2.6622999999999992</v>
      </c>
      <c r="T16" s="143">
        <v>1.942299999999999</v>
      </c>
      <c r="U16" s="143">
        <v>1.4822999999999991</v>
      </c>
      <c r="AA16" s="129"/>
      <c r="AB16" s="129"/>
      <c r="AC16" s="129"/>
      <c r="AD16" s="129"/>
      <c r="AE16" s="129"/>
      <c r="AF16" s="129"/>
      <c r="AG16" s="129"/>
      <c r="AH16" s="129"/>
      <c r="AP16" s="130">
        <v>75</v>
      </c>
      <c r="AQ16" s="130">
        <v>2.2629999999999999</v>
      </c>
    </row>
    <row r="17" spans="1:57" ht="16.2" thickTop="1" x14ac:dyDescent="0.3">
      <c r="AP17" s="114">
        <v>76</v>
      </c>
      <c r="AQ17" s="114">
        <v>1.8130000000000002</v>
      </c>
    </row>
    <row r="18" spans="1:57" ht="30.6" thickBot="1" x14ac:dyDescent="0.35">
      <c r="A18" s="155" t="s">
        <v>72</v>
      </c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</row>
    <row r="19" spans="1:57" ht="16.2" thickTop="1" x14ac:dyDescent="0.3">
      <c r="A19" s="115"/>
      <c r="B19" s="116"/>
      <c r="C19" s="116"/>
      <c r="D19" s="116"/>
      <c r="E19" s="117"/>
      <c r="F19" s="118"/>
      <c r="G19" s="118"/>
      <c r="H19" s="118"/>
      <c r="I19" s="118"/>
      <c r="J19" s="118"/>
      <c r="K19" s="118"/>
      <c r="L19" s="118"/>
      <c r="M19" s="119"/>
      <c r="N19" s="119"/>
      <c r="O19" s="119"/>
      <c r="P19" s="119"/>
      <c r="Q19" s="120"/>
      <c r="R19" s="120"/>
      <c r="S19" s="120"/>
      <c r="T19" s="116"/>
      <c r="U19" s="121"/>
    </row>
    <row r="20" spans="1:57" x14ac:dyDescent="0.3">
      <c r="A20" s="122"/>
      <c r="B20" s="123"/>
      <c r="C20" s="123"/>
      <c r="D20" s="123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3"/>
      <c r="U20" s="125"/>
    </row>
    <row r="21" spans="1:57" x14ac:dyDescent="0.3">
      <c r="A21" s="122"/>
      <c r="B21" s="123"/>
      <c r="C21" s="123"/>
      <c r="D21" s="123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3"/>
      <c r="U21" s="125"/>
    </row>
    <row r="22" spans="1:57" x14ac:dyDescent="0.3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5"/>
    </row>
    <row r="23" spans="1:57" x14ac:dyDescent="0.3">
      <c r="A23" s="122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5"/>
    </row>
    <row r="24" spans="1:57" x14ac:dyDescent="0.3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5"/>
    </row>
    <row r="25" spans="1:57" x14ac:dyDescent="0.3">
      <c r="A25" s="122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5"/>
    </row>
    <row r="26" spans="1:57" x14ac:dyDescent="0.3">
      <c r="A26" s="12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5"/>
    </row>
    <row r="27" spans="1:57" x14ac:dyDescent="0.3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5"/>
    </row>
    <row r="28" spans="1:57" x14ac:dyDescent="0.3">
      <c r="A28" s="12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5"/>
    </row>
    <row r="29" spans="1:57" ht="16.2" thickBot="1" x14ac:dyDescent="0.35">
      <c r="A29" s="12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5"/>
    </row>
    <row r="30" spans="1:57" ht="31.8" thickTop="1" x14ac:dyDescent="0.3">
      <c r="A30" s="131" t="s">
        <v>56</v>
      </c>
      <c r="B30" s="143">
        <v>0</v>
      </c>
      <c r="C30" s="143">
        <v>15</v>
      </c>
      <c r="D30" s="143">
        <v>19</v>
      </c>
      <c r="E30" s="143">
        <v>22</v>
      </c>
      <c r="F30" s="143">
        <v>22.5</v>
      </c>
      <c r="G30" s="143">
        <v>23.5</v>
      </c>
      <c r="H30" s="143">
        <v>25.5</v>
      </c>
      <c r="I30" s="143">
        <v>27.5</v>
      </c>
      <c r="J30" s="143">
        <v>32</v>
      </c>
      <c r="K30" s="143">
        <v>34</v>
      </c>
      <c r="L30" s="143">
        <v>39</v>
      </c>
      <c r="M30" s="143">
        <v>42</v>
      </c>
      <c r="N30" s="143">
        <v>44</v>
      </c>
      <c r="O30" s="143">
        <v>46</v>
      </c>
      <c r="P30" s="143">
        <v>47</v>
      </c>
      <c r="Q30" s="143">
        <v>48</v>
      </c>
      <c r="R30" s="143">
        <v>49</v>
      </c>
      <c r="S30" s="143">
        <v>53</v>
      </c>
      <c r="T30" s="143">
        <v>62</v>
      </c>
      <c r="U30" s="146">
        <v>70</v>
      </c>
      <c r="V30" s="139"/>
      <c r="W30" s="132"/>
      <c r="X30" s="132"/>
      <c r="Y30" s="132"/>
      <c r="Z30" s="144"/>
      <c r="AA30" s="132"/>
      <c r="AB30" s="93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</row>
    <row r="31" spans="1:57" s="134" customFormat="1" ht="31.2" x14ac:dyDescent="0.25">
      <c r="A31" s="92" t="s">
        <v>57</v>
      </c>
      <c r="B31" s="143">
        <v>0.21729999999999894</v>
      </c>
      <c r="C31" s="143">
        <v>0.44729999999999936</v>
      </c>
      <c r="D31" s="143">
        <v>1.1872999999999991</v>
      </c>
      <c r="E31" s="143">
        <v>2.1972999999999989</v>
      </c>
      <c r="F31" s="143">
        <v>2.8472999999999988</v>
      </c>
      <c r="G31" s="143">
        <v>2.8072999999999988</v>
      </c>
      <c r="H31" s="143">
        <v>1.297299999999999</v>
      </c>
      <c r="I31" s="143">
        <v>0.8972999999999991</v>
      </c>
      <c r="J31" s="143">
        <v>0.66729999999999912</v>
      </c>
      <c r="K31" s="143">
        <v>0.79729999999999901</v>
      </c>
      <c r="L31" s="143">
        <v>0.7672999999999992</v>
      </c>
      <c r="M31" s="143">
        <v>0.8972999999999991</v>
      </c>
      <c r="N31" s="143">
        <v>1.1272999999999991</v>
      </c>
      <c r="O31" s="143">
        <v>2.087299999999999</v>
      </c>
      <c r="P31" s="143">
        <v>3.1472999999999991</v>
      </c>
      <c r="Q31" s="143">
        <v>3.2072999999999992</v>
      </c>
      <c r="R31" s="143">
        <v>2.1472999999999991</v>
      </c>
      <c r="S31" s="143">
        <v>0.84729999999999883</v>
      </c>
      <c r="T31" s="143">
        <v>0.66729999999999912</v>
      </c>
      <c r="U31" s="146">
        <v>0.62729999999999908</v>
      </c>
      <c r="V31" s="127"/>
      <c r="W31" s="129"/>
      <c r="X31" s="129"/>
      <c r="Y31" s="129"/>
      <c r="Z31" s="144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33"/>
    </row>
    <row r="33" spans="1:54" ht="30.6" thickBot="1" x14ac:dyDescent="0.35">
      <c r="A33" s="155" t="s">
        <v>73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BA33" s="114">
        <v>28</v>
      </c>
      <c r="BB33" s="114">
        <v>0.50899999999999967</v>
      </c>
    </row>
    <row r="34" spans="1:54" ht="16.2" thickTop="1" x14ac:dyDescent="0.3">
      <c r="A34" s="115"/>
      <c r="B34" s="116"/>
      <c r="C34" s="116"/>
      <c r="D34" s="116"/>
      <c r="E34" s="117"/>
      <c r="F34" s="118"/>
      <c r="G34" s="118"/>
      <c r="H34" s="118"/>
      <c r="I34" s="118"/>
      <c r="J34" s="118"/>
      <c r="K34" s="118"/>
      <c r="L34" s="118"/>
      <c r="M34" s="119"/>
      <c r="N34" s="119"/>
      <c r="O34" s="119"/>
      <c r="P34" s="119"/>
      <c r="Q34" s="120"/>
      <c r="R34" s="120"/>
      <c r="S34" s="120"/>
      <c r="T34" s="116"/>
      <c r="U34" s="121"/>
      <c r="BA34" s="114">
        <v>31</v>
      </c>
      <c r="BB34" s="114">
        <v>0.98799999999999966</v>
      </c>
    </row>
    <row r="35" spans="1:54" x14ac:dyDescent="0.3">
      <c r="A35" s="122"/>
      <c r="B35" s="123"/>
      <c r="C35" s="123"/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3"/>
      <c r="U35" s="125"/>
      <c r="BA35" s="114">
        <v>32</v>
      </c>
      <c r="BB35" s="114">
        <v>1.3599999999999997</v>
      </c>
    </row>
    <row r="36" spans="1:54" x14ac:dyDescent="0.3">
      <c r="A36" s="122"/>
      <c r="B36" s="123"/>
      <c r="C36" s="123"/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3"/>
      <c r="U36" s="125"/>
      <c r="BA36" s="114">
        <v>33</v>
      </c>
      <c r="BB36" s="114">
        <v>2.1799999999999997</v>
      </c>
    </row>
    <row r="37" spans="1:54" x14ac:dyDescent="0.3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5"/>
      <c r="BA37" s="114">
        <v>37</v>
      </c>
      <c r="BB37" s="114">
        <v>1.9199999999999997</v>
      </c>
    </row>
    <row r="38" spans="1:54" x14ac:dyDescent="0.3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5"/>
      <c r="BA38" s="114">
        <v>38.5</v>
      </c>
      <c r="BB38" s="114">
        <v>1.2999999999999998</v>
      </c>
    </row>
    <row r="39" spans="1:54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5"/>
      <c r="BA39" s="114">
        <v>44</v>
      </c>
      <c r="BB39" s="114">
        <v>1.1099999999999994</v>
      </c>
    </row>
    <row r="40" spans="1:54" x14ac:dyDescent="0.3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5"/>
      <c r="BA40" s="114">
        <v>52</v>
      </c>
      <c r="BB40" s="114">
        <v>1.1599999999999997</v>
      </c>
    </row>
    <row r="41" spans="1:54" x14ac:dyDescent="0.3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5"/>
      <c r="BA41" s="114">
        <v>58</v>
      </c>
      <c r="BB41" s="114">
        <v>1.1899999999999995</v>
      </c>
    </row>
    <row r="42" spans="1:54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5"/>
      <c r="BA42" s="114">
        <v>68</v>
      </c>
      <c r="BB42" s="114">
        <v>1.1299999999999994</v>
      </c>
    </row>
    <row r="43" spans="1:54" x14ac:dyDescent="0.3">
      <c r="A43" s="122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5"/>
    </row>
    <row r="44" spans="1:54" ht="16.2" thickBot="1" x14ac:dyDescent="0.35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5"/>
    </row>
    <row r="45" spans="1:54" ht="32.4" thickTop="1" thickBot="1" x14ac:dyDescent="0.35">
      <c r="A45" s="126" t="s">
        <v>56</v>
      </c>
      <c r="B45" s="143">
        <v>0</v>
      </c>
      <c r="C45" s="143">
        <v>10</v>
      </c>
      <c r="D45" s="143">
        <v>17</v>
      </c>
      <c r="E45" s="143">
        <v>19</v>
      </c>
      <c r="F45" s="143">
        <v>19.5</v>
      </c>
      <c r="G45" s="143">
        <v>20</v>
      </c>
      <c r="H45" s="143">
        <v>21</v>
      </c>
      <c r="I45" s="143">
        <v>22</v>
      </c>
      <c r="J45" s="143">
        <v>25</v>
      </c>
      <c r="K45" s="143">
        <v>28</v>
      </c>
      <c r="L45" s="143">
        <v>30</v>
      </c>
      <c r="M45" s="143">
        <v>31</v>
      </c>
      <c r="N45" s="143">
        <v>32</v>
      </c>
      <c r="O45" s="143">
        <v>32.5</v>
      </c>
      <c r="P45" s="143">
        <v>33.5</v>
      </c>
      <c r="Q45" s="143">
        <v>35.5</v>
      </c>
      <c r="R45" s="143">
        <v>40</v>
      </c>
      <c r="S45" s="143">
        <v>45</v>
      </c>
      <c r="T45" s="143">
        <v>50</v>
      </c>
      <c r="U45" s="143">
        <v>60</v>
      </c>
      <c r="W45" s="143"/>
      <c r="Y45" s="132"/>
      <c r="Z45" s="93"/>
      <c r="AA45" s="93"/>
      <c r="AB45" s="93"/>
      <c r="AC45" s="93"/>
      <c r="AD45" s="93"/>
      <c r="AE45" s="93"/>
      <c r="AF45" s="132"/>
    </row>
    <row r="46" spans="1:54" s="130" customFormat="1" ht="32.4" thickTop="1" thickBot="1" x14ac:dyDescent="0.3">
      <c r="A46" s="91" t="s">
        <v>57</v>
      </c>
      <c r="B46" s="143">
        <v>1.1329999999999996</v>
      </c>
      <c r="C46" s="143">
        <v>1.0429999999999993</v>
      </c>
      <c r="D46" s="143">
        <v>1.2029999999999994</v>
      </c>
      <c r="E46" s="143">
        <v>1.7429999999999994</v>
      </c>
      <c r="F46" s="143">
        <v>2.5629999999999997</v>
      </c>
      <c r="G46" s="143">
        <v>2.5729999999999995</v>
      </c>
      <c r="H46" s="143">
        <v>1.6929999999999996</v>
      </c>
      <c r="I46" s="143">
        <v>1.2129999999999996</v>
      </c>
      <c r="J46" s="143">
        <v>0.98299999999999965</v>
      </c>
      <c r="K46" s="143">
        <v>1.0329999999999995</v>
      </c>
      <c r="L46" s="143">
        <v>1.2329999999999997</v>
      </c>
      <c r="M46" s="143">
        <v>1.6929999999999996</v>
      </c>
      <c r="N46" s="143">
        <v>2.8329999999999993</v>
      </c>
      <c r="O46" s="143">
        <v>2.9029999999999996</v>
      </c>
      <c r="P46" s="143">
        <v>1.5429999999999993</v>
      </c>
      <c r="Q46" s="143">
        <v>0.94299999999999962</v>
      </c>
      <c r="R46" s="143">
        <v>0.21299999999999963</v>
      </c>
      <c r="S46" s="143">
        <v>4.2999999999999261E-2</v>
      </c>
      <c r="T46" s="143">
        <v>-8.7000000000000632E-2</v>
      </c>
      <c r="U46" s="143">
        <v>0.31299999999999928</v>
      </c>
      <c r="W46" s="143"/>
      <c r="Y46" s="129"/>
      <c r="Z46" s="129"/>
      <c r="AA46" s="129"/>
      <c r="AB46" s="129"/>
      <c r="AC46" s="129"/>
      <c r="AD46" s="129"/>
      <c r="AE46" s="129"/>
      <c r="AF46" s="129"/>
    </row>
    <row r="47" spans="1:54" ht="16.2" thickTop="1" x14ac:dyDescent="0.3">
      <c r="G47" s="114" t="s">
        <v>101</v>
      </c>
      <c r="J47" s="114" t="s">
        <v>100</v>
      </c>
      <c r="O47" s="114" t="s">
        <v>102</v>
      </c>
    </row>
    <row r="48" spans="1:54" ht="30.6" thickBot="1" x14ac:dyDescent="0.35">
      <c r="A48" s="155" t="s">
        <v>74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</row>
    <row r="49" spans="1:27" ht="16.2" thickTop="1" x14ac:dyDescent="0.3">
      <c r="A49" s="115"/>
      <c r="B49" s="116"/>
      <c r="C49" s="116"/>
      <c r="D49" s="116"/>
      <c r="E49" s="117"/>
      <c r="F49" s="118"/>
      <c r="G49" s="118"/>
      <c r="H49" s="118"/>
      <c r="I49" s="118"/>
      <c r="J49" s="118"/>
      <c r="K49" s="118"/>
      <c r="L49" s="118"/>
      <c r="M49" s="119"/>
      <c r="N49" s="119"/>
      <c r="O49" s="119"/>
      <c r="P49" s="119"/>
      <c r="Q49" s="120"/>
      <c r="R49" s="120"/>
      <c r="S49" s="120"/>
      <c r="T49" s="116"/>
      <c r="U49" s="121"/>
    </row>
    <row r="50" spans="1:27" x14ac:dyDescent="0.3">
      <c r="A50" s="122"/>
      <c r="B50" s="123"/>
      <c r="C50" s="123"/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3"/>
      <c r="U50" s="125"/>
    </row>
    <row r="51" spans="1:27" x14ac:dyDescent="0.3">
      <c r="A51" s="122"/>
      <c r="B51" s="123"/>
      <c r="C51" s="123"/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3"/>
      <c r="U51" s="125"/>
    </row>
    <row r="52" spans="1:27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5"/>
    </row>
    <row r="53" spans="1:27" x14ac:dyDescent="0.3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5"/>
    </row>
    <row r="54" spans="1:27" x14ac:dyDescent="0.3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5"/>
    </row>
    <row r="55" spans="1:27" x14ac:dyDescent="0.3">
      <c r="A55" s="122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5"/>
    </row>
    <row r="56" spans="1:27" x14ac:dyDescent="0.3">
      <c r="A56" s="122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5"/>
    </row>
    <row r="57" spans="1:27" x14ac:dyDescent="0.3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5"/>
    </row>
    <row r="58" spans="1:27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5"/>
    </row>
    <row r="59" spans="1:27" ht="16.2" thickBot="1" x14ac:dyDescent="0.35">
      <c r="A59" s="122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5"/>
    </row>
    <row r="60" spans="1:27" ht="32.4" thickTop="1" thickBot="1" x14ac:dyDescent="0.35">
      <c r="A60" s="126" t="s">
        <v>56</v>
      </c>
      <c r="B60" s="143">
        <v>0</v>
      </c>
      <c r="C60" s="143">
        <v>5</v>
      </c>
      <c r="D60" s="143">
        <v>6</v>
      </c>
      <c r="E60" s="143">
        <v>7</v>
      </c>
      <c r="F60" s="143">
        <v>11</v>
      </c>
      <c r="G60" s="143">
        <v>19</v>
      </c>
      <c r="H60" s="143">
        <v>23</v>
      </c>
      <c r="I60" s="143">
        <v>26</v>
      </c>
      <c r="J60" s="143">
        <v>27</v>
      </c>
      <c r="K60" s="143">
        <v>27.5</v>
      </c>
      <c r="L60" s="143">
        <v>28</v>
      </c>
      <c r="M60" s="143">
        <v>30</v>
      </c>
      <c r="N60" s="143">
        <v>36</v>
      </c>
      <c r="O60" s="143">
        <v>40</v>
      </c>
      <c r="P60" s="143">
        <v>44</v>
      </c>
      <c r="Q60" s="143">
        <v>45.5</v>
      </c>
      <c r="R60" s="143">
        <v>46.5</v>
      </c>
      <c r="S60" s="143">
        <v>47</v>
      </c>
      <c r="T60" s="143">
        <v>48</v>
      </c>
      <c r="U60" s="143">
        <v>50</v>
      </c>
      <c r="V60" s="143">
        <v>60</v>
      </c>
      <c r="X60" s="143"/>
      <c r="Z60" s="143"/>
      <c r="AA60" s="143"/>
    </row>
    <row r="61" spans="1:27" s="130" customFormat="1" ht="32.4" thickTop="1" thickBot="1" x14ac:dyDescent="0.3">
      <c r="A61" s="91" t="s">
        <v>57</v>
      </c>
      <c r="B61" s="143">
        <v>1.8090000000000006</v>
      </c>
      <c r="C61" s="143">
        <v>2.0590000000000006</v>
      </c>
      <c r="D61" s="143">
        <v>2.8590000000000004</v>
      </c>
      <c r="E61" s="143">
        <v>2.1090000000000004</v>
      </c>
      <c r="F61" s="143">
        <v>1.2190000000000003</v>
      </c>
      <c r="G61" s="143">
        <v>1.2390000000000003</v>
      </c>
      <c r="H61" s="143">
        <v>1.1790000000000007</v>
      </c>
      <c r="I61" s="143">
        <v>2.0290000000000004</v>
      </c>
      <c r="J61" s="143">
        <v>2.8490000000000002</v>
      </c>
      <c r="K61" s="143">
        <v>2.8290000000000006</v>
      </c>
      <c r="L61" s="143">
        <v>1.9890000000000003</v>
      </c>
      <c r="M61" s="143">
        <v>1.1290000000000004</v>
      </c>
      <c r="N61" s="143">
        <v>0.84900000000000064</v>
      </c>
      <c r="O61" s="143">
        <v>0.87900000000000045</v>
      </c>
      <c r="P61" s="143">
        <v>1.2290000000000005</v>
      </c>
      <c r="Q61" s="143">
        <v>1.9490000000000007</v>
      </c>
      <c r="R61" s="143">
        <v>3.0290000000000008</v>
      </c>
      <c r="S61" s="143">
        <v>3.0590000000000006</v>
      </c>
      <c r="T61" s="143">
        <v>2.1090000000000004</v>
      </c>
      <c r="U61" s="143">
        <v>1.2690000000000006</v>
      </c>
      <c r="V61" s="143">
        <v>1.6690000000000005</v>
      </c>
      <c r="X61" s="143"/>
      <c r="Z61" s="143"/>
      <c r="AA61" s="143"/>
    </row>
    <row r="62" spans="1:27" ht="16.2" thickTop="1" x14ac:dyDescent="0.3">
      <c r="J62" s="114" t="s">
        <v>101</v>
      </c>
      <c r="N62" s="114" t="s">
        <v>100</v>
      </c>
      <c r="R62" s="114" t="s">
        <v>102</v>
      </c>
    </row>
    <row r="63" spans="1:27" ht="30.6" thickBot="1" x14ac:dyDescent="0.35">
      <c r="A63" s="155" t="s">
        <v>75</v>
      </c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</row>
    <row r="64" spans="1:27" ht="16.2" thickTop="1" x14ac:dyDescent="0.3">
      <c r="A64" s="115"/>
      <c r="B64" s="116"/>
      <c r="C64" s="116"/>
      <c r="D64" s="116"/>
      <c r="E64" s="117"/>
      <c r="F64" s="118"/>
      <c r="G64" s="118"/>
      <c r="H64" s="118"/>
      <c r="I64" s="118"/>
      <c r="J64" s="118"/>
      <c r="K64" s="118"/>
      <c r="L64" s="118"/>
      <c r="M64" s="119"/>
      <c r="N64" s="119"/>
      <c r="O64" s="119"/>
      <c r="P64" s="119"/>
      <c r="Q64" s="120"/>
      <c r="R64" s="120"/>
      <c r="S64" s="120"/>
      <c r="T64" s="116"/>
      <c r="U64" s="121"/>
    </row>
    <row r="65" spans="1:29" x14ac:dyDescent="0.3">
      <c r="A65" s="122"/>
      <c r="B65" s="123"/>
      <c r="C65" s="123"/>
      <c r="D65" s="123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3"/>
      <c r="U65" s="125"/>
    </row>
    <row r="66" spans="1:29" x14ac:dyDescent="0.3">
      <c r="A66" s="122"/>
      <c r="B66" s="123"/>
      <c r="C66" s="123"/>
      <c r="D66" s="123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3"/>
      <c r="U66" s="125"/>
    </row>
    <row r="67" spans="1:29" x14ac:dyDescent="0.3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5"/>
    </row>
    <row r="68" spans="1:29" x14ac:dyDescent="0.3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5"/>
    </row>
    <row r="69" spans="1:29" x14ac:dyDescent="0.3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5"/>
    </row>
    <row r="70" spans="1:29" x14ac:dyDescent="0.3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5"/>
    </row>
    <row r="71" spans="1:29" x14ac:dyDescent="0.3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5"/>
    </row>
    <row r="72" spans="1:29" x14ac:dyDescent="0.3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5"/>
    </row>
    <row r="73" spans="1:29" x14ac:dyDescent="0.3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5"/>
    </row>
    <row r="74" spans="1:29" ht="16.2" thickBot="1" x14ac:dyDescent="0.35">
      <c r="A74" s="122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5"/>
    </row>
    <row r="75" spans="1:29" ht="32.4" thickTop="1" thickBot="1" x14ac:dyDescent="0.35">
      <c r="A75" s="126" t="s">
        <v>56</v>
      </c>
      <c r="B75" s="143">
        <v>0</v>
      </c>
      <c r="C75" s="143">
        <v>15</v>
      </c>
      <c r="D75" s="143">
        <v>22</v>
      </c>
      <c r="E75" s="143">
        <v>23</v>
      </c>
      <c r="F75" s="143">
        <v>24</v>
      </c>
      <c r="G75" s="143">
        <v>25</v>
      </c>
      <c r="H75" s="143">
        <v>26</v>
      </c>
      <c r="I75" s="143">
        <v>27</v>
      </c>
      <c r="J75" s="143">
        <v>29</v>
      </c>
      <c r="K75" s="143">
        <v>32</v>
      </c>
      <c r="L75" s="143">
        <v>34</v>
      </c>
      <c r="M75" s="143">
        <v>39</v>
      </c>
      <c r="N75" s="143">
        <v>41</v>
      </c>
      <c r="O75" s="143">
        <v>42</v>
      </c>
      <c r="P75" s="143">
        <v>43</v>
      </c>
      <c r="Q75" s="143">
        <v>44</v>
      </c>
      <c r="R75" s="143">
        <v>45</v>
      </c>
      <c r="S75" s="143">
        <v>48</v>
      </c>
      <c r="T75" s="143">
        <v>56</v>
      </c>
      <c r="U75" s="146">
        <v>65</v>
      </c>
      <c r="V75" s="147"/>
      <c r="X75" s="143"/>
      <c r="Z75" s="132"/>
      <c r="AA75" s="128"/>
      <c r="AB75" s="132"/>
      <c r="AC75" s="128"/>
    </row>
    <row r="76" spans="1:29" s="130" customFormat="1" ht="32.4" thickTop="1" thickBot="1" x14ac:dyDescent="0.3">
      <c r="A76" s="91" t="s">
        <v>57</v>
      </c>
      <c r="B76" s="143">
        <v>0.59499999999999975</v>
      </c>
      <c r="C76" s="143">
        <v>0.63499999999999979</v>
      </c>
      <c r="D76" s="143">
        <v>0.49499999999999966</v>
      </c>
      <c r="E76" s="143">
        <v>0.77499999999999947</v>
      </c>
      <c r="F76" s="143">
        <v>1.9549999999999996</v>
      </c>
      <c r="G76" s="143">
        <v>1.9349999999999996</v>
      </c>
      <c r="H76" s="143">
        <v>1.0149999999999997</v>
      </c>
      <c r="I76" s="143">
        <v>0.27499999999999947</v>
      </c>
      <c r="J76" s="143">
        <v>-0.19500000000000028</v>
      </c>
      <c r="K76" s="143">
        <v>-0.16500000000000048</v>
      </c>
      <c r="L76" s="143">
        <v>-0.17500000000000027</v>
      </c>
      <c r="M76" s="143">
        <v>0.61499999999999977</v>
      </c>
      <c r="N76" s="143">
        <v>0.38499999999999979</v>
      </c>
      <c r="O76" s="143">
        <v>0.87499999999999956</v>
      </c>
      <c r="P76" s="143">
        <v>2.3349999999999995</v>
      </c>
      <c r="Q76" s="143">
        <v>2.2949999999999995</v>
      </c>
      <c r="R76" s="143">
        <v>1.3949999999999996</v>
      </c>
      <c r="S76" s="143">
        <v>0.49499999999999966</v>
      </c>
      <c r="T76" s="143">
        <v>0.58499999999999952</v>
      </c>
      <c r="U76" s="146">
        <v>0.70499999999999963</v>
      </c>
      <c r="V76" s="147"/>
      <c r="X76" s="143"/>
      <c r="Z76" s="129"/>
      <c r="AA76" s="129"/>
      <c r="AB76" s="129"/>
      <c r="AC76" s="129"/>
    </row>
    <row r="77" spans="1:29" ht="16.2" thickTop="1" x14ac:dyDescent="0.3">
      <c r="G77" s="114" t="s">
        <v>101</v>
      </c>
      <c r="J77" s="114" t="s">
        <v>100</v>
      </c>
      <c r="P77" s="114" t="s">
        <v>102</v>
      </c>
      <c r="V77" s="129"/>
      <c r="W77" s="129"/>
      <c r="X77" s="129"/>
      <c r="Y77" s="129"/>
    </row>
    <row r="78" spans="1:29" ht="30.6" thickBot="1" x14ac:dyDescent="0.35">
      <c r="A78" s="155" t="s">
        <v>61</v>
      </c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</row>
    <row r="79" spans="1:29" ht="16.2" thickTop="1" x14ac:dyDescent="0.3">
      <c r="A79" s="115"/>
      <c r="B79" s="116"/>
      <c r="C79" s="116"/>
      <c r="D79" s="116"/>
      <c r="E79" s="117"/>
      <c r="F79" s="118"/>
      <c r="G79" s="118"/>
      <c r="H79" s="118"/>
      <c r="I79" s="118"/>
      <c r="J79" s="118"/>
      <c r="K79" s="118"/>
      <c r="L79" s="118"/>
      <c r="M79" s="119"/>
      <c r="N79" s="119"/>
      <c r="O79" s="119"/>
      <c r="P79" s="119"/>
      <c r="Q79" s="120"/>
      <c r="R79" s="120"/>
      <c r="S79" s="120"/>
      <c r="T79" s="116"/>
      <c r="U79" s="121"/>
    </row>
    <row r="80" spans="1:29" x14ac:dyDescent="0.3">
      <c r="A80" s="122"/>
      <c r="B80" s="123"/>
      <c r="C80" s="123"/>
      <c r="D80" s="123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3"/>
      <c r="U80" s="125"/>
    </row>
    <row r="81" spans="1:28" x14ac:dyDescent="0.3">
      <c r="A81" s="122"/>
      <c r="B81" s="123"/>
      <c r="C81" s="123"/>
      <c r="D81" s="123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3"/>
      <c r="U81" s="125"/>
    </row>
    <row r="82" spans="1:28" x14ac:dyDescent="0.3">
      <c r="A82" s="122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5"/>
    </row>
    <row r="83" spans="1:28" x14ac:dyDescent="0.3">
      <c r="A83" s="122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5"/>
    </row>
    <row r="84" spans="1:28" x14ac:dyDescent="0.3">
      <c r="A84" s="122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5"/>
    </row>
    <row r="85" spans="1:28" x14ac:dyDescent="0.3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5"/>
    </row>
    <row r="86" spans="1:28" x14ac:dyDescent="0.3">
      <c r="A86" s="122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5"/>
    </row>
    <row r="87" spans="1:28" x14ac:dyDescent="0.3">
      <c r="A87" s="122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5"/>
    </row>
    <row r="88" spans="1:28" x14ac:dyDescent="0.3">
      <c r="A88" s="122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5"/>
    </row>
    <row r="89" spans="1:28" ht="16.2" thickBot="1" x14ac:dyDescent="0.35">
      <c r="A89" s="122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5"/>
    </row>
    <row r="90" spans="1:28" ht="32.4" thickTop="1" thickBot="1" x14ac:dyDescent="0.35">
      <c r="A90" s="126" t="s">
        <v>56</v>
      </c>
      <c r="B90" s="143">
        <v>0</v>
      </c>
      <c r="C90" s="143">
        <v>15</v>
      </c>
      <c r="D90" s="143">
        <v>19</v>
      </c>
      <c r="E90" s="143">
        <v>21</v>
      </c>
      <c r="F90" s="143">
        <v>23</v>
      </c>
      <c r="G90" s="143">
        <v>24</v>
      </c>
      <c r="H90" s="143">
        <v>25</v>
      </c>
      <c r="I90" s="143">
        <v>26</v>
      </c>
      <c r="J90" s="143">
        <v>28</v>
      </c>
      <c r="K90" s="143">
        <v>32</v>
      </c>
      <c r="L90" s="143">
        <v>34</v>
      </c>
      <c r="M90" s="143">
        <v>38</v>
      </c>
      <c r="N90" s="143">
        <v>40</v>
      </c>
      <c r="O90" s="143">
        <v>41.5</v>
      </c>
      <c r="P90" s="143">
        <v>42.5</v>
      </c>
      <c r="Q90" s="143">
        <v>43</v>
      </c>
      <c r="R90" s="143">
        <v>44</v>
      </c>
      <c r="S90" s="143">
        <v>45</v>
      </c>
      <c r="T90" s="143">
        <v>55</v>
      </c>
      <c r="U90" s="146">
        <v>65</v>
      </c>
      <c r="V90" s="147"/>
      <c r="X90" s="143"/>
      <c r="Z90" s="93"/>
      <c r="AA90" s="93"/>
      <c r="AB90" s="93"/>
    </row>
    <row r="91" spans="1:28" s="130" customFormat="1" ht="32.4" thickTop="1" thickBot="1" x14ac:dyDescent="0.3">
      <c r="A91" s="91" t="s">
        <v>57</v>
      </c>
      <c r="B91" s="143">
        <v>0.48999999999999932</v>
      </c>
      <c r="C91" s="143">
        <v>0.59999999999999964</v>
      </c>
      <c r="D91" s="143">
        <v>0.46999999999999975</v>
      </c>
      <c r="E91" s="143">
        <v>0.78999999999999959</v>
      </c>
      <c r="F91" s="143">
        <v>2.1999999999999993</v>
      </c>
      <c r="G91" s="143">
        <v>2.2899999999999996</v>
      </c>
      <c r="H91" s="143">
        <v>1.3099999999999996</v>
      </c>
      <c r="I91" s="143">
        <v>0.63999999999999968</v>
      </c>
      <c r="J91" s="143">
        <v>0.1899999999999995</v>
      </c>
      <c r="K91" s="143">
        <v>6.9999999999999396E-2</v>
      </c>
      <c r="L91" s="143">
        <v>2.9999999999999361E-2</v>
      </c>
      <c r="M91" s="143">
        <v>4.9999999999999378E-2</v>
      </c>
      <c r="N91" s="143">
        <v>0.27999999999999936</v>
      </c>
      <c r="O91" s="143">
        <v>1.3199999999999994</v>
      </c>
      <c r="P91" s="143">
        <v>2.1499999999999995</v>
      </c>
      <c r="Q91" s="143">
        <v>2.0399999999999996</v>
      </c>
      <c r="R91" s="143">
        <v>1.3899999999999997</v>
      </c>
      <c r="S91" s="143">
        <v>0.72999999999999954</v>
      </c>
      <c r="T91" s="143">
        <v>0.41999999999999948</v>
      </c>
      <c r="U91" s="146">
        <v>0.4399999999999995</v>
      </c>
      <c r="V91" s="147"/>
      <c r="X91" s="143"/>
      <c r="Z91" s="129"/>
      <c r="AA91" s="129"/>
      <c r="AB91" s="129"/>
    </row>
    <row r="92" spans="1:28" ht="16.2" thickTop="1" x14ac:dyDescent="0.3">
      <c r="G92" s="114" t="s">
        <v>101</v>
      </c>
      <c r="L92" s="114" t="s">
        <v>100</v>
      </c>
      <c r="P92" s="114" t="s">
        <v>102</v>
      </c>
    </row>
    <row r="93" spans="1:28" ht="30.6" thickBot="1" x14ac:dyDescent="0.35">
      <c r="A93" s="155" t="s">
        <v>62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</row>
    <row r="94" spans="1:28" ht="16.2" thickTop="1" x14ac:dyDescent="0.3">
      <c r="A94" s="115"/>
      <c r="B94" s="116"/>
      <c r="C94" s="116"/>
      <c r="D94" s="116"/>
      <c r="E94" s="117"/>
      <c r="F94" s="118"/>
      <c r="G94" s="118"/>
      <c r="H94" s="118"/>
      <c r="I94" s="118"/>
      <c r="J94" s="118"/>
      <c r="K94" s="118"/>
      <c r="L94" s="118"/>
      <c r="M94" s="119"/>
      <c r="N94" s="119"/>
      <c r="O94" s="119"/>
      <c r="P94" s="119"/>
      <c r="Q94" s="120"/>
      <c r="R94" s="120"/>
      <c r="S94" s="120"/>
      <c r="T94" s="116"/>
      <c r="U94" s="121"/>
    </row>
    <row r="95" spans="1:28" x14ac:dyDescent="0.3">
      <c r="A95" s="122"/>
      <c r="B95" s="123"/>
      <c r="C95" s="123"/>
      <c r="D95" s="123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3"/>
      <c r="U95" s="125"/>
    </row>
    <row r="96" spans="1:28" x14ac:dyDescent="0.3">
      <c r="A96" s="122"/>
      <c r="B96" s="123"/>
      <c r="C96" s="123"/>
      <c r="D96" s="123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3"/>
      <c r="U96" s="125"/>
    </row>
    <row r="97" spans="1:26" x14ac:dyDescent="0.3">
      <c r="A97" s="122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5"/>
    </row>
    <row r="98" spans="1:26" x14ac:dyDescent="0.3">
      <c r="A98" s="122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5"/>
    </row>
    <row r="99" spans="1:26" x14ac:dyDescent="0.3">
      <c r="A99" s="122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5"/>
    </row>
    <row r="100" spans="1:26" x14ac:dyDescent="0.3">
      <c r="A100" s="122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5"/>
    </row>
    <row r="101" spans="1:26" x14ac:dyDescent="0.3">
      <c r="A101" s="122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5"/>
    </row>
    <row r="102" spans="1:26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5"/>
    </row>
    <row r="103" spans="1:26" x14ac:dyDescent="0.3">
      <c r="A103" s="122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5"/>
    </row>
    <row r="104" spans="1:26" ht="16.2" thickBot="1" x14ac:dyDescent="0.35">
      <c r="A104" s="122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5"/>
    </row>
    <row r="105" spans="1:26" ht="32.4" thickTop="1" thickBot="1" x14ac:dyDescent="0.35">
      <c r="A105" s="126" t="s">
        <v>56</v>
      </c>
      <c r="B105" s="143">
        <v>0</v>
      </c>
      <c r="C105" s="143">
        <v>10</v>
      </c>
      <c r="D105" s="143">
        <v>19</v>
      </c>
      <c r="E105" s="143">
        <v>27</v>
      </c>
      <c r="F105" s="143">
        <v>29</v>
      </c>
      <c r="G105" s="143">
        <v>31</v>
      </c>
      <c r="H105" s="143">
        <v>32</v>
      </c>
      <c r="I105" s="143">
        <v>36</v>
      </c>
      <c r="J105" s="143">
        <v>40</v>
      </c>
      <c r="K105" s="143">
        <v>44</v>
      </c>
      <c r="L105" s="143">
        <v>52</v>
      </c>
      <c r="M105" s="143">
        <v>58</v>
      </c>
      <c r="N105" s="143">
        <v>60</v>
      </c>
      <c r="O105" s="143">
        <v>60.3</v>
      </c>
      <c r="P105" s="143">
        <v>62.5</v>
      </c>
      <c r="Q105" s="143">
        <v>70</v>
      </c>
      <c r="R105" s="143">
        <v>71</v>
      </c>
      <c r="S105" s="143">
        <v>72</v>
      </c>
      <c r="T105" s="143">
        <v>75</v>
      </c>
      <c r="U105" s="143">
        <v>80</v>
      </c>
      <c r="W105" s="143"/>
      <c r="Z105" s="143"/>
    </row>
    <row r="106" spans="1:26" s="130" customFormat="1" ht="32.4" thickTop="1" thickBot="1" x14ac:dyDescent="0.3">
      <c r="A106" s="91" t="s">
        <v>57</v>
      </c>
      <c r="B106" s="143">
        <v>0.16399999999999926</v>
      </c>
      <c r="C106" s="143">
        <v>0.2339999999999991</v>
      </c>
      <c r="D106" s="143">
        <v>0.38399999999999901</v>
      </c>
      <c r="E106" s="143">
        <v>8.3999999999999186E-2</v>
      </c>
      <c r="F106" s="143">
        <v>0.75399999999999912</v>
      </c>
      <c r="G106" s="143">
        <v>2.0639999999999992</v>
      </c>
      <c r="H106" s="143">
        <v>2.1239999999999992</v>
      </c>
      <c r="I106" s="143">
        <v>-8.6000000000000743E-2</v>
      </c>
      <c r="J106" s="143">
        <v>0.12399999999999922</v>
      </c>
      <c r="K106" s="143">
        <v>1.3999999999999346E-2</v>
      </c>
      <c r="L106" s="143">
        <v>3.399999999999892E-2</v>
      </c>
      <c r="M106" s="143">
        <v>0.25399999999999912</v>
      </c>
      <c r="N106" s="143">
        <v>2.1939999999999991</v>
      </c>
      <c r="O106" s="143">
        <v>2.2239999999999993</v>
      </c>
      <c r="P106" s="143">
        <v>0.70399999999999929</v>
      </c>
      <c r="Q106" s="143">
        <v>1.2639999999999993</v>
      </c>
      <c r="R106" s="143">
        <v>1.9439999999999991</v>
      </c>
      <c r="S106" s="143">
        <v>2.0039999999999991</v>
      </c>
      <c r="T106" s="143">
        <v>0.90399999999999903</v>
      </c>
      <c r="U106" s="143">
        <v>0.88399999999999901</v>
      </c>
      <c r="W106" s="143"/>
      <c r="Z106" s="143"/>
    </row>
    <row r="107" spans="1:26" ht="16.2" thickTop="1" x14ac:dyDescent="0.3">
      <c r="H107" s="114" t="s">
        <v>101</v>
      </c>
      <c r="K107" s="114" t="s">
        <v>100</v>
      </c>
      <c r="O107" s="114" t="s">
        <v>102</v>
      </c>
    </row>
    <row r="108" spans="1:26" ht="30.6" thickBot="1" x14ac:dyDescent="0.35">
      <c r="A108" s="155" t="s">
        <v>76</v>
      </c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</row>
    <row r="109" spans="1:26" ht="16.2" thickTop="1" x14ac:dyDescent="0.3">
      <c r="A109" s="115"/>
      <c r="B109" s="116"/>
      <c r="C109" s="116"/>
      <c r="D109" s="116"/>
      <c r="E109" s="117"/>
      <c r="F109" s="118"/>
      <c r="G109" s="118"/>
      <c r="H109" s="118"/>
      <c r="I109" s="118"/>
      <c r="J109" s="118"/>
      <c r="K109" s="118"/>
      <c r="L109" s="118"/>
      <c r="M109" s="119"/>
      <c r="N109" s="119"/>
      <c r="O109" s="119"/>
      <c r="P109" s="119"/>
      <c r="Q109" s="120"/>
      <c r="R109" s="120"/>
      <c r="S109" s="120"/>
      <c r="T109" s="116"/>
      <c r="U109" s="121"/>
    </row>
    <row r="110" spans="1:26" x14ac:dyDescent="0.3">
      <c r="A110" s="122"/>
      <c r="B110" s="123"/>
      <c r="C110" s="123"/>
      <c r="D110" s="123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3"/>
      <c r="U110" s="125"/>
    </row>
    <row r="111" spans="1:26" x14ac:dyDescent="0.3">
      <c r="A111" s="122"/>
      <c r="B111" s="123"/>
      <c r="C111" s="123"/>
      <c r="D111" s="123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3"/>
      <c r="U111" s="125"/>
    </row>
    <row r="112" spans="1:26" x14ac:dyDescent="0.3">
      <c r="A112" s="122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5"/>
    </row>
    <row r="113" spans="1:30" x14ac:dyDescent="0.3">
      <c r="A113" s="122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5"/>
    </row>
    <row r="114" spans="1:30" x14ac:dyDescent="0.3">
      <c r="A114" s="122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5"/>
    </row>
    <row r="115" spans="1:30" x14ac:dyDescent="0.3">
      <c r="A115" s="122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5"/>
    </row>
    <row r="116" spans="1:30" x14ac:dyDescent="0.3">
      <c r="A116" s="122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5"/>
    </row>
    <row r="117" spans="1:30" x14ac:dyDescent="0.3">
      <c r="A117" s="122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5"/>
    </row>
    <row r="118" spans="1:30" x14ac:dyDescent="0.3">
      <c r="A118" s="122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5"/>
    </row>
    <row r="119" spans="1:30" ht="16.2" thickBot="1" x14ac:dyDescent="0.35">
      <c r="A119" s="122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5"/>
    </row>
    <row r="120" spans="1:30" ht="32.4" thickTop="1" thickBot="1" x14ac:dyDescent="0.35">
      <c r="A120" s="126" t="s">
        <v>56</v>
      </c>
      <c r="B120" s="143">
        <v>0</v>
      </c>
      <c r="C120" s="143">
        <v>10</v>
      </c>
      <c r="D120" s="143">
        <v>15</v>
      </c>
      <c r="E120" s="143">
        <v>18.5</v>
      </c>
      <c r="F120" s="143">
        <v>22</v>
      </c>
      <c r="G120" s="143">
        <v>24</v>
      </c>
      <c r="H120" s="143">
        <v>25</v>
      </c>
      <c r="I120" s="143">
        <v>27</v>
      </c>
      <c r="J120" s="143">
        <v>31</v>
      </c>
      <c r="K120" s="143">
        <v>35</v>
      </c>
      <c r="L120" s="143">
        <v>39</v>
      </c>
      <c r="M120" s="143">
        <v>43</v>
      </c>
      <c r="N120" s="143">
        <v>47</v>
      </c>
      <c r="O120" s="143">
        <v>51</v>
      </c>
      <c r="P120" s="143">
        <v>53</v>
      </c>
      <c r="Q120" s="143">
        <v>54</v>
      </c>
      <c r="R120" s="143">
        <v>55</v>
      </c>
      <c r="S120" s="143">
        <v>58</v>
      </c>
      <c r="T120" s="143">
        <v>58</v>
      </c>
      <c r="U120" s="143">
        <v>70</v>
      </c>
      <c r="X120" s="143"/>
      <c r="Y120" s="143"/>
      <c r="Z120" s="143"/>
      <c r="AA120" s="143"/>
      <c r="AB120" s="143"/>
      <c r="AC120" s="143"/>
      <c r="AD120" s="143"/>
    </row>
    <row r="121" spans="1:30" ht="32.4" thickTop="1" thickBot="1" x14ac:dyDescent="0.35">
      <c r="A121" s="135" t="s">
        <v>57</v>
      </c>
      <c r="B121" s="143">
        <v>0.86599999999999966</v>
      </c>
      <c r="C121" s="143">
        <v>0.99599999999999955</v>
      </c>
      <c r="D121" s="143">
        <v>1.0459999999999994</v>
      </c>
      <c r="E121" s="143">
        <v>2.4459999999999997</v>
      </c>
      <c r="F121" s="143">
        <v>2.4359999999999995</v>
      </c>
      <c r="G121" s="143">
        <v>1.9659999999999995</v>
      </c>
      <c r="H121" s="143">
        <v>1.2559999999999998</v>
      </c>
      <c r="I121" s="143">
        <v>-0.17400000000000038</v>
      </c>
      <c r="J121" s="143">
        <v>-0.11400000000000032</v>
      </c>
      <c r="K121" s="143">
        <v>-0.41400000000000059</v>
      </c>
      <c r="L121" s="143">
        <v>-0.36400000000000077</v>
      </c>
      <c r="M121" s="143">
        <v>-0.43400000000000016</v>
      </c>
      <c r="N121" s="143">
        <v>-0.2840000000000007</v>
      </c>
      <c r="O121" s="143">
        <v>8.599999999999941E-2</v>
      </c>
      <c r="P121" s="143">
        <v>0.76599999999999957</v>
      </c>
      <c r="Q121" s="143">
        <v>1.5059999999999998</v>
      </c>
      <c r="R121" s="143">
        <v>1.5359999999999996</v>
      </c>
      <c r="S121" s="143">
        <v>0.96599999999999975</v>
      </c>
      <c r="T121" s="143">
        <v>0.7759999999999998</v>
      </c>
      <c r="U121" s="143">
        <v>1.0859999999999994</v>
      </c>
      <c r="X121" s="143"/>
      <c r="Y121" s="143"/>
      <c r="Z121" s="143"/>
      <c r="AA121" s="143"/>
      <c r="AB121" s="143"/>
      <c r="AC121" s="143"/>
      <c r="AD121" s="143"/>
    </row>
    <row r="122" spans="1:30" ht="16.2" thickTop="1" x14ac:dyDescent="0.3">
      <c r="F122" s="114" t="s">
        <v>101</v>
      </c>
      <c r="K122" s="114" t="s">
        <v>100</v>
      </c>
      <c r="Q122" s="114" t="s">
        <v>102</v>
      </c>
      <c r="V122" s="129"/>
      <c r="W122" s="129"/>
      <c r="X122" s="129"/>
    </row>
    <row r="123" spans="1:30" ht="30.6" thickBot="1" x14ac:dyDescent="0.35">
      <c r="A123" s="155" t="s">
        <v>77</v>
      </c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</row>
    <row r="124" spans="1:30" ht="16.2" thickTop="1" x14ac:dyDescent="0.3">
      <c r="A124" s="115"/>
      <c r="B124" s="116"/>
      <c r="C124" s="116"/>
      <c r="D124" s="116"/>
      <c r="E124" s="117"/>
      <c r="F124" s="118"/>
      <c r="G124" s="118"/>
      <c r="H124" s="118"/>
      <c r="I124" s="118"/>
      <c r="J124" s="118"/>
      <c r="K124" s="118"/>
      <c r="L124" s="118"/>
      <c r="M124" s="119"/>
      <c r="N124" s="119"/>
      <c r="O124" s="119"/>
      <c r="P124" s="119"/>
      <c r="Q124" s="120"/>
      <c r="R124" s="120"/>
      <c r="S124" s="120"/>
      <c r="T124" s="116"/>
      <c r="U124" s="121"/>
    </row>
    <row r="125" spans="1:30" x14ac:dyDescent="0.3">
      <c r="A125" s="122"/>
      <c r="B125" s="123"/>
      <c r="C125" s="123"/>
      <c r="D125" s="123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3"/>
      <c r="U125" s="125"/>
    </row>
    <row r="126" spans="1:30" x14ac:dyDescent="0.3">
      <c r="A126" s="122"/>
      <c r="B126" s="123"/>
      <c r="C126" s="123"/>
      <c r="D126" s="123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3"/>
      <c r="U126" s="125"/>
    </row>
    <row r="127" spans="1:30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30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80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80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80" x14ac:dyDescent="0.3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80" x14ac:dyDescent="0.3">
      <c r="A132" s="122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5"/>
    </row>
    <row r="133" spans="1:80" x14ac:dyDescent="0.3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5"/>
    </row>
    <row r="134" spans="1:80" x14ac:dyDescent="0.3">
      <c r="A134" s="122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5"/>
    </row>
    <row r="135" spans="1:80" s="138" customFormat="1" ht="31.2" x14ac:dyDescent="0.3">
      <c r="A135" s="136" t="s">
        <v>56</v>
      </c>
      <c r="B135" s="143">
        <v>0</v>
      </c>
      <c r="C135" s="143">
        <v>10</v>
      </c>
      <c r="D135" s="143">
        <v>13</v>
      </c>
      <c r="E135" s="143">
        <v>18</v>
      </c>
      <c r="F135" s="143">
        <v>20</v>
      </c>
      <c r="G135" s="143">
        <v>28</v>
      </c>
      <c r="H135" s="143">
        <v>36</v>
      </c>
      <c r="I135" s="143">
        <v>39.5</v>
      </c>
      <c r="J135" s="143">
        <v>42</v>
      </c>
      <c r="K135" s="143">
        <v>46</v>
      </c>
      <c r="L135" s="143">
        <v>54</v>
      </c>
      <c r="M135" s="143">
        <v>64</v>
      </c>
      <c r="N135" s="143">
        <v>71</v>
      </c>
      <c r="O135" s="143">
        <v>74</v>
      </c>
      <c r="P135" s="143">
        <v>77</v>
      </c>
      <c r="Q135" s="143">
        <v>78</v>
      </c>
      <c r="R135" s="143">
        <v>82</v>
      </c>
      <c r="S135" s="143">
        <v>90</v>
      </c>
      <c r="T135" s="143">
        <v>92</v>
      </c>
      <c r="U135" s="146">
        <v>100</v>
      </c>
      <c r="V135" s="147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93"/>
      <c r="AJ135" s="93"/>
      <c r="AK135" s="93"/>
      <c r="AL135" s="93"/>
      <c r="AM135" s="93"/>
      <c r="AN135" s="93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7"/>
    </row>
    <row r="136" spans="1:80" s="134" customFormat="1" ht="31.2" x14ac:dyDescent="0.25">
      <c r="A136" s="92" t="s">
        <v>57</v>
      </c>
      <c r="B136" s="143">
        <v>0.83800000000000008</v>
      </c>
      <c r="C136" s="143">
        <v>0.98799999999999999</v>
      </c>
      <c r="D136" s="143">
        <v>2.6680000000000001</v>
      </c>
      <c r="E136" s="143">
        <v>2.2880000000000003</v>
      </c>
      <c r="F136" s="143">
        <v>1.0580000000000003</v>
      </c>
      <c r="G136" s="143">
        <v>1.028</v>
      </c>
      <c r="H136" s="143">
        <v>0.98799999999999999</v>
      </c>
      <c r="I136" s="143">
        <v>1.7280000000000002</v>
      </c>
      <c r="J136" s="143">
        <v>0.25800000000000001</v>
      </c>
      <c r="K136" s="143">
        <v>-0.21199999999999974</v>
      </c>
      <c r="L136" s="143">
        <v>-0.24199999999999999</v>
      </c>
      <c r="M136" s="143">
        <v>-0.1419999999999999</v>
      </c>
      <c r="N136" s="143">
        <v>0.25800000000000001</v>
      </c>
      <c r="O136" s="143">
        <v>2.1880000000000002</v>
      </c>
      <c r="P136" s="143">
        <v>2.2380000000000004</v>
      </c>
      <c r="Q136" s="143">
        <v>1.8680000000000001</v>
      </c>
      <c r="R136" s="143">
        <v>1.7080000000000002</v>
      </c>
      <c r="S136" s="143">
        <v>1.8480000000000001</v>
      </c>
      <c r="T136" s="143">
        <v>1.2880000000000003</v>
      </c>
      <c r="U136" s="146">
        <v>1.048</v>
      </c>
      <c r="V136" s="147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33"/>
    </row>
    <row r="137" spans="1:80" x14ac:dyDescent="0.3">
      <c r="I137" s="114" t="s">
        <v>101</v>
      </c>
      <c r="L137" s="114" t="s">
        <v>100</v>
      </c>
      <c r="O137" s="114" t="s">
        <v>102</v>
      </c>
    </row>
  </sheetData>
  <mergeCells count="10">
    <mergeCell ref="A78:U78"/>
    <mergeCell ref="A93:U93"/>
    <mergeCell ref="A108:U108"/>
    <mergeCell ref="A123:U123"/>
    <mergeCell ref="A1:U2"/>
    <mergeCell ref="A3:U3"/>
    <mergeCell ref="A18:U18"/>
    <mergeCell ref="A33:U33"/>
    <mergeCell ref="A48:U48"/>
    <mergeCell ref="A63:U63"/>
  </mergeCells>
  <pageMargins left="0.5" right="0.25" top="0.5" bottom="0" header="0.3" footer="0.3"/>
  <pageSetup scale="51" orientation="portrait" r:id="rId1"/>
  <rowBreaks count="1" manualBreakCount="1">
    <brk id="76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47"/>
  <sheetViews>
    <sheetView topLeftCell="A327" zoomScale="55" zoomScaleNormal="55" zoomScaleSheetLayoutView="70" workbookViewId="0">
      <selection sqref="A1:U347"/>
    </sheetView>
  </sheetViews>
  <sheetFormatPr defaultColWidth="8.88671875" defaultRowHeight="15.6" x14ac:dyDescent="0.3"/>
  <cols>
    <col min="1" max="1" width="12.5546875" style="114" customWidth="1"/>
    <col min="2" max="20" width="8.5546875" style="114" customWidth="1"/>
    <col min="21" max="21" width="10.5546875" style="114" customWidth="1"/>
    <col min="22" max="22" width="6.44140625" style="114" customWidth="1"/>
    <col min="23" max="23" width="8.88671875" style="114"/>
    <col min="24" max="24" width="6.5546875" style="114" customWidth="1"/>
    <col min="25" max="25" width="7" style="114" customWidth="1"/>
    <col min="26" max="26" width="8.88671875" style="114"/>
    <col min="27" max="27" width="13.109375" style="114" customWidth="1"/>
    <col min="28" max="16384" width="8.88671875" style="114"/>
  </cols>
  <sheetData>
    <row r="1" spans="1:43" ht="12.9" customHeight="1" x14ac:dyDescent="0.3">
      <c r="A1" s="156" t="s">
        <v>78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</row>
    <row r="2" spans="1:43" ht="18.899999999999999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</row>
    <row r="3" spans="1:43" ht="30.6" thickBot="1" x14ac:dyDescent="0.35">
      <c r="A3" s="155" t="s">
        <v>63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AP3" s="114">
        <v>23</v>
      </c>
      <c r="AQ3" s="114">
        <v>0.72899999999999987</v>
      </c>
    </row>
    <row r="4" spans="1:43" ht="16.2" thickTop="1" x14ac:dyDescent="0.3">
      <c r="A4" s="115"/>
      <c r="B4" s="116"/>
      <c r="C4" s="116"/>
      <c r="D4" s="116"/>
      <c r="E4" s="117"/>
      <c r="F4" s="118"/>
      <c r="G4" s="118"/>
      <c r="H4" s="118"/>
      <c r="I4" s="118"/>
      <c r="J4" s="118"/>
      <c r="K4" s="118"/>
      <c r="L4" s="118"/>
      <c r="M4" s="119"/>
      <c r="N4" s="119"/>
      <c r="O4" s="119"/>
      <c r="P4" s="119"/>
      <c r="Q4" s="120"/>
      <c r="R4" s="120"/>
      <c r="S4" s="120"/>
      <c r="T4" s="116"/>
      <c r="U4" s="121"/>
      <c r="AP4" s="114">
        <v>26</v>
      </c>
      <c r="AQ4" s="114">
        <v>5.8999999999999941E-2</v>
      </c>
    </row>
    <row r="5" spans="1:43" x14ac:dyDescent="0.3">
      <c r="A5" s="122"/>
      <c r="B5" s="123"/>
      <c r="C5" s="123"/>
      <c r="D5" s="123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3"/>
      <c r="U5" s="125"/>
      <c r="AP5" s="114">
        <v>28</v>
      </c>
      <c r="AQ5" s="114">
        <v>-4.1000000000000147E-2</v>
      </c>
    </row>
    <row r="6" spans="1:43" x14ac:dyDescent="0.3">
      <c r="A6" s="122"/>
      <c r="B6" s="123"/>
      <c r="C6" s="123"/>
      <c r="D6" s="123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3"/>
      <c r="U6" s="125"/>
      <c r="AP6" s="114">
        <v>31</v>
      </c>
      <c r="AQ6" s="114">
        <v>0.22899999999999987</v>
      </c>
    </row>
    <row r="7" spans="1:43" x14ac:dyDescent="0.3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5"/>
      <c r="AP7" s="114">
        <v>33</v>
      </c>
      <c r="AQ7" s="114">
        <v>0.46899999999999986</v>
      </c>
    </row>
    <row r="8" spans="1:43" x14ac:dyDescent="0.3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5"/>
      <c r="AP8" s="114">
        <v>35</v>
      </c>
      <c r="AQ8" s="114">
        <v>0.96899999999999986</v>
      </c>
    </row>
    <row r="9" spans="1:43" x14ac:dyDescent="0.3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5"/>
      <c r="AP9" s="114">
        <v>36</v>
      </c>
      <c r="AQ9" s="114">
        <v>1.4529999999999998</v>
      </c>
    </row>
    <row r="10" spans="1:43" x14ac:dyDescent="0.3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5"/>
      <c r="AP10" s="114">
        <v>37</v>
      </c>
      <c r="AQ10" s="114">
        <v>2.2329999999999997</v>
      </c>
    </row>
    <row r="11" spans="1:43" x14ac:dyDescent="0.3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5"/>
      <c r="AP11" s="114">
        <v>39</v>
      </c>
      <c r="AQ11" s="114">
        <v>2.7629999999999999</v>
      </c>
    </row>
    <row r="12" spans="1:43" x14ac:dyDescent="0.3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5"/>
      <c r="AP12" s="114">
        <v>44</v>
      </c>
      <c r="AQ12" s="114">
        <v>2.6829999999999998</v>
      </c>
    </row>
    <row r="13" spans="1:43" x14ac:dyDescent="0.3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5"/>
      <c r="AP13" s="114">
        <v>45</v>
      </c>
      <c r="AQ13" s="114">
        <v>2.2729999999999997</v>
      </c>
    </row>
    <row r="14" spans="1:43" ht="16.2" thickBot="1" x14ac:dyDescent="0.3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5"/>
      <c r="AP14" s="114">
        <v>50</v>
      </c>
      <c r="AQ14" s="114">
        <v>2.2429999999999999</v>
      </c>
    </row>
    <row r="15" spans="1:43" ht="32.4" thickTop="1" thickBot="1" x14ac:dyDescent="0.35">
      <c r="A15" s="126" t="s">
        <v>56</v>
      </c>
      <c r="B15" s="143">
        <v>0</v>
      </c>
      <c r="C15" s="143">
        <v>17</v>
      </c>
      <c r="D15" s="143">
        <v>21</v>
      </c>
      <c r="E15" s="143">
        <v>21.5</v>
      </c>
      <c r="F15" s="143">
        <v>22</v>
      </c>
      <c r="G15" s="143">
        <v>22.5</v>
      </c>
      <c r="H15" s="143">
        <v>26</v>
      </c>
      <c r="I15" s="143">
        <v>30</v>
      </c>
      <c r="J15" s="143">
        <v>36</v>
      </c>
      <c r="K15" s="143">
        <v>43</v>
      </c>
      <c r="L15" s="143">
        <v>46</v>
      </c>
      <c r="M15" s="143">
        <v>53</v>
      </c>
      <c r="N15" s="143">
        <v>60</v>
      </c>
      <c r="O15" s="143">
        <v>63</v>
      </c>
      <c r="P15" s="143">
        <v>64.5</v>
      </c>
      <c r="Q15" s="143">
        <v>65</v>
      </c>
      <c r="R15" s="143">
        <v>67.5</v>
      </c>
      <c r="S15" s="143">
        <v>68</v>
      </c>
      <c r="T15" s="143">
        <v>72</v>
      </c>
      <c r="U15" s="143">
        <v>82</v>
      </c>
      <c r="V15" s="143">
        <v>90</v>
      </c>
      <c r="AC15" s="93"/>
      <c r="AD15" s="93"/>
      <c r="AE15" s="93"/>
      <c r="AF15" s="93"/>
      <c r="AG15" s="93"/>
      <c r="AH15" s="93"/>
      <c r="AP15" s="114">
        <v>55</v>
      </c>
      <c r="AQ15" s="114">
        <v>2.2130000000000001</v>
      </c>
    </row>
    <row r="16" spans="1:43" s="130" customFormat="1" ht="32.4" thickTop="1" thickBot="1" x14ac:dyDescent="0.3">
      <c r="A16" s="91" t="s">
        <v>57</v>
      </c>
      <c r="B16" s="143">
        <v>7.700000000000129E-2</v>
      </c>
      <c r="C16" s="143">
        <v>-2.9999999999987814E-3</v>
      </c>
      <c r="D16" s="143">
        <v>0.8670000000000011</v>
      </c>
      <c r="E16" s="143">
        <v>1.4470000000000012</v>
      </c>
      <c r="F16" s="143">
        <v>1.4270000000000012</v>
      </c>
      <c r="G16" s="143">
        <v>1.0210000000000012</v>
      </c>
      <c r="H16" s="143">
        <v>-0.16899999999999871</v>
      </c>
      <c r="I16" s="143">
        <v>-0.17899999999999872</v>
      </c>
      <c r="J16" s="143">
        <v>-0.31899999999999884</v>
      </c>
      <c r="K16" s="143">
        <v>-0.37899999999999867</v>
      </c>
      <c r="L16" s="143">
        <v>-0.38899999999999868</v>
      </c>
      <c r="M16" s="143">
        <v>-0.2789999999999988</v>
      </c>
      <c r="N16" s="143">
        <v>-0.12899999999999867</v>
      </c>
      <c r="O16" s="143">
        <v>0.24100000000000121</v>
      </c>
      <c r="P16" s="143">
        <v>1.0070000000000012</v>
      </c>
      <c r="Q16" s="143">
        <v>1.2570000000000012</v>
      </c>
      <c r="R16" s="143">
        <v>1.2470000000000012</v>
      </c>
      <c r="S16" s="143">
        <v>1.057000000000001</v>
      </c>
      <c r="T16" s="143">
        <v>0.46700000000000097</v>
      </c>
      <c r="U16" s="143">
        <v>-0.24299999999999899</v>
      </c>
      <c r="V16" s="143">
        <v>-0.20299999999999896</v>
      </c>
      <c r="AC16" s="129"/>
      <c r="AD16" s="129"/>
      <c r="AE16" s="129"/>
      <c r="AF16" s="129"/>
      <c r="AG16" s="129"/>
      <c r="AH16" s="129"/>
      <c r="AP16" s="130">
        <v>75</v>
      </c>
      <c r="AQ16" s="130">
        <v>2.2629999999999999</v>
      </c>
    </row>
    <row r="17" spans="1:57" ht="16.2" thickTop="1" x14ac:dyDescent="0.3">
      <c r="F17" s="114" t="s">
        <v>101</v>
      </c>
      <c r="L17" s="114" t="s">
        <v>100</v>
      </c>
      <c r="Q17" s="114" t="s">
        <v>102</v>
      </c>
      <c r="AP17" s="114">
        <v>76</v>
      </c>
      <c r="AQ17" s="114">
        <v>1.8130000000000002</v>
      </c>
    </row>
    <row r="18" spans="1:57" ht="30.6" thickBot="1" x14ac:dyDescent="0.35">
      <c r="A18" s="155" t="s">
        <v>79</v>
      </c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</row>
    <row r="19" spans="1:57" ht="16.2" thickTop="1" x14ac:dyDescent="0.3">
      <c r="A19" s="115"/>
      <c r="B19" s="116"/>
      <c r="C19" s="116"/>
      <c r="D19" s="116"/>
      <c r="E19" s="117"/>
      <c r="F19" s="118"/>
      <c r="G19" s="118"/>
      <c r="H19" s="118"/>
      <c r="I19" s="118"/>
      <c r="J19" s="118"/>
      <c r="K19" s="118"/>
      <c r="L19" s="118"/>
      <c r="M19" s="119"/>
      <c r="N19" s="119"/>
      <c r="O19" s="119"/>
      <c r="P19" s="119"/>
      <c r="Q19" s="120"/>
      <c r="R19" s="120"/>
      <c r="S19" s="120"/>
      <c r="T19" s="116"/>
      <c r="U19" s="121"/>
    </row>
    <row r="20" spans="1:57" x14ac:dyDescent="0.3">
      <c r="A20" s="122"/>
      <c r="B20" s="123"/>
      <c r="C20" s="123"/>
      <c r="D20" s="123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3"/>
      <c r="U20" s="125"/>
    </row>
    <row r="21" spans="1:57" x14ac:dyDescent="0.3">
      <c r="A21" s="122"/>
      <c r="B21" s="123"/>
      <c r="C21" s="123"/>
      <c r="D21" s="123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3"/>
      <c r="U21" s="125"/>
    </row>
    <row r="22" spans="1:57" x14ac:dyDescent="0.3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5"/>
    </row>
    <row r="23" spans="1:57" x14ac:dyDescent="0.3">
      <c r="A23" s="122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5"/>
    </row>
    <row r="24" spans="1:57" x14ac:dyDescent="0.3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5"/>
    </row>
    <row r="25" spans="1:57" x14ac:dyDescent="0.3">
      <c r="A25" s="122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5"/>
    </row>
    <row r="26" spans="1:57" x14ac:dyDescent="0.3">
      <c r="A26" s="12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5"/>
    </row>
    <row r="27" spans="1:57" x14ac:dyDescent="0.3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5"/>
    </row>
    <row r="28" spans="1:57" x14ac:dyDescent="0.3">
      <c r="A28" s="12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5"/>
    </row>
    <row r="29" spans="1:57" ht="16.2" thickBot="1" x14ac:dyDescent="0.35">
      <c r="A29" s="12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5"/>
    </row>
    <row r="30" spans="1:57" ht="31.8" thickTop="1" x14ac:dyDescent="0.3">
      <c r="A30" s="131" t="s">
        <v>56</v>
      </c>
      <c r="B30" s="143">
        <v>0</v>
      </c>
      <c r="C30" s="143">
        <v>8</v>
      </c>
      <c r="D30" s="143">
        <v>16</v>
      </c>
      <c r="E30" s="143">
        <v>20</v>
      </c>
      <c r="F30" s="143">
        <v>24</v>
      </c>
      <c r="G30" s="143">
        <v>24.5</v>
      </c>
      <c r="H30" s="143">
        <v>25.5</v>
      </c>
      <c r="I30" s="143">
        <v>26</v>
      </c>
      <c r="J30" s="143">
        <v>29</v>
      </c>
      <c r="K30" s="143">
        <v>32</v>
      </c>
      <c r="L30" s="143">
        <v>35</v>
      </c>
      <c r="M30" s="143">
        <v>38</v>
      </c>
      <c r="N30" s="143">
        <v>41</v>
      </c>
      <c r="O30" s="143">
        <v>44</v>
      </c>
      <c r="P30" s="143">
        <v>44.5</v>
      </c>
      <c r="Q30" s="143">
        <v>45.5</v>
      </c>
      <c r="R30" s="143">
        <v>46</v>
      </c>
      <c r="S30" s="143">
        <v>52</v>
      </c>
      <c r="T30" s="143">
        <v>60</v>
      </c>
      <c r="U30" s="143">
        <v>70</v>
      </c>
      <c r="W30" s="129"/>
      <c r="X30" s="129"/>
      <c r="Y30" s="129"/>
      <c r="Z30" s="132"/>
      <c r="AA30" s="93"/>
      <c r="AB30" s="93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</row>
    <row r="31" spans="1:57" s="134" customFormat="1" ht="31.2" x14ac:dyDescent="0.25">
      <c r="A31" s="92" t="s">
        <v>57</v>
      </c>
      <c r="B31" s="143">
        <v>5.9000000000001052E-2</v>
      </c>
      <c r="C31" s="143">
        <v>1.9000000000001016E-2</v>
      </c>
      <c r="D31" s="143">
        <v>0.12900000000000089</v>
      </c>
      <c r="E31" s="143">
        <v>0.14900000000000091</v>
      </c>
      <c r="F31" s="143">
        <v>1.0790000000000008</v>
      </c>
      <c r="G31" s="143">
        <v>1.4290000000000009</v>
      </c>
      <c r="H31" s="143">
        <v>1.4190000000000009</v>
      </c>
      <c r="I31" s="143">
        <v>1.0040000000000009</v>
      </c>
      <c r="J31" s="143">
        <v>-0.45599999999999907</v>
      </c>
      <c r="K31" s="143">
        <v>-0.4859999999999991</v>
      </c>
      <c r="L31" s="143">
        <v>-0.25599999999999912</v>
      </c>
      <c r="M31" s="143">
        <v>-0.45599999999999907</v>
      </c>
      <c r="N31" s="143">
        <v>-0.15599999999999903</v>
      </c>
      <c r="O31" s="143">
        <v>0.84900000000000109</v>
      </c>
      <c r="P31" s="143">
        <v>1.469000000000001</v>
      </c>
      <c r="Q31" s="143">
        <v>1.479000000000001</v>
      </c>
      <c r="R31" s="143">
        <v>0.92900000000000116</v>
      </c>
      <c r="S31" s="143">
        <v>0.54900000000000082</v>
      </c>
      <c r="T31" s="143">
        <v>0.499000000000001</v>
      </c>
      <c r="U31" s="143">
        <v>0.55900000000000105</v>
      </c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33"/>
    </row>
    <row r="32" spans="1:57" x14ac:dyDescent="0.3">
      <c r="H32" s="114" t="s">
        <v>101</v>
      </c>
      <c r="L32" s="114" t="s">
        <v>100</v>
      </c>
      <c r="P32" s="114" t="s">
        <v>102</v>
      </c>
    </row>
    <row r="33" spans="1:54" ht="30.6" thickBot="1" x14ac:dyDescent="0.35">
      <c r="A33" s="155" t="s">
        <v>80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BA33" s="114">
        <v>28</v>
      </c>
      <c r="BB33" s="114">
        <v>0.50899999999999967</v>
      </c>
    </row>
    <row r="34" spans="1:54" ht="16.2" thickTop="1" x14ac:dyDescent="0.3">
      <c r="A34" s="115"/>
      <c r="B34" s="116"/>
      <c r="C34" s="116"/>
      <c r="D34" s="116"/>
      <c r="E34" s="117"/>
      <c r="F34" s="118"/>
      <c r="G34" s="118"/>
      <c r="H34" s="118"/>
      <c r="I34" s="118"/>
      <c r="J34" s="118"/>
      <c r="K34" s="118"/>
      <c r="L34" s="118"/>
      <c r="M34" s="119"/>
      <c r="N34" s="119"/>
      <c r="O34" s="119"/>
      <c r="P34" s="119"/>
      <c r="Q34" s="120"/>
      <c r="R34" s="120"/>
      <c r="S34" s="120"/>
      <c r="T34" s="116"/>
      <c r="U34" s="121"/>
      <c r="BA34" s="114">
        <v>31</v>
      </c>
      <c r="BB34" s="114">
        <v>0.98799999999999966</v>
      </c>
    </row>
    <row r="35" spans="1:54" x14ac:dyDescent="0.3">
      <c r="A35" s="122"/>
      <c r="B35" s="123"/>
      <c r="C35" s="123"/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3"/>
      <c r="U35" s="125"/>
      <c r="BA35" s="114">
        <v>32</v>
      </c>
      <c r="BB35" s="114">
        <v>1.3599999999999997</v>
      </c>
    </row>
    <row r="36" spans="1:54" x14ac:dyDescent="0.3">
      <c r="A36" s="122"/>
      <c r="B36" s="123"/>
      <c r="C36" s="123"/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3"/>
      <c r="U36" s="125"/>
      <c r="BA36" s="114">
        <v>33</v>
      </c>
      <c r="BB36" s="114">
        <v>2.1799999999999997</v>
      </c>
    </row>
    <row r="37" spans="1:54" x14ac:dyDescent="0.3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5"/>
      <c r="BA37" s="114">
        <v>37</v>
      </c>
      <c r="BB37" s="114">
        <v>1.9199999999999997</v>
      </c>
    </row>
    <row r="38" spans="1:54" x14ac:dyDescent="0.3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5"/>
      <c r="BA38" s="114">
        <v>38.5</v>
      </c>
      <c r="BB38" s="114">
        <v>1.2999999999999998</v>
      </c>
    </row>
    <row r="39" spans="1:54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5"/>
      <c r="BA39" s="114">
        <v>44</v>
      </c>
      <c r="BB39" s="114">
        <v>1.1099999999999994</v>
      </c>
    </row>
    <row r="40" spans="1:54" x14ac:dyDescent="0.3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5"/>
      <c r="BA40" s="114">
        <v>52</v>
      </c>
      <c r="BB40" s="114">
        <v>1.1599999999999997</v>
      </c>
    </row>
    <row r="41" spans="1:54" x14ac:dyDescent="0.3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5"/>
      <c r="BA41" s="114">
        <v>58</v>
      </c>
      <c r="BB41" s="114">
        <v>1.1899999999999995</v>
      </c>
    </row>
    <row r="42" spans="1:54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5"/>
      <c r="BA42" s="114">
        <v>68</v>
      </c>
      <c r="BB42" s="114">
        <v>1.1299999999999994</v>
      </c>
    </row>
    <row r="43" spans="1:54" x14ac:dyDescent="0.3">
      <c r="A43" s="122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5"/>
    </row>
    <row r="44" spans="1:54" ht="16.2" thickBot="1" x14ac:dyDescent="0.35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5"/>
    </row>
    <row r="45" spans="1:54" ht="32.4" thickTop="1" thickBot="1" x14ac:dyDescent="0.35">
      <c r="A45" s="126" t="s">
        <v>56</v>
      </c>
      <c r="B45" s="143">
        <v>0</v>
      </c>
      <c r="C45" s="143">
        <v>14</v>
      </c>
      <c r="D45" s="143">
        <v>19</v>
      </c>
      <c r="E45" s="143">
        <v>23</v>
      </c>
      <c r="F45" s="143">
        <v>24</v>
      </c>
      <c r="G45" s="143">
        <v>25</v>
      </c>
      <c r="H45" s="143">
        <v>26.5</v>
      </c>
      <c r="I45" s="143">
        <v>30</v>
      </c>
      <c r="J45" s="143">
        <v>33</v>
      </c>
      <c r="K45" s="143">
        <v>37</v>
      </c>
      <c r="L45" s="143">
        <v>40</v>
      </c>
      <c r="M45" s="143">
        <v>43</v>
      </c>
      <c r="N45" s="143">
        <v>46</v>
      </c>
      <c r="O45" s="143">
        <v>49</v>
      </c>
      <c r="P45" s="143">
        <v>50</v>
      </c>
      <c r="Q45" s="143">
        <v>51.5</v>
      </c>
      <c r="R45" s="143">
        <v>52.5</v>
      </c>
      <c r="S45" s="143">
        <v>54</v>
      </c>
      <c r="T45" s="143">
        <v>60</v>
      </c>
      <c r="U45" s="143">
        <v>70</v>
      </c>
      <c r="X45" s="128"/>
      <c r="Y45" s="132"/>
      <c r="Z45" s="93"/>
      <c r="AA45" s="93"/>
      <c r="AB45" s="93"/>
      <c r="AC45" s="93"/>
      <c r="AD45" s="93"/>
      <c r="AE45" s="93"/>
      <c r="AF45" s="132"/>
    </row>
    <row r="46" spans="1:54" s="130" customFormat="1" ht="32.4" thickTop="1" thickBot="1" x14ac:dyDescent="0.3">
      <c r="A46" s="91" t="s">
        <v>57</v>
      </c>
      <c r="B46" s="143">
        <v>0.36100000000000065</v>
      </c>
      <c r="C46" s="143">
        <v>0.44100000000000072</v>
      </c>
      <c r="D46" s="143">
        <v>0.3010000000000006</v>
      </c>
      <c r="E46" s="143">
        <v>1.1010000000000009</v>
      </c>
      <c r="F46" s="143">
        <v>1.6610000000000007</v>
      </c>
      <c r="G46" s="143">
        <v>1.6710000000000007</v>
      </c>
      <c r="H46" s="143">
        <v>1.0040000000000004</v>
      </c>
      <c r="I46" s="143">
        <v>5.4000000000000492E-2</v>
      </c>
      <c r="J46" s="143">
        <v>-0.26599999999999957</v>
      </c>
      <c r="K46" s="143">
        <v>-0.41599999999999948</v>
      </c>
      <c r="L46" s="143">
        <v>-0.34599999999999964</v>
      </c>
      <c r="M46" s="143">
        <v>-0.31599999999999961</v>
      </c>
      <c r="N46" s="143">
        <v>-0.11599999999999966</v>
      </c>
      <c r="O46" s="143">
        <v>0.96100000000000074</v>
      </c>
      <c r="P46" s="143">
        <v>1.7010000000000007</v>
      </c>
      <c r="Q46" s="143">
        <v>1.6810000000000007</v>
      </c>
      <c r="R46" s="143">
        <v>1.1210000000000007</v>
      </c>
      <c r="S46" s="143">
        <v>0.35100000000000087</v>
      </c>
      <c r="T46" s="143">
        <v>0.3010000000000006</v>
      </c>
      <c r="U46" s="143">
        <v>0.42100000000000071</v>
      </c>
      <c r="X46" s="129"/>
      <c r="Y46" s="129"/>
      <c r="Z46" s="129"/>
      <c r="AA46" s="129"/>
      <c r="AB46" s="129"/>
      <c r="AC46" s="129"/>
      <c r="AD46" s="129"/>
      <c r="AE46" s="129"/>
      <c r="AF46" s="129"/>
    </row>
    <row r="47" spans="1:54" ht="16.2" thickTop="1" x14ac:dyDescent="0.3">
      <c r="G47" s="114" t="s">
        <v>101</v>
      </c>
      <c r="K47" s="114" t="s">
        <v>100</v>
      </c>
      <c r="P47" s="114" t="s">
        <v>102</v>
      </c>
    </row>
    <row r="48" spans="1:54" ht="30.6" thickBot="1" x14ac:dyDescent="0.35">
      <c r="A48" s="155" t="s">
        <v>81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</row>
    <row r="49" spans="1:25" ht="16.2" thickTop="1" x14ac:dyDescent="0.3">
      <c r="A49" s="115"/>
      <c r="B49" s="116"/>
      <c r="C49" s="116"/>
      <c r="D49" s="116"/>
      <c r="E49" s="117"/>
      <c r="F49" s="118"/>
      <c r="G49" s="118"/>
      <c r="H49" s="118"/>
      <c r="I49" s="118"/>
      <c r="J49" s="118"/>
      <c r="K49" s="118"/>
      <c r="L49" s="118"/>
      <c r="M49" s="119"/>
      <c r="N49" s="119"/>
      <c r="O49" s="119"/>
      <c r="P49" s="119"/>
      <c r="Q49" s="120"/>
      <c r="R49" s="120"/>
      <c r="S49" s="120"/>
      <c r="T49" s="116"/>
      <c r="U49" s="121"/>
    </row>
    <row r="50" spans="1:25" x14ac:dyDescent="0.3">
      <c r="A50" s="122"/>
      <c r="B50" s="123"/>
      <c r="C50" s="123"/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3"/>
      <c r="U50" s="125"/>
    </row>
    <row r="51" spans="1:25" x14ac:dyDescent="0.3">
      <c r="A51" s="122"/>
      <c r="B51" s="123"/>
      <c r="C51" s="123"/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3"/>
      <c r="U51" s="125"/>
    </row>
    <row r="52" spans="1:25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5"/>
    </row>
    <row r="53" spans="1:25" x14ac:dyDescent="0.3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5"/>
    </row>
    <row r="54" spans="1:25" x14ac:dyDescent="0.3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5"/>
    </row>
    <row r="55" spans="1:25" x14ac:dyDescent="0.3">
      <c r="A55" s="122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5"/>
    </row>
    <row r="56" spans="1:25" x14ac:dyDescent="0.3">
      <c r="A56" s="122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5"/>
    </row>
    <row r="57" spans="1:25" x14ac:dyDescent="0.3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5"/>
    </row>
    <row r="58" spans="1:25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5"/>
    </row>
    <row r="59" spans="1:25" ht="16.2" thickBot="1" x14ac:dyDescent="0.35">
      <c r="A59" s="122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5"/>
    </row>
    <row r="60" spans="1:25" ht="32.4" thickTop="1" thickBot="1" x14ac:dyDescent="0.35">
      <c r="A60" s="126" t="s">
        <v>56</v>
      </c>
      <c r="B60" s="143">
        <v>0</v>
      </c>
      <c r="C60" s="143">
        <v>21</v>
      </c>
      <c r="D60" s="143">
        <v>24</v>
      </c>
      <c r="E60" s="143">
        <v>24.5</v>
      </c>
      <c r="F60" s="143">
        <v>25.5</v>
      </c>
      <c r="G60" s="143">
        <v>26</v>
      </c>
      <c r="H60" s="143">
        <v>30</v>
      </c>
      <c r="I60" s="143">
        <v>34</v>
      </c>
      <c r="J60" s="143">
        <v>37</v>
      </c>
      <c r="K60" s="143">
        <v>44</v>
      </c>
      <c r="L60" s="143">
        <v>52</v>
      </c>
      <c r="M60" s="143">
        <v>55</v>
      </c>
      <c r="N60" s="143">
        <v>59</v>
      </c>
      <c r="O60" s="143">
        <v>62</v>
      </c>
      <c r="P60" s="143">
        <v>63</v>
      </c>
      <c r="Q60" s="143">
        <v>64</v>
      </c>
      <c r="R60" s="143">
        <v>66</v>
      </c>
      <c r="S60" s="143">
        <v>67</v>
      </c>
      <c r="T60" s="143">
        <v>70</v>
      </c>
      <c r="U60" s="143">
        <v>87</v>
      </c>
      <c r="Y60" s="143"/>
    </row>
    <row r="61" spans="1:25" s="130" customFormat="1" ht="32.4" thickTop="1" thickBot="1" x14ac:dyDescent="0.3">
      <c r="A61" s="91" t="s">
        <v>57</v>
      </c>
      <c r="B61" s="143">
        <v>0.22900000000000098</v>
      </c>
      <c r="C61" s="143">
        <v>0.32900000000000107</v>
      </c>
      <c r="D61" s="143">
        <v>1.1090000000000011</v>
      </c>
      <c r="E61" s="143">
        <v>1.7090000000000012</v>
      </c>
      <c r="F61" s="143">
        <v>1.779000000000001</v>
      </c>
      <c r="G61" s="143">
        <v>0.98900000000000121</v>
      </c>
      <c r="H61" s="143">
        <v>5.9000000000001163E-2</v>
      </c>
      <c r="I61" s="143">
        <v>-0.22099999999999875</v>
      </c>
      <c r="J61" s="143">
        <v>-0.35099999999999887</v>
      </c>
      <c r="K61" s="143">
        <v>-0.49099999999999877</v>
      </c>
      <c r="L61" s="143">
        <v>-0.36099999999999888</v>
      </c>
      <c r="M61" s="143">
        <v>-0.26099999999999879</v>
      </c>
      <c r="N61" s="143">
        <v>4.9000000000001265E-2</v>
      </c>
      <c r="O61" s="143">
        <v>0.43900000000000117</v>
      </c>
      <c r="P61" s="143">
        <v>0.75900000000000123</v>
      </c>
      <c r="Q61" s="143">
        <v>1.5790000000000011</v>
      </c>
      <c r="R61" s="143">
        <v>1.549000000000001</v>
      </c>
      <c r="S61" s="143">
        <v>1.039000000000001</v>
      </c>
      <c r="T61" s="143">
        <v>0.40900000000000114</v>
      </c>
      <c r="U61" s="143">
        <v>0.40900000000000114</v>
      </c>
      <c r="Y61" s="143"/>
    </row>
    <row r="62" spans="1:25" ht="16.2" thickTop="1" x14ac:dyDescent="0.3">
      <c r="F62" s="114" t="s">
        <v>101</v>
      </c>
      <c r="K62" s="114" t="s">
        <v>100</v>
      </c>
      <c r="Q62" s="114" t="s">
        <v>102</v>
      </c>
    </row>
    <row r="63" spans="1:25" ht="30.6" thickBot="1" x14ac:dyDescent="0.35">
      <c r="A63" s="155" t="s">
        <v>82</v>
      </c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</row>
    <row r="64" spans="1:25" ht="16.2" thickTop="1" x14ac:dyDescent="0.3">
      <c r="A64" s="115"/>
      <c r="B64" s="116"/>
      <c r="C64" s="116"/>
      <c r="D64" s="116"/>
      <c r="E64" s="117"/>
      <c r="F64" s="118"/>
      <c r="G64" s="118"/>
      <c r="H64" s="118"/>
      <c r="I64" s="118"/>
      <c r="J64" s="118"/>
      <c r="K64" s="118"/>
      <c r="L64" s="118"/>
      <c r="M64" s="119"/>
      <c r="N64" s="119"/>
      <c r="O64" s="119"/>
      <c r="P64" s="119"/>
      <c r="Q64" s="120"/>
      <c r="R64" s="120"/>
      <c r="S64" s="120"/>
      <c r="T64" s="116"/>
      <c r="U64" s="121"/>
    </row>
    <row r="65" spans="1:29" x14ac:dyDescent="0.3">
      <c r="A65" s="122"/>
      <c r="B65" s="123"/>
      <c r="C65" s="123"/>
      <c r="D65" s="123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3"/>
      <c r="U65" s="125"/>
    </row>
    <row r="66" spans="1:29" x14ac:dyDescent="0.3">
      <c r="A66" s="122"/>
      <c r="B66" s="123"/>
      <c r="C66" s="123"/>
      <c r="D66" s="123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3"/>
      <c r="U66" s="125"/>
    </row>
    <row r="67" spans="1:29" x14ac:dyDescent="0.3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5"/>
    </row>
    <row r="68" spans="1:29" x14ac:dyDescent="0.3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5"/>
    </row>
    <row r="69" spans="1:29" x14ac:dyDescent="0.3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5"/>
    </row>
    <row r="70" spans="1:29" x14ac:dyDescent="0.3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5"/>
    </row>
    <row r="71" spans="1:29" x14ac:dyDescent="0.3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5"/>
    </row>
    <row r="72" spans="1:29" x14ac:dyDescent="0.3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5"/>
    </row>
    <row r="73" spans="1:29" x14ac:dyDescent="0.3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5"/>
    </row>
    <row r="74" spans="1:29" ht="16.2" thickBot="1" x14ac:dyDescent="0.35">
      <c r="A74" s="122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5"/>
    </row>
    <row r="75" spans="1:29" ht="32.4" thickTop="1" thickBot="1" x14ac:dyDescent="0.35">
      <c r="A75" s="126" t="s">
        <v>56</v>
      </c>
      <c r="B75" s="143">
        <v>0</v>
      </c>
      <c r="C75" s="143">
        <v>12</v>
      </c>
      <c r="D75" s="143">
        <v>18</v>
      </c>
      <c r="E75" s="143">
        <v>19</v>
      </c>
      <c r="F75" s="143">
        <v>20</v>
      </c>
      <c r="G75" s="143">
        <v>21.5</v>
      </c>
      <c r="H75" s="143">
        <v>25</v>
      </c>
      <c r="I75" s="143">
        <v>29</v>
      </c>
      <c r="J75" s="143">
        <v>32</v>
      </c>
      <c r="K75" s="143">
        <v>36</v>
      </c>
      <c r="L75" s="143">
        <v>39</v>
      </c>
      <c r="M75" s="143">
        <v>43</v>
      </c>
      <c r="N75" s="143">
        <v>47</v>
      </c>
      <c r="O75" s="143">
        <v>51</v>
      </c>
      <c r="P75" s="143">
        <v>54</v>
      </c>
      <c r="Q75" s="143">
        <v>57</v>
      </c>
      <c r="R75" s="143">
        <v>58</v>
      </c>
      <c r="S75" s="143">
        <v>59</v>
      </c>
      <c r="T75" s="143">
        <v>63</v>
      </c>
      <c r="U75" s="143">
        <v>80</v>
      </c>
      <c r="W75" s="143"/>
      <c r="Z75" s="132"/>
      <c r="AA75" s="128"/>
      <c r="AB75" s="132"/>
      <c r="AC75" s="128"/>
    </row>
    <row r="76" spans="1:29" s="130" customFormat="1" ht="32.4" thickTop="1" thickBot="1" x14ac:dyDescent="0.3">
      <c r="A76" s="91" t="s">
        <v>57</v>
      </c>
      <c r="B76" s="143">
        <v>0.90200000000000102</v>
      </c>
      <c r="C76" s="143">
        <v>0.94200000000000106</v>
      </c>
      <c r="D76" s="143">
        <v>1.1920000000000011</v>
      </c>
      <c r="E76" s="143">
        <v>1.922000000000001</v>
      </c>
      <c r="F76" s="143">
        <v>1.9520000000000011</v>
      </c>
      <c r="G76" s="143">
        <v>0.97400000000000109</v>
      </c>
      <c r="H76" s="143">
        <v>-1.5999999999998904E-2</v>
      </c>
      <c r="I76" s="143">
        <v>-0.46599999999999886</v>
      </c>
      <c r="J76" s="143">
        <v>-0.52599999999999891</v>
      </c>
      <c r="K76" s="143">
        <v>-0.60599999999999898</v>
      </c>
      <c r="L76" s="143">
        <v>-0.63599999999999901</v>
      </c>
      <c r="M76" s="143">
        <v>-0.57599999999999896</v>
      </c>
      <c r="N76" s="143">
        <v>-0.49599999999999889</v>
      </c>
      <c r="O76" s="143">
        <v>-0.2659999999999989</v>
      </c>
      <c r="P76" s="143">
        <v>0.17400000000000104</v>
      </c>
      <c r="Q76" s="143">
        <v>0.96200000000000108</v>
      </c>
      <c r="R76" s="143">
        <v>1.5220000000000011</v>
      </c>
      <c r="S76" s="143">
        <v>1.4920000000000011</v>
      </c>
      <c r="T76" s="143">
        <v>0.55200000000000093</v>
      </c>
      <c r="U76" s="143">
        <v>0.50200000000000111</v>
      </c>
      <c r="W76" s="143"/>
      <c r="Z76" s="129"/>
      <c r="AA76" s="129"/>
      <c r="AB76" s="129"/>
      <c r="AC76" s="129"/>
    </row>
    <row r="77" spans="1:29" ht="16.2" thickTop="1" x14ac:dyDescent="0.3">
      <c r="F77" s="114" t="s">
        <v>101</v>
      </c>
      <c r="L77" s="114" t="s">
        <v>100</v>
      </c>
      <c r="R77" s="114" t="s">
        <v>102</v>
      </c>
      <c r="V77" s="129"/>
      <c r="W77" s="129"/>
      <c r="X77" s="129"/>
      <c r="Y77" s="129"/>
    </row>
    <row r="78" spans="1:29" ht="30.6" thickBot="1" x14ac:dyDescent="0.35">
      <c r="A78" s="155" t="s">
        <v>83</v>
      </c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</row>
    <row r="79" spans="1:29" ht="16.2" thickTop="1" x14ac:dyDescent="0.3">
      <c r="A79" s="115"/>
      <c r="B79" s="116"/>
      <c r="C79" s="116"/>
      <c r="D79" s="116"/>
      <c r="E79" s="117"/>
      <c r="F79" s="118"/>
      <c r="G79" s="118"/>
      <c r="H79" s="118"/>
      <c r="I79" s="118"/>
      <c r="J79" s="118"/>
      <c r="K79" s="118"/>
      <c r="L79" s="118"/>
      <c r="M79" s="119"/>
      <c r="N79" s="119"/>
      <c r="O79" s="119"/>
      <c r="P79" s="119"/>
      <c r="Q79" s="120"/>
      <c r="R79" s="120"/>
      <c r="S79" s="120"/>
      <c r="T79" s="116"/>
      <c r="U79" s="121"/>
    </row>
    <row r="80" spans="1:29" x14ac:dyDescent="0.3">
      <c r="A80" s="122"/>
      <c r="B80" s="123"/>
      <c r="C80" s="123"/>
      <c r="D80" s="123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3"/>
      <c r="U80" s="125"/>
    </row>
    <row r="81" spans="1:28" x14ac:dyDescent="0.3">
      <c r="A81" s="122"/>
      <c r="B81" s="123"/>
      <c r="C81" s="123"/>
      <c r="D81" s="123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3"/>
      <c r="U81" s="125"/>
    </row>
    <row r="82" spans="1:28" x14ac:dyDescent="0.3">
      <c r="A82" s="122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5"/>
    </row>
    <row r="83" spans="1:28" x14ac:dyDescent="0.3">
      <c r="A83" s="122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5"/>
    </row>
    <row r="84" spans="1:28" x14ac:dyDescent="0.3">
      <c r="A84" s="122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5"/>
    </row>
    <row r="85" spans="1:28" x14ac:dyDescent="0.3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5"/>
    </row>
    <row r="86" spans="1:28" x14ac:dyDescent="0.3">
      <c r="A86" s="122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5"/>
    </row>
    <row r="87" spans="1:28" x14ac:dyDescent="0.3">
      <c r="A87" s="122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5"/>
    </row>
    <row r="88" spans="1:28" x14ac:dyDescent="0.3">
      <c r="A88" s="122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5"/>
    </row>
    <row r="89" spans="1:28" ht="16.2" thickBot="1" x14ac:dyDescent="0.35">
      <c r="A89" s="122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5"/>
    </row>
    <row r="90" spans="1:28" ht="32.4" thickTop="1" thickBot="1" x14ac:dyDescent="0.35">
      <c r="A90" s="126" t="s">
        <v>56</v>
      </c>
      <c r="B90" s="143">
        <v>0</v>
      </c>
      <c r="C90" s="143">
        <v>17</v>
      </c>
      <c r="D90" s="143">
        <v>21</v>
      </c>
      <c r="E90" s="143">
        <v>21.5</v>
      </c>
      <c r="F90" s="143">
        <v>23</v>
      </c>
      <c r="G90" s="143">
        <v>23.5</v>
      </c>
      <c r="H90" s="143">
        <v>25</v>
      </c>
      <c r="I90" s="143">
        <v>28</v>
      </c>
      <c r="J90" s="143">
        <v>32</v>
      </c>
      <c r="K90" s="143">
        <v>36</v>
      </c>
      <c r="L90" s="143">
        <v>39</v>
      </c>
      <c r="M90" s="143">
        <v>43</v>
      </c>
      <c r="N90" s="143">
        <v>47</v>
      </c>
      <c r="O90" s="143">
        <v>51</v>
      </c>
      <c r="P90" s="143">
        <v>54</v>
      </c>
      <c r="Q90" s="143">
        <v>57</v>
      </c>
      <c r="R90" s="143">
        <v>58</v>
      </c>
      <c r="S90" s="143">
        <v>62</v>
      </c>
      <c r="T90" s="143">
        <v>63</v>
      </c>
      <c r="U90" s="143">
        <v>80</v>
      </c>
      <c r="Z90" s="93"/>
      <c r="AA90" s="93"/>
      <c r="AB90" s="93"/>
    </row>
    <row r="91" spans="1:28" s="130" customFormat="1" ht="32.4" thickTop="1" thickBot="1" x14ac:dyDescent="0.3">
      <c r="A91" s="91" t="s">
        <v>57</v>
      </c>
      <c r="B91" s="143">
        <v>1.6000000000000902E-2</v>
      </c>
      <c r="C91" s="143">
        <v>2.6000000000000689E-2</v>
      </c>
      <c r="D91" s="143">
        <v>1.2260000000000009</v>
      </c>
      <c r="E91" s="143">
        <v>1.6260000000000008</v>
      </c>
      <c r="F91" s="143">
        <v>1.8460000000000008</v>
      </c>
      <c r="G91" s="143">
        <v>1.4660000000000009</v>
      </c>
      <c r="H91" s="143">
        <v>0.93600000000000083</v>
      </c>
      <c r="I91" s="143">
        <v>-0.27099999999999902</v>
      </c>
      <c r="J91" s="143">
        <v>-0.500999999999999</v>
      </c>
      <c r="K91" s="143">
        <v>-0.70099999999999896</v>
      </c>
      <c r="L91" s="143">
        <v>-0.77099999999999902</v>
      </c>
      <c r="M91" s="143">
        <v>-0.79099999999999904</v>
      </c>
      <c r="N91" s="143">
        <v>-0.77099999999999902</v>
      </c>
      <c r="O91" s="143">
        <v>-0.53099999999999903</v>
      </c>
      <c r="P91" s="143">
        <v>-8.0999999999999073E-2</v>
      </c>
      <c r="Q91" s="143">
        <v>0.95600000000000085</v>
      </c>
      <c r="R91" s="143">
        <v>1.5160000000000009</v>
      </c>
      <c r="S91" s="143">
        <v>1.6760000000000008</v>
      </c>
      <c r="T91" s="143">
        <v>0.95600000000000085</v>
      </c>
      <c r="U91" s="143">
        <v>0.87600000000000078</v>
      </c>
      <c r="Z91" s="129"/>
      <c r="AA91" s="129"/>
      <c r="AB91" s="129"/>
    </row>
    <row r="92" spans="1:28" ht="16.2" thickTop="1" x14ac:dyDescent="0.3">
      <c r="F92" s="114" t="s">
        <v>101</v>
      </c>
      <c r="L92" s="114" t="s">
        <v>100</v>
      </c>
      <c r="R92" s="114" t="s">
        <v>102</v>
      </c>
    </row>
    <row r="93" spans="1:28" ht="30.6" thickBot="1" x14ac:dyDescent="0.35">
      <c r="A93" s="155" t="s">
        <v>84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</row>
    <row r="94" spans="1:28" ht="16.2" thickTop="1" x14ac:dyDescent="0.3">
      <c r="A94" s="115"/>
      <c r="B94" s="116"/>
      <c r="C94" s="116"/>
      <c r="D94" s="116"/>
      <c r="E94" s="117"/>
      <c r="F94" s="118"/>
      <c r="G94" s="118"/>
      <c r="H94" s="118"/>
      <c r="I94" s="118"/>
      <c r="J94" s="118"/>
      <c r="K94" s="118"/>
      <c r="L94" s="118"/>
      <c r="M94" s="119"/>
      <c r="N94" s="119"/>
      <c r="O94" s="119"/>
      <c r="P94" s="119"/>
      <c r="Q94" s="120"/>
      <c r="R94" s="120"/>
      <c r="S94" s="120"/>
      <c r="T94" s="116"/>
      <c r="U94" s="121"/>
    </row>
    <row r="95" spans="1:28" x14ac:dyDescent="0.3">
      <c r="A95" s="122"/>
      <c r="B95" s="123"/>
      <c r="C95" s="123"/>
      <c r="D95" s="123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3"/>
      <c r="U95" s="125"/>
    </row>
    <row r="96" spans="1:28" x14ac:dyDescent="0.3">
      <c r="A96" s="122"/>
      <c r="B96" s="123"/>
      <c r="C96" s="123"/>
      <c r="D96" s="123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3"/>
      <c r="U96" s="125"/>
    </row>
    <row r="97" spans="1:27" x14ac:dyDescent="0.3">
      <c r="A97" s="122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5"/>
    </row>
    <row r="98" spans="1:27" x14ac:dyDescent="0.3">
      <c r="A98" s="122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5"/>
    </row>
    <row r="99" spans="1:27" x14ac:dyDescent="0.3">
      <c r="A99" s="122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5"/>
    </row>
    <row r="100" spans="1:27" x14ac:dyDescent="0.3">
      <c r="A100" s="122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5"/>
    </row>
    <row r="101" spans="1:27" x14ac:dyDescent="0.3">
      <c r="A101" s="122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5"/>
    </row>
    <row r="102" spans="1:27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5"/>
    </row>
    <row r="103" spans="1:27" x14ac:dyDescent="0.3">
      <c r="A103" s="122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5"/>
    </row>
    <row r="104" spans="1:27" ht="16.2" thickBot="1" x14ac:dyDescent="0.35">
      <c r="A104" s="122"/>
      <c r="B104" s="123"/>
      <c r="C104" s="123"/>
      <c r="D104" s="123"/>
      <c r="E104" s="123"/>
      <c r="S104" s="123"/>
      <c r="T104" s="123"/>
      <c r="U104" s="125"/>
    </row>
    <row r="105" spans="1:27" ht="32.4" thickTop="1" thickBot="1" x14ac:dyDescent="0.35">
      <c r="A105" s="126" t="s">
        <v>56</v>
      </c>
      <c r="B105" s="143">
        <v>0</v>
      </c>
      <c r="C105" s="143">
        <v>22</v>
      </c>
      <c r="D105" s="143">
        <v>22.5</v>
      </c>
      <c r="E105" s="143">
        <v>23.5</v>
      </c>
      <c r="F105" s="143">
        <v>28</v>
      </c>
      <c r="G105" s="143">
        <v>32</v>
      </c>
      <c r="H105" s="143">
        <v>40</v>
      </c>
      <c r="I105" s="143">
        <v>44</v>
      </c>
      <c r="J105" s="143">
        <v>48</v>
      </c>
      <c r="K105" s="143">
        <v>52</v>
      </c>
      <c r="L105" s="143">
        <v>56</v>
      </c>
      <c r="M105" s="143">
        <v>60</v>
      </c>
      <c r="N105" s="143">
        <v>64</v>
      </c>
      <c r="O105" s="143">
        <v>70</v>
      </c>
      <c r="P105" s="143">
        <v>76</v>
      </c>
      <c r="Q105" s="143">
        <v>77</v>
      </c>
      <c r="R105" s="143">
        <v>81</v>
      </c>
      <c r="S105" s="143">
        <v>82.5</v>
      </c>
      <c r="T105" s="143">
        <v>87</v>
      </c>
      <c r="U105" s="143">
        <v>105</v>
      </c>
      <c r="AA105" s="143"/>
    </row>
    <row r="106" spans="1:27" s="130" customFormat="1" ht="32.4" thickTop="1" thickBot="1" x14ac:dyDescent="0.3">
      <c r="A106" s="91" t="s">
        <v>57</v>
      </c>
      <c r="B106" s="143">
        <v>0.99100000000000099</v>
      </c>
      <c r="C106" s="143">
        <v>1.031000000000001</v>
      </c>
      <c r="D106" s="143">
        <v>1.551000000000001</v>
      </c>
      <c r="E106" s="143">
        <v>0.94100000000000072</v>
      </c>
      <c r="F106" s="143">
        <v>-0.10799999999999921</v>
      </c>
      <c r="G106" s="143">
        <v>-0.24799999999999911</v>
      </c>
      <c r="H106" s="143">
        <v>-0.49799999999999911</v>
      </c>
      <c r="I106" s="143">
        <v>-0.57799999999999918</v>
      </c>
      <c r="J106" s="143">
        <v>-0.60799999999999921</v>
      </c>
      <c r="K106" s="143">
        <v>-0.60799999999999921</v>
      </c>
      <c r="L106" s="143">
        <v>-0.56799999999999917</v>
      </c>
      <c r="M106" s="143">
        <v>-0.39799999999999924</v>
      </c>
      <c r="N106" s="143">
        <v>-0.24799999999999911</v>
      </c>
      <c r="O106" s="143">
        <v>8.200000000000085E-2</v>
      </c>
      <c r="P106" s="143">
        <v>0.77200000000000091</v>
      </c>
      <c r="Q106" s="143">
        <v>1.791000000000001</v>
      </c>
      <c r="R106" s="143">
        <v>1.6810000000000009</v>
      </c>
      <c r="S106" s="143">
        <v>1.1110000000000011</v>
      </c>
      <c r="T106" s="143">
        <v>1.1410000000000009</v>
      </c>
      <c r="U106" s="143">
        <v>1.1210000000000009</v>
      </c>
      <c r="AA106" s="143"/>
    </row>
    <row r="107" spans="1:27" ht="16.2" thickTop="1" x14ac:dyDescent="0.3">
      <c r="D107" s="114" t="s">
        <v>101</v>
      </c>
      <c r="J107" s="114" t="s">
        <v>100</v>
      </c>
      <c r="Q107" s="114" t="s">
        <v>102</v>
      </c>
    </row>
    <row r="108" spans="1:27" ht="30.6" thickBot="1" x14ac:dyDescent="0.35">
      <c r="A108" s="155" t="s">
        <v>64</v>
      </c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</row>
    <row r="109" spans="1:27" ht="16.2" thickTop="1" x14ac:dyDescent="0.3">
      <c r="A109" s="115"/>
      <c r="B109" s="116"/>
      <c r="C109" s="116"/>
      <c r="D109" s="116"/>
      <c r="E109" s="117"/>
      <c r="F109" s="118"/>
      <c r="G109" s="118"/>
      <c r="H109" s="118"/>
      <c r="I109" s="118"/>
      <c r="J109" s="118"/>
      <c r="K109" s="118"/>
      <c r="L109" s="118"/>
      <c r="M109" s="119"/>
      <c r="N109" s="119"/>
      <c r="O109" s="119"/>
      <c r="P109" s="119"/>
      <c r="Q109" s="120"/>
      <c r="R109" s="120"/>
      <c r="S109" s="120"/>
      <c r="T109" s="116"/>
      <c r="U109" s="121"/>
    </row>
    <row r="110" spans="1:27" x14ac:dyDescent="0.3">
      <c r="A110" s="122"/>
      <c r="B110" s="123"/>
      <c r="C110" s="123"/>
      <c r="D110" s="123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3"/>
      <c r="U110" s="125"/>
    </row>
    <row r="111" spans="1:27" x14ac:dyDescent="0.3">
      <c r="A111" s="122"/>
      <c r="B111" s="123"/>
      <c r="C111" s="123"/>
      <c r="D111" s="123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3"/>
      <c r="U111" s="125"/>
    </row>
    <row r="112" spans="1:27" x14ac:dyDescent="0.3">
      <c r="A112" s="122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5"/>
    </row>
    <row r="113" spans="1:25" x14ac:dyDescent="0.3">
      <c r="A113" s="122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5"/>
    </row>
    <row r="114" spans="1:25" x14ac:dyDescent="0.3">
      <c r="A114" s="122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5"/>
    </row>
    <row r="115" spans="1:25" x14ac:dyDescent="0.3">
      <c r="A115" s="122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5"/>
    </row>
    <row r="116" spans="1:25" x14ac:dyDescent="0.3">
      <c r="A116" s="122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5"/>
    </row>
    <row r="117" spans="1:25" x14ac:dyDescent="0.3">
      <c r="A117" s="122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5"/>
    </row>
    <row r="118" spans="1:25" x14ac:dyDescent="0.3">
      <c r="A118" s="122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5"/>
    </row>
    <row r="119" spans="1:25" ht="16.2" thickBot="1" x14ac:dyDescent="0.35">
      <c r="A119" s="122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5"/>
    </row>
    <row r="120" spans="1:25" ht="32.4" thickTop="1" thickBot="1" x14ac:dyDescent="0.35">
      <c r="A120" s="126" t="s">
        <v>56</v>
      </c>
      <c r="B120" s="143">
        <v>0</v>
      </c>
      <c r="C120" s="143">
        <v>18</v>
      </c>
      <c r="D120" s="143">
        <v>21</v>
      </c>
      <c r="E120" s="143">
        <v>22</v>
      </c>
      <c r="F120" s="143">
        <v>23</v>
      </c>
      <c r="G120" s="143">
        <v>24</v>
      </c>
      <c r="H120" s="143">
        <v>25</v>
      </c>
      <c r="I120" s="143">
        <v>32</v>
      </c>
      <c r="J120" s="143">
        <v>39</v>
      </c>
      <c r="K120" s="143">
        <v>46</v>
      </c>
      <c r="L120" s="143">
        <v>52</v>
      </c>
      <c r="M120" s="143">
        <v>59</v>
      </c>
      <c r="N120" s="143">
        <v>65</v>
      </c>
      <c r="O120" s="143">
        <v>72</v>
      </c>
      <c r="P120" s="143">
        <v>80</v>
      </c>
      <c r="Q120" s="143">
        <v>90</v>
      </c>
      <c r="R120" s="143">
        <v>92</v>
      </c>
      <c r="S120" s="143">
        <v>95</v>
      </c>
      <c r="T120" s="143">
        <v>100</v>
      </c>
      <c r="U120" s="143">
        <v>117</v>
      </c>
      <c r="Y120" s="143"/>
    </row>
    <row r="121" spans="1:25" ht="32.4" thickTop="1" thickBot="1" x14ac:dyDescent="0.35">
      <c r="A121" s="135" t="s">
        <v>57</v>
      </c>
      <c r="B121" s="143">
        <v>0.63100000000000067</v>
      </c>
      <c r="C121" s="143">
        <v>0.70100000000000051</v>
      </c>
      <c r="D121" s="143">
        <v>1.0010000000000006</v>
      </c>
      <c r="E121" s="143">
        <v>1.8210000000000006</v>
      </c>
      <c r="F121" s="143">
        <v>1.8210000000000006</v>
      </c>
      <c r="G121" s="143">
        <v>0.93100000000000072</v>
      </c>
      <c r="H121" s="143">
        <v>-4.7999999999999376E-2</v>
      </c>
      <c r="I121" s="143">
        <v>-0.13799999999999946</v>
      </c>
      <c r="J121" s="143">
        <v>-0.38799999999999946</v>
      </c>
      <c r="K121" s="143">
        <v>-0.53799999999999937</v>
      </c>
      <c r="L121" s="143">
        <v>-0.55799999999999939</v>
      </c>
      <c r="M121" s="143">
        <v>-0.4579999999999993</v>
      </c>
      <c r="N121" s="143">
        <v>-0.42799999999999927</v>
      </c>
      <c r="O121" s="143">
        <v>-0.21799999999999931</v>
      </c>
      <c r="P121" s="143">
        <v>-0.19799999999999929</v>
      </c>
      <c r="Q121" s="143">
        <v>-7.999999999999341E-3</v>
      </c>
      <c r="R121" s="143">
        <v>1.5310000000000006</v>
      </c>
      <c r="S121" s="143">
        <v>1.5310000000000006</v>
      </c>
      <c r="T121" s="143">
        <v>0.63100000000000067</v>
      </c>
      <c r="U121" s="143">
        <v>0.69100000000000072</v>
      </c>
      <c r="Y121" s="143"/>
    </row>
    <row r="122" spans="1:25" ht="16.2" thickTop="1" x14ac:dyDescent="0.3">
      <c r="F122" s="114" t="s">
        <v>101</v>
      </c>
      <c r="L122" s="114" t="s">
        <v>100</v>
      </c>
      <c r="R122" s="114" t="s">
        <v>102</v>
      </c>
      <c r="V122" s="129"/>
      <c r="W122" s="129"/>
      <c r="X122" s="129"/>
    </row>
    <row r="123" spans="1:25" ht="30.6" thickBot="1" x14ac:dyDescent="0.35">
      <c r="A123" s="155" t="s">
        <v>85</v>
      </c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</row>
    <row r="124" spans="1:25" ht="16.2" thickTop="1" x14ac:dyDescent="0.3">
      <c r="A124" s="115"/>
      <c r="B124" s="116"/>
      <c r="C124" s="116"/>
      <c r="D124" s="116"/>
      <c r="E124" s="117"/>
      <c r="F124" s="118"/>
      <c r="G124" s="118"/>
      <c r="H124" s="118"/>
      <c r="I124" s="118"/>
      <c r="J124" s="118"/>
      <c r="K124" s="118"/>
      <c r="L124" s="118"/>
      <c r="M124" s="119"/>
      <c r="N124" s="119"/>
      <c r="O124" s="119"/>
      <c r="P124" s="119"/>
      <c r="Q124" s="120"/>
      <c r="R124" s="120"/>
      <c r="S124" s="120"/>
      <c r="T124" s="116"/>
      <c r="U124" s="121"/>
    </row>
    <row r="125" spans="1:25" x14ac:dyDescent="0.3">
      <c r="A125" s="122"/>
      <c r="B125" s="123"/>
      <c r="C125" s="123"/>
      <c r="D125" s="123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3"/>
      <c r="U125" s="125"/>
    </row>
    <row r="126" spans="1:25" x14ac:dyDescent="0.3">
      <c r="A126" s="122"/>
      <c r="B126" s="123"/>
      <c r="C126" s="123"/>
      <c r="D126" s="123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3"/>
      <c r="U126" s="125"/>
    </row>
    <row r="127" spans="1:25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25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80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80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80" x14ac:dyDescent="0.3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80" x14ac:dyDescent="0.3">
      <c r="A132" s="122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5"/>
    </row>
    <row r="133" spans="1:80" x14ac:dyDescent="0.3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5"/>
    </row>
    <row r="134" spans="1:80" x14ac:dyDescent="0.3">
      <c r="A134" s="122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5"/>
    </row>
    <row r="135" spans="1:80" s="138" customFormat="1" ht="31.2" x14ac:dyDescent="0.3">
      <c r="A135" s="136" t="s">
        <v>56</v>
      </c>
      <c r="B135" s="143">
        <v>0</v>
      </c>
      <c r="C135" s="143">
        <v>17</v>
      </c>
      <c r="D135" s="143">
        <v>21</v>
      </c>
      <c r="E135" s="143">
        <v>23</v>
      </c>
      <c r="F135" s="143">
        <v>24</v>
      </c>
      <c r="G135" s="143">
        <v>25</v>
      </c>
      <c r="H135" s="143">
        <v>29</v>
      </c>
      <c r="I135" s="143">
        <v>33</v>
      </c>
      <c r="J135" s="143">
        <v>41</v>
      </c>
      <c r="K135" s="143">
        <v>45</v>
      </c>
      <c r="L135" s="143">
        <v>53</v>
      </c>
      <c r="M135" s="143">
        <v>61</v>
      </c>
      <c r="N135" s="143">
        <v>65</v>
      </c>
      <c r="O135" s="143">
        <v>67.5</v>
      </c>
      <c r="P135" s="143">
        <v>68.8</v>
      </c>
      <c r="Q135" s="143">
        <v>70.5</v>
      </c>
      <c r="R135" s="143">
        <v>72.5</v>
      </c>
      <c r="S135" s="143">
        <v>77</v>
      </c>
      <c r="T135" s="143">
        <v>82</v>
      </c>
      <c r="U135" s="146">
        <v>100</v>
      </c>
      <c r="V135" s="139"/>
      <c r="W135" s="132"/>
      <c r="X135" s="132"/>
      <c r="Y135" s="132"/>
      <c r="Z135" s="144"/>
      <c r="AA135" s="132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7"/>
    </row>
    <row r="136" spans="1:80" s="134" customFormat="1" ht="31.2" x14ac:dyDescent="0.25">
      <c r="A136" s="92" t="s">
        <v>57</v>
      </c>
      <c r="B136" s="143">
        <v>-0.50799999999999912</v>
      </c>
      <c r="C136" s="143">
        <v>-0.36799999999999899</v>
      </c>
      <c r="D136" s="143">
        <v>-0.59799999999999898</v>
      </c>
      <c r="E136" s="143">
        <v>0.10200000000000076</v>
      </c>
      <c r="F136" s="143">
        <v>1.392000000000001</v>
      </c>
      <c r="G136" s="143">
        <v>1.0120000000000009</v>
      </c>
      <c r="H136" s="143">
        <v>-6.7999999999999172E-2</v>
      </c>
      <c r="I136" s="143">
        <v>-0.53799999999999915</v>
      </c>
      <c r="J136" s="143">
        <v>-0.63799999999999901</v>
      </c>
      <c r="K136" s="143">
        <v>-0.7379999999999991</v>
      </c>
      <c r="L136" s="143">
        <v>-0.7379999999999991</v>
      </c>
      <c r="M136" s="143">
        <v>-0.68799999999999906</v>
      </c>
      <c r="N136" s="143">
        <v>-0.43799999999999906</v>
      </c>
      <c r="O136" s="143">
        <v>0.96200000000000085</v>
      </c>
      <c r="P136" s="143">
        <v>1.332000000000001</v>
      </c>
      <c r="Q136" s="143">
        <v>1.432000000000001</v>
      </c>
      <c r="R136" s="143">
        <v>0.36200000000000099</v>
      </c>
      <c r="S136" s="143">
        <v>-0.50799999999999912</v>
      </c>
      <c r="T136" s="143">
        <v>-0.56799999999999917</v>
      </c>
      <c r="U136" s="146">
        <v>-0.49799999999999889</v>
      </c>
      <c r="V136" s="127"/>
      <c r="W136" s="129"/>
      <c r="X136" s="129"/>
      <c r="Y136" s="129"/>
      <c r="Z136" s="144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33"/>
    </row>
    <row r="137" spans="1:80" x14ac:dyDescent="0.3">
      <c r="F137" s="114" t="s">
        <v>101</v>
      </c>
      <c r="L137" s="114" t="s">
        <v>100</v>
      </c>
      <c r="Q137" s="114" t="s">
        <v>102</v>
      </c>
    </row>
    <row r="138" spans="1:80" ht="30.6" thickBot="1" x14ac:dyDescent="0.35">
      <c r="A138" s="155" t="s">
        <v>86</v>
      </c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</row>
    <row r="139" spans="1:80" ht="16.2" thickTop="1" x14ac:dyDescent="0.3">
      <c r="A139" s="115"/>
      <c r="B139" s="116"/>
      <c r="C139" s="116"/>
      <c r="D139" s="116"/>
      <c r="E139" s="117"/>
      <c r="F139" s="118"/>
      <c r="G139" s="118"/>
      <c r="H139" s="118"/>
      <c r="I139" s="118"/>
      <c r="J139" s="118"/>
      <c r="K139" s="118"/>
      <c r="L139" s="118"/>
      <c r="M139" s="119"/>
      <c r="N139" s="119"/>
      <c r="O139" s="119"/>
      <c r="P139" s="119"/>
      <c r="Q139" s="120"/>
      <c r="R139" s="120"/>
      <c r="S139" s="120"/>
      <c r="T139" s="116"/>
      <c r="U139" s="121"/>
    </row>
    <row r="140" spans="1:80" x14ac:dyDescent="0.3">
      <c r="A140" s="122"/>
      <c r="B140" s="123"/>
      <c r="C140" s="123"/>
      <c r="D140" s="123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3"/>
      <c r="U140" s="125"/>
    </row>
    <row r="141" spans="1:80" x14ac:dyDescent="0.3">
      <c r="A141" s="122"/>
      <c r="B141" s="123"/>
      <c r="C141" s="123"/>
      <c r="D141" s="123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3"/>
      <c r="U141" s="125"/>
    </row>
    <row r="142" spans="1:80" x14ac:dyDescent="0.3">
      <c r="A142" s="122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5"/>
    </row>
    <row r="143" spans="1:80" x14ac:dyDescent="0.3">
      <c r="A143" s="122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5"/>
    </row>
    <row r="144" spans="1:80" x14ac:dyDescent="0.3">
      <c r="A144" s="122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5"/>
    </row>
    <row r="145" spans="1:72" x14ac:dyDescent="0.3">
      <c r="A145" s="122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5"/>
    </row>
    <row r="146" spans="1:72" x14ac:dyDescent="0.3">
      <c r="A146" s="122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5"/>
    </row>
    <row r="147" spans="1:72" x14ac:dyDescent="0.3">
      <c r="A147" s="122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5"/>
    </row>
    <row r="148" spans="1:72" x14ac:dyDescent="0.3">
      <c r="A148" s="122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5"/>
    </row>
    <row r="149" spans="1:72" x14ac:dyDescent="0.3">
      <c r="A149" s="122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5"/>
    </row>
    <row r="150" spans="1:72" s="134" customFormat="1" ht="31.2" x14ac:dyDescent="0.25">
      <c r="A150" s="92" t="s">
        <v>56</v>
      </c>
      <c r="B150" s="143">
        <v>0</v>
      </c>
      <c r="C150" s="143">
        <v>18</v>
      </c>
      <c r="D150" s="143">
        <v>23</v>
      </c>
      <c r="E150" s="143">
        <v>24</v>
      </c>
      <c r="F150" s="143">
        <v>27</v>
      </c>
      <c r="G150" s="143">
        <v>30</v>
      </c>
      <c r="H150" s="143">
        <v>33</v>
      </c>
      <c r="I150" s="143">
        <v>36</v>
      </c>
      <c r="J150" s="143">
        <v>39</v>
      </c>
      <c r="K150" s="143">
        <v>42</v>
      </c>
      <c r="L150" s="143">
        <v>45</v>
      </c>
      <c r="M150" s="143">
        <v>48</v>
      </c>
      <c r="N150" s="143">
        <v>51</v>
      </c>
      <c r="O150" s="143">
        <v>54</v>
      </c>
      <c r="P150" s="143">
        <v>55</v>
      </c>
      <c r="Q150" s="143">
        <v>55.5</v>
      </c>
      <c r="R150" s="143">
        <v>59</v>
      </c>
      <c r="S150" s="143">
        <v>64</v>
      </c>
      <c r="T150" s="143">
        <v>70</v>
      </c>
      <c r="U150" s="146">
        <v>85</v>
      </c>
      <c r="V150" s="127"/>
      <c r="W150" s="129"/>
      <c r="X150" s="129"/>
      <c r="Y150" s="129"/>
      <c r="Z150" s="129"/>
      <c r="AA150" s="129"/>
      <c r="AB150" s="129"/>
      <c r="AC150" s="93"/>
      <c r="AD150" s="93"/>
      <c r="AE150" s="93"/>
      <c r="AF150" s="93"/>
      <c r="AG150" s="93"/>
      <c r="AH150" s="93"/>
      <c r="AI150" s="93"/>
      <c r="AJ150" s="93"/>
      <c r="AK150" s="93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33"/>
    </row>
    <row r="151" spans="1:72" s="134" customFormat="1" ht="31.2" x14ac:dyDescent="0.25">
      <c r="A151" s="92" t="s">
        <v>57</v>
      </c>
      <c r="B151" s="143">
        <v>1.5030000000000017</v>
      </c>
      <c r="C151" s="143">
        <v>1.5630000000000015</v>
      </c>
      <c r="D151" s="143">
        <v>1.4730000000000016</v>
      </c>
      <c r="E151" s="143">
        <v>1.0500000000000016</v>
      </c>
      <c r="F151" s="143">
        <v>-0.34999999999999831</v>
      </c>
      <c r="G151" s="143">
        <v>-0.64999999999999836</v>
      </c>
      <c r="H151" s="143">
        <v>-0.66999999999999837</v>
      </c>
      <c r="I151" s="143">
        <v>-0.64999999999999836</v>
      </c>
      <c r="J151" s="143">
        <v>-0.54999999999999849</v>
      </c>
      <c r="K151" s="143">
        <v>-0.53999999999999848</v>
      </c>
      <c r="L151" s="143">
        <v>-0.53999999999999848</v>
      </c>
      <c r="M151" s="143">
        <v>-0.40999999999999837</v>
      </c>
      <c r="N151" s="143">
        <v>-0.14999999999999836</v>
      </c>
      <c r="O151" s="143">
        <v>0.19000000000000161</v>
      </c>
      <c r="P151" s="143">
        <v>1.8930000000000016</v>
      </c>
      <c r="Q151" s="143">
        <v>1.6430000000000016</v>
      </c>
      <c r="R151" s="143">
        <v>0.72300000000000164</v>
      </c>
      <c r="S151" s="143">
        <v>0.18300000000000161</v>
      </c>
      <c r="T151" s="143">
        <v>1.3000000000001677E-2</v>
      </c>
      <c r="U151" s="146">
        <v>4.3000000000001481E-2</v>
      </c>
      <c r="V151" s="127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  <c r="AQ151" s="129"/>
      <c r="AR151" s="129"/>
      <c r="AS151" s="129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33"/>
    </row>
    <row r="152" spans="1:72" x14ac:dyDescent="0.3">
      <c r="C152" s="114" t="s">
        <v>101</v>
      </c>
      <c r="H152" s="114" t="s">
        <v>100</v>
      </c>
      <c r="P152" s="114" t="s">
        <v>102</v>
      </c>
    </row>
    <row r="153" spans="1:72" ht="30.6" thickBot="1" x14ac:dyDescent="0.35">
      <c r="A153" s="155" t="s">
        <v>87</v>
      </c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</row>
    <row r="154" spans="1:72" ht="16.2" thickTop="1" x14ac:dyDescent="0.3">
      <c r="A154" s="115"/>
      <c r="B154" s="116"/>
      <c r="C154" s="116"/>
      <c r="D154" s="116"/>
      <c r="E154" s="117"/>
      <c r="F154" s="118"/>
      <c r="G154" s="118"/>
      <c r="H154" s="118"/>
      <c r="I154" s="118"/>
      <c r="J154" s="118"/>
      <c r="K154" s="118"/>
      <c r="L154" s="118"/>
      <c r="M154" s="119"/>
      <c r="N154" s="119"/>
      <c r="O154" s="119"/>
      <c r="P154" s="119"/>
      <c r="Q154" s="120"/>
      <c r="R154" s="120"/>
      <c r="S154" s="120"/>
      <c r="T154" s="116"/>
      <c r="U154" s="121"/>
    </row>
    <row r="155" spans="1:72" x14ac:dyDescent="0.3">
      <c r="A155" s="122"/>
      <c r="B155" s="123"/>
      <c r="C155" s="123"/>
      <c r="D155" s="123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3"/>
      <c r="U155" s="125"/>
    </row>
    <row r="156" spans="1:72" x14ac:dyDescent="0.3">
      <c r="A156" s="122"/>
      <c r="B156" s="123"/>
      <c r="C156" s="123"/>
      <c r="D156" s="123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3"/>
      <c r="U156" s="125"/>
    </row>
    <row r="157" spans="1:72" x14ac:dyDescent="0.3">
      <c r="A157" s="122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5"/>
    </row>
    <row r="158" spans="1:72" x14ac:dyDescent="0.3">
      <c r="A158" s="122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5"/>
    </row>
    <row r="159" spans="1:72" x14ac:dyDescent="0.3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5"/>
    </row>
    <row r="160" spans="1:72" x14ac:dyDescent="0.3">
      <c r="A160" s="122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5"/>
    </row>
    <row r="161" spans="1:64" x14ac:dyDescent="0.3">
      <c r="A161" s="122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5"/>
    </row>
    <row r="162" spans="1:64" x14ac:dyDescent="0.3">
      <c r="A162" s="122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5"/>
    </row>
    <row r="163" spans="1:64" x14ac:dyDescent="0.3">
      <c r="A163" s="122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5"/>
    </row>
    <row r="164" spans="1:64" x14ac:dyDescent="0.3">
      <c r="A164" s="122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5"/>
    </row>
    <row r="165" spans="1:64" s="134" customFormat="1" ht="31.2" x14ac:dyDescent="0.25">
      <c r="A165" s="92" t="s">
        <v>56</v>
      </c>
      <c r="B165" s="143">
        <v>0</v>
      </c>
      <c r="C165" s="143">
        <v>16</v>
      </c>
      <c r="D165" s="143">
        <v>19</v>
      </c>
      <c r="E165" s="143">
        <v>20.5</v>
      </c>
      <c r="F165" s="143">
        <v>23.5</v>
      </c>
      <c r="G165" s="143">
        <v>28</v>
      </c>
      <c r="H165" s="143">
        <v>31</v>
      </c>
      <c r="I165" s="143">
        <v>35</v>
      </c>
      <c r="J165" s="143">
        <v>38</v>
      </c>
      <c r="K165" s="143">
        <v>42</v>
      </c>
      <c r="L165" s="143">
        <v>46</v>
      </c>
      <c r="M165" s="143">
        <v>49</v>
      </c>
      <c r="N165" s="143">
        <v>52</v>
      </c>
      <c r="O165" s="143">
        <v>56</v>
      </c>
      <c r="P165" s="143">
        <v>59</v>
      </c>
      <c r="Q165" s="143">
        <v>60</v>
      </c>
      <c r="R165" s="143">
        <v>60.5</v>
      </c>
      <c r="S165" s="143">
        <v>64</v>
      </c>
      <c r="T165" s="143">
        <v>75</v>
      </c>
      <c r="U165" s="146">
        <v>100</v>
      </c>
      <c r="V165" s="127"/>
      <c r="W165" s="129"/>
      <c r="X165" s="144"/>
      <c r="Y165" s="129"/>
      <c r="Z165" s="93"/>
      <c r="AA165" s="93"/>
      <c r="AB165" s="93"/>
      <c r="AC165" s="93"/>
      <c r="AD165" s="93"/>
      <c r="AE165" s="93"/>
      <c r="AF165" s="12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  <c r="BC165" s="129"/>
      <c r="BD165" s="129"/>
      <c r="BE165" s="129"/>
      <c r="BF165" s="129"/>
      <c r="BG165" s="129"/>
      <c r="BH165" s="129"/>
      <c r="BI165" s="129"/>
      <c r="BJ165" s="129"/>
      <c r="BK165" s="129"/>
      <c r="BL165" s="133"/>
    </row>
    <row r="166" spans="1:64" s="134" customFormat="1" ht="31.2" x14ac:dyDescent="0.25">
      <c r="A166" s="92" t="s">
        <v>57</v>
      </c>
      <c r="B166" s="143">
        <v>-1.5229999999999988</v>
      </c>
      <c r="C166" s="143">
        <v>-0.55299999999999905</v>
      </c>
      <c r="D166" s="143">
        <v>0.2270000000000012</v>
      </c>
      <c r="E166" s="143">
        <v>1.5070000000000012</v>
      </c>
      <c r="F166" s="143">
        <v>1.5670000000000011</v>
      </c>
      <c r="G166" s="143">
        <v>-0.3959999999999988</v>
      </c>
      <c r="H166" s="143">
        <v>-1.4259999999999986</v>
      </c>
      <c r="I166" s="143">
        <v>-1.5259999999999987</v>
      </c>
      <c r="J166" s="143">
        <v>-1.0159999999999989</v>
      </c>
      <c r="K166" s="143">
        <v>-0.86599999999999877</v>
      </c>
      <c r="L166" s="143">
        <v>-0.83599999999999874</v>
      </c>
      <c r="M166" s="143">
        <v>-0.72599999999999887</v>
      </c>
      <c r="N166" s="143">
        <v>-0.54599999999999871</v>
      </c>
      <c r="O166" s="143">
        <v>-0.31599999999999873</v>
      </c>
      <c r="P166" s="143">
        <v>0.44400000000000117</v>
      </c>
      <c r="Q166" s="143">
        <v>1.6970000000000012</v>
      </c>
      <c r="R166" s="143">
        <v>1.2070000000000012</v>
      </c>
      <c r="S166" s="143">
        <v>0.93700000000000117</v>
      </c>
      <c r="T166" s="143">
        <v>0.78700000000000125</v>
      </c>
      <c r="U166" s="146">
        <v>0.87700000000000111</v>
      </c>
      <c r="V166" s="127"/>
      <c r="W166" s="129"/>
      <c r="X166" s="144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  <c r="AQ166" s="129"/>
      <c r="AR166" s="129"/>
      <c r="AS166" s="129"/>
      <c r="AT166" s="129"/>
      <c r="AU166" s="129"/>
      <c r="AV166" s="129"/>
      <c r="AW166" s="129"/>
      <c r="AX166" s="129"/>
      <c r="AY166" s="129"/>
      <c r="AZ166" s="129"/>
      <c r="BA166" s="129"/>
      <c r="BB166" s="129"/>
      <c r="BC166" s="129"/>
      <c r="BD166" s="129"/>
      <c r="BE166" s="129"/>
      <c r="BF166" s="129"/>
      <c r="BG166" s="129"/>
      <c r="BH166" s="129"/>
      <c r="BI166" s="129"/>
      <c r="BJ166" s="129"/>
      <c r="BK166" s="129"/>
      <c r="BL166" s="133"/>
    </row>
    <row r="167" spans="1:64" x14ac:dyDescent="0.3">
      <c r="F167" s="114" t="s">
        <v>101</v>
      </c>
      <c r="K167" s="114" t="s">
        <v>100</v>
      </c>
      <c r="Q167" s="114" t="s">
        <v>102</v>
      </c>
      <c r="V167" s="132"/>
      <c r="W167" s="132"/>
      <c r="X167" s="132"/>
    </row>
    <row r="168" spans="1:64" ht="30.6" thickBot="1" x14ac:dyDescent="0.35">
      <c r="A168" s="155" t="s">
        <v>88</v>
      </c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</row>
    <row r="169" spans="1:64" ht="16.2" thickTop="1" x14ac:dyDescent="0.3">
      <c r="A169" s="115"/>
      <c r="B169" s="116"/>
      <c r="C169" s="116"/>
      <c r="D169" s="116"/>
      <c r="E169" s="117"/>
      <c r="F169" s="118"/>
      <c r="G169" s="118"/>
      <c r="H169" s="118"/>
      <c r="I169" s="118"/>
      <c r="J169" s="118"/>
      <c r="K169" s="118"/>
      <c r="L169" s="118"/>
      <c r="M169" s="119"/>
      <c r="N169" s="119"/>
      <c r="O169" s="119"/>
      <c r="P169" s="119"/>
      <c r="Q169" s="120"/>
      <c r="R169" s="120"/>
      <c r="S169" s="120"/>
      <c r="T169" s="116"/>
      <c r="U169" s="121"/>
    </row>
    <row r="170" spans="1:64" x14ac:dyDescent="0.3">
      <c r="A170" s="122"/>
      <c r="B170" s="123"/>
      <c r="C170" s="123"/>
      <c r="D170" s="123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3"/>
      <c r="U170" s="125"/>
    </row>
    <row r="171" spans="1:64" x14ac:dyDescent="0.3">
      <c r="A171" s="122"/>
      <c r="B171" s="123"/>
      <c r="C171" s="123"/>
      <c r="D171" s="123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3"/>
      <c r="U171" s="125"/>
    </row>
    <row r="172" spans="1:64" x14ac:dyDescent="0.3">
      <c r="A172" s="122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5"/>
    </row>
    <row r="173" spans="1:64" x14ac:dyDescent="0.3">
      <c r="A173" s="122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5"/>
    </row>
    <row r="174" spans="1:64" x14ac:dyDescent="0.3">
      <c r="A174" s="122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5"/>
    </row>
    <row r="175" spans="1:64" x14ac:dyDescent="0.3">
      <c r="A175" s="122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5"/>
    </row>
    <row r="176" spans="1:64" x14ac:dyDescent="0.3">
      <c r="A176" s="122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5"/>
    </row>
    <row r="177" spans="1:64" x14ac:dyDescent="0.3">
      <c r="A177" s="122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5"/>
    </row>
    <row r="178" spans="1:64" x14ac:dyDescent="0.3">
      <c r="A178" s="122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5"/>
    </row>
    <row r="179" spans="1:64" x14ac:dyDescent="0.3">
      <c r="A179" s="122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5"/>
    </row>
    <row r="180" spans="1:64" s="134" customFormat="1" ht="31.2" x14ac:dyDescent="0.25">
      <c r="A180" s="92" t="s">
        <v>56</v>
      </c>
      <c r="B180" s="143">
        <v>0</v>
      </c>
      <c r="C180" s="143">
        <v>18</v>
      </c>
      <c r="D180" s="143">
        <v>25</v>
      </c>
      <c r="E180" s="143">
        <v>28.5</v>
      </c>
      <c r="F180" s="143">
        <v>30.5</v>
      </c>
      <c r="G180" s="143">
        <v>35</v>
      </c>
      <c r="H180" s="143">
        <v>40</v>
      </c>
      <c r="I180" s="143">
        <v>45</v>
      </c>
      <c r="J180" s="143">
        <v>50</v>
      </c>
      <c r="K180" s="143">
        <v>55</v>
      </c>
      <c r="L180" s="143">
        <v>60</v>
      </c>
      <c r="M180" s="143">
        <v>65</v>
      </c>
      <c r="N180" s="143">
        <v>70</v>
      </c>
      <c r="O180" s="143">
        <v>75</v>
      </c>
      <c r="P180" s="143">
        <v>78</v>
      </c>
      <c r="Q180" s="143">
        <v>78.5</v>
      </c>
      <c r="R180" s="143">
        <v>83</v>
      </c>
      <c r="S180" s="143">
        <v>83.5</v>
      </c>
      <c r="T180" s="143">
        <v>89</v>
      </c>
      <c r="U180" s="146">
        <v>95</v>
      </c>
      <c r="V180" s="127"/>
      <c r="W180" s="144"/>
      <c r="X180" s="129"/>
      <c r="Y180" s="129"/>
      <c r="Z180" s="129"/>
      <c r="AA180" s="128"/>
      <c r="AB180" s="128"/>
      <c r="AC180" s="128"/>
      <c r="AD180" s="129"/>
      <c r="AE180" s="129"/>
      <c r="AF180" s="129"/>
      <c r="AG180" s="129"/>
      <c r="AH180" s="129"/>
      <c r="AI180" s="129"/>
      <c r="AJ180" s="129"/>
      <c r="AK180" s="129"/>
      <c r="AL180" s="129"/>
      <c r="AM180" s="129"/>
      <c r="AN180" s="129"/>
      <c r="AO180" s="129"/>
      <c r="AP180" s="129"/>
      <c r="AQ180" s="129"/>
      <c r="AR180" s="129"/>
      <c r="AS180" s="129"/>
      <c r="AT180" s="129"/>
      <c r="AU180" s="129"/>
      <c r="AV180" s="129"/>
      <c r="AW180" s="129"/>
      <c r="AX180" s="129"/>
      <c r="AY180" s="129"/>
      <c r="AZ180" s="129"/>
      <c r="BA180" s="129"/>
      <c r="BB180" s="129"/>
      <c r="BC180" s="129"/>
      <c r="BD180" s="129"/>
      <c r="BE180" s="129"/>
      <c r="BF180" s="129"/>
      <c r="BG180" s="129"/>
      <c r="BH180" s="129"/>
      <c r="BI180" s="129"/>
      <c r="BJ180" s="129"/>
      <c r="BK180" s="129"/>
      <c r="BL180" s="133"/>
    </row>
    <row r="181" spans="1:64" s="134" customFormat="1" ht="31.2" x14ac:dyDescent="0.25">
      <c r="A181" s="92" t="s">
        <v>57</v>
      </c>
      <c r="B181" s="143">
        <v>1.7030000000000014</v>
      </c>
      <c r="C181" s="143">
        <v>1.5230000000000015</v>
      </c>
      <c r="D181" s="143">
        <v>1.8030000000000015</v>
      </c>
      <c r="E181" s="143">
        <v>1.7430000000000014</v>
      </c>
      <c r="F181" s="143">
        <v>0.28800000000000137</v>
      </c>
      <c r="G181" s="143">
        <v>-1.2119999999999984</v>
      </c>
      <c r="H181" s="143">
        <v>-2.0119999999999987</v>
      </c>
      <c r="I181" s="143">
        <v>-1.9219999999999984</v>
      </c>
      <c r="J181" s="143">
        <v>-1.8319999999999985</v>
      </c>
      <c r="K181" s="143">
        <v>-1.6619999999999986</v>
      </c>
      <c r="L181" s="143">
        <v>-1.6619999999999986</v>
      </c>
      <c r="M181" s="143">
        <v>-1.9119999999999986</v>
      </c>
      <c r="N181" s="143">
        <v>-1.7619999999999987</v>
      </c>
      <c r="O181" s="143">
        <v>-0.82199999999999851</v>
      </c>
      <c r="P181" s="143">
        <v>1.0830000000000015</v>
      </c>
      <c r="Q181" s="143">
        <v>1.8130000000000015</v>
      </c>
      <c r="R181" s="143">
        <v>1.6730000000000014</v>
      </c>
      <c r="S181" s="143">
        <v>1.0430000000000015</v>
      </c>
      <c r="T181" s="143">
        <v>0.65300000000000136</v>
      </c>
      <c r="U181" s="146">
        <v>0.66300000000000159</v>
      </c>
      <c r="V181" s="127"/>
      <c r="W181" s="144"/>
      <c r="X181" s="129"/>
      <c r="Y181" s="129"/>
      <c r="Z181" s="129"/>
      <c r="AA181" s="129"/>
      <c r="AB181" s="129"/>
      <c r="AC181" s="129"/>
      <c r="AD181" s="129"/>
      <c r="AE181" s="129"/>
      <c r="AF181" s="129"/>
      <c r="AG181" s="129"/>
      <c r="AH181" s="129"/>
      <c r="AI181" s="129"/>
      <c r="AJ181" s="129"/>
      <c r="AK181" s="129"/>
      <c r="AL181" s="129"/>
      <c r="AM181" s="129"/>
      <c r="AN181" s="129"/>
      <c r="AO181" s="129"/>
      <c r="AP181" s="129"/>
      <c r="AQ181" s="129"/>
      <c r="AR181" s="129"/>
      <c r="AS181" s="129"/>
      <c r="AT181" s="129"/>
      <c r="AU181" s="129"/>
      <c r="AV181" s="129"/>
      <c r="AW181" s="129"/>
      <c r="AX181" s="129"/>
      <c r="AY181" s="129"/>
      <c r="AZ181" s="129"/>
      <c r="BA181" s="129"/>
      <c r="BB181" s="129"/>
      <c r="BC181" s="129"/>
      <c r="BD181" s="129"/>
      <c r="BE181" s="129"/>
      <c r="BF181" s="129"/>
      <c r="BG181" s="129"/>
      <c r="BH181" s="129"/>
      <c r="BI181" s="129"/>
      <c r="BJ181" s="129"/>
      <c r="BK181" s="129"/>
      <c r="BL181" s="133"/>
    </row>
    <row r="182" spans="1:64" x14ac:dyDescent="0.3">
      <c r="D182" s="114" t="s">
        <v>101</v>
      </c>
      <c r="K182" s="114" t="s">
        <v>100</v>
      </c>
      <c r="Q182" s="114" t="s">
        <v>102</v>
      </c>
    </row>
    <row r="183" spans="1:64" ht="30.6" thickBot="1" x14ac:dyDescent="0.35">
      <c r="A183" s="155" t="s">
        <v>89</v>
      </c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AT183" s="114">
        <v>38</v>
      </c>
      <c r="AU183" s="114">
        <v>0.21599999999999686</v>
      </c>
    </row>
    <row r="184" spans="1:64" ht="16.2" thickTop="1" x14ac:dyDescent="0.3">
      <c r="A184" s="115"/>
      <c r="B184" s="116"/>
      <c r="C184" s="116"/>
      <c r="D184" s="116"/>
      <c r="E184" s="117"/>
      <c r="F184" s="118"/>
      <c r="G184" s="118"/>
      <c r="H184" s="118"/>
      <c r="I184" s="118"/>
      <c r="J184" s="118"/>
      <c r="K184" s="118"/>
      <c r="L184" s="118"/>
      <c r="M184" s="119"/>
      <c r="N184" s="119"/>
      <c r="O184" s="119"/>
      <c r="P184" s="119"/>
      <c r="Q184" s="120"/>
      <c r="R184" s="120"/>
      <c r="S184" s="120"/>
      <c r="T184" s="116"/>
      <c r="U184" s="121"/>
      <c r="AT184" s="114">
        <v>40</v>
      </c>
      <c r="AU184" s="114">
        <v>0.12599999999999678</v>
      </c>
    </row>
    <row r="185" spans="1:64" x14ac:dyDescent="0.3">
      <c r="A185" s="122"/>
      <c r="B185" s="123"/>
      <c r="C185" s="123"/>
      <c r="D185" s="123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3"/>
      <c r="U185" s="125"/>
      <c r="AT185" s="114">
        <v>43</v>
      </c>
      <c r="AU185" s="114">
        <v>7.5999999999996959E-2</v>
      </c>
    </row>
    <row r="186" spans="1:64" x14ac:dyDescent="0.3">
      <c r="A186" s="122"/>
      <c r="B186" s="123"/>
      <c r="C186" s="123"/>
      <c r="D186" s="123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3"/>
      <c r="U186" s="125"/>
      <c r="AT186" s="114">
        <v>45</v>
      </c>
      <c r="AU186" s="114">
        <v>0.13599999999999679</v>
      </c>
    </row>
    <row r="187" spans="1:64" x14ac:dyDescent="0.3">
      <c r="A187" s="122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5"/>
      <c r="AT187" s="114">
        <v>48</v>
      </c>
      <c r="AU187" s="114">
        <v>0.12599999999999678</v>
      </c>
    </row>
    <row r="188" spans="1:64" x14ac:dyDescent="0.3">
      <c r="A188" s="122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5"/>
      <c r="AT188" s="114">
        <v>50</v>
      </c>
      <c r="AU188" s="114">
        <v>0.28599999999999692</v>
      </c>
    </row>
    <row r="189" spans="1:64" x14ac:dyDescent="0.3">
      <c r="A189" s="122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5"/>
      <c r="AR189" s="114">
        <v>0</v>
      </c>
      <c r="AS189" s="114">
        <v>1.5459999999999967</v>
      </c>
      <c r="AT189" s="114">
        <v>53</v>
      </c>
      <c r="AU189" s="114">
        <v>1.1359999999999968</v>
      </c>
    </row>
    <row r="190" spans="1:64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5"/>
      <c r="AR190" s="114">
        <v>5</v>
      </c>
      <c r="AS190" s="114">
        <v>1.6659999999999968</v>
      </c>
      <c r="AT190" s="114">
        <v>53.5</v>
      </c>
      <c r="AU190" s="114">
        <v>1.413999999999997</v>
      </c>
    </row>
    <row r="191" spans="1:64" x14ac:dyDescent="0.3">
      <c r="A191" s="122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5"/>
      <c r="AR191" s="114">
        <v>9</v>
      </c>
      <c r="AS191" s="114">
        <v>1.6059999999999968</v>
      </c>
      <c r="AT191" s="114">
        <v>55.5</v>
      </c>
      <c r="AU191" s="114">
        <v>2.1739999999999968</v>
      </c>
    </row>
    <row r="192" spans="1:64" x14ac:dyDescent="0.3">
      <c r="A192" s="122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5"/>
      <c r="AR192" s="114">
        <v>13</v>
      </c>
      <c r="AS192" s="114">
        <v>1.5759999999999967</v>
      </c>
      <c r="AT192" s="114">
        <v>58</v>
      </c>
      <c r="AU192" s="114">
        <v>2.413999999999997</v>
      </c>
    </row>
    <row r="193" spans="1:66" x14ac:dyDescent="0.3">
      <c r="A193" s="122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5"/>
      <c r="AR193" s="114">
        <v>17</v>
      </c>
      <c r="AS193" s="114">
        <v>1.5559999999999967</v>
      </c>
      <c r="AT193" s="114">
        <v>59</v>
      </c>
      <c r="AU193" s="114">
        <v>2.4239999999999968</v>
      </c>
    </row>
    <row r="194" spans="1:66" x14ac:dyDescent="0.3">
      <c r="A194" s="122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5"/>
      <c r="AR194" s="114">
        <v>17.5</v>
      </c>
      <c r="AS194" s="114">
        <v>1.9259999999999968</v>
      </c>
      <c r="AT194" s="114">
        <v>60</v>
      </c>
      <c r="AU194" s="114">
        <v>2.0139999999999967</v>
      </c>
    </row>
    <row r="195" spans="1:66" s="134" customFormat="1" ht="31.2" x14ac:dyDescent="0.25">
      <c r="A195" s="92" t="s">
        <v>56</v>
      </c>
      <c r="B195" s="143">
        <v>0</v>
      </c>
      <c r="C195" s="143">
        <v>17</v>
      </c>
      <c r="D195" s="143">
        <v>20</v>
      </c>
      <c r="E195" s="143">
        <v>24</v>
      </c>
      <c r="F195" s="143">
        <v>27.5</v>
      </c>
      <c r="G195" s="143">
        <v>30.5</v>
      </c>
      <c r="H195" s="143">
        <v>34.5</v>
      </c>
      <c r="I195" s="143">
        <v>39</v>
      </c>
      <c r="J195" s="143">
        <v>44</v>
      </c>
      <c r="K195" s="143">
        <v>49</v>
      </c>
      <c r="L195" s="143">
        <v>53</v>
      </c>
      <c r="M195" s="143">
        <v>58</v>
      </c>
      <c r="N195" s="143">
        <v>62</v>
      </c>
      <c r="O195" s="143">
        <v>66</v>
      </c>
      <c r="P195" s="143">
        <v>70</v>
      </c>
      <c r="Q195" s="143">
        <v>74</v>
      </c>
      <c r="R195" s="143">
        <v>77</v>
      </c>
      <c r="S195" s="143">
        <v>78</v>
      </c>
      <c r="T195" s="143">
        <v>85</v>
      </c>
      <c r="U195" s="146">
        <v>110</v>
      </c>
      <c r="V195" s="127"/>
      <c r="W195" s="129"/>
      <c r="X195" s="129"/>
      <c r="Y195" s="129"/>
      <c r="Z195" s="129"/>
      <c r="AA195" s="129"/>
      <c r="AB195" s="129"/>
      <c r="AC195" s="129"/>
      <c r="AD195" s="129"/>
      <c r="AE195" s="128"/>
      <c r="AF195" s="129"/>
      <c r="AG195" s="129"/>
      <c r="AH195" s="129"/>
      <c r="AI195" s="129"/>
      <c r="AJ195" s="129"/>
      <c r="AK195" s="129"/>
      <c r="AL195" s="129"/>
      <c r="AM195" s="129"/>
      <c r="AN195" s="129"/>
      <c r="AO195" s="129"/>
      <c r="AP195" s="129"/>
      <c r="AQ195" s="129"/>
      <c r="AR195" s="129">
        <v>18.5</v>
      </c>
      <c r="AS195" s="129">
        <v>2.6459999999999968</v>
      </c>
      <c r="AT195" s="129">
        <v>61.5</v>
      </c>
      <c r="AU195" s="129">
        <v>0.98399999999999688</v>
      </c>
      <c r="AV195" s="129"/>
      <c r="AW195" s="129"/>
      <c r="AX195" s="129"/>
      <c r="AY195" s="129"/>
      <c r="AZ195" s="129"/>
      <c r="BA195" s="129"/>
      <c r="BB195" s="129"/>
      <c r="BC195" s="129"/>
      <c r="BD195" s="129"/>
      <c r="BE195" s="129"/>
      <c r="BF195" s="129"/>
      <c r="BG195" s="129"/>
      <c r="BH195" s="129"/>
      <c r="BI195" s="129"/>
      <c r="BJ195" s="129"/>
      <c r="BK195" s="129"/>
      <c r="BL195" s="129"/>
      <c r="BM195" s="129"/>
      <c r="BN195" s="133"/>
    </row>
    <row r="196" spans="1:66" s="134" customFormat="1" ht="31.2" x14ac:dyDescent="0.25">
      <c r="A196" s="92" t="s">
        <v>57</v>
      </c>
      <c r="B196" s="143">
        <v>1.8690000000000015</v>
      </c>
      <c r="C196" s="143">
        <v>1.8590000000000013</v>
      </c>
      <c r="D196" s="143">
        <v>2.1590000000000016</v>
      </c>
      <c r="E196" s="143">
        <v>2.6790000000000012</v>
      </c>
      <c r="F196" s="143">
        <v>2.6590000000000016</v>
      </c>
      <c r="G196" s="143">
        <v>2.2390000000000017</v>
      </c>
      <c r="H196" s="143">
        <v>-1.1909999999999985</v>
      </c>
      <c r="I196" s="143">
        <v>-1.3209999999999984</v>
      </c>
      <c r="J196" s="143">
        <v>-1.6109999999999984</v>
      </c>
      <c r="K196" s="143">
        <v>-1.4309999999999987</v>
      </c>
      <c r="L196" s="143">
        <v>-1.6809999999999987</v>
      </c>
      <c r="M196" s="143">
        <v>-1.5009999999999986</v>
      </c>
      <c r="N196" s="143">
        <v>-1.2409999999999983</v>
      </c>
      <c r="O196" s="143">
        <v>-1.1109999999999984</v>
      </c>
      <c r="P196" s="143">
        <v>-0.95099999999999829</v>
      </c>
      <c r="Q196" s="143">
        <v>-0.58099999999999841</v>
      </c>
      <c r="R196" s="143">
        <v>1.0790000000000015</v>
      </c>
      <c r="S196" s="143">
        <v>1.5490000000000013</v>
      </c>
      <c r="T196" s="143">
        <v>1.5790000000000015</v>
      </c>
      <c r="U196" s="146">
        <v>1.5990000000000015</v>
      </c>
      <c r="V196" s="127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129"/>
      <c r="AI196" s="129"/>
      <c r="AJ196" s="129"/>
      <c r="AK196" s="129"/>
      <c r="AL196" s="129"/>
      <c r="AM196" s="129"/>
      <c r="AN196" s="129"/>
      <c r="AO196" s="129"/>
      <c r="AP196" s="129"/>
      <c r="AQ196" s="129"/>
      <c r="AR196" s="129">
        <v>22.5</v>
      </c>
      <c r="AS196" s="129">
        <v>2.405999999999997</v>
      </c>
      <c r="AT196" s="129">
        <v>65.5</v>
      </c>
      <c r="AU196" s="129">
        <v>0.95399999999999707</v>
      </c>
      <c r="AV196" s="129"/>
      <c r="AW196" s="129"/>
      <c r="AX196" s="129"/>
      <c r="AY196" s="129"/>
      <c r="AZ196" s="129"/>
      <c r="BA196" s="129"/>
      <c r="BB196" s="129"/>
      <c r="BC196" s="129"/>
      <c r="BD196" s="129"/>
      <c r="BE196" s="129"/>
      <c r="BF196" s="129"/>
      <c r="BG196" s="129"/>
      <c r="BH196" s="129"/>
      <c r="BI196" s="129"/>
      <c r="BJ196" s="129"/>
      <c r="BK196" s="129"/>
      <c r="BL196" s="129"/>
      <c r="BM196" s="129"/>
      <c r="BN196" s="133"/>
    </row>
    <row r="197" spans="1:66" x14ac:dyDescent="0.3">
      <c r="E197" s="114" t="s">
        <v>101</v>
      </c>
      <c r="L197" s="114" t="s">
        <v>100</v>
      </c>
      <c r="S197" s="114" t="s">
        <v>102</v>
      </c>
      <c r="V197" s="132"/>
      <c r="W197" s="132"/>
      <c r="AR197" s="114">
        <v>24</v>
      </c>
      <c r="AS197" s="114">
        <v>1.2959999999999967</v>
      </c>
      <c r="AT197" s="114">
        <v>68.5</v>
      </c>
      <c r="AU197" s="114">
        <v>0.84399999999999675</v>
      </c>
    </row>
    <row r="198" spans="1:66" ht="30.6" thickBot="1" x14ac:dyDescent="0.35">
      <c r="A198" s="155" t="s">
        <v>90</v>
      </c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AR198" s="114">
        <v>63</v>
      </c>
      <c r="AS198" s="114">
        <v>2.2559999999999967</v>
      </c>
      <c r="AV198" s="114">
        <v>34</v>
      </c>
      <c r="AW198" s="114">
        <v>2.0979999999999968</v>
      </c>
    </row>
    <row r="199" spans="1:66" ht="16.2" thickTop="1" x14ac:dyDescent="0.3">
      <c r="A199" s="115"/>
      <c r="B199" s="116"/>
      <c r="C199" s="116"/>
      <c r="D199" s="116"/>
      <c r="E199" s="117"/>
      <c r="F199" s="118"/>
      <c r="G199" s="118"/>
      <c r="H199" s="118"/>
      <c r="I199" s="118"/>
      <c r="J199" s="118"/>
      <c r="K199" s="118"/>
      <c r="L199" s="118"/>
      <c r="M199" s="119"/>
      <c r="N199" s="119"/>
      <c r="O199" s="119"/>
      <c r="P199" s="119"/>
      <c r="Q199" s="120"/>
      <c r="R199" s="120"/>
      <c r="S199" s="120"/>
      <c r="T199" s="116"/>
      <c r="U199" s="121"/>
      <c r="AR199" s="114">
        <v>64</v>
      </c>
      <c r="AS199" s="114">
        <v>2.2759999999999967</v>
      </c>
      <c r="AV199" s="114">
        <v>35</v>
      </c>
      <c r="AW199" s="114">
        <v>2.1179999999999968</v>
      </c>
    </row>
    <row r="200" spans="1:66" x14ac:dyDescent="0.3">
      <c r="A200" s="122"/>
      <c r="B200" s="123"/>
      <c r="C200" s="123"/>
      <c r="D200" s="123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3"/>
      <c r="U200" s="125"/>
      <c r="AR200" s="114">
        <v>68</v>
      </c>
      <c r="AS200" s="114">
        <v>2.3859999999999966</v>
      </c>
      <c r="AV200" s="114">
        <v>36</v>
      </c>
      <c r="AW200" s="114">
        <v>1.1479999999999966</v>
      </c>
    </row>
    <row r="201" spans="1:66" x14ac:dyDescent="0.3">
      <c r="A201" s="122"/>
      <c r="B201" s="123"/>
      <c r="C201" s="123"/>
      <c r="D201" s="123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3"/>
      <c r="U201" s="125"/>
      <c r="AR201" s="114">
        <v>69</v>
      </c>
      <c r="AS201" s="114">
        <v>2.1359999999999966</v>
      </c>
      <c r="AV201" s="114">
        <v>39</v>
      </c>
      <c r="AW201" s="114">
        <v>7.4999999999996847E-2</v>
      </c>
    </row>
    <row r="202" spans="1:66" x14ac:dyDescent="0.3">
      <c r="A202" s="122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5"/>
      <c r="AR202" s="114">
        <v>69.5</v>
      </c>
      <c r="AS202" s="114">
        <v>1.8159999999999967</v>
      </c>
      <c r="AV202" s="114">
        <v>43</v>
      </c>
      <c r="AW202" s="114">
        <v>-0.23500000000000321</v>
      </c>
    </row>
    <row r="203" spans="1:66" x14ac:dyDescent="0.3">
      <c r="A203" s="122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5"/>
      <c r="AR203" s="114">
        <v>74</v>
      </c>
      <c r="AS203" s="114">
        <v>1.6959999999999968</v>
      </c>
      <c r="AV203" s="114">
        <v>46</v>
      </c>
      <c r="AW203" s="114">
        <v>-0.18500000000000316</v>
      </c>
    </row>
    <row r="204" spans="1:66" x14ac:dyDescent="0.3">
      <c r="A204" s="122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5"/>
      <c r="AR204" s="114">
        <v>84</v>
      </c>
      <c r="AS204" s="114">
        <v>1.6759999999999968</v>
      </c>
      <c r="AV204" s="114">
        <v>48</v>
      </c>
      <c r="AW204" s="114">
        <v>-8.5000000000003073E-2</v>
      </c>
    </row>
    <row r="205" spans="1:66" x14ac:dyDescent="0.3">
      <c r="A205" s="122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5"/>
      <c r="AR205" s="114">
        <v>92</v>
      </c>
      <c r="AS205" s="114">
        <v>1.6859999999999968</v>
      </c>
      <c r="AV205" s="114">
        <v>50</v>
      </c>
      <c r="AW205" s="114">
        <v>-5.0000000000032241E-3</v>
      </c>
    </row>
    <row r="206" spans="1:66" x14ac:dyDescent="0.3">
      <c r="A206" s="122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5"/>
      <c r="AV206" s="114">
        <v>56</v>
      </c>
      <c r="AW206" s="114">
        <v>0.24499999999999678</v>
      </c>
    </row>
    <row r="207" spans="1:66" x14ac:dyDescent="0.3">
      <c r="A207" s="122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5"/>
      <c r="AV207" s="114">
        <v>58</v>
      </c>
      <c r="AW207" s="114">
        <v>0.84499999999999686</v>
      </c>
    </row>
    <row r="208" spans="1:66" x14ac:dyDescent="0.3">
      <c r="A208" s="122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5"/>
      <c r="AV208" s="114">
        <v>60</v>
      </c>
      <c r="AW208" s="114">
        <v>1.1479999999999966</v>
      </c>
      <c r="AX208" s="114">
        <v>0</v>
      </c>
      <c r="AY208" s="114">
        <v>1.7729999999999968</v>
      </c>
    </row>
    <row r="209" spans="1:60" x14ac:dyDescent="0.3">
      <c r="A209" s="122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5"/>
      <c r="AV209" s="114">
        <v>61.5</v>
      </c>
      <c r="AW209" s="114">
        <v>1.6479999999999966</v>
      </c>
      <c r="AX209" s="114">
        <v>10</v>
      </c>
      <c r="AY209" s="114">
        <v>1.7329999999999968</v>
      </c>
    </row>
    <row r="210" spans="1:60" s="134" customFormat="1" ht="31.2" x14ac:dyDescent="0.25">
      <c r="A210" s="92" t="s">
        <v>56</v>
      </c>
      <c r="B210" s="143">
        <v>0</v>
      </c>
      <c r="C210" s="143">
        <v>10</v>
      </c>
      <c r="D210" s="143">
        <v>13.5</v>
      </c>
      <c r="E210" s="143">
        <v>15.5</v>
      </c>
      <c r="F210" s="143">
        <v>20</v>
      </c>
      <c r="G210" s="143">
        <v>26</v>
      </c>
      <c r="H210" s="143">
        <v>39</v>
      </c>
      <c r="I210" s="143">
        <v>45</v>
      </c>
      <c r="J210" s="143">
        <v>51</v>
      </c>
      <c r="K210" s="143">
        <v>63</v>
      </c>
      <c r="L210" s="143">
        <v>66</v>
      </c>
      <c r="M210" s="143">
        <v>71</v>
      </c>
      <c r="N210" s="143">
        <v>75</v>
      </c>
      <c r="O210" s="143">
        <v>85</v>
      </c>
      <c r="P210" s="143">
        <v>100</v>
      </c>
      <c r="Q210" s="143">
        <v>101</v>
      </c>
      <c r="R210" s="143">
        <v>102</v>
      </c>
      <c r="S210" s="143">
        <v>104</v>
      </c>
      <c r="T210" s="143">
        <v>108</v>
      </c>
      <c r="U210" s="143">
        <v>112</v>
      </c>
      <c r="V210" s="146">
        <v>117</v>
      </c>
      <c r="W210" s="127"/>
      <c r="X210" s="129"/>
      <c r="Y210" s="129"/>
      <c r="Z210" s="129"/>
      <c r="AA210" s="129"/>
      <c r="AB210" s="144"/>
      <c r="AC210" s="144"/>
      <c r="AD210" s="129"/>
      <c r="AE210" s="129"/>
      <c r="AF210" s="129"/>
      <c r="AG210" s="129"/>
      <c r="AH210" s="129"/>
      <c r="AI210" s="93"/>
      <c r="AJ210" s="93"/>
      <c r="AK210" s="93"/>
      <c r="AL210" s="93"/>
      <c r="AM210" s="93"/>
      <c r="AN210" s="129"/>
      <c r="AO210" s="129"/>
      <c r="AP210" s="129"/>
      <c r="AQ210" s="129"/>
      <c r="AR210" s="129"/>
      <c r="AS210" s="129"/>
      <c r="AT210" s="129"/>
      <c r="AU210" s="129"/>
      <c r="AV210" s="129">
        <v>65.5</v>
      </c>
      <c r="AW210" s="129">
        <v>1.8279999999999967</v>
      </c>
      <c r="AX210" s="129">
        <v>15</v>
      </c>
      <c r="AY210" s="129">
        <v>1.8129999999999968</v>
      </c>
      <c r="AZ210" s="129"/>
      <c r="BA210" s="129"/>
      <c r="BB210" s="129"/>
      <c r="BC210" s="129"/>
      <c r="BD210" s="129"/>
      <c r="BE210" s="129"/>
      <c r="BF210" s="129"/>
      <c r="BG210" s="129"/>
      <c r="BH210" s="133"/>
    </row>
    <row r="211" spans="1:60" s="134" customFormat="1" ht="31.2" x14ac:dyDescent="0.25">
      <c r="A211" s="92" t="s">
        <v>57</v>
      </c>
      <c r="B211" s="143">
        <v>1.892000000000001</v>
      </c>
      <c r="C211" s="143">
        <v>1.8020000000000012</v>
      </c>
      <c r="D211" s="143">
        <v>2.1420000000000012</v>
      </c>
      <c r="E211" s="143">
        <v>1.932000000000001</v>
      </c>
      <c r="F211" s="143">
        <v>-0.23799999999999888</v>
      </c>
      <c r="G211" s="143">
        <v>-0.91799999999999882</v>
      </c>
      <c r="H211" s="143">
        <v>-1.0879999999999987</v>
      </c>
      <c r="I211" s="143">
        <v>-1.117999999999999</v>
      </c>
      <c r="J211" s="143">
        <v>-1.0879999999999987</v>
      </c>
      <c r="K211" s="143">
        <v>-0.63799999999999879</v>
      </c>
      <c r="L211" s="143">
        <v>1.072000000000001</v>
      </c>
      <c r="M211" s="143">
        <v>1.5520000000000012</v>
      </c>
      <c r="N211" s="143">
        <v>0.36200000000000099</v>
      </c>
      <c r="O211" s="143">
        <v>0.18200000000000127</v>
      </c>
      <c r="P211" s="143">
        <v>0.6020000000000012</v>
      </c>
      <c r="Q211" s="143">
        <v>1.5220000000000011</v>
      </c>
      <c r="R211" s="143">
        <v>0.86200000000000099</v>
      </c>
      <c r="S211" s="143">
        <v>2.4420000000000011</v>
      </c>
      <c r="T211" s="143">
        <v>2.4920000000000009</v>
      </c>
      <c r="U211" s="143">
        <v>0.79200000000000115</v>
      </c>
      <c r="V211" s="146">
        <v>0.73200000000000109</v>
      </c>
      <c r="W211" s="127"/>
      <c r="X211" s="129"/>
      <c r="Y211" s="129"/>
      <c r="Z211" s="129"/>
      <c r="AA211" s="129"/>
      <c r="AB211" s="144"/>
      <c r="AC211" s="144"/>
      <c r="AD211" s="129"/>
      <c r="AE211" s="129"/>
      <c r="AF211" s="129"/>
      <c r="AG211" s="129"/>
      <c r="AH211" s="129"/>
      <c r="AI211" s="129"/>
      <c r="AJ211" s="129"/>
      <c r="AK211" s="129"/>
      <c r="AL211" s="129"/>
      <c r="AM211" s="129"/>
      <c r="AN211" s="129"/>
      <c r="AO211" s="129"/>
      <c r="AP211" s="129"/>
      <c r="AQ211" s="129"/>
      <c r="AR211" s="129"/>
      <c r="AS211" s="129"/>
      <c r="AT211" s="129"/>
      <c r="AU211" s="129"/>
      <c r="AV211" s="129">
        <v>69</v>
      </c>
      <c r="AW211" s="129">
        <v>1.8579999999999965</v>
      </c>
      <c r="AX211" s="129">
        <v>17</v>
      </c>
      <c r="AY211" s="129">
        <v>1.8029999999999968</v>
      </c>
      <c r="AZ211" s="129"/>
      <c r="BA211" s="129"/>
      <c r="BB211" s="129"/>
      <c r="BC211" s="129"/>
      <c r="BD211" s="129"/>
      <c r="BE211" s="129"/>
      <c r="BF211" s="129"/>
      <c r="BG211" s="129"/>
      <c r="BH211" s="133"/>
    </row>
    <row r="212" spans="1:60" x14ac:dyDescent="0.3">
      <c r="D212" s="114" t="s">
        <v>101</v>
      </c>
      <c r="I212" s="114" t="s">
        <v>100</v>
      </c>
      <c r="L212" s="114" t="s">
        <v>102</v>
      </c>
      <c r="AV212" s="114">
        <v>70</v>
      </c>
      <c r="AW212" s="114">
        <v>2.4279999999999964</v>
      </c>
      <c r="AX212" s="114">
        <v>18.5</v>
      </c>
      <c r="AY212" s="114">
        <v>2.1729999999999965</v>
      </c>
    </row>
    <row r="213" spans="1:60" ht="30.6" thickBot="1" x14ac:dyDescent="0.35">
      <c r="A213" s="155" t="s">
        <v>91</v>
      </c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AT213" s="114">
        <v>45</v>
      </c>
      <c r="AU213" s="114">
        <v>0.13599999999999746</v>
      </c>
    </row>
    <row r="214" spans="1:60" ht="16.2" thickTop="1" x14ac:dyDescent="0.3">
      <c r="A214" s="115"/>
      <c r="B214" s="116"/>
      <c r="C214" s="116"/>
      <c r="D214" s="116"/>
      <c r="E214" s="117"/>
      <c r="F214" s="118"/>
      <c r="G214" s="118"/>
      <c r="H214" s="118"/>
      <c r="I214" s="118"/>
      <c r="J214" s="118"/>
      <c r="K214" s="118"/>
      <c r="L214" s="118"/>
      <c r="M214" s="119"/>
      <c r="N214" s="119"/>
      <c r="O214" s="119"/>
      <c r="P214" s="119"/>
      <c r="Q214" s="120"/>
      <c r="R214" s="120"/>
      <c r="S214" s="120"/>
      <c r="T214" s="116"/>
      <c r="U214" s="121"/>
      <c r="AT214" s="114">
        <v>50</v>
      </c>
      <c r="AU214" s="114">
        <v>0.10599999999999743</v>
      </c>
    </row>
    <row r="215" spans="1:60" x14ac:dyDescent="0.3">
      <c r="A215" s="122"/>
      <c r="B215" s="123"/>
      <c r="C215" s="123"/>
      <c r="D215" s="123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3"/>
      <c r="U215" s="125"/>
      <c r="AT215" s="114">
        <v>55</v>
      </c>
      <c r="AU215" s="114">
        <v>-0.12400000000000255</v>
      </c>
      <c r="AX215" s="114">
        <v>0</v>
      </c>
      <c r="AY215" s="114">
        <v>1.7439999999999973</v>
      </c>
    </row>
    <row r="216" spans="1:60" x14ac:dyDescent="0.3">
      <c r="A216" s="122"/>
      <c r="B216" s="123"/>
      <c r="C216" s="123"/>
      <c r="D216" s="123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3"/>
      <c r="U216" s="125"/>
      <c r="AT216" s="114">
        <v>60</v>
      </c>
      <c r="AU216" s="114">
        <v>-7.400000000000273E-2</v>
      </c>
      <c r="AX216" s="114">
        <v>1.5</v>
      </c>
      <c r="AY216" s="114">
        <v>2.6439999999999975</v>
      </c>
    </row>
    <row r="217" spans="1:60" x14ac:dyDescent="0.3">
      <c r="A217" s="122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5"/>
      <c r="AT217" s="114">
        <v>65</v>
      </c>
      <c r="AU217" s="114">
        <v>0.46599999999999731</v>
      </c>
      <c r="AX217" s="114">
        <v>5</v>
      </c>
      <c r="AY217" s="114">
        <v>2.6739999999999973</v>
      </c>
    </row>
    <row r="218" spans="1:60" x14ac:dyDescent="0.3">
      <c r="A218" s="122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5"/>
      <c r="AT218" s="114">
        <v>66</v>
      </c>
      <c r="AU218" s="114">
        <v>1.1789999999999972</v>
      </c>
      <c r="AX218" s="114">
        <v>6.5</v>
      </c>
      <c r="AY218" s="114">
        <v>2.2239999999999975</v>
      </c>
    </row>
    <row r="219" spans="1:60" x14ac:dyDescent="0.3">
      <c r="A219" s="122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5"/>
      <c r="AT219" s="114">
        <v>68</v>
      </c>
      <c r="AU219" s="114">
        <v>2.4789999999999974</v>
      </c>
      <c r="AX219" s="114">
        <v>25.5</v>
      </c>
      <c r="AY219" s="114">
        <v>2.2139999999999973</v>
      </c>
    </row>
    <row r="220" spans="1:60" x14ac:dyDescent="0.3">
      <c r="A220" s="122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5"/>
      <c r="AT220" s="114">
        <v>70</v>
      </c>
      <c r="AU220" s="114">
        <v>2.8989999999999974</v>
      </c>
      <c r="AX220" s="114">
        <v>26</v>
      </c>
      <c r="AY220" s="114">
        <v>2.4039999999999973</v>
      </c>
    </row>
    <row r="221" spans="1:60" x14ac:dyDescent="0.3">
      <c r="A221" s="122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5"/>
      <c r="AT221" s="114">
        <v>72</v>
      </c>
      <c r="AU221" s="114">
        <v>2.9189999999999974</v>
      </c>
      <c r="AX221" s="114">
        <v>27</v>
      </c>
      <c r="AY221" s="114">
        <v>2.3939999999999975</v>
      </c>
    </row>
    <row r="222" spans="1:60" x14ac:dyDescent="0.3">
      <c r="A222" s="122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5"/>
      <c r="AT222" s="114">
        <v>74</v>
      </c>
      <c r="AU222" s="114">
        <v>2.8989999999999974</v>
      </c>
      <c r="AX222" s="114">
        <v>28.5</v>
      </c>
      <c r="AY222" s="114">
        <v>1.7439999999999973</v>
      </c>
    </row>
    <row r="223" spans="1:60" x14ac:dyDescent="0.3">
      <c r="A223" s="122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5"/>
      <c r="AT223" s="114">
        <v>75</v>
      </c>
      <c r="AU223" s="114">
        <v>1.6089999999999973</v>
      </c>
      <c r="AX223" s="114">
        <v>34</v>
      </c>
      <c r="AY223" s="114">
        <v>0.14199999999999724</v>
      </c>
    </row>
    <row r="224" spans="1:60" x14ac:dyDescent="0.3">
      <c r="A224" s="122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5"/>
      <c r="AT224" s="114">
        <v>77</v>
      </c>
      <c r="AU224" s="114">
        <v>1.3789999999999973</v>
      </c>
      <c r="AX224" s="114">
        <v>37</v>
      </c>
      <c r="AY224" s="114">
        <v>-3.8000000000002698E-2</v>
      </c>
    </row>
    <row r="225" spans="1:73" s="134" customFormat="1" ht="31.2" x14ac:dyDescent="0.25">
      <c r="A225" s="92" t="s">
        <v>56</v>
      </c>
      <c r="B225" s="143">
        <v>0</v>
      </c>
      <c r="C225" s="143">
        <v>22</v>
      </c>
      <c r="D225" s="143">
        <v>27</v>
      </c>
      <c r="E225" s="143">
        <v>27.5</v>
      </c>
      <c r="F225" s="143">
        <v>31.5</v>
      </c>
      <c r="G225" s="143">
        <v>32</v>
      </c>
      <c r="H225" s="143">
        <v>36</v>
      </c>
      <c r="I225" s="143">
        <v>39</v>
      </c>
      <c r="J225" s="143">
        <v>47</v>
      </c>
      <c r="K225" s="143">
        <v>54</v>
      </c>
      <c r="L225" s="143">
        <v>57</v>
      </c>
      <c r="M225" s="143">
        <v>61</v>
      </c>
      <c r="N225" s="143">
        <v>69</v>
      </c>
      <c r="O225" s="143">
        <v>77</v>
      </c>
      <c r="P225" s="143">
        <v>79.5</v>
      </c>
      <c r="Q225" s="143">
        <v>80.5</v>
      </c>
      <c r="R225" s="143">
        <v>84.5</v>
      </c>
      <c r="S225" s="143">
        <v>86</v>
      </c>
      <c r="T225" s="143">
        <v>90</v>
      </c>
      <c r="U225" s="146">
        <v>95</v>
      </c>
      <c r="V225" s="147"/>
      <c r="W225" s="129"/>
      <c r="X225" s="129"/>
      <c r="Y225" s="129"/>
      <c r="Z225" s="129"/>
      <c r="AA225" s="129"/>
      <c r="AB225" s="129"/>
      <c r="AC225" s="129"/>
      <c r="AD225" s="129"/>
      <c r="AE225" s="129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129">
        <v>85</v>
      </c>
      <c r="AU225" s="129">
        <v>1.3389999999999973</v>
      </c>
      <c r="AV225" s="129"/>
      <c r="AW225" s="129"/>
      <c r="AX225" s="129">
        <v>40</v>
      </c>
      <c r="AY225" s="129">
        <v>-7.8000000000002734E-2</v>
      </c>
      <c r="AZ225" s="129"/>
      <c r="BA225" s="129"/>
      <c r="BB225" s="129"/>
      <c r="BC225" s="129"/>
      <c r="BD225" s="129"/>
      <c r="BE225" s="129"/>
      <c r="BF225" s="129"/>
      <c r="BG225" s="129"/>
      <c r="BH225" s="129"/>
      <c r="BI225" s="129"/>
      <c r="BJ225" s="129"/>
      <c r="BK225" s="129"/>
      <c r="BL225" s="129"/>
      <c r="BM225" s="129"/>
      <c r="BN225" s="129"/>
      <c r="BO225" s="129"/>
      <c r="BP225" s="129"/>
      <c r="BQ225" s="129"/>
      <c r="BR225" s="129"/>
      <c r="BS225" s="129"/>
      <c r="BT225" s="129"/>
      <c r="BU225" s="133"/>
    </row>
    <row r="226" spans="1:73" s="134" customFormat="1" ht="31.2" x14ac:dyDescent="0.25">
      <c r="A226" s="92" t="s">
        <v>57</v>
      </c>
      <c r="B226" s="143">
        <v>5.2000000000001378E-2</v>
      </c>
      <c r="C226" s="143">
        <v>3.2000000000001361E-2</v>
      </c>
      <c r="D226" s="143">
        <v>1.0620000000000016</v>
      </c>
      <c r="E226" s="143">
        <v>1.6720000000000015</v>
      </c>
      <c r="F226" s="143">
        <v>1.7120000000000015</v>
      </c>
      <c r="G226" s="143">
        <v>1.0200000000000014</v>
      </c>
      <c r="H226" s="143">
        <v>-0.22999999999999865</v>
      </c>
      <c r="I226" s="143">
        <v>-0.58999999999999875</v>
      </c>
      <c r="J226" s="143">
        <v>-0.68999999999999861</v>
      </c>
      <c r="K226" s="143">
        <v>-0.82999999999999874</v>
      </c>
      <c r="L226" s="143">
        <v>-0.80999999999999872</v>
      </c>
      <c r="M226" s="143">
        <v>-1.1299999999999986</v>
      </c>
      <c r="N226" s="143">
        <v>-0.67999999999999861</v>
      </c>
      <c r="O226" s="143">
        <v>-0.65999999999999859</v>
      </c>
      <c r="P226" s="143">
        <v>1.0320000000000014</v>
      </c>
      <c r="Q226" s="143">
        <v>2.3420000000000014</v>
      </c>
      <c r="R226" s="143">
        <v>2.1920000000000015</v>
      </c>
      <c r="S226" s="143">
        <v>1.1720000000000015</v>
      </c>
      <c r="T226" s="143">
        <v>0.49200000000000133</v>
      </c>
      <c r="U226" s="146">
        <v>0.50200000000000156</v>
      </c>
      <c r="V226" s="147"/>
      <c r="W226" s="129"/>
      <c r="X226" s="129"/>
      <c r="Y226" s="129"/>
      <c r="Z226" s="129"/>
      <c r="AA226" s="129"/>
      <c r="AB226" s="129"/>
      <c r="AC226" s="129"/>
      <c r="AD226" s="129"/>
      <c r="AE226" s="129"/>
      <c r="AF226" s="129"/>
      <c r="AG226" s="129"/>
      <c r="AH226" s="129"/>
      <c r="AI226" s="129"/>
      <c r="AJ226" s="129"/>
      <c r="AK226" s="129"/>
      <c r="AL226" s="129"/>
      <c r="AM226" s="129"/>
      <c r="AN226" s="129"/>
      <c r="AO226" s="129"/>
      <c r="AP226" s="129"/>
      <c r="AQ226" s="129"/>
      <c r="AR226" s="129"/>
      <c r="AS226" s="129"/>
      <c r="AT226" s="129">
        <v>95</v>
      </c>
      <c r="AU226" s="129">
        <v>1.3689999999999971</v>
      </c>
      <c r="AV226" s="129"/>
      <c r="AW226" s="129"/>
      <c r="AX226" s="129">
        <v>43</v>
      </c>
      <c r="AY226" s="129">
        <v>-0.11800000000000277</v>
      </c>
      <c r="AZ226" s="129"/>
      <c r="BA226" s="129"/>
      <c r="BB226" s="129"/>
      <c r="BC226" s="129"/>
      <c r="BD226" s="129"/>
      <c r="BE226" s="129"/>
      <c r="BF226" s="129"/>
      <c r="BG226" s="129"/>
      <c r="BH226" s="129"/>
      <c r="BI226" s="129"/>
      <c r="BJ226" s="129"/>
      <c r="BK226" s="129"/>
      <c r="BL226" s="129"/>
      <c r="BM226" s="129"/>
      <c r="BN226" s="129"/>
      <c r="BO226" s="129"/>
      <c r="BP226" s="129"/>
      <c r="BQ226" s="129"/>
      <c r="BR226" s="129"/>
      <c r="BS226" s="129"/>
      <c r="BT226" s="129"/>
      <c r="BU226" s="133"/>
    </row>
    <row r="227" spans="1:73" x14ac:dyDescent="0.3">
      <c r="F227" s="114" t="s">
        <v>101</v>
      </c>
      <c r="K227" s="114" t="s">
        <v>100</v>
      </c>
      <c r="Q227" s="114" t="s">
        <v>102</v>
      </c>
      <c r="AX227" s="114">
        <v>46</v>
      </c>
      <c r="AY227" s="114">
        <v>-0.18800000000000261</v>
      </c>
    </row>
    <row r="228" spans="1:73" ht="30.6" thickBot="1" x14ac:dyDescent="0.35">
      <c r="A228" s="155" t="s">
        <v>92</v>
      </c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</row>
    <row r="229" spans="1:73" ht="16.2" thickTop="1" x14ac:dyDescent="0.3">
      <c r="A229" s="115"/>
      <c r="B229" s="116"/>
      <c r="C229" s="116"/>
      <c r="D229" s="116"/>
      <c r="E229" s="117"/>
      <c r="F229" s="118"/>
      <c r="G229" s="118"/>
      <c r="H229" s="118"/>
      <c r="I229" s="118"/>
      <c r="J229" s="118"/>
      <c r="K229" s="118"/>
      <c r="L229" s="118"/>
      <c r="M229" s="119"/>
      <c r="N229" s="119"/>
      <c r="O229" s="119"/>
      <c r="P229" s="119"/>
      <c r="Q229" s="120"/>
      <c r="R229" s="120"/>
      <c r="S229" s="120"/>
      <c r="T229" s="116"/>
      <c r="U229" s="121"/>
    </row>
    <row r="230" spans="1:73" x14ac:dyDescent="0.3">
      <c r="A230" s="122"/>
      <c r="B230" s="123"/>
      <c r="C230" s="123"/>
      <c r="D230" s="123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3"/>
      <c r="U230" s="125"/>
    </row>
    <row r="231" spans="1:73" x14ac:dyDescent="0.3">
      <c r="A231" s="122"/>
      <c r="B231" s="123"/>
      <c r="C231" s="123"/>
      <c r="D231" s="123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3"/>
      <c r="U231" s="125"/>
      <c r="AT231" s="114">
        <v>0</v>
      </c>
      <c r="AU231" s="114">
        <v>1.7639999999999969</v>
      </c>
    </row>
    <row r="232" spans="1:73" x14ac:dyDescent="0.3">
      <c r="A232" s="122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5"/>
      <c r="AT232" s="114">
        <v>5</v>
      </c>
      <c r="AU232" s="114">
        <v>1.6939999999999968</v>
      </c>
    </row>
    <row r="233" spans="1:73" x14ac:dyDescent="0.3">
      <c r="A233" s="122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5"/>
      <c r="AT233" s="114">
        <v>10</v>
      </c>
      <c r="AU233" s="114">
        <v>1.7339999999999969</v>
      </c>
    </row>
    <row r="234" spans="1:73" x14ac:dyDescent="0.3">
      <c r="A234" s="122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5"/>
      <c r="AT234" s="114">
        <v>14</v>
      </c>
      <c r="AU234" s="114">
        <v>1.7839999999999969</v>
      </c>
    </row>
    <row r="235" spans="1:73" x14ac:dyDescent="0.3">
      <c r="A235" s="122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5"/>
      <c r="AT235" s="114">
        <v>18</v>
      </c>
      <c r="AU235" s="114">
        <v>1.7439999999999969</v>
      </c>
    </row>
    <row r="236" spans="1:73" x14ac:dyDescent="0.3">
      <c r="A236" s="122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5"/>
      <c r="AT236" s="114">
        <v>23</v>
      </c>
      <c r="AU236" s="114">
        <v>1.853999999999997</v>
      </c>
    </row>
    <row r="237" spans="1:73" x14ac:dyDescent="0.3">
      <c r="A237" s="122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5"/>
      <c r="AT237" s="114">
        <v>24</v>
      </c>
      <c r="AU237" s="114">
        <v>2.3239999999999972</v>
      </c>
    </row>
    <row r="238" spans="1:73" x14ac:dyDescent="0.3">
      <c r="A238" s="122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5"/>
      <c r="AT238" s="114">
        <v>25</v>
      </c>
      <c r="AU238" s="114">
        <v>2.7339999999999969</v>
      </c>
    </row>
    <row r="239" spans="1:73" x14ac:dyDescent="0.3">
      <c r="A239" s="122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5"/>
      <c r="AT239" s="114">
        <v>28</v>
      </c>
      <c r="AU239" s="114">
        <v>2.7139999999999969</v>
      </c>
    </row>
    <row r="240" spans="1:73" s="134" customFormat="1" ht="31.2" x14ac:dyDescent="0.25">
      <c r="A240" s="92" t="s">
        <v>56</v>
      </c>
      <c r="B240" s="143">
        <v>0</v>
      </c>
      <c r="C240" s="143">
        <v>19</v>
      </c>
      <c r="D240" s="143">
        <v>23</v>
      </c>
      <c r="E240" s="143">
        <v>25.5</v>
      </c>
      <c r="F240" s="143">
        <v>29</v>
      </c>
      <c r="G240" s="143">
        <v>31</v>
      </c>
      <c r="H240" s="143">
        <v>34</v>
      </c>
      <c r="I240" s="143">
        <v>41</v>
      </c>
      <c r="J240" s="143">
        <v>49</v>
      </c>
      <c r="K240" s="143">
        <v>57</v>
      </c>
      <c r="L240" s="143">
        <v>64</v>
      </c>
      <c r="M240" s="143">
        <v>71</v>
      </c>
      <c r="N240" s="143">
        <v>79</v>
      </c>
      <c r="O240" s="143">
        <v>86</v>
      </c>
      <c r="P240" s="143">
        <v>90</v>
      </c>
      <c r="Q240" s="143">
        <v>91</v>
      </c>
      <c r="R240" s="143">
        <v>96</v>
      </c>
      <c r="S240" s="143">
        <v>97.5</v>
      </c>
      <c r="T240" s="143">
        <v>100</v>
      </c>
      <c r="U240" s="146">
        <v>110</v>
      </c>
      <c r="V240" s="127"/>
      <c r="W240" s="129"/>
      <c r="X240" s="129"/>
      <c r="Y240" s="129"/>
      <c r="Z240" s="129"/>
      <c r="AA240" s="129"/>
      <c r="AB240" s="129"/>
      <c r="AC240" s="129"/>
      <c r="AD240" s="129"/>
      <c r="AE240" s="129"/>
      <c r="AF240" s="144"/>
      <c r="AG240" s="145"/>
      <c r="AH240" s="129"/>
      <c r="AI240" s="129"/>
      <c r="AJ240" s="129"/>
      <c r="AK240" s="129"/>
      <c r="AL240" s="129"/>
      <c r="AM240" s="129"/>
      <c r="AN240" s="129"/>
      <c r="AO240" s="129"/>
      <c r="AP240" s="129"/>
      <c r="AQ240" s="129"/>
      <c r="AR240" s="129"/>
      <c r="AS240" s="129"/>
      <c r="AT240" s="129">
        <v>29.5</v>
      </c>
      <c r="AU240" s="129">
        <v>2.3639999999999972</v>
      </c>
      <c r="AV240" s="129"/>
      <c r="AW240" s="129"/>
      <c r="AX240" s="129"/>
      <c r="AY240" s="129"/>
      <c r="AZ240" s="129"/>
      <c r="BA240" s="129"/>
      <c r="BB240" s="129"/>
      <c r="BC240" s="129"/>
      <c r="BD240" s="129"/>
      <c r="BE240" s="129"/>
      <c r="BF240" s="129"/>
      <c r="BG240" s="129"/>
      <c r="BH240" s="129"/>
      <c r="BI240" s="129"/>
      <c r="BJ240" s="129"/>
      <c r="BK240" s="129"/>
      <c r="BL240" s="129"/>
      <c r="BM240" s="129"/>
      <c r="BN240" s="129"/>
      <c r="BO240" s="129"/>
      <c r="BP240" s="129"/>
      <c r="BQ240" s="129"/>
      <c r="BR240" s="129"/>
      <c r="BS240" s="129"/>
      <c r="BT240" s="133"/>
    </row>
    <row r="241" spans="1:72" s="134" customFormat="1" ht="31.2" x14ac:dyDescent="0.25">
      <c r="A241" s="92" t="s">
        <v>57</v>
      </c>
      <c r="B241" s="143">
        <v>0.69800000000000173</v>
      </c>
      <c r="C241" s="143">
        <v>0.6880000000000015</v>
      </c>
      <c r="D241" s="143">
        <v>1.2380000000000018</v>
      </c>
      <c r="E241" s="143">
        <v>2.3280000000000016</v>
      </c>
      <c r="F241" s="143">
        <v>2.2480000000000016</v>
      </c>
      <c r="G241" s="143">
        <v>1.0350000000000015</v>
      </c>
      <c r="H241" s="143">
        <v>-5.4999999999998606E-2</v>
      </c>
      <c r="I241" s="143">
        <v>-0.39499999999999846</v>
      </c>
      <c r="J241" s="143">
        <v>-0.76499999999999857</v>
      </c>
      <c r="K241" s="143">
        <v>-0.88499999999999845</v>
      </c>
      <c r="L241" s="143">
        <v>-0.88499999999999845</v>
      </c>
      <c r="M241" s="143">
        <v>-0.66499999999999848</v>
      </c>
      <c r="N241" s="143">
        <v>-0.23499999999999854</v>
      </c>
      <c r="O241" s="143">
        <v>8.5000000000001519E-2</v>
      </c>
      <c r="P241" s="143">
        <v>1.0080000000000013</v>
      </c>
      <c r="Q241" s="143">
        <v>1.7880000000000016</v>
      </c>
      <c r="R241" s="143">
        <v>1.8080000000000016</v>
      </c>
      <c r="S241" s="143">
        <v>1.3380000000000014</v>
      </c>
      <c r="T241" s="143">
        <v>0.88800000000000168</v>
      </c>
      <c r="U241" s="146">
        <v>0.79800000000000137</v>
      </c>
      <c r="V241" s="127"/>
      <c r="W241" s="129"/>
      <c r="X241" s="129"/>
      <c r="Y241" s="129"/>
      <c r="Z241" s="129"/>
      <c r="AA241" s="129"/>
      <c r="AB241" s="129"/>
      <c r="AC241" s="129"/>
      <c r="AD241" s="129"/>
      <c r="AE241" s="129"/>
      <c r="AF241" s="144"/>
      <c r="AG241" s="145"/>
      <c r="AH241" s="129"/>
      <c r="AI241" s="129"/>
      <c r="AJ241" s="129"/>
      <c r="AK241" s="129"/>
      <c r="AL241" s="129"/>
      <c r="AM241" s="129"/>
      <c r="AN241" s="129"/>
      <c r="AO241" s="129"/>
      <c r="AP241" s="129"/>
      <c r="AQ241" s="129"/>
      <c r="AR241" s="129"/>
      <c r="AS241" s="129"/>
      <c r="AT241" s="129">
        <v>30.5</v>
      </c>
      <c r="AU241" s="129">
        <v>1.4539999999999971</v>
      </c>
      <c r="AV241" s="129"/>
      <c r="AW241" s="129"/>
      <c r="AX241" s="129"/>
      <c r="AY241" s="129"/>
      <c r="AZ241" s="129"/>
      <c r="BA241" s="129"/>
      <c r="BB241" s="129"/>
      <c r="BC241" s="129"/>
      <c r="BD241" s="129"/>
      <c r="BE241" s="129"/>
      <c r="BF241" s="129"/>
      <c r="BG241" s="129"/>
      <c r="BH241" s="129"/>
      <c r="BI241" s="129"/>
      <c r="BJ241" s="129"/>
      <c r="BK241" s="129"/>
      <c r="BL241" s="129"/>
      <c r="BM241" s="129"/>
      <c r="BN241" s="129"/>
      <c r="BO241" s="129"/>
      <c r="BP241" s="129"/>
      <c r="BQ241" s="129"/>
      <c r="BR241" s="129"/>
      <c r="BS241" s="129"/>
      <c r="BT241" s="133"/>
    </row>
    <row r="242" spans="1:72" x14ac:dyDescent="0.3">
      <c r="E242" s="114" t="s">
        <v>101</v>
      </c>
      <c r="L242" s="114" t="s">
        <v>100</v>
      </c>
      <c r="R242" s="114" t="s">
        <v>102</v>
      </c>
      <c r="V242" s="132"/>
      <c r="W242" s="132"/>
      <c r="X242" s="132"/>
      <c r="Y242" s="132"/>
      <c r="Z242" s="132"/>
      <c r="AT242" s="114">
        <v>33</v>
      </c>
      <c r="AU242" s="114">
        <v>0.61599999999999688</v>
      </c>
    </row>
    <row r="243" spans="1:72" ht="30.6" thickBot="1" x14ac:dyDescent="0.35">
      <c r="A243" s="155" t="s">
        <v>93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AR243" s="114">
        <v>29</v>
      </c>
      <c r="AS243" s="114">
        <v>1.8859999999999968</v>
      </c>
      <c r="AT243" s="114">
        <v>77.5</v>
      </c>
      <c r="AU243" s="114">
        <v>1.4839999999999969</v>
      </c>
    </row>
    <row r="244" spans="1:72" ht="16.2" thickTop="1" x14ac:dyDescent="0.3">
      <c r="A244" s="115"/>
      <c r="B244" s="116"/>
      <c r="C244" s="116"/>
      <c r="D244" s="116"/>
      <c r="E244" s="117"/>
      <c r="F244" s="118"/>
      <c r="G244" s="118"/>
      <c r="H244" s="118"/>
      <c r="I244" s="118"/>
      <c r="J244" s="118"/>
      <c r="K244" s="118"/>
      <c r="L244" s="118"/>
      <c r="M244" s="119"/>
      <c r="N244" s="119"/>
      <c r="O244" s="119"/>
      <c r="P244" s="119"/>
      <c r="Q244" s="120"/>
      <c r="R244" s="120"/>
      <c r="S244" s="120"/>
      <c r="T244" s="116"/>
      <c r="U244" s="121"/>
      <c r="AR244" s="114">
        <v>30</v>
      </c>
      <c r="AS244" s="114">
        <v>2.405999999999997</v>
      </c>
      <c r="AT244" s="114">
        <v>78</v>
      </c>
      <c r="AU244" s="114">
        <v>2.0939999999999968</v>
      </c>
    </row>
    <row r="245" spans="1:72" x14ac:dyDescent="0.3">
      <c r="A245" s="122"/>
      <c r="B245" s="123"/>
      <c r="C245" s="123"/>
      <c r="D245" s="123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3"/>
      <c r="U245" s="125"/>
      <c r="AR245" s="114">
        <v>31</v>
      </c>
      <c r="AS245" s="114">
        <v>2.6759999999999966</v>
      </c>
      <c r="AT245" s="114">
        <v>78.5</v>
      </c>
      <c r="AU245" s="114">
        <v>2.4939999999999971</v>
      </c>
    </row>
    <row r="246" spans="1:72" x14ac:dyDescent="0.3">
      <c r="A246" s="122"/>
      <c r="B246" s="123"/>
      <c r="C246" s="123"/>
      <c r="D246" s="123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3"/>
      <c r="U246" s="125"/>
      <c r="AR246" s="114">
        <v>31.5</v>
      </c>
      <c r="AS246" s="114">
        <v>2.6859999999999968</v>
      </c>
      <c r="AT246" s="114">
        <v>83.5</v>
      </c>
      <c r="AU246" s="114">
        <v>2.5139999999999967</v>
      </c>
    </row>
    <row r="247" spans="1:72" x14ac:dyDescent="0.3">
      <c r="A247" s="122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5"/>
      <c r="AR247" s="114">
        <v>33.5</v>
      </c>
      <c r="AS247" s="114">
        <v>1.7359999999999967</v>
      </c>
      <c r="AT247" s="114">
        <v>85.5</v>
      </c>
      <c r="AU247" s="114">
        <v>2.2139999999999969</v>
      </c>
    </row>
    <row r="248" spans="1:72" x14ac:dyDescent="0.3">
      <c r="A248" s="122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5"/>
      <c r="AR248" s="114">
        <v>34.5</v>
      </c>
      <c r="AS248" s="114">
        <v>1.0859999999999967</v>
      </c>
      <c r="AT248" s="114">
        <v>86</v>
      </c>
      <c r="AU248" s="114">
        <v>1.603999999999997</v>
      </c>
    </row>
    <row r="249" spans="1:72" x14ac:dyDescent="0.3">
      <c r="A249" s="122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5"/>
      <c r="AR249" s="114">
        <v>35</v>
      </c>
      <c r="AS249" s="114">
        <v>0.40899999999999659</v>
      </c>
      <c r="AT249" s="114">
        <v>90</v>
      </c>
      <c r="AU249" s="114">
        <v>0.20399999999999707</v>
      </c>
    </row>
    <row r="250" spans="1:72" x14ac:dyDescent="0.3">
      <c r="A250" s="122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5"/>
      <c r="AR250" s="114">
        <v>38</v>
      </c>
      <c r="AS250" s="114">
        <v>0.25899999999999657</v>
      </c>
      <c r="AT250" s="114">
        <v>96</v>
      </c>
      <c r="AU250" s="114">
        <v>-0.2160000000000033</v>
      </c>
      <c r="AV250" s="114">
        <v>0</v>
      </c>
      <c r="AW250" s="114">
        <v>1.7479999999999967</v>
      </c>
    </row>
    <row r="251" spans="1:72" x14ac:dyDescent="0.3">
      <c r="A251" s="122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5"/>
      <c r="AR251" s="114">
        <v>41</v>
      </c>
      <c r="AS251" s="114">
        <v>6.899999999999662E-2</v>
      </c>
      <c r="AT251" s="114">
        <v>106</v>
      </c>
      <c r="AU251" s="114">
        <v>-0.55600000000000271</v>
      </c>
      <c r="AV251" s="114">
        <v>10</v>
      </c>
      <c r="AW251" s="114">
        <v>1.7779999999999967</v>
      </c>
    </row>
    <row r="252" spans="1:72" x14ac:dyDescent="0.3">
      <c r="A252" s="122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5"/>
      <c r="AR252" s="114">
        <v>44</v>
      </c>
      <c r="AS252" s="114">
        <v>-0.22100000000000342</v>
      </c>
      <c r="AT252" s="114">
        <v>112</v>
      </c>
      <c r="AU252" s="114">
        <v>-0.70600000000000307</v>
      </c>
      <c r="AV252" s="114">
        <v>15</v>
      </c>
      <c r="AW252" s="114">
        <v>1.7179999999999969</v>
      </c>
    </row>
    <row r="253" spans="1:72" x14ac:dyDescent="0.3">
      <c r="A253" s="122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5"/>
      <c r="AR253" s="114">
        <v>47</v>
      </c>
      <c r="AS253" s="114">
        <v>-0.40100000000000335</v>
      </c>
      <c r="AV253" s="114">
        <v>20</v>
      </c>
      <c r="AW253" s="114">
        <v>1.7779999999999967</v>
      </c>
    </row>
    <row r="254" spans="1:72" x14ac:dyDescent="0.3">
      <c r="A254" s="122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5"/>
      <c r="AR254" s="114">
        <v>50</v>
      </c>
      <c r="AS254" s="114">
        <v>-0.57100000000000328</v>
      </c>
      <c r="AV254" s="114">
        <v>21</v>
      </c>
      <c r="AW254" s="114">
        <v>2.2479999999999967</v>
      </c>
    </row>
    <row r="255" spans="1:72" s="134" customFormat="1" ht="31.2" x14ac:dyDescent="0.25">
      <c r="A255" s="92" t="s">
        <v>56</v>
      </c>
      <c r="B255" s="143">
        <v>0</v>
      </c>
      <c r="C255" s="143">
        <v>22</v>
      </c>
      <c r="D255" s="143">
        <v>27</v>
      </c>
      <c r="E255" s="143">
        <v>30</v>
      </c>
      <c r="F255" s="143">
        <v>32</v>
      </c>
      <c r="G255" s="143">
        <v>33</v>
      </c>
      <c r="H255" s="143">
        <v>37</v>
      </c>
      <c r="I255" s="143">
        <v>46</v>
      </c>
      <c r="J255" s="143">
        <v>54</v>
      </c>
      <c r="K255" s="143">
        <v>62</v>
      </c>
      <c r="L255" s="143">
        <v>66</v>
      </c>
      <c r="M255" s="143">
        <v>70</v>
      </c>
      <c r="N255" s="143">
        <v>74</v>
      </c>
      <c r="O255" s="143">
        <v>78</v>
      </c>
      <c r="P255" s="143">
        <v>82</v>
      </c>
      <c r="Q255" s="143">
        <v>90</v>
      </c>
      <c r="R255" s="143">
        <v>92</v>
      </c>
      <c r="S255" s="143">
        <v>98</v>
      </c>
      <c r="T255" s="143">
        <v>99</v>
      </c>
      <c r="U255" s="146">
        <v>110</v>
      </c>
      <c r="V255" s="127"/>
      <c r="W255" s="129"/>
      <c r="X255" s="129"/>
      <c r="Y255" s="129"/>
      <c r="Z255" s="129"/>
      <c r="AA255" s="129"/>
      <c r="AB255" s="129"/>
      <c r="AC255" s="144"/>
      <c r="AD255" s="145"/>
      <c r="AH255" s="93"/>
      <c r="AI255" s="129"/>
      <c r="AJ255" s="129"/>
      <c r="AK255" s="129"/>
      <c r="AL255" s="129"/>
      <c r="AM255" s="129"/>
      <c r="AN255" s="129"/>
      <c r="AO255" s="129"/>
      <c r="AP255" s="129"/>
      <c r="AQ255" s="129"/>
      <c r="AR255" s="129">
        <v>54</v>
      </c>
      <c r="AS255" s="129">
        <v>-7.1000000000003283E-2</v>
      </c>
      <c r="AT255" s="129"/>
      <c r="AU255" s="129"/>
      <c r="AV255" s="129">
        <v>26</v>
      </c>
      <c r="AW255" s="129">
        <v>2.1679999999999966</v>
      </c>
      <c r="AX255" s="129"/>
      <c r="AY255" s="129"/>
      <c r="AZ255" s="129"/>
      <c r="BA255" s="129"/>
      <c r="BB255" s="129"/>
      <c r="BC255" s="129"/>
      <c r="BD255" s="129"/>
      <c r="BE255" s="129"/>
      <c r="BF255" s="129"/>
      <c r="BG255" s="129"/>
      <c r="BH255" s="129"/>
      <c r="BI255" s="129"/>
      <c r="BJ255" s="129"/>
      <c r="BK255" s="129"/>
      <c r="BL255" s="129"/>
      <c r="BM255" s="129"/>
      <c r="BN255" s="129"/>
      <c r="BO255" s="129"/>
      <c r="BP255" s="129"/>
      <c r="BQ255" s="129"/>
      <c r="BR255" s="129"/>
      <c r="BS255" s="129"/>
      <c r="BT255" s="133"/>
    </row>
    <row r="256" spans="1:72" s="134" customFormat="1" ht="31.2" x14ac:dyDescent="0.25">
      <c r="A256" s="92" t="s">
        <v>57</v>
      </c>
      <c r="B256" s="143">
        <v>0.81600000000000117</v>
      </c>
      <c r="C256" s="143">
        <v>0.7360000000000011</v>
      </c>
      <c r="D256" s="143">
        <v>1.8360000000000012</v>
      </c>
      <c r="E256" s="143">
        <v>1.6560000000000012</v>
      </c>
      <c r="F256" s="143">
        <v>1.6360000000000012</v>
      </c>
      <c r="G256" s="143">
        <v>1.0380000000000011</v>
      </c>
      <c r="H256" s="143">
        <v>-0.11199999999999877</v>
      </c>
      <c r="I256" s="143">
        <v>-0.7619999999999989</v>
      </c>
      <c r="J256" s="143">
        <v>-1.1119999999999988</v>
      </c>
      <c r="K256" s="143">
        <v>-1.2419999999999987</v>
      </c>
      <c r="L256" s="143">
        <v>-1.3219999999999987</v>
      </c>
      <c r="M256" s="143">
        <v>-1.2819999999999987</v>
      </c>
      <c r="N256" s="143">
        <v>-0.77199999999999891</v>
      </c>
      <c r="O256" s="143">
        <v>-0.75199999999999889</v>
      </c>
      <c r="P256" s="143">
        <v>-9.1999999999998749E-2</v>
      </c>
      <c r="Q256" s="143">
        <v>0.26800000000000113</v>
      </c>
      <c r="R256" s="143">
        <v>1.5860000000000012</v>
      </c>
      <c r="S256" s="143">
        <v>1.8260000000000012</v>
      </c>
      <c r="T256" s="143">
        <v>0.96600000000000108</v>
      </c>
      <c r="U256" s="146">
        <v>0.76600000000000135</v>
      </c>
      <c r="V256" s="127"/>
      <c r="W256" s="129"/>
      <c r="X256" s="129"/>
      <c r="Y256" s="129"/>
      <c r="Z256" s="129"/>
      <c r="AA256" s="129"/>
      <c r="AB256" s="129"/>
      <c r="AC256" s="144"/>
      <c r="AD256" s="145"/>
      <c r="AH256" s="129"/>
      <c r="AI256" s="129"/>
      <c r="AJ256" s="129"/>
      <c r="AK256" s="129"/>
      <c r="AL256" s="129"/>
      <c r="AM256" s="129"/>
      <c r="AN256" s="129"/>
      <c r="AO256" s="129"/>
      <c r="AP256" s="129"/>
      <c r="AQ256" s="129"/>
      <c r="AR256" s="129">
        <v>59</v>
      </c>
      <c r="AS256" s="129">
        <v>-0.49100000000000343</v>
      </c>
      <c r="AT256" s="129"/>
      <c r="AU256" s="129"/>
      <c r="AV256" s="129">
        <v>27</v>
      </c>
      <c r="AW256" s="129">
        <v>1.1279999999999966</v>
      </c>
      <c r="AX256" s="129"/>
      <c r="AY256" s="129"/>
      <c r="AZ256" s="129"/>
      <c r="BA256" s="129"/>
      <c r="BB256" s="129"/>
      <c r="BC256" s="129"/>
      <c r="BD256" s="129"/>
      <c r="BE256" s="129"/>
      <c r="BF256" s="129"/>
      <c r="BG256" s="129"/>
      <c r="BH256" s="129"/>
      <c r="BI256" s="129"/>
      <c r="BJ256" s="129"/>
      <c r="BK256" s="129"/>
      <c r="BL256" s="129"/>
      <c r="BM256" s="129"/>
      <c r="BN256" s="129"/>
      <c r="BO256" s="129"/>
      <c r="BP256" s="129"/>
      <c r="BQ256" s="129"/>
      <c r="BR256" s="129"/>
      <c r="BS256" s="129"/>
      <c r="BT256" s="133"/>
    </row>
    <row r="257" spans="1:69" x14ac:dyDescent="0.3">
      <c r="F257" s="114" t="s">
        <v>101</v>
      </c>
      <c r="L257" s="114" t="s">
        <v>100</v>
      </c>
      <c r="R257" s="114" t="s">
        <v>102</v>
      </c>
      <c r="Y257" s="139"/>
      <c r="Z257" s="132"/>
      <c r="AA257" s="132"/>
      <c r="AB257" s="132"/>
      <c r="AC257" s="132"/>
      <c r="AD257" s="132"/>
      <c r="AE257" s="132"/>
      <c r="AF257" s="132"/>
      <c r="AG257" s="132"/>
      <c r="AH257" s="132"/>
      <c r="AR257" s="114">
        <v>60</v>
      </c>
      <c r="AS257" s="114">
        <v>1.3059999999999969</v>
      </c>
      <c r="AV257" s="114">
        <v>30</v>
      </c>
      <c r="AW257" s="114">
        <v>0.74799999999999667</v>
      </c>
    </row>
    <row r="258" spans="1:69" ht="30.6" thickBot="1" x14ac:dyDescent="0.35">
      <c r="A258" s="155" t="s">
        <v>94</v>
      </c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AV258" s="114">
        <v>75</v>
      </c>
      <c r="AW258" s="114">
        <v>2.567999999999997</v>
      </c>
      <c r="AX258" s="114">
        <v>19.5</v>
      </c>
      <c r="AY258" s="114">
        <v>1.1829999999999967</v>
      </c>
    </row>
    <row r="259" spans="1:69" ht="16.2" thickTop="1" x14ac:dyDescent="0.3">
      <c r="A259" s="115"/>
      <c r="B259" s="116"/>
      <c r="C259" s="116"/>
      <c r="D259" s="116"/>
      <c r="E259" s="117"/>
      <c r="F259" s="118"/>
      <c r="G259" s="118"/>
      <c r="H259" s="118"/>
      <c r="I259" s="118"/>
      <c r="J259" s="118"/>
      <c r="K259" s="118"/>
      <c r="L259" s="118"/>
      <c r="M259" s="119"/>
      <c r="N259" s="119"/>
      <c r="O259" s="119"/>
      <c r="P259" s="119"/>
      <c r="Q259" s="120"/>
      <c r="R259" s="120"/>
      <c r="S259" s="120"/>
      <c r="T259" s="116"/>
      <c r="U259" s="121"/>
      <c r="AV259" s="114">
        <v>76</v>
      </c>
      <c r="AW259" s="114">
        <v>1.7479999999999967</v>
      </c>
      <c r="AX259" s="114">
        <v>22</v>
      </c>
      <c r="AY259" s="114">
        <v>0.22499999999999676</v>
      </c>
    </row>
    <row r="260" spans="1:69" x14ac:dyDescent="0.3">
      <c r="A260" s="122"/>
      <c r="B260" s="123"/>
      <c r="C260" s="123"/>
      <c r="D260" s="123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3"/>
      <c r="U260" s="125"/>
      <c r="AV260" s="114">
        <v>81</v>
      </c>
      <c r="AW260" s="114">
        <v>1.7279999999999966</v>
      </c>
      <c r="AX260" s="114">
        <v>26</v>
      </c>
      <c r="AY260" s="114">
        <v>6.4999999999996838E-2</v>
      </c>
    </row>
    <row r="261" spans="1:69" x14ac:dyDescent="0.3">
      <c r="A261" s="122"/>
      <c r="B261" s="123"/>
      <c r="C261" s="123"/>
      <c r="D261" s="123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3"/>
      <c r="U261" s="125"/>
      <c r="AV261" s="114">
        <v>89</v>
      </c>
      <c r="AW261" s="114">
        <v>1.6679999999999966</v>
      </c>
      <c r="AX261" s="114">
        <v>30</v>
      </c>
      <c r="AY261" s="114">
        <v>4.9999999999967848E-3</v>
      </c>
    </row>
    <row r="262" spans="1:69" x14ac:dyDescent="0.3">
      <c r="A262" s="122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5"/>
      <c r="AV262" s="114">
        <v>92</v>
      </c>
      <c r="AW262" s="114">
        <v>1.6379999999999968</v>
      </c>
      <c r="AX262" s="114">
        <v>34</v>
      </c>
      <c r="AY262" s="114">
        <v>-0.23500000000000321</v>
      </c>
    </row>
    <row r="263" spans="1:69" x14ac:dyDescent="0.3">
      <c r="A263" s="122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5"/>
      <c r="AV263" s="114">
        <v>98</v>
      </c>
      <c r="AW263" s="114">
        <v>1.7179999999999969</v>
      </c>
      <c r="AX263" s="114">
        <v>38</v>
      </c>
      <c r="AY263" s="114">
        <v>-0.24500000000000322</v>
      </c>
    </row>
    <row r="264" spans="1:69" x14ac:dyDescent="0.3">
      <c r="A264" s="122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5"/>
      <c r="AX264" s="114">
        <v>42</v>
      </c>
      <c r="AY264" s="114">
        <v>-3.5000000000003251E-2</v>
      </c>
    </row>
    <row r="265" spans="1:69" x14ac:dyDescent="0.3">
      <c r="A265" s="122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5"/>
      <c r="AT265" s="114">
        <v>0</v>
      </c>
      <c r="AU265" s="114">
        <v>1.7189999999999972</v>
      </c>
      <c r="AX265" s="114">
        <v>46</v>
      </c>
      <c r="AY265" s="114">
        <v>0.51499999999999679</v>
      </c>
    </row>
    <row r="266" spans="1:69" x14ac:dyDescent="0.3">
      <c r="A266" s="122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5"/>
      <c r="AT266" s="114">
        <v>10</v>
      </c>
      <c r="AU266" s="114">
        <v>1.6589999999999971</v>
      </c>
      <c r="AX266" s="114">
        <v>49</v>
      </c>
      <c r="AY266" s="114">
        <v>1.0649999999999968</v>
      </c>
    </row>
    <row r="267" spans="1:69" x14ac:dyDescent="0.3">
      <c r="A267" s="122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5"/>
      <c r="AT267" s="114">
        <v>15</v>
      </c>
      <c r="AU267" s="114">
        <v>2.0189999999999975</v>
      </c>
      <c r="AX267" s="114">
        <v>51</v>
      </c>
      <c r="AY267" s="114">
        <v>1.2429999999999968</v>
      </c>
    </row>
    <row r="268" spans="1:69" x14ac:dyDescent="0.3">
      <c r="A268" s="122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5"/>
      <c r="AT268" s="114">
        <v>17</v>
      </c>
      <c r="AU268" s="114">
        <v>2.7189999999999972</v>
      </c>
      <c r="AX268" s="114">
        <v>53</v>
      </c>
      <c r="AY268" s="114">
        <v>2.0029999999999966</v>
      </c>
    </row>
    <row r="269" spans="1:69" x14ac:dyDescent="0.3">
      <c r="A269" s="122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5"/>
      <c r="AT269" s="114">
        <v>19</v>
      </c>
      <c r="AU269" s="114">
        <v>3.498999999999997</v>
      </c>
      <c r="AX269" s="114">
        <v>56</v>
      </c>
      <c r="AY269" s="114">
        <v>2.6329999999999969</v>
      </c>
    </row>
    <row r="270" spans="1:69" s="134" customFormat="1" ht="31.2" x14ac:dyDescent="0.25">
      <c r="A270" s="92" t="s">
        <v>56</v>
      </c>
      <c r="B270" s="143">
        <v>0</v>
      </c>
      <c r="C270" s="143">
        <v>16</v>
      </c>
      <c r="D270" s="143">
        <v>19</v>
      </c>
      <c r="E270" s="143">
        <v>22</v>
      </c>
      <c r="F270" s="143">
        <v>24.5</v>
      </c>
      <c r="G270" s="143">
        <v>28</v>
      </c>
      <c r="H270" s="143">
        <v>30</v>
      </c>
      <c r="I270" s="143">
        <v>33</v>
      </c>
      <c r="J270" s="143">
        <v>41</v>
      </c>
      <c r="K270" s="143">
        <v>44</v>
      </c>
      <c r="L270" s="143">
        <v>48</v>
      </c>
      <c r="M270" s="143">
        <v>56</v>
      </c>
      <c r="N270" s="143">
        <v>60</v>
      </c>
      <c r="O270" s="143">
        <v>67</v>
      </c>
      <c r="P270" s="143">
        <v>70</v>
      </c>
      <c r="Q270" s="143">
        <v>74</v>
      </c>
      <c r="R270" s="143">
        <v>78</v>
      </c>
      <c r="S270" s="143">
        <v>82</v>
      </c>
      <c r="T270" s="143">
        <v>86</v>
      </c>
      <c r="U270" s="146">
        <v>100</v>
      </c>
      <c r="V270" s="147"/>
      <c r="W270" s="129"/>
      <c r="X270" s="144"/>
      <c r="Y270" s="129"/>
      <c r="Z270" s="129"/>
      <c r="AA270" s="129"/>
      <c r="AB270" s="129"/>
      <c r="AC270" s="129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129"/>
      <c r="AQ270" s="129"/>
      <c r="AR270" s="129"/>
      <c r="AS270" s="129"/>
      <c r="AT270" s="129">
        <v>24</v>
      </c>
      <c r="AU270" s="129">
        <v>2.3489999999999975</v>
      </c>
      <c r="AV270" s="129"/>
      <c r="AW270" s="129"/>
      <c r="AX270" s="129">
        <v>58</v>
      </c>
      <c r="AY270" s="129">
        <v>2.6629999999999967</v>
      </c>
      <c r="AZ270" s="129"/>
      <c r="BA270" s="129"/>
      <c r="BB270" s="129"/>
      <c r="BC270" s="129"/>
      <c r="BD270" s="129"/>
      <c r="BE270" s="129"/>
      <c r="BF270" s="129"/>
      <c r="BG270" s="129"/>
      <c r="BH270" s="129"/>
      <c r="BI270" s="129"/>
      <c r="BJ270" s="129"/>
      <c r="BK270" s="129"/>
      <c r="BL270" s="129"/>
      <c r="BM270" s="129"/>
      <c r="BN270" s="129"/>
      <c r="BO270" s="129"/>
      <c r="BP270" s="129"/>
      <c r="BQ270" s="133"/>
    </row>
    <row r="271" spans="1:69" s="134" customFormat="1" ht="31.2" x14ac:dyDescent="0.25">
      <c r="A271" s="92" t="s">
        <v>57</v>
      </c>
      <c r="B271" s="143">
        <v>0.73400000000000087</v>
      </c>
      <c r="C271" s="143">
        <v>0.66400000000000103</v>
      </c>
      <c r="D271" s="143">
        <v>0.65400000000000125</v>
      </c>
      <c r="E271" s="143">
        <v>1.1540000000000012</v>
      </c>
      <c r="F271" s="143">
        <v>2.0740000000000007</v>
      </c>
      <c r="G271" s="143">
        <v>2.0440000000000014</v>
      </c>
      <c r="H271" s="143">
        <v>1.0540000000000012</v>
      </c>
      <c r="I271" s="143">
        <v>-0.21599999999999886</v>
      </c>
      <c r="J271" s="143">
        <v>-0.54599999999999893</v>
      </c>
      <c r="K271" s="143">
        <v>-0.86599999999999877</v>
      </c>
      <c r="L271" s="143">
        <v>-0.96599999999999886</v>
      </c>
      <c r="M271" s="143">
        <v>-1.2359999999999989</v>
      </c>
      <c r="N271" s="143">
        <v>-1.395999999999999</v>
      </c>
      <c r="O271" s="143">
        <v>-1.1159999999999988</v>
      </c>
      <c r="P271" s="143">
        <v>-1.4759999999999986</v>
      </c>
      <c r="Q271" s="143">
        <v>-0.88599999999999879</v>
      </c>
      <c r="R271" s="143">
        <v>0.17400000000000115</v>
      </c>
      <c r="S271" s="143">
        <v>1.374000000000001</v>
      </c>
      <c r="T271" s="143">
        <v>1.5540000000000012</v>
      </c>
      <c r="U271" s="146">
        <v>1.664000000000001</v>
      </c>
      <c r="V271" s="147"/>
      <c r="W271" s="129"/>
      <c r="X271" s="144"/>
      <c r="Y271" s="129"/>
      <c r="Z271" s="129"/>
      <c r="AA271" s="129"/>
      <c r="AB271" s="129"/>
      <c r="AC271" s="129"/>
      <c r="AD271" s="129"/>
      <c r="AE271" s="129"/>
      <c r="AF271" s="129"/>
      <c r="AG271" s="129"/>
      <c r="AH271" s="129"/>
      <c r="AI271" s="129"/>
      <c r="AJ271" s="129"/>
      <c r="AK271" s="129"/>
      <c r="AL271" s="129"/>
      <c r="AM271" s="129"/>
      <c r="AN271" s="129"/>
      <c r="AO271" s="129"/>
      <c r="AP271" s="129"/>
      <c r="AQ271" s="129"/>
      <c r="AR271" s="129"/>
      <c r="AS271" s="129"/>
      <c r="AT271" s="129">
        <v>26</v>
      </c>
      <c r="AU271" s="129">
        <v>1.1189999999999971</v>
      </c>
      <c r="AV271" s="129"/>
      <c r="AW271" s="129"/>
      <c r="AX271" s="129">
        <v>60</v>
      </c>
      <c r="AY271" s="129">
        <v>2.6229999999999967</v>
      </c>
      <c r="AZ271" s="129"/>
      <c r="BA271" s="129"/>
      <c r="BB271" s="129"/>
      <c r="BC271" s="129"/>
      <c r="BD271" s="129"/>
      <c r="BE271" s="129"/>
      <c r="BF271" s="129"/>
      <c r="BG271" s="129"/>
      <c r="BH271" s="129"/>
      <c r="BI271" s="129"/>
      <c r="BJ271" s="129"/>
      <c r="BK271" s="129"/>
      <c r="BL271" s="129"/>
      <c r="BM271" s="129"/>
      <c r="BN271" s="129"/>
      <c r="BO271" s="129"/>
      <c r="BP271" s="129"/>
      <c r="BQ271" s="133"/>
    </row>
    <row r="272" spans="1:69" x14ac:dyDescent="0.3">
      <c r="G272" s="114" t="s">
        <v>101</v>
      </c>
      <c r="M272" s="114" t="s">
        <v>100</v>
      </c>
      <c r="T272" s="114" t="s">
        <v>102</v>
      </c>
      <c r="AT272" s="114">
        <v>30</v>
      </c>
      <c r="AU272" s="114">
        <v>0.42599999999999738</v>
      </c>
      <c r="AX272" s="114">
        <v>61.5</v>
      </c>
      <c r="AY272" s="114">
        <v>1.6729999999999967</v>
      </c>
    </row>
    <row r="273" spans="1:69" ht="30.6" thickBot="1" x14ac:dyDescent="0.35">
      <c r="A273" s="155" t="s">
        <v>95</v>
      </c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AV273" s="114">
        <v>75</v>
      </c>
      <c r="AW273" s="114">
        <v>2.567999999999997</v>
      </c>
      <c r="AX273" s="114">
        <v>19.5</v>
      </c>
      <c r="AY273" s="114">
        <v>1.1829999999999967</v>
      </c>
    </row>
    <row r="274" spans="1:69" ht="16.2" thickTop="1" x14ac:dyDescent="0.3">
      <c r="A274" s="115"/>
      <c r="B274" s="116"/>
      <c r="C274" s="116"/>
      <c r="D274" s="116"/>
      <c r="E274" s="117"/>
      <c r="F274" s="118"/>
      <c r="G274" s="118"/>
      <c r="H274" s="118"/>
      <c r="I274" s="118"/>
      <c r="J274" s="118"/>
      <c r="K274" s="118"/>
      <c r="L274" s="118"/>
      <c r="M274" s="119"/>
      <c r="N274" s="119"/>
      <c r="O274" s="119"/>
      <c r="P274" s="119"/>
      <c r="Q274" s="120"/>
      <c r="R274" s="120"/>
      <c r="S274" s="120"/>
      <c r="T274" s="116"/>
      <c r="U274" s="121"/>
      <c r="AV274" s="114">
        <v>76</v>
      </c>
      <c r="AW274" s="114">
        <v>1.7479999999999967</v>
      </c>
      <c r="AX274" s="114">
        <v>22</v>
      </c>
      <c r="AY274" s="114">
        <v>0.22499999999999676</v>
      </c>
    </row>
    <row r="275" spans="1:69" x14ac:dyDescent="0.3">
      <c r="A275" s="122"/>
      <c r="B275" s="123"/>
      <c r="C275" s="123"/>
      <c r="D275" s="123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3"/>
      <c r="U275" s="125"/>
      <c r="AV275" s="114">
        <v>81</v>
      </c>
      <c r="AW275" s="114">
        <v>1.7279999999999966</v>
      </c>
      <c r="AX275" s="114">
        <v>26</v>
      </c>
      <c r="AY275" s="114">
        <v>6.4999999999996838E-2</v>
      </c>
    </row>
    <row r="276" spans="1:69" x14ac:dyDescent="0.3">
      <c r="A276" s="122"/>
      <c r="B276" s="123"/>
      <c r="C276" s="123"/>
      <c r="D276" s="123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3"/>
      <c r="U276" s="125"/>
      <c r="AV276" s="114">
        <v>89</v>
      </c>
      <c r="AW276" s="114">
        <v>1.6679999999999966</v>
      </c>
      <c r="AX276" s="114">
        <v>30</v>
      </c>
      <c r="AY276" s="114">
        <v>4.9999999999967848E-3</v>
      </c>
    </row>
    <row r="277" spans="1:69" x14ac:dyDescent="0.3">
      <c r="A277" s="122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5"/>
      <c r="AV277" s="114">
        <v>92</v>
      </c>
      <c r="AW277" s="114">
        <v>1.6379999999999968</v>
      </c>
      <c r="AX277" s="114">
        <v>34</v>
      </c>
      <c r="AY277" s="114">
        <v>-0.23500000000000321</v>
      </c>
    </row>
    <row r="278" spans="1:69" x14ac:dyDescent="0.3">
      <c r="A278" s="122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5"/>
      <c r="AV278" s="114">
        <v>98</v>
      </c>
      <c r="AW278" s="114">
        <v>1.7179999999999969</v>
      </c>
      <c r="AX278" s="114">
        <v>38</v>
      </c>
      <c r="AY278" s="114">
        <v>-0.24500000000000322</v>
      </c>
    </row>
    <row r="279" spans="1:69" x14ac:dyDescent="0.3">
      <c r="A279" s="122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5"/>
      <c r="AX279" s="114">
        <v>42</v>
      </c>
      <c r="AY279" s="114">
        <v>-3.5000000000003251E-2</v>
      </c>
    </row>
    <row r="280" spans="1:69" x14ac:dyDescent="0.3">
      <c r="A280" s="122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5"/>
      <c r="AT280" s="114">
        <v>0</v>
      </c>
      <c r="AU280" s="114">
        <v>1.7189999999999972</v>
      </c>
      <c r="AX280" s="114">
        <v>46</v>
      </c>
      <c r="AY280" s="114">
        <v>0.51499999999999679</v>
      </c>
    </row>
    <row r="281" spans="1:69" x14ac:dyDescent="0.3">
      <c r="A281" s="122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5"/>
      <c r="AT281" s="114">
        <v>10</v>
      </c>
      <c r="AU281" s="114">
        <v>1.6589999999999971</v>
      </c>
      <c r="AX281" s="114">
        <v>49</v>
      </c>
      <c r="AY281" s="114">
        <v>1.0649999999999968</v>
      </c>
    </row>
    <row r="282" spans="1:69" x14ac:dyDescent="0.3">
      <c r="A282" s="122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5"/>
      <c r="AT282" s="114">
        <v>15</v>
      </c>
      <c r="AU282" s="114">
        <v>2.0189999999999975</v>
      </c>
      <c r="AX282" s="114">
        <v>51</v>
      </c>
      <c r="AY282" s="114">
        <v>1.2429999999999968</v>
      </c>
    </row>
    <row r="283" spans="1:69" x14ac:dyDescent="0.3">
      <c r="A283" s="122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5"/>
      <c r="AT283" s="114">
        <v>17</v>
      </c>
      <c r="AU283" s="114">
        <v>2.7189999999999972</v>
      </c>
      <c r="AX283" s="114">
        <v>53</v>
      </c>
      <c r="AY283" s="114">
        <v>2.0029999999999966</v>
      </c>
    </row>
    <row r="284" spans="1:69" x14ac:dyDescent="0.3">
      <c r="A284" s="122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5"/>
      <c r="AT284" s="114">
        <v>19</v>
      </c>
      <c r="AU284" s="114">
        <v>3.498999999999997</v>
      </c>
      <c r="AX284" s="114">
        <v>56</v>
      </c>
      <c r="AY284" s="114">
        <v>2.6329999999999969</v>
      </c>
    </row>
    <row r="285" spans="1:69" s="134" customFormat="1" ht="31.2" x14ac:dyDescent="0.25">
      <c r="A285" s="92" t="s">
        <v>56</v>
      </c>
      <c r="B285" s="143">
        <v>0</v>
      </c>
      <c r="C285" s="143">
        <v>18</v>
      </c>
      <c r="D285" s="143">
        <v>20</v>
      </c>
      <c r="E285" s="143">
        <v>23</v>
      </c>
      <c r="F285" s="143">
        <v>25</v>
      </c>
      <c r="G285" s="143">
        <v>28</v>
      </c>
      <c r="H285" s="143">
        <v>35</v>
      </c>
      <c r="I285" s="143">
        <v>43</v>
      </c>
      <c r="J285" s="143">
        <v>47</v>
      </c>
      <c r="K285" s="143">
        <v>50</v>
      </c>
      <c r="L285" s="143">
        <v>54</v>
      </c>
      <c r="M285" s="143">
        <v>58</v>
      </c>
      <c r="N285" s="143">
        <v>61</v>
      </c>
      <c r="O285" s="143">
        <v>64</v>
      </c>
      <c r="P285" s="143">
        <v>67</v>
      </c>
      <c r="Q285" s="143">
        <v>68</v>
      </c>
      <c r="R285" s="143">
        <v>71</v>
      </c>
      <c r="S285" s="143">
        <v>72</v>
      </c>
      <c r="T285" s="143">
        <v>76</v>
      </c>
      <c r="U285" s="146">
        <v>95</v>
      </c>
      <c r="V285" s="127"/>
      <c r="W285" s="129"/>
      <c r="X285" s="129"/>
      <c r="Y285" s="129"/>
      <c r="Z285" s="144"/>
      <c r="AA285" s="144"/>
      <c r="AB285" s="129"/>
      <c r="AC285" s="129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129"/>
      <c r="AQ285" s="129"/>
      <c r="AR285" s="129"/>
      <c r="AS285" s="129"/>
      <c r="AT285" s="129">
        <v>24</v>
      </c>
      <c r="AU285" s="129">
        <v>2.3489999999999975</v>
      </c>
      <c r="AV285" s="129"/>
      <c r="AW285" s="129"/>
      <c r="AX285" s="129">
        <v>58</v>
      </c>
      <c r="AY285" s="129">
        <v>2.6629999999999967</v>
      </c>
      <c r="AZ285" s="129"/>
      <c r="BA285" s="129"/>
      <c r="BB285" s="129"/>
      <c r="BC285" s="129"/>
      <c r="BD285" s="129"/>
      <c r="BE285" s="129"/>
      <c r="BF285" s="129"/>
      <c r="BG285" s="129"/>
      <c r="BH285" s="129"/>
      <c r="BI285" s="129"/>
      <c r="BJ285" s="129"/>
      <c r="BK285" s="129"/>
      <c r="BL285" s="129"/>
      <c r="BM285" s="129"/>
      <c r="BN285" s="129"/>
      <c r="BO285" s="129"/>
      <c r="BP285" s="129"/>
      <c r="BQ285" s="133"/>
    </row>
    <row r="286" spans="1:69" s="134" customFormat="1" ht="31.2" x14ac:dyDescent="0.25">
      <c r="A286" s="92" t="s">
        <v>57</v>
      </c>
      <c r="B286" s="143">
        <v>0.61500000000000021</v>
      </c>
      <c r="C286" s="143">
        <v>0.95500000000000007</v>
      </c>
      <c r="D286" s="143">
        <v>2.0750000000000002</v>
      </c>
      <c r="E286" s="143">
        <v>2.0350000000000001</v>
      </c>
      <c r="F286" s="143">
        <v>1.0730000000000004</v>
      </c>
      <c r="G286" s="143">
        <v>-0.27699999999999969</v>
      </c>
      <c r="H286" s="143">
        <v>-0.52699999999999969</v>
      </c>
      <c r="I286" s="143">
        <v>-1.0069999999999997</v>
      </c>
      <c r="J286" s="143">
        <v>-1.0469999999999997</v>
      </c>
      <c r="K286" s="143">
        <v>-1.1369999999999996</v>
      </c>
      <c r="L286" s="143">
        <v>-1.0569999999999995</v>
      </c>
      <c r="M286" s="143">
        <v>-0.82699999999999951</v>
      </c>
      <c r="N286" s="143">
        <v>-0.47699999999999965</v>
      </c>
      <c r="O286" s="143">
        <v>-0.12699999999999956</v>
      </c>
      <c r="P286" s="143">
        <v>1.0850000000000004</v>
      </c>
      <c r="Q286" s="143">
        <v>1.3750000000000004</v>
      </c>
      <c r="R286" s="143">
        <v>1.6450000000000002</v>
      </c>
      <c r="S286" s="143">
        <v>0.98500000000000032</v>
      </c>
      <c r="T286" s="143">
        <v>0.72500000000000009</v>
      </c>
      <c r="U286" s="146">
        <v>0.77500000000000036</v>
      </c>
      <c r="V286" s="127"/>
      <c r="W286" s="129"/>
      <c r="X286" s="129"/>
      <c r="Y286" s="129"/>
      <c r="Z286" s="144"/>
      <c r="AA286" s="144"/>
      <c r="AB286" s="129"/>
      <c r="AC286" s="129"/>
      <c r="AD286" s="129"/>
      <c r="AE286" s="129"/>
      <c r="AF286" s="129"/>
      <c r="AG286" s="129"/>
      <c r="AH286" s="129"/>
      <c r="AI286" s="129"/>
      <c r="AJ286" s="129"/>
      <c r="AK286" s="129"/>
      <c r="AL286" s="129"/>
      <c r="AM286" s="129"/>
      <c r="AN286" s="129"/>
      <c r="AO286" s="129"/>
      <c r="AP286" s="129"/>
      <c r="AQ286" s="129"/>
      <c r="AR286" s="129"/>
      <c r="AS286" s="129"/>
      <c r="AT286" s="129">
        <v>26</v>
      </c>
      <c r="AU286" s="129">
        <v>1.1189999999999971</v>
      </c>
      <c r="AV286" s="129"/>
      <c r="AW286" s="129"/>
      <c r="AX286" s="129">
        <v>60</v>
      </c>
      <c r="AY286" s="129">
        <v>2.6229999999999967</v>
      </c>
      <c r="AZ286" s="129"/>
      <c r="BA286" s="129"/>
      <c r="BB286" s="129"/>
      <c r="BC286" s="129"/>
      <c r="BD286" s="129"/>
      <c r="BE286" s="129"/>
      <c r="BF286" s="129"/>
      <c r="BG286" s="129"/>
      <c r="BH286" s="129"/>
      <c r="BI286" s="129"/>
      <c r="BJ286" s="129"/>
      <c r="BK286" s="129"/>
      <c r="BL286" s="129"/>
      <c r="BM286" s="129"/>
      <c r="BN286" s="129"/>
      <c r="BO286" s="129"/>
      <c r="BP286" s="129"/>
      <c r="BQ286" s="133"/>
    </row>
    <row r="287" spans="1:69" x14ac:dyDescent="0.3">
      <c r="E287" s="114" t="s">
        <v>101</v>
      </c>
      <c r="J287" s="114" t="s">
        <v>100</v>
      </c>
      <c r="Q287" s="114" t="s">
        <v>102</v>
      </c>
      <c r="AT287" s="114">
        <v>30</v>
      </c>
      <c r="AU287" s="114">
        <v>0.42599999999999738</v>
      </c>
      <c r="AX287" s="114">
        <v>61.5</v>
      </c>
      <c r="AY287" s="114">
        <v>1.6729999999999967</v>
      </c>
    </row>
    <row r="288" spans="1:69" ht="30.6" thickBot="1" x14ac:dyDescent="0.35">
      <c r="A288" s="155" t="s">
        <v>96</v>
      </c>
      <c r="B288" s="155"/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AV288" s="114">
        <v>75</v>
      </c>
      <c r="AW288" s="114">
        <v>2.567999999999997</v>
      </c>
      <c r="AX288" s="114">
        <v>19.5</v>
      </c>
      <c r="AY288" s="114">
        <v>1.1829999999999967</v>
      </c>
    </row>
    <row r="289" spans="1:69" ht="16.2" thickTop="1" x14ac:dyDescent="0.3">
      <c r="A289" s="115"/>
      <c r="B289" s="116"/>
      <c r="C289" s="116"/>
      <c r="D289" s="116"/>
      <c r="E289" s="117"/>
      <c r="F289" s="118"/>
      <c r="G289" s="118"/>
      <c r="H289" s="118"/>
      <c r="I289" s="118"/>
      <c r="J289" s="118"/>
      <c r="K289" s="118"/>
      <c r="L289" s="118"/>
      <c r="M289" s="119"/>
      <c r="N289" s="119"/>
      <c r="O289" s="119"/>
      <c r="P289" s="119"/>
      <c r="Q289" s="120"/>
      <c r="R289" s="120"/>
      <c r="S289" s="120"/>
      <c r="T289" s="116"/>
      <c r="U289" s="121"/>
      <c r="AV289" s="114">
        <v>76</v>
      </c>
      <c r="AW289" s="114">
        <v>1.7479999999999967</v>
      </c>
      <c r="AX289" s="114">
        <v>22</v>
      </c>
      <c r="AY289" s="114">
        <v>0.22499999999999676</v>
      </c>
    </row>
    <row r="290" spans="1:69" x14ac:dyDescent="0.3">
      <c r="A290" s="122"/>
      <c r="B290" s="123"/>
      <c r="C290" s="123"/>
      <c r="D290" s="123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3"/>
      <c r="U290" s="125"/>
      <c r="AV290" s="114">
        <v>81</v>
      </c>
      <c r="AW290" s="114">
        <v>1.7279999999999966</v>
      </c>
      <c r="AX290" s="114">
        <v>26</v>
      </c>
      <c r="AY290" s="114">
        <v>6.4999999999996838E-2</v>
      </c>
    </row>
    <row r="291" spans="1:69" x14ac:dyDescent="0.3">
      <c r="A291" s="122"/>
      <c r="B291" s="123"/>
      <c r="C291" s="123"/>
      <c r="D291" s="123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3"/>
      <c r="U291" s="125"/>
      <c r="AV291" s="114">
        <v>89</v>
      </c>
      <c r="AW291" s="114">
        <v>1.6679999999999966</v>
      </c>
      <c r="AX291" s="114">
        <v>30</v>
      </c>
      <c r="AY291" s="114">
        <v>4.9999999999967848E-3</v>
      </c>
    </row>
    <row r="292" spans="1:69" x14ac:dyDescent="0.3">
      <c r="A292" s="122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5"/>
      <c r="AV292" s="114">
        <v>92</v>
      </c>
      <c r="AW292" s="114">
        <v>1.6379999999999968</v>
      </c>
      <c r="AX292" s="114">
        <v>34</v>
      </c>
      <c r="AY292" s="114">
        <v>-0.23500000000000321</v>
      </c>
    </row>
    <row r="293" spans="1:69" x14ac:dyDescent="0.3">
      <c r="A293" s="122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5"/>
      <c r="AV293" s="114">
        <v>98</v>
      </c>
      <c r="AW293" s="114">
        <v>1.7179999999999969</v>
      </c>
      <c r="AX293" s="114">
        <v>38</v>
      </c>
      <c r="AY293" s="114">
        <v>-0.24500000000000322</v>
      </c>
    </row>
    <row r="294" spans="1:69" x14ac:dyDescent="0.3">
      <c r="A294" s="122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5"/>
      <c r="AX294" s="114">
        <v>42</v>
      </c>
      <c r="AY294" s="114">
        <v>-3.5000000000003251E-2</v>
      </c>
    </row>
    <row r="295" spans="1:69" x14ac:dyDescent="0.3">
      <c r="A295" s="122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5"/>
      <c r="AT295" s="114">
        <v>0</v>
      </c>
      <c r="AU295" s="114">
        <v>1.7189999999999972</v>
      </c>
      <c r="AX295" s="114">
        <v>46</v>
      </c>
      <c r="AY295" s="114">
        <v>0.51499999999999679</v>
      </c>
    </row>
    <row r="296" spans="1:69" x14ac:dyDescent="0.3">
      <c r="A296" s="122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5"/>
      <c r="AT296" s="114">
        <v>10</v>
      </c>
      <c r="AU296" s="114">
        <v>1.6589999999999971</v>
      </c>
      <c r="AX296" s="114">
        <v>49</v>
      </c>
      <c r="AY296" s="114">
        <v>1.0649999999999968</v>
      </c>
    </row>
    <row r="297" spans="1:69" x14ac:dyDescent="0.3">
      <c r="A297" s="122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5"/>
      <c r="AT297" s="114">
        <v>15</v>
      </c>
      <c r="AU297" s="114">
        <v>2.0189999999999975</v>
      </c>
      <c r="AX297" s="114">
        <v>51</v>
      </c>
      <c r="AY297" s="114">
        <v>1.2429999999999968</v>
      </c>
    </row>
    <row r="298" spans="1:69" x14ac:dyDescent="0.3">
      <c r="A298" s="122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5"/>
      <c r="AT298" s="114">
        <v>17</v>
      </c>
      <c r="AU298" s="114">
        <v>2.7189999999999972</v>
      </c>
      <c r="AX298" s="114">
        <v>53</v>
      </c>
      <c r="AY298" s="114">
        <v>2.0029999999999966</v>
      </c>
    </row>
    <row r="299" spans="1:69" x14ac:dyDescent="0.3">
      <c r="A299" s="122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5"/>
      <c r="AT299" s="114">
        <v>19</v>
      </c>
      <c r="AU299" s="114">
        <v>3.498999999999997</v>
      </c>
      <c r="AX299" s="114">
        <v>56</v>
      </c>
      <c r="AY299" s="114">
        <v>2.6329999999999969</v>
      </c>
    </row>
    <row r="300" spans="1:69" s="134" customFormat="1" ht="31.2" x14ac:dyDescent="0.25">
      <c r="A300" s="92" t="s">
        <v>56</v>
      </c>
      <c r="B300" s="143">
        <v>0</v>
      </c>
      <c r="C300" s="143">
        <v>16</v>
      </c>
      <c r="D300" s="143">
        <v>22</v>
      </c>
      <c r="E300" s="143">
        <v>25</v>
      </c>
      <c r="F300" s="143">
        <v>26</v>
      </c>
      <c r="G300" s="143">
        <v>29</v>
      </c>
      <c r="H300" s="143">
        <v>35</v>
      </c>
      <c r="I300" s="143">
        <v>40</v>
      </c>
      <c r="J300" s="143">
        <v>45</v>
      </c>
      <c r="K300" s="143">
        <v>50</v>
      </c>
      <c r="L300" s="143">
        <v>55</v>
      </c>
      <c r="M300" s="143">
        <v>60</v>
      </c>
      <c r="N300" s="143">
        <v>65</v>
      </c>
      <c r="O300" s="143">
        <v>70</v>
      </c>
      <c r="P300" s="143">
        <v>75</v>
      </c>
      <c r="Q300" s="143">
        <v>76</v>
      </c>
      <c r="R300" s="143">
        <v>79</v>
      </c>
      <c r="S300" s="143">
        <v>80</v>
      </c>
      <c r="T300" s="143">
        <v>85</v>
      </c>
      <c r="U300" s="146">
        <v>100</v>
      </c>
      <c r="V300" s="127"/>
      <c r="W300" s="144"/>
      <c r="X300" s="129"/>
      <c r="Y300" s="129"/>
      <c r="Z300" s="129"/>
      <c r="AA300" s="144"/>
      <c r="AB300" s="129"/>
      <c r="AC300" s="129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129"/>
      <c r="AQ300" s="129"/>
      <c r="AR300" s="129"/>
      <c r="AS300" s="129"/>
      <c r="AT300" s="129">
        <v>24</v>
      </c>
      <c r="AU300" s="129">
        <v>2.3489999999999975</v>
      </c>
      <c r="AV300" s="129"/>
      <c r="AW300" s="129"/>
      <c r="AX300" s="129">
        <v>58</v>
      </c>
      <c r="AY300" s="129">
        <v>2.6629999999999967</v>
      </c>
      <c r="AZ300" s="129"/>
      <c r="BA300" s="129"/>
      <c r="BB300" s="129"/>
      <c r="BC300" s="129"/>
      <c r="BD300" s="129"/>
      <c r="BE300" s="129"/>
      <c r="BF300" s="129"/>
      <c r="BG300" s="129"/>
      <c r="BH300" s="129"/>
      <c r="BI300" s="129"/>
      <c r="BJ300" s="129"/>
      <c r="BK300" s="129"/>
      <c r="BL300" s="129"/>
      <c r="BM300" s="129"/>
      <c r="BN300" s="129"/>
      <c r="BO300" s="129"/>
      <c r="BP300" s="129"/>
      <c r="BQ300" s="133"/>
    </row>
    <row r="301" spans="1:69" s="134" customFormat="1" ht="31.2" x14ac:dyDescent="0.25">
      <c r="A301" s="92" t="s">
        <v>57</v>
      </c>
      <c r="B301" s="143">
        <v>0.64000000000000012</v>
      </c>
      <c r="C301" s="143">
        <v>0.58000000000000007</v>
      </c>
      <c r="D301" s="143">
        <v>1.7500000000000002</v>
      </c>
      <c r="E301" s="143">
        <v>1.7300000000000002</v>
      </c>
      <c r="F301" s="143">
        <v>1.0000000000000004</v>
      </c>
      <c r="G301" s="143">
        <v>-0.11199999999999966</v>
      </c>
      <c r="H301" s="143">
        <v>-0.37199999999999966</v>
      </c>
      <c r="I301" s="143">
        <v>-0.73199999999999976</v>
      </c>
      <c r="J301" s="143">
        <v>-0.85199999999999965</v>
      </c>
      <c r="K301" s="143">
        <v>-0.98199999999999976</v>
      </c>
      <c r="L301" s="143">
        <v>-0.97199999999999953</v>
      </c>
      <c r="M301" s="143">
        <v>-0.85199999999999965</v>
      </c>
      <c r="N301" s="143">
        <v>-0.31199999999999961</v>
      </c>
      <c r="O301" s="143">
        <v>6.8000000000000282E-2</v>
      </c>
      <c r="P301" s="143">
        <v>1.0800000000000003</v>
      </c>
      <c r="Q301" s="143">
        <v>1.8800000000000003</v>
      </c>
      <c r="R301" s="143">
        <v>1.7900000000000003</v>
      </c>
      <c r="S301" s="143">
        <v>1.3500000000000003</v>
      </c>
      <c r="T301" s="143">
        <v>0.4700000000000002</v>
      </c>
      <c r="U301" s="146">
        <v>0.30000000000000027</v>
      </c>
      <c r="V301" s="127"/>
      <c r="W301" s="144"/>
      <c r="X301" s="129"/>
      <c r="Y301" s="129"/>
      <c r="Z301" s="129"/>
      <c r="AA301" s="144"/>
      <c r="AB301" s="129"/>
      <c r="AC301" s="129"/>
      <c r="AD301" s="129"/>
      <c r="AE301" s="129"/>
      <c r="AF301" s="129"/>
      <c r="AG301" s="129"/>
      <c r="AH301" s="129"/>
      <c r="AI301" s="129"/>
      <c r="AJ301" s="129"/>
      <c r="AK301" s="129"/>
      <c r="AL301" s="129"/>
      <c r="AM301" s="129"/>
      <c r="AN301" s="129"/>
      <c r="AO301" s="129"/>
      <c r="AP301" s="129"/>
      <c r="AQ301" s="129"/>
      <c r="AR301" s="129"/>
      <c r="AS301" s="129"/>
      <c r="AT301" s="129">
        <v>26</v>
      </c>
      <c r="AU301" s="129">
        <v>1.1189999999999971</v>
      </c>
      <c r="AV301" s="129"/>
      <c r="AW301" s="129"/>
      <c r="AX301" s="129">
        <v>60</v>
      </c>
      <c r="AY301" s="129">
        <v>2.6229999999999967</v>
      </c>
      <c r="AZ301" s="129"/>
      <c r="BA301" s="129"/>
      <c r="BB301" s="129"/>
      <c r="BC301" s="129"/>
      <c r="BD301" s="129"/>
      <c r="BE301" s="129"/>
      <c r="BF301" s="129"/>
      <c r="BG301" s="129"/>
      <c r="BH301" s="129"/>
      <c r="BI301" s="129"/>
      <c r="BJ301" s="129"/>
      <c r="BK301" s="129"/>
      <c r="BL301" s="129"/>
      <c r="BM301" s="129"/>
      <c r="BN301" s="129"/>
      <c r="BO301" s="129"/>
      <c r="BP301" s="129"/>
      <c r="BQ301" s="133"/>
    </row>
    <row r="302" spans="1:69" x14ac:dyDescent="0.3">
      <c r="E302" s="114" t="s">
        <v>101</v>
      </c>
      <c r="K302" s="114" t="s">
        <v>100</v>
      </c>
      <c r="Q302" s="114" t="s">
        <v>102</v>
      </c>
    </row>
    <row r="303" spans="1:69" ht="30.6" thickBot="1" x14ac:dyDescent="0.35">
      <c r="A303" s="155" t="s">
        <v>97</v>
      </c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AV303" s="114">
        <v>75</v>
      </c>
      <c r="AW303" s="114">
        <v>2.567999999999997</v>
      </c>
      <c r="AX303" s="114">
        <v>19.5</v>
      </c>
      <c r="AY303" s="114">
        <v>1.1829999999999967</v>
      </c>
    </row>
    <row r="304" spans="1:69" ht="16.2" thickTop="1" x14ac:dyDescent="0.3">
      <c r="A304" s="115"/>
      <c r="B304" s="116"/>
      <c r="C304" s="116"/>
      <c r="D304" s="116"/>
      <c r="E304" s="117"/>
      <c r="F304" s="118"/>
      <c r="G304" s="118"/>
      <c r="H304" s="118"/>
      <c r="I304" s="118"/>
      <c r="J304" s="118"/>
      <c r="K304" s="118"/>
      <c r="L304" s="118"/>
      <c r="M304" s="119"/>
      <c r="N304" s="119"/>
      <c r="O304" s="119"/>
      <c r="P304" s="119"/>
      <c r="Q304" s="120"/>
      <c r="R304" s="120"/>
      <c r="S304" s="120"/>
      <c r="T304" s="116"/>
      <c r="U304" s="121"/>
      <c r="AV304" s="114">
        <v>76</v>
      </c>
      <c r="AW304" s="114">
        <v>1.7479999999999967</v>
      </c>
      <c r="AX304" s="114">
        <v>22</v>
      </c>
      <c r="AY304" s="114">
        <v>0.22499999999999676</v>
      </c>
    </row>
    <row r="305" spans="1:69" x14ac:dyDescent="0.3">
      <c r="A305" s="122"/>
      <c r="B305" s="123"/>
      <c r="C305" s="123"/>
      <c r="D305" s="123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3"/>
      <c r="U305" s="125"/>
      <c r="AV305" s="114">
        <v>81</v>
      </c>
      <c r="AW305" s="114">
        <v>1.7279999999999966</v>
      </c>
      <c r="AX305" s="114">
        <v>26</v>
      </c>
      <c r="AY305" s="114">
        <v>6.4999999999996838E-2</v>
      </c>
    </row>
    <row r="306" spans="1:69" x14ac:dyDescent="0.3">
      <c r="A306" s="122"/>
      <c r="B306" s="123"/>
      <c r="C306" s="123"/>
      <c r="D306" s="123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3"/>
      <c r="U306" s="125"/>
      <c r="AV306" s="114">
        <v>89</v>
      </c>
      <c r="AW306" s="114">
        <v>1.6679999999999966</v>
      </c>
      <c r="AX306" s="114">
        <v>30</v>
      </c>
      <c r="AY306" s="114">
        <v>4.9999999999967848E-3</v>
      </c>
    </row>
    <row r="307" spans="1:69" x14ac:dyDescent="0.3">
      <c r="A307" s="122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5"/>
      <c r="AV307" s="114">
        <v>92</v>
      </c>
      <c r="AW307" s="114">
        <v>1.6379999999999968</v>
      </c>
      <c r="AX307" s="114">
        <v>34</v>
      </c>
      <c r="AY307" s="114">
        <v>-0.23500000000000321</v>
      </c>
    </row>
    <row r="308" spans="1:69" x14ac:dyDescent="0.3">
      <c r="A308" s="122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5"/>
      <c r="AV308" s="114">
        <v>98</v>
      </c>
      <c r="AW308" s="114">
        <v>1.7179999999999969</v>
      </c>
      <c r="AX308" s="114">
        <v>38</v>
      </c>
      <c r="AY308" s="114">
        <v>-0.24500000000000322</v>
      </c>
    </row>
    <row r="309" spans="1:69" x14ac:dyDescent="0.3">
      <c r="A309" s="122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5"/>
      <c r="AX309" s="114">
        <v>42</v>
      </c>
      <c r="AY309" s="114">
        <v>-3.5000000000003251E-2</v>
      </c>
    </row>
    <row r="310" spans="1:69" x14ac:dyDescent="0.3">
      <c r="A310" s="122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5"/>
      <c r="AT310" s="114">
        <v>0</v>
      </c>
      <c r="AU310" s="114">
        <v>1.7189999999999972</v>
      </c>
      <c r="AX310" s="114">
        <v>46</v>
      </c>
      <c r="AY310" s="114">
        <v>0.51499999999999679</v>
      </c>
    </row>
    <row r="311" spans="1:69" x14ac:dyDescent="0.3">
      <c r="A311" s="122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5"/>
      <c r="AT311" s="114">
        <v>10</v>
      </c>
      <c r="AU311" s="114">
        <v>1.6589999999999971</v>
      </c>
      <c r="AX311" s="114">
        <v>49</v>
      </c>
      <c r="AY311" s="114">
        <v>1.0649999999999968</v>
      </c>
    </row>
    <row r="312" spans="1:69" x14ac:dyDescent="0.3">
      <c r="A312" s="122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5"/>
      <c r="AT312" s="114">
        <v>15</v>
      </c>
      <c r="AU312" s="114">
        <v>2.0189999999999975</v>
      </c>
      <c r="AX312" s="114">
        <v>51</v>
      </c>
      <c r="AY312" s="114">
        <v>1.2429999999999968</v>
      </c>
    </row>
    <row r="313" spans="1:69" x14ac:dyDescent="0.3">
      <c r="A313" s="122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5"/>
      <c r="AT313" s="114">
        <v>17</v>
      </c>
      <c r="AU313" s="114">
        <v>2.7189999999999972</v>
      </c>
      <c r="AX313" s="114">
        <v>53</v>
      </c>
      <c r="AY313" s="114">
        <v>2.0029999999999966</v>
      </c>
    </row>
    <row r="314" spans="1:69" x14ac:dyDescent="0.3">
      <c r="A314" s="122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5"/>
      <c r="AT314" s="114">
        <v>19</v>
      </c>
      <c r="AU314" s="114">
        <v>3.498999999999997</v>
      </c>
      <c r="AX314" s="114">
        <v>56</v>
      </c>
      <c r="AY314" s="114">
        <v>2.6329999999999969</v>
      </c>
    </row>
    <row r="315" spans="1:69" s="134" customFormat="1" ht="31.2" x14ac:dyDescent="0.25">
      <c r="A315" s="92" t="s">
        <v>56</v>
      </c>
      <c r="B315" s="143">
        <v>0</v>
      </c>
      <c r="C315" s="143">
        <v>17</v>
      </c>
      <c r="D315" s="143">
        <v>19</v>
      </c>
      <c r="E315" s="143">
        <v>23.5</v>
      </c>
      <c r="F315" s="143">
        <v>26.5</v>
      </c>
      <c r="G315" s="143">
        <v>28.5</v>
      </c>
      <c r="H315" s="143">
        <v>32</v>
      </c>
      <c r="I315" s="143">
        <v>35</v>
      </c>
      <c r="J315" s="143">
        <v>38</v>
      </c>
      <c r="K315" s="143">
        <v>41</v>
      </c>
      <c r="L315" s="143">
        <v>44</v>
      </c>
      <c r="M315" s="143">
        <v>47</v>
      </c>
      <c r="N315" s="143">
        <v>50</v>
      </c>
      <c r="O315" s="143">
        <v>54</v>
      </c>
      <c r="P315" s="143">
        <v>57</v>
      </c>
      <c r="Q315" s="143">
        <v>60</v>
      </c>
      <c r="R315" s="143">
        <v>63.5</v>
      </c>
      <c r="S315" s="143">
        <v>67.5</v>
      </c>
      <c r="T315" s="143">
        <v>69</v>
      </c>
      <c r="U315" s="146">
        <v>74</v>
      </c>
      <c r="V315" s="127"/>
      <c r="W315" s="129"/>
      <c r="X315" s="129"/>
      <c r="Y315" s="129"/>
      <c r="Z315" s="129"/>
      <c r="AA315" s="129"/>
      <c r="AB315" s="144"/>
      <c r="AC315" s="144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129"/>
      <c r="AQ315" s="129"/>
      <c r="AR315" s="129"/>
      <c r="AS315" s="129"/>
      <c r="AT315" s="129">
        <v>24</v>
      </c>
      <c r="AU315" s="129">
        <v>2.3489999999999975</v>
      </c>
      <c r="AV315" s="129"/>
      <c r="AW315" s="129"/>
      <c r="AX315" s="129">
        <v>58</v>
      </c>
      <c r="AY315" s="129">
        <v>2.6629999999999967</v>
      </c>
      <c r="AZ315" s="129"/>
      <c r="BA315" s="129"/>
      <c r="BB315" s="129"/>
      <c r="BC315" s="129"/>
      <c r="BD315" s="129"/>
      <c r="BE315" s="129"/>
      <c r="BF315" s="129"/>
      <c r="BG315" s="129"/>
      <c r="BH315" s="129"/>
      <c r="BI315" s="129"/>
      <c r="BJ315" s="129"/>
      <c r="BK315" s="129"/>
      <c r="BL315" s="129"/>
      <c r="BM315" s="129"/>
      <c r="BN315" s="129"/>
      <c r="BO315" s="129"/>
      <c r="BP315" s="129"/>
      <c r="BQ315" s="133"/>
    </row>
    <row r="316" spans="1:69" s="134" customFormat="1" ht="31.2" x14ac:dyDescent="0.25">
      <c r="A316" s="92" t="s">
        <v>57</v>
      </c>
      <c r="B316" s="143">
        <v>0.63300000000000001</v>
      </c>
      <c r="C316" s="143">
        <v>0.65300000000000002</v>
      </c>
      <c r="D316" s="143">
        <v>0.42300000000000004</v>
      </c>
      <c r="E316" s="143">
        <v>1.9330000000000003</v>
      </c>
      <c r="F316" s="143">
        <v>1.9330000000000003</v>
      </c>
      <c r="G316" s="143">
        <v>1.145</v>
      </c>
      <c r="H316" s="143">
        <v>-0.31499999999999995</v>
      </c>
      <c r="I316" s="143">
        <v>-0.41500000000000004</v>
      </c>
      <c r="J316" s="143">
        <v>-0.65500000000000003</v>
      </c>
      <c r="K316" s="143">
        <v>-0.85499999999999998</v>
      </c>
      <c r="L316" s="143">
        <v>-0.9049999999999998</v>
      </c>
      <c r="M316" s="143">
        <v>-0.89500000000000002</v>
      </c>
      <c r="N316" s="143">
        <v>-0.95500000000000007</v>
      </c>
      <c r="O316" s="143">
        <v>-0.73499999999999988</v>
      </c>
      <c r="P316" s="143">
        <v>-0.60499999999999998</v>
      </c>
      <c r="Q316" s="143">
        <v>-0.15500000000000003</v>
      </c>
      <c r="R316" s="143">
        <v>1.6430000000000002</v>
      </c>
      <c r="S316" s="143">
        <v>1.8130000000000002</v>
      </c>
      <c r="T316" s="143">
        <v>0.45300000000000029</v>
      </c>
      <c r="U316" s="146">
        <v>0.40300000000000002</v>
      </c>
      <c r="V316" s="127"/>
      <c r="W316" s="129"/>
      <c r="X316" s="129"/>
      <c r="Y316" s="129"/>
      <c r="Z316" s="129"/>
      <c r="AA316" s="129"/>
      <c r="AB316" s="144"/>
      <c r="AC316" s="144"/>
      <c r="AD316" s="129"/>
      <c r="AE316" s="129"/>
      <c r="AF316" s="129"/>
      <c r="AG316" s="129"/>
      <c r="AH316" s="129"/>
      <c r="AI316" s="129"/>
      <c r="AJ316" s="129"/>
      <c r="AK316" s="129"/>
      <c r="AL316" s="129"/>
      <c r="AM316" s="129"/>
      <c r="AN316" s="129"/>
      <c r="AO316" s="129"/>
      <c r="AP316" s="129"/>
      <c r="AQ316" s="129"/>
      <c r="AR316" s="129"/>
      <c r="AS316" s="129"/>
      <c r="AT316" s="129">
        <v>26</v>
      </c>
      <c r="AU316" s="129">
        <v>1.1189999999999971</v>
      </c>
      <c r="AV316" s="129"/>
      <c r="AW316" s="129"/>
      <c r="AX316" s="129">
        <v>60</v>
      </c>
      <c r="AY316" s="129">
        <v>2.6229999999999967</v>
      </c>
      <c r="AZ316" s="129"/>
      <c r="BA316" s="129"/>
      <c r="BB316" s="129"/>
      <c r="BC316" s="129"/>
      <c r="BD316" s="129"/>
      <c r="BE316" s="129"/>
      <c r="BF316" s="129"/>
      <c r="BG316" s="129"/>
      <c r="BH316" s="129"/>
      <c r="BI316" s="129"/>
      <c r="BJ316" s="129"/>
      <c r="BK316" s="129"/>
      <c r="BL316" s="129"/>
      <c r="BM316" s="129"/>
      <c r="BN316" s="129"/>
      <c r="BO316" s="129"/>
      <c r="BP316" s="129"/>
      <c r="BQ316" s="133"/>
    </row>
    <row r="317" spans="1:69" x14ac:dyDescent="0.3">
      <c r="F317" s="114" t="s">
        <v>101</v>
      </c>
      <c r="L317" s="114" t="s">
        <v>100</v>
      </c>
      <c r="S317" s="114" t="s">
        <v>102</v>
      </c>
    </row>
    <row r="318" spans="1:69" ht="30.6" thickBot="1" x14ac:dyDescent="0.35">
      <c r="A318" s="155" t="s">
        <v>98</v>
      </c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AV318" s="114">
        <v>75</v>
      </c>
      <c r="AW318" s="114">
        <v>2.567999999999997</v>
      </c>
      <c r="AX318" s="114">
        <v>19.5</v>
      </c>
      <c r="AY318" s="114">
        <v>1.1829999999999967</v>
      </c>
    </row>
    <row r="319" spans="1:69" ht="16.2" thickTop="1" x14ac:dyDescent="0.3">
      <c r="A319" s="115"/>
      <c r="B319" s="116"/>
      <c r="C319" s="116"/>
      <c r="D319" s="116"/>
      <c r="E319" s="117"/>
      <c r="F319" s="118"/>
      <c r="G319" s="118"/>
      <c r="H319" s="118"/>
      <c r="I319" s="118"/>
      <c r="J319" s="118"/>
      <c r="K319" s="118"/>
      <c r="L319" s="118"/>
      <c r="M319" s="119"/>
      <c r="N319" s="119"/>
      <c r="O319" s="119"/>
      <c r="P319" s="119"/>
      <c r="Q319" s="120"/>
      <c r="R319" s="120"/>
      <c r="S319" s="120"/>
      <c r="T319" s="116"/>
      <c r="U319" s="121"/>
      <c r="AV319" s="114">
        <v>76</v>
      </c>
      <c r="AW319" s="114">
        <v>1.7479999999999967</v>
      </c>
      <c r="AX319" s="114">
        <v>22</v>
      </c>
      <c r="AY319" s="114">
        <v>0.22499999999999676</v>
      </c>
    </row>
    <row r="320" spans="1:69" x14ac:dyDescent="0.3">
      <c r="A320" s="122"/>
      <c r="B320" s="123"/>
      <c r="C320" s="123"/>
      <c r="D320" s="123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3"/>
      <c r="U320" s="125"/>
      <c r="AV320" s="114">
        <v>81</v>
      </c>
      <c r="AW320" s="114">
        <v>1.7279999999999966</v>
      </c>
      <c r="AX320" s="114">
        <v>26</v>
      </c>
      <c r="AY320" s="114">
        <v>6.4999999999996838E-2</v>
      </c>
    </row>
    <row r="321" spans="1:69" x14ac:dyDescent="0.3">
      <c r="A321" s="122"/>
      <c r="B321" s="123"/>
      <c r="C321" s="123"/>
      <c r="D321" s="123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3"/>
      <c r="U321" s="125"/>
      <c r="AV321" s="114">
        <v>89</v>
      </c>
      <c r="AW321" s="114">
        <v>1.6679999999999966</v>
      </c>
      <c r="AX321" s="114">
        <v>30</v>
      </c>
      <c r="AY321" s="114">
        <v>4.9999999999967848E-3</v>
      </c>
    </row>
    <row r="322" spans="1:69" x14ac:dyDescent="0.3">
      <c r="A322" s="122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5"/>
      <c r="AV322" s="114">
        <v>92</v>
      </c>
      <c r="AW322" s="114">
        <v>1.6379999999999968</v>
      </c>
      <c r="AX322" s="114">
        <v>34</v>
      </c>
      <c r="AY322" s="114">
        <v>-0.23500000000000321</v>
      </c>
    </row>
    <row r="323" spans="1:69" x14ac:dyDescent="0.3">
      <c r="A323" s="122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5"/>
      <c r="AV323" s="114">
        <v>98</v>
      </c>
      <c r="AW323" s="114">
        <v>1.7179999999999969</v>
      </c>
      <c r="AX323" s="114">
        <v>38</v>
      </c>
      <c r="AY323" s="114">
        <v>-0.24500000000000322</v>
      </c>
    </row>
    <row r="324" spans="1:69" x14ac:dyDescent="0.3">
      <c r="A324" s="122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5"/>
      <c r="AX324" s="114">
        <v>42</v>
      </c>
      <c r="AY324" s="114">
        <v>-3.5000000000003251E-2</v>
      </c>
    </row>
    <row r="325" spans="1:69" x14ac:dyDescent="0.3">
      <c r="A325" s="122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5"/>
      <c r="AT325" s="114">
        <v>0</v>
      </c>
      <c r="AU325" s="114">
        <v>1.7189999999999972</v>
      </c>
      <c r="AX325" s="114">
        <v>46</v>
      </c>
      <c r="AY325" s="114">
        <v>0.51499999999999679</v>
      </c>
    </row>
    <row r="326" spans="1:69" x14ac:dyDescent="0.3">
      <c r="A326" s="122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5"/>
      <c r="AT326" s="114">
        <v>10</v>
      </c>
      <c r="AU326" s="114">
        <v>1.6589999999999971</v>
      </c>
      <c r="AX326" s="114">
        <v>49</v>
      </c>
      <c r="AY326" s="114">
        <v>1.0649999999999968</v>
      </c>
    </row>
    <row r="327" spans="1:69" x14ac:dyDescent="0.3">
      <c r="A327" s="122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5"/>
      <c r="AT327" s="114">
        <v>15</v>
      </c>
      <c r="AU327" s="114">
        <v>2.0189999999999975</v>
      </c>
      <c r="AX327" s="114">
        <v>51</v>
      </c>
      <c r="AY327" s="114">
        <v>1.2429999999999968</v>
      </c>
    </row>
    <row r="328" spans="1:69" x14ac:dyDescent="0.3">
      <c r="A328" s="122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5"/>
      <c r="AT328" s="114">
        <v>17</v>
      </c>
      <c r="AU328" s="114">
        <v>2.7189999999999972</v>
      </c>
      <c r="AX328" s="114">
        <v>53</v>
      </c>
      <c r="AY328" s="114">
        <v>2.0029999999999966</v>
      </c>
    </row>
    <row r="329" spans="1:69" x14ac:dyDescent="0.3">
      <c r="A329" s="122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5"/>
      <c r="AT329" s="114">
        <v>19</v>
      </c>
      <c r="AU329" s="114">
        <v>3.498999999999997</v>
      </c>
      <c r="AX329" s="114">
        <v>56</v>
      </c>
      <c r="AY329" s="114">
        <v>2.6329999999999969</v>
      </c>
    </row>
    <row r="330" spans="1:69" s="134" customFormat="1" ht="31.2" x14ac:dyDescent="0.25">
      <c r="A330" s="92" t="s">
        <v>56</v>
      </c>
      <c r="B330" s="143">
        <v>0</v>
      </c>
      <c r="C330" s="143">
        <v>18</v>
      </c>
      <c r="D330" s="143">
        <v>20.5</v>
      </c>
      <c r="E330" s="143">
        <v>25.5</v>
      </c>
      <c r="F330" s="143">
        <v>27</v>
      </c>
      <c r="G330" s="143">
        <v>30</v>
      </c>
      <c r="H330" s="143">
        <v>37</v>
      </c>
      <c r="I330" s="143">
        <v>43</v>
      </c>
      <c r="J330" s="143">
        <v>46</v>
      </c>
      <c r="K330" s="143">
        <v>49</v>
      </c>
      <c r="L330" s="143">
        <v>53</v>
      </c>
      <c r="M330" s="143">
        <v>55</v>
      </c>
      <c r="N330" s="143">
        <v>56</v>
      </c>
      <c r="O330" s="143">
        <v>61</v>
      </c>
      <c r="P330" s="143">
        <v>71</v>
      </c>
      <c r="Q330" s="143">
        <v>73</v>
      </c>
      <c r="R330" s="143">
        <v>76</v>
      </c>
      <c r="S330" s="143">
        <v>78</v>
      </c>
      <c r="T330" s="143">
        <v>81</v>
      </c>
      <c r="U330" s="146">
        <v>97</v>
      </c>
      <c r="V330" s="127"/>
      <c r="W330" s="129"/>
      <c r="X330" s="129"/>
      <c r="Y330" s="129"/>
      <c r="Z330" s="129"/>
      <c r="AA330" s="129"/>
      <c r="AB330" s="129"/>
      <c r="AC330" s="129"/>
      <c r="AD330" s="129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129"/>
      <c r="AQ330" s="129"/>
      <c r="AR330" s="129"/>
      <c r="AS330" s="129"/>
      <c r="AT330" s="129">
        <v>24</v>
      </c>
      <c r="AU330" s="129">
        <v>2.3489999999999975</v>
      </c>
      <c r="AV330" s="129"/>
      <c r="AW330" s="129"/>
      <c r="AX330" s="129">
        <v>58</v>
      </c>
      <c r="AY330" s="129">
        <v>2.6629999999999967</v>
      </c>
      <c r="AZ330" s="129"/>
      <c r="BA330" s="129"/>
      <c r="BB330" s="129"/>
      <c r="BC330" s="129"/>
      <c r="BD330" s="129"/>
      <c r="BE330" s="129"/>
      <c r="BF330" s="129"/>
      <c r="BG330" s="129"/>
      <c r="BH330" s="129"/>
      <c r="BI330" s="129"/>
      <c r="BJ330" s="129"/>
      <c r="BK330" s="129"/>
      <c r="BL330" s="129"/>
      <c r="BM330" s="129"/>
      <c r="BN330" s="129"/>
      <c r="BO330" s="129"/>
      <c r="BP330" s="129"/>
      <c r="BQ330" s="133"/>
    </row>
    <row r="331" spans="1:69" s="134" customFormat="1" ht="31.2" x14ac:dyDescent="0.25">
      <c r="A331" s="92" t="s">
        <v>57</v>
      </c>
      <c r="B331" s="143">
        <v>0.5299999999999998</v>
      </c>
      <c r="C331" s="143">
        <v>0.43999999999999995</v>
      </c>
      <c r="D331" s="143">
        <v>1.44</v>
      </c>
      <c r="E331" s="143">
        <v>1.5999999999999999</v>
      </c>
      <c r="F331" s="143">
        <v>0.85000000000000009</v>
      </c>
      <c r="G331" s="143">
        <v>-0.33800000000000008</v>
      </c>
      <c r="H331" s="143">
        <v>-0.80800000000000005</v>
      </c>
      <c r="I331" s="143">
        <v>-0.83800000000000008</v>
      </c>
      <c r="J331" s="143">
        <v>-1.2880000000000003</v>
      </c>
      <c r="K331" s="143">
        <v>0.62000000000000011</v>
      </c>
      <c r="L331" s="143">
        <v>1.8699999999999999</v>
      </c>
      <c r="M331" s="143">
        <v>0.62999999999999989</v>
      </c>
      <c r="N331" s="143">
        <v>1.0999999999999999</v>
      </c>
      <c r="O331" s="143">
        <v>1.3099999999999998</v>
      </c>
      <c r="P331" s="143">
        <v>1.8299999999999998</v>
      </c>
      <c r="Q331" s="143">
        <v>2.0099999999999998</v>
      </c>
      <c r="R331" s="143">
        <v>1.94</v>
      </c>
      <c r="S331" s="143">
        <v>0.75999999999999979</v>
      </c>
      <c r="T331" s="143">
        <v>0.5299999999999998</v>
      </c>
      <c r="U331" s="146">
        <v>0.22999999999999998</v>
      </c>
      <c r="V331" s="127"/>
      <c r="W331" s="129"/>
      <c r="X331" s="129"/>
      <c r="Y331" s="129"/>
      <c r="Z331" s="129"/>
      <c r="AA331" s="129"/>
      <c r="AB331" s="129"/>
      <c r="AC331" s="129"/>
      <c r="AD331" s="129"/>
      <c r="AE331" s="129"/>
      <c r="AF331" s="129"/>
      <c r="AG331" s="129"/>
      <c r="AH331" s="129"/>
      <c r="AI331" s="129"/>
      <c r="AJ331" s="129"/>
      <c r="AK331" s="129"/>
      <c r="AL331" s="129"/>
      <c r="AM331" s="129"/>
      <c r="AN331" s="129"/>
      <c r="AO331" s="129"/>
      <c r="AP331" s="129"/>
      <c r="AQ331" s="129"/>
      <c r="AR331" s="129"/>
      <c r="AS331" s="129"/>
      <c r="AT331" s="129">
        <v>26</v>
      </c>
      <c r="AU331" s="129">
        <v>1.1189999999999971</v>
      </c>
      <c r="AV331" s="129"/>
      <c r="AW331" s="129"/>
      <c r="AX331" s="129">
        <v>60</v>
      </c>
      <c r="AY331" s="129">
        <v>2.6229999999999967</v>
      </c>
      <c r="AZ331" s="129"/>
      <c r="BA331" s="129"/>
      <c r="BB331" s="129"/>
      <c r="BC331" s="129"/>
      <c r="BD331" s="129"/>
      <c r="BE331" s="129"/>
      <c r="BF331" s="129"/>
      <c r="BG331" s="129"/>
      <c r="BH331" s="129"/>
      <c r="BI331" s="129"/>
      <c r="BJ331" s="129"/>
      <c r="BK331" s="129"/>
      <c r="BL331" s="129"/>
      <c r="BM331" s="129"/>
      <c r="BN331" s="129"/>
      <c r="BO331" s="129"/>
      <c r="BP331" s="129"/>
      <c r="BQ331" s="133"/>
    </row>
    <row r="332" spans="1:69" x14ac:dyDescent="0.3">
      <c r="E332" s="114" t="s">
        <v>101</v>
      </c>
      <c r="J332" s="114" t="s">
        <v>100</v>
      </c>
      <c r="O332" s="114" t="s">
        <v>102</v>
      </c>
    </row>
    <row r="333" spans="1:69" ht="30.6" thickBot="1" x14ac:dyDescent="0.35">
      <c r="A333" s="155" t="s">
        <v>99</v>
      </c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AV333" s="114">
        <v>75</v>
      </c>
      <c r="AW333" s="114">
        <v>2.567999999999997</v>
      </c>
      <c r="AX333" s="114">
        <v>19.5</v>
      </c>
      <c r="AY333" s="114">
        <v>1.1829999999999967</v>
      </c>
    </row>
    <row r="334" spans="1:69" ht="16.2" thickTop="1" x14ac:dyDescent="0.3">
      <c r="A334" s="115"/>
      <c r="B334" s="116"/>
      <c r="C334" s="116"/>
      <c r="D334" s="116"/>
      <c r="E334" s="117"/>
      <c r="F334" s="118"/>
      <c r="G334" s="118"/>
      <c r="H334" s="118"/>
      <c r="I334" s="118"/>
      <c r="J334" s="118"/>
      <c r="K334" s="118"/>
      <c r="L334" s="118"/>
      <c r="M334" s="119"/>
      <c r="N334" s="119"/>
      <c r="O334" s="119"/>
      <c r="P334" s="119"/>
      <c r="Q334" s="120"/>
      <c r="R334" s="120"/>
      <c r="S334" s="120"/>
      <c r="T334" s="116"/>
      <c r="U334" s="121"/>
      <c r="AV334" s="114">
        <v>76</v>
      </c>
      <c r="AW334" s="114">
        <v>1.7479999999999967</v>
      </c>
      <c r="AX334" s="114">
        <v>22</v>
      </c>
      <c r="AY334" s="114">
        <v>0.22499999999999676</v>
      </c>
    </row>
    <row r="335" spans="1:69" x14ac:dyDescent="0.3">
      <c r="A335" s="122"/>
      <c r="B335" s="123"/>
      <c r="C335" s="123"/>
      <c r="D335" s="123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3"/>
      <c r="U335" s="125"/>
      <c r="AV335" s="114">
        <v>81</v>
      </c>
      <c r="AW335" s="114">
        <v>1.7279999999999966</v>
      </c>
      <c r="AX335" s="114">
        <v>26</v>
      </c>
      <c r="AY335" s="114">
        <v>6.4999999999996838E-2</v>
      </c>
    </row>
    <row r="336" spans="1:69" x14ac:dyDescent="0.3">
      <c r="A336" s="122"/>
      <c r="B336" s="123"/>
      <c r="C336" s="123"/>
      <c r="D336" s="123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3"/>
      <c r="U336" s="125"/>
      <c r="AV336" s="114">
        <v>89</v>
      </c>
      <c r="AW336" s="114">
        <v>1.6679999999999966</v>
      </c>
      <c r="AX336" s="114">
        <v>30</v>
      </c>
      <c r="AY336" s="114">
        <v>4.9999999999967848E-3</v>
      </c>
    </row>
    <row r="337" spans="1:69" x14ac:dyDescent="0.3">
      <c r="A337" s="122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5"/>
      <c r="AV337" s="114">
        <v>92</v>
      </c>
      <c r="AW337" s="114">
        <v>1.6379999999999968</v>
      </c>
      <c r="AX337" s="114">
        <v>34</v>
      </c>
      <c r="AY337" s="114">
        <v>-0.23500000000000321</v>
      </c>
    </row>
    <row r="338" spans="1:69" x14ac:dyDescent="0.3">
      <c r="A338" s="122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5"/>
      <c r="AV338" s="114">
        <v>98</v>
      </c>
      <c r="AW338" s="114">
        <v>1.7179999999999969</v>
      </c>
      <c r="AX338" s="114">
        <v>38</v>
      </c>
      <c r="AY338" s="114">
        <v>-0.24500000000000322</v>
      </c>
    </row>
    <row r="339" spans="1:69" x14ac:dyDescent="0.3">
      <c r="A339" s="122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5"/>
      <c r="AX339" s="114">
        <v>42</v>
      </c>
      <c r="AY339" s="114">
        <v>-3.5000000000003251E-2</v>
      </c>
    </row>
    <row r="340" spans="1:69" x14ac:dyDescent="0.3">
      <c r="A340" s="122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5"/>
      <c r="AT340" s="114">
        <v>0</v>
      </c>
      <c r="AU340" s="114">
        <v>1.7189999999999972</v>
      </c>
      <c r="AX340" s="114">
        <v>46</v>
      </c>
      <c r="AY340" s="114">
        <v>0.51499999999999679</v>
      </c>
    </row>
    <row r="341" spans="1:69" x14ac:dyDescent="0.3">
      <c r="A341" s="122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5"/>
      <c r="AT341" s="114">
        <v>10</v>
      </c>
      <c r="AU341" s="114">
        <v>1.6589999999999971</v>
      </c>
      <c r="AX341" s="114">
        <v>49</v>
      </c>
      <c r="AY341" s="114">
        <v>1.0649999999999968</v>
      </c>
    </row>
    <row r="342" spans="1:69" x14ac:dyDescent="0.3">
      <c r="A342" s="122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5"/>
      <c r="AT342" s="114">
        <v>15</v>
      </c>
      <c r="AU342" s="114">
        <v>2.0189999999999975</v>
      </c>
      <c r="AX342" s="114">
        <v>51</v>
      </c>
      <c r="AY342" s="114">
        <v>1.2429999999999968</v>
      </c>
    </row>
    <row r="343" spans="1:69" x14ac:dyDescent="0.3">
      <c r="A343" s="122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5"/>
      <c r="AT343" s="114">
        <v>17</v>
      </c>
      <c r="AU343" s="114">
        <v>2.7189999999999972</v>
      </c>
      <c r="AX343" s="114">
        <v>53</v>
      </c>
      <c r="AY343" s="114">
        <v>2.0029999999999966</v>
      </c>
    </row>
    <row r="344" spans="1:69" x14ac:dyDescent="0.3">
      <c r="A344" s="122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5"/>
      <c r="AT344" s="114">
        <v>19</v>
      </c>
      <c r="AU344" s="114">
        <v>3.498999999999997</v>
      </c>
      <c r="AX344" s="114">
        <v>56</v>
      </c>
      <c r="AY344" s="114">
        <v>2.6329999999999969</v>
      </c>
    </row>
    <row r="345" spans="1:69" s="134" customFormat="1" ht="31.2" x14ac:dyDescent="0.25">
      <c r="A345" s="92" t="s">
        <v>56</v>
      </c>
      <c r="B345" s="143">
        <v>0</v>
      </c>
      <c r="C345" s="143">
        <v>12</v>
      </c>
      <c r="D345" s="143">
        <v>17.5</v>
      </c>
      <c r="E345" s="143">
        <v>19.5</v>
      </c>
      <c r="F345" s="143">
        <v>22.5</v>
      </c>
      <c r="G345" s="143">
        <v>26</v>
      </c>
      <c r="H345" s="143">
        <v>29</v>
      </c>
      <c r="I345" s="143">
        <v>33</v>
      </c>
      <c r="J345" s="143">
        <v>36</v>
      </c>
      <c r="K345" s="143">
        <v>39</v>
      </c>
      <c r="L345" s="143">
        <v>42</v>
      </c>
      <c r="M345" s="143">
        <v>45</v>
      </c>
      <c r="N345" s="143">
        <v>48</v>
      </c>
      <c r="O345" s="143">
        <v>51</v>
      </c>
      <c r="P345" s="143">
        <v>52</v>
      </c>
      <c r="Q345" s="143">
        <v>54.5</v>
      </c>
      <c r="R345" s="143">
        <v>58.5</v>
      </c>
      <c r="S345" s="143">
        <v>62</v>
      </c>
      <c r="T345" s="143">
        <v>70</v>
      </c>
      <c r="U345" s="140"/>
      <c r="V345" s="127"/>
      <c r="W345" s="144"/>
      <c r="X345" s="129"/>
      <c r="Y345" s="129"/>
      <c r="Z345" s="129"/>
      <c r="AA345" s="129"/>
      <c r="AB345" s="129"/>
      <c r="AC345" s="129"/>
      <c r="AD345" s="129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129"/>
      <c r="AQ345" s="129"/>
      <c r="AR345" s="129"/>
      <c r="AS345" s="129"/>
      <c r="AT345" s="129">
        <v>24</v>
      </c>
      <c r="AU345" s="129">
        <v>2.3489999999999975</v>
      </c>
      <c r="AV345" s="129"/>
      <c r="AW345" s="129"/>
      <c r="AX345" s="129">
        <v>58</v>
      </c>
      <c r="AY345" s="129">
        <v>2.6629999999999967</v>
      </c>
      <c r="AZ345" s="129"/>
      <c r="BA345" s="129"/>
      <c r="BB345" s="129"/>
      <c r="BC345" s="129"/>
      <c r="BD345" s="129"/>
      <c r="BE345" s="129"/>
      <c r="BF345" s="129"/>
      <c r="BG345" s="129"/>
      <c r="BH345" s="129"/>
      <c r="BI345" s="129"/>
      <c r="BJ345" s="129"/>
      <c r="BK345" s="129"/>
      <c r="BL345" s="129"/>
      <c r="BM345" s="129"/>
      <c r="BN345" s="129"/>
      <c r="BO345" s="129"/>
      <c r="BP345" s="129"/>
      <c r="BQ345" s="133"/>
    </row>
    <row r="346" spans="1:69" s="134" customFormat="1" ht="31.2" x14ac:dyDescent="0.25">
      <c r="A346" s="92" t="s">
        <v>57</v>
      </c>
      <c r="B346" s="143">
        <v>2.3189999999999995</v>
      </c>
      <c r="C346" s="143">
        <v>2.3989999999999996</v>
      </c>
      <c r="D346" s="143">
        <v>2.3089999999999993</v>
      </c>
      <c r="E346" s="143">
        <v>0.93899999999999961</v>
      </c>
      <c r="F346" s="143">
        <v>-0.66100000000000048</v>
      </c>
      <c r="G346" s="143">
        <v>-1.2610000000000006</v>
      </c>
      <c r="H346" s="143">
        <v>-1.5710000000000002</v>
      </c>
      <c r="I346" s="143">
        <v>-1.2110000000000003</v>
      </c>
      <c r="J346" s="143">
        <v>-0.87100000000000044</v>
      </c>
      <c r="K346" s="143">
        <v>2.8999999999999582E-2</v>
      </c>
      <c r="L346" s="143">
        <v>-0.85100000000000042</v>
      </c>
      <c r="M346" s="143">
        <v>-0.90100000000000047</v>
      </c>
      <c r="N346" s="143">
        <v>-0.98100000000000032</v>
      </c>
      <c r="O346" s="143">
        <v>0.14899999999999958</v>
      </c>
      <c r="P346" s="143">
        <v>0.84899999999999931</v>
      </c>
      <c r="Q346" s="143">
        <v>1.8589999999999995</v>
      </c>
      <c r="R346" s="143">
        <v>1.8789999999999996</v>
      </c>
      <c r="S346" s="143">
        <v>1.6089999999999995</v>
      </c>
      <c r="T346" s="143">
        <v>1.5489999999999995</v>
      </c>
      <c r="U346" s="140"/>
      <c r="V346" s="127"/>
      <c r="W346" s="144"/>
      <c r="X346" s="129"/>
      <c r="Y346" s="129"/>
      <c r="Z346" s="129"/>
      <c r="AA346" s="129"/>
      <c r="AB346" s="129"/>
      <c r="AC346" s="129"/>
      <c r="AD346" s="129"/>
      <c r="AE346" s="129"/>
      <c r="AF346" s="129"/>
      <c r="AG346" s="129"/>
      <c r="AH346" s="129"/>
      <c r="AI346" s="129"/>
      <c r="AJ346" s="129"/>
      <c r="AK346" s="129"/>
      <c r="AL346" s="129"/>
      <c r="AM346" s="129"/>
      <c r="AN346" s="129"/>
      <c r="AO346" s="129"/>
      <c r="AP346" s="129"/>
      <c r="AQ346" s="129"/>
      <c r="AR346" s="129"/>
      <c r="AS346" s="129"/>
      <c r="AT346" s="129">
        <v>26</v>
      </c>
      <c r="AU346" s="129">
        <v>1.1189999999999971</v>
      </c>
      <c r="AV346" s="129"/>
      <c r="AW346" s="129"/>
      <c r="AX346" s="129">
        <v>60</v>
      </c>
      <c r="AY346" s="129">
        <v>2.6229999999999967</v>
      </c>
      <c r="AZ346" s="129"/>
      <c r="BA346" s="129"/>
      <c r="BB346" s="129"/>
      <c r="BC346" s="129"/>
      <c r="BD346" s="129"/>
      <c r="BE346" s="129"/>
      <c r="BF346" s="129"/>
      <c r="BG346" s="129"/>
      <c r="BH346" s="129"/>
      <c r="BI346" s="129"/>
      <c r="BJ346" s="129"/>
      <c r="BK346" s="129"/>
      <c r="BL346" s="129"/>
      <c r="BM346" s="129"/>
      <c r="BN346" s="129"/>
      <c r="BO346" s="129"/>
      <c r="BP346" s="129"/>
      <c r="BQ346" s="133"/>
    </row>
    <row r="347" spans="1:69" x14ac:dyDescent="0.3">
      <c r="D347" s="114" t="s">
        <v>101</v>
      </c>
      <c r="J347" s="114" t="s">
        <v>100</v>
      </c>
      <c r="Q347" s="114" t="s">
        <v>102</v>
      </c>
    </row>
  </sheetData>
  <mergeCells count="24">
    <mergeCell ref="A333:U333"/>
    <mergeCell ref="A168:U168"/>
    <mergeCell ref="A183:U183"/>
    <mergeCell ref="A198:U198"/>
    <mergeCell ref="A213:U213"/>
    <mergeCell ref="A228:U228"/>
    <mergeCell ref="A243:U243"/>
    <mergeCell ref="A258:U258"/>
    <mergeCell ref="A273:U273"/>
    <mergeCell ref="A288:U288"/>
    <mergeCell ref="A303:U303"/>
    <mergeCell ref="A318:U318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</mergeCells>
  <pageMargins left="0.5" right="0.25" top="0.5" bottom="0" header="0.3" footer="0.3"/>
  <pageSetup scale="47" orientation="portrait" r:id="rId1"/>
  <rowBreaks count="4" manualBreakCount="4">
    <brk id="76" max="28" man="1"/>
    <brk id="152" max="28" man="1"/>
    <brk id="227" max="28" man="1"/>
    <brk id="316" max="2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Raw_Cross_Section_Data</vt:lpstr>
      <vt:lpstr>index_df</vt:lpstr>
      <vt:lpstr>Khal_Info</vt:lpstr>
      <vt:lpstr>Crr.Gubrakhali(2)</vt:lpstr>
      <vt:lpstr>Crr.Hamkura</vt:lpstr>
      <vt:lpstr>Only_Data</vt:lpstr>
      <vt:lpstr>'Crr.Gubrakhali(2)'!Print_Area</vt:lpstr>
      <vt:lpstr>Crr.Hamkura!Print_Area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2022-02-24T10:25:22Z</dcterms:modified>
</cp:coreProperties>
</file>