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9980" windowHeight="7665" tabRatio="943" firstSheet="8" activeTab="17"/>
  </bookViews>
  <sheets>
    <sheet name="Headers" sheetId="18" r:id="rId1"/>
    <sheet name="Notes" sheetId="17" r:id="rId2"/>
    <sheet name="Sheet1" sheetId="1" r:id="rId3"/>
    <sheet name="Sheet2" sheetId="2" r:id="rId4"/>
    <sheet name="Combined" sheetId="3" r:id="rId5"/>
    <sheet name="LS" sheetId="4" r:id="rId6"/>
    <sheet name="LSection" sheetId="13" r:id="rId7"/>
    <sheet name="Sheet5" sheetId="14" r:id="rId8"/>
    <sheet name="DS" sheetId="5" r:id="rId9"/>
    <sheet name="Drawing_Sheet" sheetId="7" r:id="rId10"/>
    <sheet name="Xsection" sheetId="10" r:id="rId11"/>
    <sheet name="Sheet3" sheetId="8" r:id="rId12"/>
    <sheet name="Algorithm" sheetId="9" r:id="rId13"/>
    <sheet name="Long Section Sheet Proportion" sheetId="11" r:id="rId14"/>
    <sheet name="Segment Calculation" sheetId="15" r:id="rId15"/>
    <sheet name="Sheet4" sheetId="16" r:id="rId16"/>
    <sheet name="Combined (2)" sheetId="19" r:id="rId17"/>
    <sheet name="Sheet7" sheetId="20" r:id="rId18"/>
  </sheets>
  <definedNames>
    <definedName name="_xlnm._FilterDatabase" localSheetId="4" hidden="1">Combined!$A$1:$F$22</definedName>
    <definedName name="_xlnm._FilterDatabase" localSheetId="16" hidden="1">'Combined (2)'!$A$1:$F$22</definedName>
    <definedName name="_xlnm.Print_Area" localSheetId="9">Drawing_Sheet!$A$1:$H$10</definedName>
  </definedNames>
  <calcPr calcId="144525"/>
</workbook>
</file>

<file path=xl/calcChain.xml><?xml version="1.0" encoding="utf-8"?>
<calcChain xmlns="http://schemas.openxmlformats.org/spreadsheetml/2006/main">
  <c r="B5" i="20" l="1"/>
  <c r="B6" i="20"/>
  <c r="B7" i="20"/>
  <c r="B8" i="20"/>
  <c r="B9" i="20"/>
  <c r="B10" i="20"/>
  <c r="B11" i="20"/>
  <c r="B4" i="20"/>
  <c r="F4" i="20"/>
  <c r="F5" i="20"/>
  <c r="F6" i="20"/>
  <c r="F7" i="20" s="1"/>
  <c r="F8" i="20" s="1"/>
  <c r="F9" i="20" s="1"/>
  <c r="F10" i="20" s="1"/>
  <c r="F11" i="20" s="1"/>
  <c r="E4" i="20"/>
  <c r="E5" i="20"/>
  <c r="E6" i="20"/>
  <c r="E7" i="20" s="1"/>
  <c r="E8" i="20" s="1"/>
  <c r="E9" i="20" s="1"/>
  <c r="E10" i="20" s="1"/>
  <c r="E11" i="20" s="1"/>
  <c r="E3" i="20"/>
  <c r="F3" i="20"/>
  <c r="G10" i="19"/>
  <c r="G9" i="19"/>
  <c r="G8" i="19"/>
  <c r="G7" i="19"/>
  <c r="G6" i="19"/>
  <c r="G5" i="19"/>
  <c r="G4" i="19"/>
  <c r="G3" i="19"/>
  <c r="G2" i="19"/>
  <c r="G10" i="3"/>
  <c r="G9" i="3"/>
  <c r="G8" i="3"/>
  <c r="G7" i="3"/>
  <c r="G6" i="3"/>
  <c r="G5" i="3"/>
  <c r="G4" i="3"/>
  <c r="G3" i="3"/>
  <c r="G2" i="3"/>
  <c r="K51" i="7" l="1"/>
  <c r="K48" i="7"/>
  <c r="K49" i="7"/>
  <c r="K50"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2" i="7"/>
  <c r="K4" i="15" l="1"/>
  <c r="K5" i="15"/>
  <c r="K6" i="15"/>
  <c r="K7" i="15"/>
  <c r="K8" i="15"/>
  <c r="K9" i="15"/>
  <c r="K10" i="15"/>
  <c r="K11" i="15"/>
  <c r="K12" i="15"/>
  <c r="K13" i="15"/>
  <c r="K14" i="15"/>
  <c r="K15" i="15"/>
  <c r="K16" i="15"/>
  <c r="K17" i="15"/>
  <c r="K18" i="15"/>
  <c r="K19" i="15"/>
  <c r="K20" i="15"/>
  <c r="K21" i="15"/>
  <c r="K3" i="15"/>
  <c r="J4" i="15"/>
  <c r="J5" i="15"/>
  <c r="J6" i="15"/>
  <c r="J7" i="15"/>
  <c r="J8" i="15"/>
  <c r="J9" i="15"/>
  <c r="J10" i="15"/>
  <c r="J11" i="15"/>
  <c r="J12" i="15"/>
  <c r="J13" i="15"/>
  <c r="J14" i="15"/>
  <c r="J15" i="15"/>
  <c r="J16" i="15"/>
  <c r="J17" i="15"/>
  <c r="J18" i="15"/>
  <c r="J19" i="15"/>
  <c r="J20" i="15"/>
  <c r="J21" i="15"/>
  <c r="J3" i="15"/>
  <c r="C4" i="15"/>
  <c r="D4" i="15"/>
  <c r="C5" i="15"/>
  <c r="D5" i="15"/>
  <c r="E5" i="15" s="1"/>
  <c r="C6" i="15"/>
  <c r="D6" i="15"/>
  <c r="E6" i="15"/>
  <c r="C7" i="15"/>
  <c r="E7" i="15" s="1"/>
  <c r="I7" i="15" s="1"/>
  <c r="D7" i="15"/>
  <c r="C8" i="15"/>
  <c r="D8" i="15"/>
  <c r="C9" i="15"/>
  <c r="E9" i="15" s="1"/>
  <c r="I9" i="15" s="1"/>
  <c r="D9" i="15"/>
  <c r="C10" i="15"/>
  <c r="D10" i="15"/>
  <c r="C11" i="15"/>
  <c r="D11" i="15"/>
  <c r="C12" i="15"/>
  <c r="D12" i="15"/>
  <c r="C13" i="15"/>
  <c r="D13" i="15"/>
  <c r="E13" i="15"/>
  <c r="I13" i="15" s="1"/>
  <c r="C14" i="15"/>
  <c r="D14" i="15"/>
  <c r="E14" i="15"/>
  <c r="C15" i="15"/>
  <c r="E15" i="15" s="1"/>
  <c r="I15" i="15" s="1"/>
  <c r="D15" i="15"/>
  <c r="C16" i="15"/>
  <c r="D16" i="15"/>
  <c r="C17" i="15"/>
  <c r="D17" i="15"/>
  <c r="C18" i="15"/>
  <c r="D18" i="15"/>
  <c r="C19" i="15"/>
  <c r="D19" i="15"/>
  <c r="C20" i="15"/>
  <c r="D20" i="15"/>
  <c r="C21" i="15"/>
  <c r="D21" i="15"/>
  <c r="E21" i="15"/>
  <c r="I21" i="15" s="1"/>
  <c r="D3" i="15"/>
  <c r="C3" i="15"/>
  <c r="E3" i="15" s="1"/>
  <c r="H17" i="15" l="1"/>
  <c r="H21" i="15"/>
  <c r="E19" i="15"/>
  <c r="I19" i="15" s="1"/>
  <c r="E17" i="15"/>
  <c r="I17" i="15" s="1"/>
  <c r="I14" i="15"/>
  <c r="H13" i="15"/>
  <c r="E11" i="15"/>
  <c r="I11" i="15" s="1"/>
  <c r="I6" i="15"/>
  <c r="H9" i="15"/>
  <c r="I3" i="15"/>
  <c r="E18" i="15"/>
  <c r="H18" i="15" s="1"/>
  <c r="H14" i="15"/>
  <c r="E10" i="15"/>
  <c r="I10" i="15" s="1"/>
  <c r="H6" i="15"/>
  <c r="H5" i="15"/>
  <c r="I5" i="15"/>
  <c r="H3" i="15"/>
  <c r="F3" i="15"/>
  <c r="E4" i="15"/>
  <c r="H4" i="15" s="1"/>
  <c r="H19" i="15"/>
  <c r="H15" i="15"/>
  <c r="H11" i="15"/>
  <c r="H7" i="15"/>
  <c r="E20" i="15"/>
  <c r="I20" i="15" s="1"/>
  <c r="E16" i="15"/>
  <c r="H16" i="15" s="1"/>
  <c r="E12" i="15"/>
  <c r="H12" i="15" s="1"/>
  <c r="E8" i="15"/>
  <c r="I8" i="15" s="1"/>
  <c r="F23" i="4"/>
  <c r="F22" i="4"/>
  <c r="F21" i="4"/>
  <c r="F20" i="4"/>
  <c r="F19" i="4"/>
  <c r="F18" i="4"/>
  <c r="F17" i="4"/>
  <c r="F16" i="4"/>
  <c r="F15" i="4"/>
  <c r="F14" i="4"/>
  <c r="I18" i="15" l="1"/>
  <c r="H10" i="15"/>
  <c r="I16" i="15"/>
  <c r="F4" i="15"/>
  <c r="F5" i="15" s="1"/>
  <c r="F6" i="15" s="1"/>
  <c r="F7" i="15" s="1"/>
  <c r="F8" i="15" s="1"/>
  <c r="F9" i="15" s="1"/>
  <c r="F10" i="15" s="1"/>
  <c r="F11" i="15" s="1"/>
  <c r="F12" i="15" s="1"/>
  <c r="F13" i="15" s="1"/>
  <c r="F14" i="15" s="1"/>
  <c r="F15" i="15" s="1"/>
  <c r="F16" i="15" s="1"/>
  <c r="F17" i="15" s="1"/>
  <c r="F18" i="15" s="1"/>
  <c r="F19" i="15" s="1"/>
  <c r="F20" i="15" s="1"/>
  <c r="F21" i="15" s="1"/>
  <c r="I4" i="15"/>
  <c r="H20" i="15"/>
  <c r="H8" i="15"/>
  <c r="I12" i="15"/>
  <c r="F10" i="11"/>
  <c r="F9" i="11"/>
  <c r="F8" i="11"/>
  <c r="L7" i="11"/>
  <c r="F5" i="11"/>
  <c r="F6" i="11"/>
  <c r="F4" i="11"/>
  <c r="F3" i="11"/>
  <c r="J5" i="8" l="1"/>
  <c r="I5" i="8"/>
  <c r="H5" i="8"/>
  <c r="G5" i="8"/>
  <c r="D2" i="9" l="1"/>
  <c r="C2" i="9"/>
  <c r="B2" i="9"/>
  <c r="D1" i="9"/>
  <c r="C1" i="9"/>
  <c r="B1" i="9"/>
  <c r="A1" i="9"/>
  <c r="F1" i="9" l="1"/>
  <c r="F2" i="9"/>
  <c r="F4" i="4"/>
  <c r="F5" i="4"/>
  <c r="F6" i="4"/>
  <c r="F7" i="4"/>
  <c r="F8" i="4"/>
  <c r="F9" i="4"/>
  <c r="F10" i="4"/>
  <c r="F11" i="4"/>
  <c r="F12" i="4"/>
  <c r="F3" i="4"/>
</calcChain>
</file>

<file path=xl/sharedStrings.xml><?xml version="1.0" encoding="utf-8"?>
<sst xmlns="http://schemas.openxmlformats.org/spreadsheetml/2006/main" count="2600" uniqueCount="289">
  <si>
    <t>SL</t>
  </si>
  <si>
    <t>Section No</t>
  </si>
  <si>
    <t>Remarks</t>
  </si>
  <si>
    <t>LB</t>
  </si>
  <si>
    <t>WL</t>
  </si>
  <si>
    <t>RB</t>
  </si>
  <si>
    <t>wL</t>
  </si>
  <si>
    <t>CL</t>
  </si>
  <si>
    <t xml:space="preserve">                                                                                                                                                                                                                                                                                                                                                                                                                                                                                                                                                                                                                                                                                                                                                                                                                                                                                           </t>
  </si>
  <si>
    <t>Sounding</t>
  </si>
  <si>
    <t>Do</t>
  </si>
  <si>
    <t>Distance (m)</t>
  </si>
  <si>
    <t>RL (m)</t>
  </si>
  <si>
    <t>Chainage (m)</t>
  </si>
  <si>
    <t>Chainage(m)</t>
  </si>
  <si>
    <t>Distance(m)</t>
  </si>
  <si>
    <t>RL(m)</t>
  </si>
  <si>
    <t>sounding</t>
  </si>
  <si>
    <t>soudning</t>
  </si>
  <si>
    <t>soundin</t>
  </si>
  <si>
    <t xml:space="preserve">sounding </t>
  </si>
  <si>
    <t>Slope</t>
  </si>
  <si>
    <t>SLope</t>
  </si>
  <si>
    <t>SectionNo</t>
  </si>
  <si>
    <t>GL</t>
  </si>
  <si>
    <t>Chainage</t>
  </si>
  <si>
    <t>Component</t>
  </si>
  <si>
    <t>LS</t>
  </si>
  <si>
    <t>xog</t>
  </si>
  <si>
    <t>yog</t>
  </si>
  <si>
    <t>sx</t>
  </si>
  <si>
    <t>sy</t>
  </si>
  <si>
    <t>xod</t>
  </si>
  <si>
    <t>yod</t>
  </si>
  <si>
    <t>DL</t>
  </si>
  <si>
    <t>No</t>
  </si>
  <si>
    <t>Date</t>
  </si>
  <si>
    <t>Index Map &amp; Site Map</t>
  </si>
  <si>
    <t>Notes</t>
  </si>
  <si>
    <t>Title</t>
  </si>
  <si>
    <t>Design No</t>
  </si>
  <si>
    <t>x0</t>
  </si>
  <si>
    <t>y0</t>
  </si>
  <si>
    <t>width</t>
  </si>
  <si>
    <t>Size</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</si>
  <si>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</si>
  <si>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</si>
  <si>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</si>
  <si>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</si>
  <si>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</si>
  <si>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</si>
  <si>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</si>
  <si>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</si>
  <si>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</si>
  <si>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</si>
  <si>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</si>
  <si>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</si>
  <si>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</si>
  <si>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</si>
  <si>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</si>
  <si>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</si>
  <si>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</si>
  <si>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</si>
  <si>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</si>
  <si>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</si>
  <si>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</si>
  <si>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</si>
  <si>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</si>
  <si>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</si>
  <si>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</si>
  <si>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</si>
  <si>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</si>
  <si>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</si>
  <si>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</si>
  <si>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</si>
  <si>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</si>
  <si>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</si>
  <si>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</si>
  <si>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</si>
  <si>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height</t>
  </si>
  <si>
    <t>sl</t>
  </si>
  <si>
    <t>section_id</t>
  </si>
  <si>
    <t>drawing_sheet</t>
  </si>
  <si>
    <t>Location</t>
  </si>
  <si>
    <t>Section Name</t>
  </si>
  <si>
    <t>start_point_app</t>
  </si>
  <si>
    <t>end_point_app</t>
  </si>
  <si>
    <t>start_rl</t>
  </si>
  <si>
    <t>end_rl</t>
  </si>
  <si>
    <t>w</t>
  </si>
  <si>
    <t>0.707w</t>
  </si>
  <si>
    <t>title block width</t>
  </si>
  <si>
    <t>0.29w</t>
  </si>
  <si>
    <t>0.24w</t>
  </si>
  <si>
    <t>revision block width</t>
  </si>
  <si>
    <t>revision block height</t>
  </si>
  <si>
    <t>0.21w</t>
  </si>
  <si>
    <t>0.1w</t>
  </si>
  <si>
    <t>free space height</t>
  </si>
  <si>
    <t>0.367w</t>
  </si>
  <si>
    <t>sheet title width</t>
  </si>
  <si>
    <t>zero coordinate of profile</t>
  </si>
  <si>
    <t>space for profile drawing</t>
  </si>
  <si>
    <t>0.85w</t>
  </si>
  <si>
    <t>sheet_no</t>
  </si>
  <si>
    <t>C</t>
  </si>
  <si>
    <t>06-06-2021</t>
  </si>
  <si>
    <t>]</t>
  </si>
  <si>
    <t>F</t>
  </si>
  <si>
    <t>ip</t>
  </si>
  <si>
    <t>x</t>
  </si>
  <si>
    <t>y</t>
  </si>
  <si>
    <t>A</t>
  </si>
  <si>
    <t>LS1</t>
  </si>
  <si>
    <t>LS2</t>
  </si>
  <si>
    <t>DC-8-0073-01/09</t>
  </si>
  <si>
    <t>DC-8-0073-02/09</t>
  </si>
  <si>
    <t>DC-8-0073-05/09</t>
  </si>
  <si>
    <t>DC-8-0073-06/09</t>
  </si>
  <si>
    <t>DC-8-0073-07/09</t>
  </si>
  <si>
    <t>DC-8-0073-08/09</t>
  </si>
  <si>
    <t>SectionId</t>
  </si>
  <si>
    <t>Secion Name</t>
  </si>
  <si>
    <t>Long Section of Kobodak Link Khal</t>
  </si>
  <si>
    <t>Start</t>
  </si>
  <si>
    <t>End</t>
  </si>
  <si>
    <t>delx</t>
  </si>
  <si>
    <t>dely</t>
  </si>
  <si>
    <t>dels</t>
  </si>
  <si>
    <t>arclength</t>
  </si>
  <si>
    <t>i</t>
  </si>
  <si>
    <t>j</t>
  </si>
  <si>
    <t>seg</t>
  </si>
  <si>
    <t>theta</t>
  </si>
  <si>
    <t>m</t>
  </si>
  <si>
    <t>LWL</t>
  </si>
  <si>
    <t>CC Block Dumping Volume</t>
  </si>
  <si>
    <t>EGL</t>
  </si>
  <si>
    <t>Appron Length</t>
  </si>
  <si>
    <t>CC Block Volume</t>
  </si>
  <si>
    <t>Geo Bag Volume</t>
  </si>
  <si>
    <t>Pitching Slope</t>
  </si>
  <si>
    <t>L</t>
  </si>
  <si>
    <t>Geobag Layer</t>
  </si>
  <si>
    <t>CC Block Layer</t>
  </si>
  <si>
    <t>CC Block Size1</t>
  </si>
  <si>
    <t>CC Block Size2</t>
  </si>
  <si>
    <t>Placing Block Size</t>
  </si>
  <si>
    <t>Geobag Weight</t>
  </si>
  <si>
    <t>350X350X350</t>
  </si>
  <si>
    <t>450X450X300</t>
  </si>
  <si>
    <t>B</t>
  </si>
  <si>
    <t>D</t>
  </si>
  <si>
    <t>E</t>
  </si>
  <si>
    <t>G</t>
  </si>
  <si>
    <t>H</t>
  </si>
  <si>
    <t>I</t>
  </si>
  <si>
    <t>J</t>
  </si>
  <si>
    <t>K</t>
  </si>
  <si>
    <t>M</t>
  </si>
  <si>
    <t>N</t>
  </si>
  <si>
    <t>O</t>
  </si>
  <si>
    <t>P</t>
  </si>
  <si>
    <t>Q</t>
  </si>
  <si>
    <t>R</t>
  </si>
  <si>
    <t>S</t>
  </si>
  <si>
    <t>T</t>
  </si>
  <si>
    <t>U</t>
  </si>
  <si>
    <t>V</t>
  </si>
  <si>
    <t>W</t>
  </si>
  <si>
    <t>X</t>
  </si>
  <si>
    <t>Y</t>
  </si>
  <si>
    <t>Z</t>
  </si>
  <si>
    <t>450x450x450</t>
  </si>
  <si>
    <t>Khoa Filter Thickness</t>
  </si>
  <si>
    <t>Sand Filter Thickness</t>
  </si>
  <si>
    <t>Typical Cross Section of Datian Tala Protective Work</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</si>
  <si>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</si>
  <si>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</si>
  <si>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</si>
  <si>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</si>
  <si>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</si>
  <si>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</si>
  <si>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</si>
  <si>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</si>
  <si>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</si>
  <si>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</si>
  <si>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</si>
  <si>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</si>
  <si>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</si>
  <si>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</si>
  <si>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</si>
  <si>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</si>
  <si>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</si>
  <si>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</si>
  <si>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</si>
  <si>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</si>
  <si>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</si>
  <si>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</si>
  <si>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</si>
  <si>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</si>
  <si>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</si>
  <si>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</si>
  <si>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</si>
  <si>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</si>
  <si>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</si>
  <si>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</si>
  <si>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</si>
  <si>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</si>
  <si>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</si>
  <si>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</si>
  <si>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</si>
  <si>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</si>
  <si>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Rehabilitation of polder-15 at Satkhira District</t>
  </si>
  <si>
    <t>Work_Name</t>
  </si>
  <si>
    <t>Rehabilitation of Embankment from km 0.000 to km 29.500 in Polder no-15 under Satkhira O&amp;M Division-1,Satkhira during the Year 2021-22</t>
  </si>
  <si>
    <t>Designed_by</t>
  </si>
  <si>
    <t>(Zayed Bin Saif),AE</t>
  </si>
  <si>
    <t>Checked_by</t>
  </si>
  <si>
    <t>(Jakaria Pervez),EE</t>
  </si>
  <si>
    <t>Recomended_by</t>
  </si>
  <si>
    <t>(Mohammad Saif Uddin),SE</t>
  </si>
  <si>
    <t>Clinet_Division</t>
  </si>
  <si>
    <t>Satkhira O&amp;M Division-1</t>
  </si>
  <si>
    <t>Design_Month</t>
  </si>
  <si>
    <t>November,2021</t>
  </si>
  <si>
    <t>Approved_BY</t>
  </si>
  <si>
    <t>(Md. Enayet ullah),CE,DESIGN</t>
  </si>
  <si>
    <t>DC-8-0073-08/10</t>
  </si>
  <si>
    <t>06-06-2022</t>
  </si>
  <si>
    <t>DC-8-0073-08/11</t>
  </si>
  <si>
    <t>06-06-2023</t>
  </si>
  <si>
    <t>DC-8-0073-08/12</t>
  </si>
  <si>
    <t>06-06-2024</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</si>
  <si>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</si>
  <si>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</si>
  <si>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</si>
  <si>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</si>
  <si>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</si>
  <si>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</si>
  <si>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</si>
  <si>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</si>
  <si>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</si>
  <si>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</si>
  <si>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</si>
  <si>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</si>
  <si>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</si>
  <si>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</si>
  <si>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</si>
  <si>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</si>
  <si>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</si>
  <si>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</si>
  <si>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</si>
  <si>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20 of 50</t>
  </si>
  <si>
    <t>21 of 50</t>
  </si>
  <si>
    <t>22 of 50</t>
  </si>
  <si>
    <t>23 of 50</t>
  </si>
  <si>
    <t>24 of 50</t>
  </si>
  <si>
    <t>25 of 50</t>
  </si>
  <si>
    <t>26 of 50</t>
  </si>
  <si>
    <t>27 of 50</t>
  </si>
  <si>
    <t>28 of 50</t>
  </si>
  <si>
    <t>29 of 50</t>
  </si>
  <si>
    <t>30 of 50</t>
  </si>
  <si>
    <t>31 of 50</t>
  </si>
  <si>
    <t>32 of 50</t>
  </si>
  <si>
    <t>33 of 50</t>
  </si>
  <si>
    <t>34 of 50</t>
  </si>
  <si>
    <t>35 of 50</t>
  </si>
  <si>
    <t>36 of 50</t>
  </si>
  <si>
    <t>37 of 50</t>
  </si>
  <si>
    <t>38 of 50</t>
  </si>
  <si>
    <t>39 of 50</t>
  </si>
  <si>
    <t>40 of 50</t>
  </si>
  <si>
    <t>41 of 50</t>
  </si>
  <si>
    <t>42 of 50</t>
  </si>
  <si>
    <t>43 of 50</t>
  </si>
  <si>
    <t>44 of 50</t>
  </si>
  <si>
    <t>45 of 50</t>
  </si>
  <si>
    <t>46 of 50</t>
  </si>
  <si>
    <t>47 of 50</t>
  </si>
  <si>
    <t>48 of 50</t>
  </si>
  <si>
    <t>49 of 50</t>
  </si>
  <si>
    <t>50 of 50</t>
  </si>
  <si>
    <t>Typical Cross Section</t>
  </si>
  <si>
    <t>Sannashi To Khaulia</t>
  </si>
  <si>
    <t>Sl No.</t>
  </si>
  <si>
    <t>Lowest RL</t>
  </si>
  <si>
    <t>0 to 500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</si>
</sst>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7" x14ac:knownFonts="1">
    <font>
      <sz val="11"/>
      <color theme="1"/>
      <name val="Calibri"/>
      <family val="2"/>
      <scheme val="minor"/>
    </font>
    <font>
      <b/>
      <sz val="11"/>
      <color theme="1"/>
      <name val="Calibri"/>
      <family val="2"/>
      <scheme val="minor"/>
    </font>
    <font>
      <b/>
      <sz val="12"/>
      <color theme="1"/>
      <name val="Calibri"/>
      <family val="2"/>
      <scheme val="minor"/>
    </font>
    <font>
      <b/>
      <sz val="12"/>
      <color rgb="FF0070C0"/>
      <name val="Calibri"/>
      <family val="2"/>
      <scheme val="minor"/>
    </font>
    <font>
      <b/>
      <sz val="12"/>
      <color theme="5" tint="-0.249977111117893"/>
      <name val="Calibri"/>
      <family val="2"/>
      <scheme val="minor"/>
    </font>
    <font>
      <b/>
      <sz val="12"/>
      <color theme="9" tint="-0.249977111117893"/>
      <name val="Calibri"/>
      <family val="2"/>
      <scheme val="minor"/>
    </font>
    <font>
      <sz val="9"/>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63">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Fill="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2" fontId="0" fillId="0" borderId="1" xfId="0" applyNumberFormat="1" applyBorder="1" applyAlignment="1">
      <alignment horizontal="center" vertical="center"/>
    </xf>
    <xf numFmtId="0" fontId="0" fillId="0" borderId="2" xfId="0" applyBorder="1" applyAlignment="1">
      <alignment horizontal="center" vertical="center"/>
    </xf>
    <xf numFmtId="0" fontId="2" fillId="3" borderId="1" xfId="0" applyFont="1" applyFill="1"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center"/>
    </xf>
    <xf numFmtId="0" fontId="0" fillId="2" borderId="2" xfId="0" applyFill="1" applyBorder="1" applyAlignment="1">
      <alignment horizontal="center" vertical="center"/>
    </xf>
    <xf numFmtId="0" fontId="0" fillId="0" borderId="0"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xf>
    <xf numFmtId="164" fontId="4" fillId="2" borderId="1" xfId="0" applyNumberFormat="1" applyFont="1" applyFill="1" applyBorder="1" applyAlignment="1" applyProtection="1">
      <alignment horizontal="center" vertical="center"/>
      <protection locked="0"/>
    </xf>
    <xf numFmtId="164" fontId="3" fillId="2" borderId="1" xfId="0" applyNumberFormat="1" applyFont="1" applyFill="1" applyBorder="1" applyAlignment="1" applyProtection="1">
      <alignment horizontal="center" vertical="center"/>
      <protection locked="0"/>
    </xf>
    <xf numFmtId="164" fontId="5" fillId="2" borderId="1" xfId="0" applyNumberFormat="1" applyFont="1" applyFill="1" applyBorder="1" applyAlignment="1" applyProtection="1">
      <alignment horizontal="center" vertical="center"/>
      <protection locked="0"/>
    </xf>
    <xf numFmtId="2" fontId="0" fillId="4" borderId="1" xfId="0" applyNumberFormat="1" applyFill="1" applyBorder="1" applyAlignment="1">
      <alignment horizontal="center" vertical="center"/>
    </xf>
    <xf numFmtId="2" fontId="0" fillId="4" borderId="6" xfId="0" applyNumberFormat="1" applyFill="1" applyBorder="1" applyAlignment="1">
      <alignment horizontal="center" vertical="center"/>
    </xf>
    <xf numFmtId="0" fontId="0" fillId="4" borderId="0" xfId="0" applyFill="1" applyAlignment="1">
      <alignment horizontal="center"/>
    </xf>
    <xf numFmtId="2" fontId="0" fillId="0" borderId="0" xfId="0" applyNumberFormat="1"/>
    <xf numFmtId="0" fontId="0" fillId="0" borderId="0" xfId="0" applyAlignment="1"/>
    <xf numFmtId="0" fontId="0" fillId="0" borderId="1" xfId="0" applyBorder="1" applyAlignment="1">
      <alignment horizontal="center" vertical="top"/>
    </xf>
    <xf numFmtId="2" fontId="6" fillId="0" borderId="1" xfId="0" applyNumberFormat="1" applyFont="1" applyBorder="1" applyAlignment="1">
      <alignment horizontal="center"/>
    </xf>
    <xf numFmtId="2" fontId="6" fillId="0" borderId="1" xfId="0" applyNumberFormat="1" applyFont="1" applyFill="1" applyBorder="1" applyAlignment="1">
      <alignment horizontal="center"/>
    </xf>
    <xf numFmtId="165" fontId="6" fillId="0" borderId="1" xfId="0" applyNumberFormat="1" applyFont="1" applyFill="1" applyBorder="1" applyAlignment="1">
      <alignment horizontal="center"/>
    </xf>
    <xf numFmtId="2" fontId="0" fillId="0" borderId="1" xfId="0" applyNumberFormat="1" applyBorder="1" applyAlignment="1">
      <alignment horizont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0" fontId="0" fillId="0" borderId="7" xfId="0" applyFill="1" applyBorder="1" applyAlignment="1">
      <alignment horizontal="center"/>
    </xf>
    <xf numFmtId="0" fontId="0" fillId="0" borderId="1" xfId="0"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wrapText="1"/>
    </xf>
    <xf numFmtId="0" fontId="0" fillId="0" borderId="0" xfId="0" applyBorder="1"/>
    <xf numFmtId="0" fontId="0" fillId="0" borderId="6" xfId="0" applyBorder="1" applyAlignment="1">
      <alignment vertical="center" wrapText="1"/>
    </xf>
  </cellXfs>
  <cellStyles count="1">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xmlns:c16r2="http://schemas.microsoft.com/office/drawing/2015/06/char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199148672"/>
        <c:axId val="199150208"/>
      </c:scatterChart>
      <c:valAx>
        <c:axId val="199148672"/>
        <c:scaling>
          <c:orientation val="minMax"/>
        </c:scaling>
        <c:delete val="0"/>
        <c:axPos val="b"/>
        <c:numFmt formatCode="0.00" sourceLinked="1"/>
        <c:majorTickMark val="out"/>
        <c:minorTickMark val="none"/>
        <c:tickLblPos val="nextTo"/>
        <c:crossAx val="199150208"/>
        <c:crosses val="autoZero"/>
        <c:crossBetween val="midCat"/>
      </c:valAx>
      <c:valAx>
        <c:axId val="199150208"/>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19914867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xmlns:c16r2="http://schemas.microsoft.com/office/drawing/2015/06/char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200487296"/>
        <c:axId val="200488832"/>
      </c:scatterChart>
      <c:valAx>
        <c:axId val="200487296"/>
        <c:scaling>
          <c:orientation val="minMax"/>
        </c:scaling>
        <c:delete val="0"/>
        <c:axPos val="b"/>
        <c:numFmt formatCode="General" sourceLinked="1"/>
        <c:majorTickMark val="out"/>
        <c:minorTickMark val="none"/>
        <c:tickLblPos val="nextTo"/>
        <c:crossAx val="200488832"/>
        <c:crosses val="autoZero"/>
        <c:crossBetween val="midCat"/>
      </c:valAx>
      <c:valAx>
        <c:axId val="200488832"/>
        <c:scaling>
          <c:orientation val="minMax"/>
        </c:scaling>
        <c:delete val="0"/>
        <c:axPos val="l"/>
        <c:majorGridlines/>
        <c:numFmt formatCode="General" sourceLinked="1"/>
        <c:majorTickMark val="out"/>
        <c:minorTickMark val="none"/>
        <c:tickLblPos val="nextTo"/>
        <c:crossAx val="200487296"/>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xmlns:c16r2="http://schemas.microsoft.com/office/drawing/2015/06/char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204203520"/>
        <c:axId val="204205056"/>
      </c:scatterChart>
      <c:valAx>
        <c:axId val="204203520"/>
        <c:scaling>
          <c:orientation val="minMax"/>
        </c:scaling>
        <c:delete val="0"/>
        <c:axPos val="b"/>
        <c:numFmt formatCode="General" sourceLinked="1"/>
        <c:majorTickMark val="out"/>
        <c:minorTickMark val="none"/>
        <c:tickLblPos val="nextTo"/>
        <c:crossAx val="204205056"/>
        <c:crosses val="autoZero"/>
        <c:crossBetween val="midCat"/>
      </c:valAx>
      <c:valAx>
        <c:axId val="204205056"/>
        <c:scaling>
          <c:orientation val="minMax"/>
        </c:scaling>
        <c:delete val="0"/>
        <c:axPos val="l"/>
        <c:majorGridlines/>
        <c:numFmt formatCode="General" sourceLinked="1"/>
        <c:majorTickMark val="out"/>
        <c:minorTickMark val="none"/>
        <c:tickLblPos val="nextTo"/>
        <c:crossAx val="204203520"/>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xmlns:c16r2="http://schemas.microsoft.com/office/drawing/2015/06/char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204234112"/>
        <c:axId val="204235904"/>
      </c:scatterChart>
      <c:valAx>
        <c:axId val="204234112"/>
        <c:scaling>
          <c:orientation val="minMax"/>
        </c:scaling>
        <c:delete val="0"/>
        <c:axPos val="b"/>
        <c:numFmt formatCode="General" sourceLinked="1"/>
        <c:majorTickMark val="out"/>
        <c:minorTickMark val="none"/>
        <c:tickLblPos val="nextTo"/>
        <c:crossAx val="204235904"/>
        <c:crosses val="autoZero"/>
        <c:crossBetween val="midCat"/>
      </c:valAx>
      <c:valAx>
        <c:axId val="204235904"/>
        <c:scaling>
          <c:orientation val="minMax"/>
        </c:scaling>
        <c:delete val="0"/>
        <c:axPos val="l"/>
        <c:majorGridlines/>
        <c:numFmt formatCode="General" sourceLinked="1"/>
        <c:majorTickMark val="out"/>
        <c:minorTickMark val="none"/>
        <c:tickLblPos val="nextTo"/>
        <c:crossAx val="20423411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xmlns:c16r2="http://schemas.microsoft.com/office/drawing/2015/06/char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200513792"/>
        <c:axId val="200527872"/>
      </c:scatterChart>
      <c:valAx>
        <c:axId val="200513792"/>
        <c:scaling>
          <c:orientation val="minMax"/>
        </c:scaling>
        <c:delete val="0"/>
        <c:axPos val="b"/>
        <c:numFmt formatCode="General" sourceLinked="1"/>
        <c:majorTickMark val="out"/>
        <c:minorTickMark val="none"/>
        <c:tickLblPos val="nextTo"/>
        <c:crossAx val="200527872"/>
        <c:crosses val="autoZero"/>
        <c:crossBetween val="midCat"/>
      </c:valAx>
      <c:valAx>
        <c:axId val="200527872"/>
        <c:scaling>
          <c:orientation val="minMax"/>
        </c:scaling>
        <c:delete val="0"/>
        <c:axPos val="l"/>
        <c:majorGridlines/>
        <c:numFmt formatCode="General" sourceLinked="1"/>
        <c:majorTickMark val="out"/>
        <c:minorTickMark val="none"/>
        <c:tickLblPos val="nextTo"/>
        <c:crossAx val="200513792"/>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xmlns:c16r2="http://schemas.microsoft.com/office/drawing/2015/06/char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200622080"/>
        <c:axId val="200623616"/>
      </c:scatterChart>
      <c:valAx>
        <c:axId val="200622080"/>
        <c:scaling>
          <c:orientation val="minMax"/>
        </c:scaling>
        <c:delete val="0"/>
        <c:axPos val="b"/>
        <c:numFmt formatCode="General" sourceLinked="1"/>
        <c:majorTickMark val="out"/>
        <c:minorTickMark val="none"/>
        <c:tickLblPos val="nextTo"/>
        <c:crossAx val="200623616"/>
        <c:crosses val="autoZero"/>
        <c:crossBetween val="midCat"/>
      </c:valAx>
      <c:valAx>
        <c:axId val="200623616"/>
        <c:scaling>
          <c:orientation val="minMax"/>
        </c:scaling>
        <c:delete val="0"/>
        <c:axPos val="l"/>
        <c:majorGridlines/>
        <c:numFmt formatCode="General" sourceLinked="1"/>
        <c:majorTickMark val="out"/>
        <c:minorTickMark val="none"/>
        <c:tickLblPos val="nextTo"/>
        <c:crossAx val="20062208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xmlns:c16r2="http://schemas.microsoft.com/office/drawing/2015/06/char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200652672"/>
        <c:axId val="200654208"/>
      </c:scatterChart>
      <c:valAx>
        <c:axId val="200652672"/>
        <c:scaling>
          <c:orientation val="minMax"/>
        </c:scaling>
        <c:delete val="0"/>
        <c:axPos val="b"/>
        <c:numFmt formatCode="General" sourceLinked="1"/>
        <c:majorTickMark val="out"/>
        <c:minorTickMark val="none"/>
        <c:tickLblPos val="nextTo"/>
        <c:crossAx val="200654208"/>
        <c:crosses val="autoZero"/>
        <c:crossBetween val="midCat"/>
      </c:valAx>
      <c:valAx>
        <c:axId val="200654208"/>
        <c:scaling>
          <c:orientation val="minMax"/>
        </c:scaling>
        <c:delete val="0"/>
        <c:axPos val="l"/>
        <c:majorGridlines/>
        <c:numFmt formatCode="General" sourceLinked="1"/>
        <c:majorTickMark val="out"/>
        <c:minorTickMark val="none"/>
        <c:tickLblPos val="nextTo"/>
        <c:crossAx val="200652672"/>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xmlns:c16r2="http://schemas.microsoft.com/office/drawing/2015/06/char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200744960"/>
        <c:axId val="200746496"/>
      </c:scatterChart>
      <c:valAx>
        <c:axId val="200744960"/>
        <c:scaling>
          <c:orientation val="minMax"/>
        </c:scaling>
        <c:delete val="0"/>
        <c:axPos val="b"/>
        <c:numFmt formatCode="General" sourceLinked="1"/>
        <c:majorTickMark val="out"/>
        <c:minorTickMark val="none"/>
        <c:tickLblPos val="nextTo"/>
        <c:crossAx val="200746496"/>
        <c:crosses val="autoZero"/>
        <c:crossBetween val="midCat"/>
      </c:valAx>
      <c:valAx>
        <c:axId val="200746496"/>
        <c:scaling>
          <c:orientation val="minMax"/>
        </c:scaling>
        <c:delete val="0"/>
        <c:axPos val="l"/>
        <c:majorGridlines/>
        <c:numFmt formatCode="General" sourceLinked="1"/>
        <c:majorTickMark val="out"/>
        <c:minorTickMark val="none"/>
        <c:tickLblPos val="nextTo"/>
        <c:crossAx val="200744960"/>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xmlns:c16r2="http://schemas.microsoft.com/office/drawing/2015/06/char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200783744"/>
        <c:axId val="200785280"/>
      </c:scatterChart>
      <c:valAx>
        <c:axId val="200783744"/>
        <c:scaling>
          <c:orientation val="minMax"/>
        </c:scaling>
        <c:delete val="0"/>
        <c:axPos val="b"/>
        <c:numFmt formatCode="General" sourceLinked="1"/>
        <c:majorTickMark val="out"/>
        <c:minorTickMark val="none"/>
        <c:tickLblPos val="nextTo"/>
        <c:crossAx val="200785280"/>
        <c:crosses val="autoZero"/>
        <c:crossBetween val="midCat"/>
      </c:valAx>
      <c:valAx>
        <c:axId val="200785280"/>
        <c:scaling>
          <c:orientation val="minMax"/>
        </c:scaling>
        <c:delete val="0"/>
        <c:axPos val="l"/>
        <c:majorGridlines/>
        <c:numFmt formatCode="General" sourceLinked="1"/>
        <c:majorTickMark val="out"/>
        <c:minorTickMark val="none"/>
        <c:tickLblPos val="nextTo"/>
        <c:crossAx val="200783744"/>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xmlns:c16r2="http://schemas.microsoft.com/office/drawing/2015/06/char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200806400"/>
        <c:axId val="200807936"/>
      </c:scatterChart>
      <c:valAx>
        <c:axId val="200806400"/>
        <c:scaling>
          <c:orientation val="minMax"/>
        </c:scaling>
        <c:delete val="0"/>
        <c:axPos val="b"/>
        <c:numFmt formatCode="General" sourceLinked="1"/>
        <c:majorTickMark val="out"/>
        <c:minorTickMark val="none"/>
        <c:tickLblPos val="nextTo"/>
        <c:crossAx val="200807936"/>
        <c:crosses val="autoZero"/>
        <c:crossBetween val="midCat"/>
      </c:valAx>
      <c:valAx>
        <c:axId val="200807936"/>
        <c:scaling>
          <c:orientation val="minMax"/>
        </c:scaling>
        <c:delete val="0"/>
        <c:axPos val="l"/>
        <c:majorGridlines/>
        <c:numFmt formatCode="General" sourceLinked="1"/>
        <c:majorTickMark val="out"/>
        <c:minorTickMark val="none"/>
        <c:tickLblPos val="nextTo"/>
        <c:crossAx val="200806400"/>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xmlns:c16r2="http://schemas.microsoft.com/office/drawing/2015/06/char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200832896"/>
        <c:axId val="200834432"/>
      </c:scatterChart>
      <c:valAx>
        <c:axId val="200832896"/>
        <c:scaling>
          <c:orientation val="minMax"/>
        </c:scaling>
        <c:delete val="0"/>
        <c:axPos val="b"/>
        <c:numFmt formatCode="General" sourceLinked="1"/>
        <c:majorTickMark val="out"/>
        <c:minorTickMark val="none"/>
        <c:tickLblPos val="nextTo"/>
        <c:crossAx val="200834432"/>
        <c:crosses val="autoZero"/>
        <c:crossBetween val="midCat"/>
      </c:valAx>
      <c:valAx>
        <c:axId val="200834432"/>
        <c:scaling>
          <c:orientation val="minMax"/>
        </c:scaling>
        <c:delete val="0"/>
        <c:axPos val="l"/>
        <c:majorGridlines/>
        <c:numFmt formatCode="General" sourceLinked="1"/>
        <c:majorTickMark val="out"/>
        <c:minorTickMark val="none"/>
        <c:tickLblPos val="nextTo"/>
        <c:crossAx val="20083289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xmlns:c16r2="http://schemas.microsoft.com/office/drawing/2015/06/char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200867840"/>
        <c:axId val="200869376"/>
      </c:scatterChart>
      <c:valAx>
        <c:axId val="200867840"/>
        <c:scaling>
          <c:orientation val="minMax"/>
        </c:scaling>
        <c:delete val="0"/>
        <c:axPos val="b"/>
        <c:numFmt formatCode="General" sourceLinked="1"/>
        <c:majorTickMark val="out"/>
        <c:minorTickMark val="none"/>
        <c:tickLblPos val="nextTo"/>
        <c:crossAx val="200869376"/>
        <c:crosses val="autoZero"/>
        <c:crossBetween val="midCat"/>
      </c:valAx>
      <c:valAx>
        <c:axId val="200869376"/>
        <c:scaling>
          <c:orientation val="minMax"/>
        </c:scaling>
        <c:delete val="0"/>
        <c:axPos val="l"/>
        <c:majorGridlines/>
        <c:numFmt formatCode="General" sourceLinked="1"/>
        <c:majorTickMark val="out"/>
        <c:minorTickMark val="none"/>
        <c:tickLblPos val="nextTo"/>
        <c:crossAx val="20086784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xmlns:c16r2="http://schemas.microsoft.com/office/drawing/2015/06/char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200890240"/>
        <c:axId val="200891776"/>
      </c:scatterChart>
      <c:valAx>
        <c:axId val="200890240"/>
        <c:scaling>
          <c:orientation val="minMax"/>
        </c:scaling>
        <c:delete val="0"/>
        <c:axPos val="b"/>
        <c:numFmt formatCode="General" sourceLinked="1"/>
        <c:majorTickMark val="out"/>
        <c:minorTickMark val="none"/>
        <c:tickLblPos val="nextTo"/>
        <c:crossAx val="200891776"/>
        <c:crosses val="autoZero"/>
        <c:crossBetween val="midCat"/>
      </c:valAx>
      <c:valAx>
        <c:axId val="200891776"/>
        <c:scaling>
          <c:orientation val="minMax"/>
        </c:scaling>
        <c:delete val="0"/>
        <c:axPos val="l"/>
        <c:majorGridlines/>
        <c:numFmt formatCode="General" sourceLinked="1"/>
        <c:majorTickMark val="out"/>
        <c:minorTickMark val="none"/>
        <c:tickLblPos val="nextTo"/>
        <c:crossAx val="200890240"/>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xmlns:c16r2="http://schemas.microsoft.com/office/drawing/2015/06/char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200049024"/>
        <c:axId val="200050560"/>
      </c:scatterChart>
      <c:valAx>
        <c:axId val="200049024"/>
        <c:scaling>
          <c:orientation val="minMax"/>
        </c:scaling>
        <c:delete val="0"/>
        <c:axPos val="b"/>
        <c:numFmt formatCode="General" sourceLinked="1"/>
        <c:majorTickMark val="out"/>
        <c:minorTickMark val="none"/>
        <c:tickLblPos val="nextTo"/>
        <c:crossAx val="200050560"/>
        <c:crosses val="autoZero"/>
        <c:crossBetween val="midCat"/>
      </c:valAx>
      <c:valAx>
        <c:axId val="200050560"/>
        <c:scaling>
          <c:orientation val="minMax"/>
        </c:scaling>
        <c:delete val="0"/>
        <c:axPos val="l"/>
        <c:majorGridlines/>
        <c:numFmt formatCode="General" sourceLinked="1"/>
        <c:majorTickMark val="out"/>
        <c:minorTickMark val="none"/>
        <c:tickLblPos val="nextTo"/>
        <c:crossAx val="200049024"/>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xmlns:c16r2="http://schemas.microsoft.com/office/drawing/2015/06/char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201003008"/>
        <c:axId val="201004544"/>
      </c:scatterChart>
      <c:valAx>
        <c:axId val="201003008"/>
        <c:scaling>
          <c:orientation val="minMax"/>
        </c:scaling>
        <c:delete val="0"/>
        <c:axPos val="b"/>
        <c:numFmt formatCode="General" sourceLinked="1"/>
        <c:majorTickMark val="out"/>
        <c:minorTickMark val="none"/>
        <c:tickLblPos val="nextTo"/>
        <c:crossAx val="201004544"/>
        <c:crosses val="autoZero"/>
        <c:crossBetween val="midCat"/>
      </c:valAx>
      <c:valAx>
        <c:axId val="201004544"/>
        <c:scaling>
          <c:orientation val="minMax"/>
        </c:scaling>
        <c:delete val="0"/>
        <c:axPos val="l"/>
        <c:majorGridlines/>
        <c:numFmt formatCode="General" sourceLinked="1"/>
        <c:majorTickMark val="out"/>
        <c:minorTickMark val="none"/>
        <c:tickLblPos val="nextTo"/>
        <c:crossAx val="20100300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xmlns:c16r2="http://schemas.microsoft.com/office/drawing/2015/06/char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201038080"/>
        <c:axId val="201043968"/>
      </c:scatterChart>
      <c:valAx>
        <c:axId val="201038080"/>
        <c:scaling>
          <c:orientation val="minMax"/>
        </c:scaling>
        <c:delete val="0"/>
        <c:axPos val="b"/>
        <c:numFmt formatCode="General" sourceLinked="1"/>
        <c:majorTickMark val="out"/>
        <c:minorTickMark val="none"/>
        <c:tickLblPos val="nextTo"/>
        <c:crossAx val="201043968"/>
        <c:crosses val="autoZero"/>
        <c:crossBetween val="midCat"/>
      </c:valAx>
      <c:valAx>
        <c:axId val="201043968"/>
        <c:scaling>
          <c:orientation val="minMax"/>
        </c:scaling>
        <c:delete val="0"/>
        <c:axPos val="l"/>
        <c:majorGridlines/>
        <c:numFmt formatCode="General" sourceLinked="1"/>
        <c:majorTickMark val="out"/>
        <c:minorTickMark val="none"/>
        <c:tickLblPos val="nextTo"/>
        <c:crossAx val="201038080"/>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xmlns:c16r2="http://schemas.microsoft.com/office/drawing/2015/06/char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201064832"/>
        <c:axId val="201066368"/>
      </c:scatterChart>
      <c:valAx>
        <c:axId val="201064832"/>
        <c:scaling>
          <c:orientation val="minMax"/>
        </c:scaling>
        <c:delete val="0"/>
        <c:axPos val="b"/>
        <c:numFmt formatCode="General" sourceLinked="1"/>
        <c:majorTickMark val="out"/>
        <c:minorTickMark val="none"/>
        <c:tickLblPos val="nextTo"/>
        <c:crossAx val="201066368"/>
        <c:crosses val="autoZero"/>
        <c:crossBetween val="midCat"/>
      </c:valAx>
      <c:valAx>
        <c:axId val="201066368"/>
        <c:scaling>
          <c:orientation val="minMax"/>
        </c:scaling>
        <c:delete val="0"/>
        <c:axPos val="l"/>
        <c:majorGridlines/>
        <c:numFmt formatCode="General" sourceLinked="1"/>
        <c:majorTickMark val="out"/>
        <c:minorTickMark val="none"/>
        <c:tickLblPos val="nextTo"/>
        <c:crossAx val="201064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xmlns:c16r2="http://schemas.microsoft.com/office/drawing/2015/06/char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201098752"/>
        <c:axId val="201100288"/>
      </c:scatterChart>
      <c:valAx>
        <c:axId val="201098752"/>
        <c:scaling>
          <c:orientation val="minMax"/>
        </c:scaling>
        <c:delete val="0"/>
        <c:axPos val="b"/>
        <c:numFmt formatCode="General" sourceLinked="1"/>
        <c:majorTickMark val="out"/>
        <c:minorTickMark val="none"/>
        <c:tickLblPos val="nextTo"/>
        <c:crossAx val="201100288"/>
        <c:crosses val="autoZero"/>
        <c:crossBetween val="midCat"/>
      </c:valAx>
      <c:valAx>
        <c:axId val="201100288"/>
        <c:scaling>
          <c:orientation val="minMax"/>
        </c:scaling>
        <c:delete val="0"/>
        <c:axPos val="l"/>
        <c:majorGridlines/>
        <c:numFmt formatCode="General" sourceLinked="1"/>
        <c:majorTickMark val="out"/>
        <c:minorTickMark val="none"/>
        <c:tickLblPos val="nextTo"/>
        <c:crossAx val="201098752"/>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xmlns:c16r2="http://schemas.microsoft.com/office/drawing/2015/06/char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201121152"/>
        <c:axId val="201143424"/>
      </c:scatterChart>
      <c:valAx>
        <c:axId val="201121152"/>
        <c:scaling>
          <c:orientation val="minMax"/>
        </c:scaling>
        <c:delete val="0"/>
        <c:axPos val="b"/>
        <c:numFmt formatCode="General" sourceLinked="1"/>
        <c:majorTickMark val="out"/>
        <c:minorTickMark val="none"/>
        <c:tickLblPos val="nextTo"/>
        <c:crossAx val="201143424"/>
        <c:crosses val="autoZero"/>
        <c:crossBetween val="midCat"/>
      </c:valAx>
      <c:valAx>
        <c:axId val="201143424"/>
        <c:scaling>
          <c:orientation val="minMax"/>
        </c:scaling>
        <c:delete val="0"/>
        <c:axPos val="l"/>
        <c:majorGridlines/>
        <c:numFmt formatCode="General" sourceLinked="1"/>
        <c:majorTickMark val="out"/>
        <c:minorTickMark val="none"/>
        <c:tickLblPos val="nextTo"/>
        <c:crossAx val="201121152"/>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xmlns:c16r2="http://schemas.microsoft.com/office/drawing/2015/06/char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201160576"/>
        <c:axId val="201162112"/>
      </c:scatterChart>
      <c:valAx>
        <c:axId val="201160576"/>
        <c:scaling>
          <c:orientation val="minMax"/>
        </c:scaling>
        <c:delete val="0"/>
        <c:axPos val="b"/>
        <c:numFmt formatCode="General" sourceLinked="1"/>
        <c:majorTickMark val="out"/>
        <c:minorTickMark val="none"/>
        <c:tickLblPos val="nextTo"/>
        <c:crossAx val="201162112"/>
        <c:crosses val="autoZero"/>
        <c:crossBetween val="midCat"/>
      </c:valAx>
      <c:valAx>
        <c:axId val="201162112"/>
        <c:scaling>
          <c:orientation val="minMax"/>
        </c:scaling>
        <c:delete val="0"/>
        <c:axPos val="l"/>
        <c:majorGridlines/>
        <c:numFmt formatCode="General" sourceLinked="1"/>
        <c:majorTickMark val="out"/>
        <c:minorTickMark val="none"/>
        <c:tickLblPos val="nextTo"/>
        <c:crossAx val="201160576"/>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xmlns:c16r2="http://schemas.microsoft.com/office/drawing/2015/06/char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201187328"/>
        <c:axId val="201188864"/>
      </c:scatterChart>
      <c:valAx>
        <c:axId val="201187328"/>
        <c:scaling>
          <c:orientation val="minMax"/>
        </c:scaling>
        <c:delete val="0"/>
        <c:axPos val="b"/>
        <c:numFmt formatCode="General" sourceLinked="1"/>
        <c:majorTickMark val="out"/>
        <c:minorTickMark val="none"/>
        <c:tickLblPos val="nextTo"/>
        <c:crossAx val="201188864"/>
        <c:crosses val="autoZero"/>
        <c:crossBetween val="midCat"/>
      </c:valAx>
      <c:valAx>
        <c:axId val="201188864"/>
        <c:scaling>
          <c:orientation val="minMax"/>
        </c:scaling>
        <c:delete val="0"/>
        <c:axPos val="l"/>
        <c:majorGridlines/>
        <c:numFmt formatCode="General" sourceLinked="1"/>
        <c:majorTickMark val="out"/>
        <c:minorTickMark val="none"/>
        <c:tickLblPos val="nextTo"/>
        <c:crossAx val="201187328"/>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xmlns:c16r2="http://schemas.microsoft.com/office/drawing/2015/06/char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201271168"/>
        <c:axId val="201272704"/>
      </c:scatterChart>
      <c:valAx>
        <c:axId val="201271168"/>
        <c:scaling>
          <c:orientation val="minMax"/>
        </c:scaling>
        <c:delete val="0"/>
        <c:axPos val="b"/>
        <c:numFmt formatCode="General" sourceLinked="1"/>
        <c:majorTickMark val="out"/>
        <c:minorTickMark val="none"/>
        <c:tickLblPos val="nextTo"/>
        <c:crossAx val="201272704"/>
        <c:crosses val="autoZero"/>
        <c:crossBetween val="midCat"/>
      </c:valAx>
      <c:valAx>
        <c:axId val="201272704"/>
        <c:scaling>
          <c:orientation val="minMax"/>
        </c:scaling>
        <c:delete val="0"/>
        <c:axPos val="l"/>
        <c:majorGridlines/>
        <c:numFmt formatCode="General" sourceLinked="1"/>
        <c:majorTickMark val="out"/>
        <c:minorTickMark val="none"/>
        <c:tickLblPos val="nextTo"/>
        <c:crossAx val="201271168"/>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xmlns:c16r2="http://schemas.microsoft.com/office/drawing/2015/06/char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201310592"/>
        <c:axId val="201312128"/>
      </c:scatterChart>
      <c:valAx>
        <c:axId val="201310592"/>
        <c:scaling>
          <c:orientation val="minMax"/>
        </c:scaling>
        <c:delete val="0"/>
        <c:axPos val="b"/>
        <c:numFmt formatCode="General" sourceLinked="1"/>
        <c:majorTickMark val="out"/>
        <c:minorTickMark val="none"/>
        <c:tickLblPos val="nextTo"/>
        <c:crossAx val="201312128"/>
        <c:crosses val="autoZero"/>
        <c:crossBetween val="midCat"/>
      </c:valAx>
      <c:valAx>
        <c:axId val="201312128"/>
        <c:scaling>
          <c:orientation val="minMax"/>
        </c:scaling>
        <c:delete val="0"/>
        <c:axPos val="l"/>
        <c:majorGridlines/>
        <c:numFmt formatCode="General" sourceLinked="1"/>
        <c:majorTickMark val="out"/>
        <c:minorTickMark val="none"/>
        <c:tickLblPos val="nextTo"/>
        <c:crossAx val="201310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xmlns:c16r2="http://schemas.microsoft.com/office/drawing/2015/06/char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201341184"/>
        <c:axId val="201347072"/>
      </c:scatterChart>
      <c:valAx>
        <c:axId val="201341184"/>
        <c:scaling>
          <c:orientation val="minMax"/>
        </c:scaling>
        <c:delete val="0"/>
        <c:axPos val="b"/>
        <c:numFmt formatCode="General" sourceLinked="1"/>
        <c:majorTickMark val="out"/>
        <c:minorTickMark val="none"/>
        <c:tickLblPos val="nextTo"/>
        <c:crossAx val="201347072"/>
        <c:crosses val="autoZero"/>
        <c:crossBetween val="midCat"/>
      </c:valAx>
      <c:valAx>
        <c:axId val="201347072"/>
        <c:scaling>
          <c:orientation val="minMax"/>
        </c:scaling>
        <c:delete val="0"/>
        <c:axPos val="l"/>
        <c:majorGridlines/>
        <c:numFmt formatCode="General" sourceLinked="1"/>
        <c:majorTickMark val="out"/>
        <c:minorTickMark val="none"/>
        <c:tickLblPos val="nextTo"/>
        <c:crossAx val="2013411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xmlns:c16r2="http://schemas.microsoft.com/office/drawing/2015/06/char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200071424"/>
        <c:axId val="199892992"/>
      </c:scatterChart>
      <c:valAx>
        <c:axId val="200071424"/>
        <c:scaling>
          <c:orientation val="minMax"/>
        </c:scaling>
        <c:delete val="0"/>
        <c:axPos val="b"/>
        <c:numFmt formatCode="General" sourceLinked="1"/>
        <c:majorTickMark val="out"/>
        <c:minorTickMark val="none"/>
        <c:tickLblPos val="nextTo"/>
        <c:crossAx val="199892992"/>
        <c:crosses val="autoZero"/>
        <c:crossBetween val="midCat"/>
      </c:valAx>
      <c:valAx>
        <c:axId val="199892992"/>
        <c:scaling>
          <c:orientation val="minMax"/>
        </c:scaling>
        <c:delete val="0"/>
        <c:axPos val="l"/>
        <c:majorGridlines/>
        <c:numFmt formatCode="General" sourceLinked="1"/>
        <c:majorTickMark val="out"/>
        <c:minorTickMark val="none"/>
        <c:tickLblPos val="nextTo"/>
        <c:crossAx val="200071424"/>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xmlns:c16r2="http://schemas.microsoft.com/office/drawing/2015/06/char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201367936"/>
        <c:axId val="201369472"/>
      </c:scatterChart>
      <c:valAx>
        <c:axId val="201367936"/>
        <c:scaling>
          <c:orientation val="minMax"/>
        </c:scaling>
        <c:delete val="0"/>
        <c:axPos val="b"/>
        <c:numFmt formatCode="General" sourceLinked="1"/>
        <c:majorTickMark val="out"/>
        <c:minorTickMark val="none"/>
        <c:tickLblPos val="nextTo"/>
        <c:crossAx val="201369472"/>
        <c:crosses val="autoZero"/>
        <c:crossBetween val="midCat"/>
      </c:valAx>
      <c:valAx>
        <c:axId val="201369472"/>
        <c:scaling>
          <c:orientation val="minMax"/>
        </c:scaling>
        <c:delete val="0"/>
        <c:axPos val="l"/>
        <c:majorGridlines/>
        <c:numFmt formatCode="General" sourceLinked="1"/>
        <c:majorTickMark val="out"/>
        <c:minorTickMark val="none"/>
        <c:tickLblPos val="nextTo"/>
        <c:crossAx val="201367936"/>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xmlns:c16r2="http://schemas.microsoft.com/office/drawing/2015/06/char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201427200"/>
        <c:axId val="201433088"/>
      </c:scatterChart>
      <c:valAx>
        <c:axId val="201427200"/>
        <c:scaling>
          <c:orientation val="minMax"/>
        </c:scaling>
        <c:delete val="0"/>
        <c:axPos val="b"/>
        <c:numFmt formatCode="General" sourceLinked="1"/>
        <c:majorTickMark val="out"/>
        <c:minorTickMark val="none"/>
        <c:tickLblPos val="nextTo"/>
        <c:crossAx val="201433088"/>
        <c:crosses val="autoZero"/>
        <c:crossBetween val="midCat"/>
      </c:valAx>
      <c:valAx>
        <c:axId val="201433088"/>
        <c:scaling>
          <c:orientation val="minMax"/>
        </c:scaling>
        <c:delete val="0"/>
        <c:axPos val="l"/>
        <c:majorGridlines/>
        <c:numFmt formatCode="General" sourceLinked="1"/>
        <c:majorTickMark val="out"/>
        <c:minorTickMark val="none"/>
        <c:tickLblPos val="nextTo"/>
        <c:crossAx val="201427200"/>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xmlns:c16r2="http://schemas.microsoft.com/office/drawing/2015/06/char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199270784"/>
        <c:axId val="199272320"/>
      </c:scatterChart>
      <c:valAx>
        <c:axId val="199270784"/>
        <c:scaling>
          <c:orientation val="minMax"/>
        </c:scaling>
        <c:delete val="0"/>
        <c:axPos val="b"/>
        <c:numFmt formatCode="General" sourceLinked="1"/>
        <c:majorTickMark val="out"/>
        <c:minorTickMark val="none"/>
        <c:tickLblPos val="nextTo"/>
        <c:crossAx val="199272320"/>
        <c:crosses val="autoZero"/>
        <c:crossBetween val="midCat"/>
      </c:valAx>
      <c:valAx>
        <c:axId val="199272320"/>
        <c:scaling>
          <c:orientation val="minMax"/>
        </c:scaling>
        <c:delete val="0"/>
        <c:axPos val="l"/>
        <c:majorGridlines/>
        <c:numFmt formatCode="General" sourceLinked="1"/>
        <c:majorTickMark val="out"/>
        <c:minorTickMark val="none"/>
        <c:tickLblPos val="nextTo"/>
        <c:crossAx val="199270784"/>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xmlns:c16r2="http://schemas.microsoft.com/office/drawing/2015/06/char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199289472"/>
        <c:axId val="199369088"/>
      </c:scatterChart>
      <c:valAx>
        <c:axId val="199289472"/>
        <c:scaling>
          <c:orientation val="minMax"/>
        </c:scaling>
        <c:delete val="0"/>
        <c:axPos val="b"/>
        <c:numFmt formatCode="General" sourceLinked="1"/>
        <c:majorTickMark val="out"/>
        <c:minorTickMark val="none"/>
        <c:tickLblPos val="nextTo"/>
        <c:crossAx val="199369088"/>
        <c:crosses val="autoZero"/>
        <c:crossBetween val="midCat"/>
      </c:valAx>
      <c:valAx>
        <c:axId val="199369088"/>
        <c:scaling>
          <c:orientation val="minMax"/>
        </c:scaling>
        <c:delete val="0"/>
        <c:axPos val="l"/>
        <c:majorGridlines/>
        <c:numFmt formatCode="General" sourceLinked="1"/>
        <c:majorTickMark val="out"/>
        <c:minorTickMark val="none"/>
        <c:tickLblPos val="nextTo"/>
        <c:crossAx val="199289472"/>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xmlns:c16r2="http://schemas.microsoft.com/office/drawing/2015/06/char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99406720"/>
        <c:axId val="199408256"/>
      </c:scatterChart>
      <c:valAx>
        <c:axId val="199406720"/>
        <c:scaling>
          <c:orientation val="minMax"/>
        </c:scaling>
        <c:delete val="0"/>
        <c:axPos val="b"/>
        <c:numFmt formatCode="General" sourceLinked="1"/>
        <c:majorTickMark val="out"/>
        <c:minorTickMark val="none"/>
        <c:tickLblPos val="nextTo"/>
        <c:crossAx val="199408256"/>
        <c:crosses val="autoZero"/>
        <c:crossBetween val="midCat"/>
      </c:valAx>
      <c:valAx>
        <c:axId val="199408256"/>
        <c:scaling>
          <c:orientation val="minMax"/>
        </c:scaling>
        <c:delete val="0"/>
        <c:axPos val="l"/>
        <c:majorGridlines/>
        <c:numFmt formatCode="General" sourceLinked="1"/>
        <c:majorTickMark val="out"/>
        <c:minorTickMark val="none"/>
        <c:tickLblPos val="nextTo"/>
        <c:crossAx val="19940672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xmlns:c16r2="http://schemas.microsoft.com/office/drawing/2015/06/char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99417216"/>
        <c:axId val="199296128"/>
      </c:scatterChart>
      <c:valAx>
        <c:axId val="199417216"/>
        <c:scaling>
          <c:orientation val="minMax"/>
        </c:scaling>
        <c:delete val="0"/>
        <c:axPos val="b"/>
        <c:numFmt formatCode="General" sourceLinked="1"/>
        <c:majorTickMark val="out"/>
        <c:minorTickMark val="none"/>
        <c:tickLblPos val="nextTo"/>
        <c:crossAx val="199296128"/>
        <c:crosses val="autoZero"/>
        <c:crossBetween val="midCat"/>
      </c:valAx>
      <c:valAx>
        <c:axId val="199296128"/>
        <c:scaling>
          <c:orientation val="minMax"/>
        </c:scaling>
        <c:delete val="0"/>
        <c:axPos val="l"/>
        <c:majorGridlines/>
        <c:numFmt formatCode="General" sourceLinked="1"/>
        <c:majorTickMark val="out"/>
        <c:minorTickMark val="none"/>
        <c:tickLblPos val="nextTo"/>
        <c:crossAx val="199417216"/>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xmlns:c16r2="http://schemas.microsoft.com/office/drawing/2015/06/char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199325184"/>
        <c:axId val="199326720"/>
      </c:scatterChart>
      <c:valAx>
        <c:axId val="199325184"/>
        <c:scaling>
          <c:orientation val="minMax"/>
        </c:scaling>
        <c:delete val="0"/>
        <c:axPos val="b"/>
        <c:numFmt formatCode="General" sourceLinked="1"/>
        <c:majorTickMark val="out"/>
        <c:minorTickMark val="none"/>
        <c:tickLblPos val="nextTo"/>
        <c:crossAx val="199326720"/>
        <c:crosses val="autoZero"/>
        <c:crossBetween val="midCat"/>
      </c:valAx>
      <c:valAx>
        <c:axId val="199326720"/>
        <c:scaling>
          <c:orientation val="minMax"/>
        </c:scaling>
        <c:delete val="0"/>
        <c:axPos val="l"/>
        <c:majorGridlines/>
        <c:numFmt formatCode="General" sourceLinked="1"/>
        <c:majorTickMark val="out"/>
        <c:minorTickMark val="none"/>
        <c:tickLblPos val="nextTo"/>
        <c:crossAx val="199325184"/>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xmlns:c16r2="http://schemas.microsoft.com/office/drawing/2015/06/char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201855744"/>
        <c:axId val="201857280"/>
      </c:scatterChart>
      <c:valAx>
        <c:axId val="201855744"/>
        <c:scaling>
          <c:orientation val="minMax"/>
        </c:scaling>
        <c:delete val="0"/>
        <c:axPos val="b"/>
        <c:numFmt formatCode="General" sourceLinked="1"/>
        <c:majorTickMark val="out"/>
        <c:minorTickMark val="none"/>
        <c:tickLblPos val="nextTo"/>
        <c:crossAx val="201857280"/>
        <c:crosses val="autoZero"/>
        <c:crossBetween val="midCat"/>
      </c:valAx>
      <c:valAx>
        <c:axId val="201857280"/>
        <c:scaling>
          <c:orientation val="minMax"/>
        </c:scaling>
        <c:delete val="0"/>
        <c:axPos val="l"/>
        <c:majorGridlines/>
        <c:numFmt formatCode="General" sourceLinked="1"/>
        <c:majorTickMark val="out"/>
        <c:minorTickMark val="none"/>
        <c:tickLblPos val="nextTo"/>
        <c:crossAx val="201855744"/>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xmlns:c16r2="http://schemas.microsoft.com/office/drawing/2015/06/char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201874048"/>
        <c:axId val="201888128"/>
      </c:scatterChart>
      <c:valAx>
        <c:axId val="201874048"/>
        <c:scaling>
          <c:orientation val="minMax"/>
        </c:scaling>
        <c:delete val="0"/>
        <c:axPos val="b"/>
        <c:numFmt formatCode="General" sourceLinked="1"/>
        <c:majorTickMark val="out"/>
        <c:minorTickMark val="none"/>
        <c:tickLblPos val="nextTo"/>
        <c:crossAx val="201888128"/>
        <c:crosses val="autoZero"/>
        <c:crossBetween val="midCat"/>
      </c:valAx>
      <c:valAx>
        <c:axId val="201888128"/>
        <c:scaling>
          <c:orientation val="minMax"/>
        </c:scaling>
        <c:delete val="0"/>
        <c:axPos val="l"/>
        <c:majorGridlines/>
        <c:numFmt formatCode="General" sourceLinked="1"/>
        <c:majorTickMark val="out"/>
        <c:minorTickMark val="none"/>
        <c:tickLblPos val="nextTo"/>
        <c:crossAx val="201874048"/>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xmlns:c16r2="http://schemas.microsoft.com/office/drawing/2015/06/char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201786112"/>
        <c:axId val="201787648"/>
      </c:scatterChart>
      <c:valAx>
        <c:axId val="201786112"/>
        <c:scaling>
          <c:orientation val="minMax"/>
        </c:scaling>
        <c:delete val="0"/>
        <c:axPos val="b"/>
        <c:numFmt formatCode="General" sourceLinked="1"/>
        <c:majorTickMark val="out"/>
        <c:minorTickMark val="none"/>
        <c:tickLblPos val="nextTo"/>
        <c:crossAx val="201787648"/>
        <c:crosses val="autoZero"/>
        <c:crossBetween val="midCat"/>
      </c:valAx>
      <c:valAx>
        <c:axId val="201787648"/>
        <c:scaling>
          <c:orientation val="minMax"/>
        </c:scaling>
        <c:delete val="0"/>
        <c:axPos val="l"/>
        <c:majorGridlines/>
        <c:numFmt formatCode="General" sourceLinked="1"/>
        <c:majorTickMark val="out"/>
        <c:minorTickMark val="none"/>
        <c:tickLblPos val="nextTo"/>
        <c:crossAx val="201786112"/>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xmlns:c16r2="http://schemas.microsoft.com/office/drawing/2015/06/char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99922048"/>
        <c:axId val="199923584"/>
      </c:scatterChart>
      <c:valAx>
        <c:axId val="199922048"/>
        <c:scaling>
          <c:orientation val="minMax"/>
        </c:scaling>
        <c:delete val="0"/>
        <c:axPos val="b"/>
        <c:numFmt formatCode="General" sourceLinked="1"/>
        <c:majorTickMark val="out"/>
        <c:minorTickMark val="none"/>
        <c:tickLblPos val="nextTo"/>
        <c:crossAx val="199923584"/>
        <c:crosses val="autoZero"/>
        <c:crossBetween val="midCat"/>
      </c:valAx>
      <c:valAx>
        <c:axId val="199923584"/>
        <c:scaling>
          <c:orientation val="minMax"/>
        </c:scaling>
        <c:delete val="0"/>
        <c:axPos val="l"/>
        <c:majorGridlines/>
        <c:numFmt formatCode="General" sourceLinked="1"/>
        <c:majorTickMark val="out"/>
        <c:minorTickMark val="none"/>
        <c:tickLblPos val="nextTo"/>
        <c:crossAx val="19992204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xmlns:c16r2="http://schemas.microsoft.com/office/drawing/2015/06/char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201812608"/>
        <c:axId val="201814400"/>
      </c:scatterChart>
      <c:valAx>
        <c:axId val="201812608"/>
        <c:scaling>
          <c:orientation val="minMax"/>
        </c:scaling>
        <c:delete val="0"/>
        <c:axPos val="b"/>
        <c:numFmt formatCode="General" sourceLinked="1"/>
        <c:majorTickMark val="out"/>
        <c:minorTickMark val="none"/>
        <c:tickLblPos val="nextTo"/>
        <c:crossAx val="201814400"/>
        <c:crosses val="autoZero"/>
        <c:crossBetween val="midCat"/>
      </c:valAx>
      <c:valAx>
        <c:axId val="201814400"/>
        <c:scaling>
          <c:orientation val="minMax"/>
        </c:scaling>
        <c:delete val="0"/>
        <c:axPos val="l"/>
        <c:majorGridlines/>
        <c:numFmt formatCode="General" sourceLinked="1"/>
        <c:majorTickMark val="out"/>
        <c:minorTickMark val="none"/>
        <c:tickLblPos val="nextTo"/>
        <c:crossAx val="201812608"/>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xmlns:c16r2="http://schemas.microsoft.com/office/drawing/2015/06/char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201835264"/>
        <c:axId val="201836800"/>
      </c:scatterChart>
      <c:valAx>
        <c:axId val="201835264"/>
        <c:scaling>
          <c:orientation val="minMax"/>
        </c:scaling>
        <c:delete val="0"/>
        <c:axPos val="b"/>
        <c:numFmt formatCode="General" sourceLinked="1"/>
        <c:majorTickMark val="out"/>
        <c:minorTickMark val="none"/>
        <c:tickLblPos val="nextTo"/>
        <c:crossAx val="201836800"/>
        <c:crosses val="autoZero"/>
        <c:crossBetween val="midCat"/>
      </c:valAx>
      <c:valAx>
        <c:axId val="201836800"/>
        <c:scaling>
          <c:orientation val="minMax"/>
        </c:scaling>
        <c:delete val="0"/>
        <c:axPos val="l"/>
        <c:majorGridlines/>
        <c:numFmt formatCode="General" sourceLinked="1"/>
        <c:majorTickMark val="out"/>
        <c:minorTickMark val="none"/>
        <c:tickLblPos val="nextTo"/>
        <c:crossAx val="201835264"/>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xmlns:c16r2="http://schemas.microsoft.com/office/drawing/2015/06/char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202005504"/>
        <c:axId val="202019584"/>
      </c:scatterChart>
      <c:valAx>
        <c:axId val="202005504"/>
        <c:scaling>
          <c:orientation val="minMax"/>
        </c:scaling>
        <c:delete val="0"/>
        <c:axPos val="b"/>
        <c:numFmt formatCode="General" sourceLinked="1"/>
        <c:majorTickMark val="out"/>
        <c:minorTickMark val="none"/>
        <c:tickLblPos val="nextTo"/>
        <c:crossAx val="202019584"/>
        <c:crosses val="autoZero"/>
        <c:crossBetween val="midCat"/>
      </c:valAx>
      <c:valAx>
        <c:axId val="202019584"/>
        <c:scaling>
          <c:orientation val="minMax"/>
        </c:scaling>
        <c:delete val="0"/>
        <c:axPos val="l"/>
        <c:majorGridlines/>
        <c:numFmt formatCode="General" sourceLinked="1"/>
        <c:majorTickMark val="out"/>
        <c:minorTickMark val="none"/>
        <c:tickLblPos val="nextTo"/>
        <c:crossAx val="202005504"/>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xmlns:c16r2="http://schemas.microsoft.com/office/drawing/2015/06/char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202044544"/>
        <c:axId val="202046080"/>
      </c:scatterChart>
      <c:valAx>
        <c:axId val="202044544"/>
        <c:scaling>
          <c:orientation val="minMax"/>
        </c:scaling>
        <c:delete val="0"/>
        <c:axPos val="b"/>
        <c:numFmt formatCode="General" sourceLinked="1"/>
        <c:majorTickMark val="out"/>
        <c:minorTickMark val="none"/>
        <c:tickLblPos val="nextTo"/>
        <c:crossAx val="202046080"/>
        <c:crosses val="autoZero"/>
        <c:crossBetween val="midCat"/>
      </c:valAx>
      <c:valAx>
        <c:axId val="202046080"/>
        <c:scaling>
          <c:orientation val="minMax"/>
        </c:scaling>
        <c:delete val="0"/>
        <c:axPos val="l"/>
        <c:majorGridlines/>
        <c:numFmt formatCode="General" sourceLinked="1"/>
        <c:majorTickMark val="out"/>
        <c:minorTickMark val="none"/>
        <c:tickLblPos val="nextTo"/>
        <c:crossAx val="20204454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xmlns:c16r2="http://schemas.microsoft.com/office/drawing/2015/06/char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202058368"/>
        <c:axId val="202072448"/>
      </c:scatterChart>
      <c:valAx>
        <c:axId val="202058368"/>
        <c:scaling>
          <c:orientation val="minMax"/>
        </c:scaling>
        <c:delete val="0"/>
        <c:axPos val="b"/>
        <c:numFmt formatCode="General" sourceLinked="1"/>
        <c:majorTickMark val="out"/>
        <c:minorTickMark val="none"/>
        <c:tickLblPos val="nextTo"/>
        <c:crossAx val="202072448"/>
        <c:crosses val="autoZero"/>
        <c:crossBetween val="midCat"/>
      </c:valAx>
      <c:valAx>
        <c:axId val="202072448"/>
        <c:scaling>
          <c:orientation val="minMax"/>
        </c:scaling>
        <c:delete val="0"/>
        <c:axPos val="l"/>
        <c:majorGridlines/>
        <c:numFmt formatCode="General" sourceLinked="1"/>
        <c:majorTickMark val="out"/>
        <c:minorTickMark val="none"/>
        <c:tickLblPos val="nextTo"/>
        <c:crossAx val="202058368"/>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xmlns:c16r2="http://schemas.microsoft.com/office/drawing/2015/06/char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202105600"/>
        <c:axId val="202107136"/>
      </c:scatterChart>
      <c:valAx>
        <c:axId val="202105600"/>
        <c:scaling>
          <c:orientation val="minMax"/>
        </c:scaling>
        <c:delete val="0"/>
        <c:axPos val="b"/>
        <c:numFmt formatCode="General" sourceLinked="1"/>
        <c:majorTickMark val="out"/>
        <c:minorTickMark val="none"/>
        <c:tickLblPos val="nextTo"/>
        <c:crossAx val="202107136"/>
        <c:crosses val="autoZero"/>
        <c:crossBetween val="midCat"/>
      </c:valAx>
      <c:valAx>
        <c:axId val="202107136"/>
        <c:scaling>
          <c:orientation val="minMax"/>
        </c:scaling>
        <c:delete val="0"/>
        <c:axPos val="l"/>
        <c:majorGridlines/>
        <c:numFmt formatCode="General" sourceLinked="1"/>
        <c:majorTickMark val="out"/>
        <c:minorTickMark val="none"/>
        <c:tickLblPos val="nextTo"/>
        <c:crossAx val="20210560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xmlns:c16r2="http://schemas.microsoft.com/office/drawing/2015/06/char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202115712"/>
        <c:axId val="202129792"/>
      </c:scatterChart>
      <c:valAx>
        <c:axId val="202115712"/>
        <c:scaling>
          <c:orientation val="minMax"/>
        </c:scaling>
        <c:delete val="0"/>
        <c:axPos val="b"/>
        <c:numFmt formatCode="General" sourceLinked="1"/>
        <c:majorTickMark val="out"/>
        <c:minorTickMark val="none"/>
        <c:tickLblPos val="nextTo"/>
        <c:crossAx val="202129792"/>
        <c:crosses val="autoZero"/>
        <c:crossBetween val="midCat"/>
      </c:valAx>
      <c:valAx>
        <c:axId val="202129792"/>
        <c:scaling>
          <c:orientation val="minMax"/>
        </c:scaling>
        <c:delete val="0"/>
        <c:axPos val="l"/>
        <c:majorGridlines/>
        <c:numFmt formatCode="General" sourceLinked="1"/>
        <c:majorTickMark val="out"/>
        <c:minorTickMark val="none"/>
        <c:tickLblPos val="nextTo"/>
        <c:crossAx val="20211571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xmlns:c16r2="http://schemas.microsoft.com/office/drawing/2015/06/char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202154752"/>
        <c:axId val="202156288"/>
      </c:scatterChart>
      <c:valAx>
        <c:axId val="202154752"/>
        <c:scaling>
          <c:orientation val="minMax"/>
        </c:scaling>
        <c:delete val="0"/>
        <c:axPos val="b"/>
        <c:numFmt formatCode="General" sourceLinked="1"/>
        <c:majorTickMark val="out"/>
        <c:minorTickMark val="none"/>
        <c:tickLblPos val="nextTo"/>
        <c:crossAx val="202156288"/>
        <c:crosses val="autoZero"/>
        <c:crossBetween val="midCat"/>
      </c:valAx>
      <c:valAx>
        <c:axId val="202156288"/>
        <c:scaling>
          <c:orientation val="minMax"/>
        </c:scaling>
        <c:delete val="0"/>
        <c:axPos val="l"/>
        <c:majorGridlines/>
        <c:numFmt formatCode="General" sourceLinked="1"/>
        <c:majorTickMark val="out"/>
        <c:minorTickMark val="none"/>
        <c:tickLblPos val="nextTo"/>
        <c:crossAx val="202154752"/>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xmlns:c16r2="http://schemas.microsoft.com/office/drawing/2015/06/char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201669248"/>
        <c:axId val="201671040"/>
      </c:scatterChart>
      <c:valAx>
        <c:axId val="201669248"/>
        <c:scaling>
          <c:orientation val="minMax"/>
        </c:scaling>
        <c:delete val="0"/>
        <c:axPos val="b"/>
        <c:numFmt formatCode="General" sourceLinked="1"/>
        <c:majorTickMark val="out"/>
        <c:minorTickMark val="none"/>
        <c:tickLblPos val="nextTo"/>
        <c:crossAx val="201671040"/>
        <c:crosses val="autoZero"/>
        <c:crossBetween val="midCat"/>
      </c:valAx>
      <c:valAx>
        <c:axId val="201671040"/>
        <c:scaling>
          <c:orientation val="minMax"/>
        </c:scaling>
        <c:delete val="0"/>
        <c:axPos val="l"/>
        <c:majorGridlines/>
        <c:numFmt formatCode="General" sourceLinked="1"/>
        <c:majorTickMark val="out"/>
        <c:minorTickMark val="none"/>
        <c:tickLblPos val="nextTo"/>
        <c:crossAx val="201669248"/>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xmlns:c16r2="http://schemas.microsoft.com/office/drawing/2015/06/char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201700096"/>
        <c:axId val="201701632"/>
      </c:scatterChart>
      <c:valAx>
        <c:axId val="201700096"/>
        <c:scaling>
          <c:orientation val="minMax"/>
        </c:scaling>
        <c:delete val="0"/>
        <c:axPos val="b"/>
        <c:numFmt formatCode="General" sourceLinked="1"/>
        <c:majorTickMark val="out"/>
        <c:minorTickMark val="none"/>
        <c:tickLblPos val="nextTo"/>
        <c:crossAx val="201701632"/>
        <c:crosses val="autoZero"/>
        <c:crossBetween val="midCat"/>
      </c:valAx>
      <c:valAx>
        <c:axId val="201701632"/>
        <c:scaling>
          <c:orientation val="minMax"/>
        </c:scaling>
        <c:delete val="0"/>
        <c:axPos val="l"/>
        <c:majorGridlines/>
        <c:numFmt formatCode="General" sourceLinked="1"/>
        <c:majorTickMark val="out"/>
        <c:minorTickMark val="none"/>
        <c:tickLblPos val="nextTo"/>
        <c:crossAx val="201700096"/>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xmlns:c16r2="http://schemas.microsoft.com/office/drawing/2015/06/char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200343936"/>
        <c:axId val="200345472"/>
      </c:scatterChart>
      <c:valAx>
        <c:axId val="200343936"/>
        <c:scaling>
          <c:orientation val="minMax"/>
        </c:scaling>
        <c:delete val="0"/>
        <c:axPos val="b"/>
        <c:numFmt formatCode="General" sourceLinked="1"/>
        <c:majorTickMark val="out"/>
        <c:minorTickMark val="none"/>
        <c:tickLblPos val="nextTo"/>
        <c:crossAx val="200345472"/>
        <c:crosses val="autoZero"/>
        <c:crossBetween val="midCat"/>
      </c:valAx>
      <c:valAx>
        <c:axId val="200345472"/>
        <c:scaling>
          <c:orientation val="minMax"/>
        </c:scaling>
        <c:delete val="0"/>
        <c:axPos val="l"/>
        <c:majorGridlines/>
        <c:numFmt formatCode="General" sourceLinked="1"/>
        <c:majorTickMark val="out"/>
        <c:minorTickMark val="none"/>
        <c:tickLblPos val="nextTo"/>
        <c:crossAx val="20034393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xmlns:c16r2="http://schemas.microsoft.com/office/drawing/2015/06/char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201726208"/>
        <c:axId val="201728000"/>
      </c:scatterChart>
      <c:valAx>
        <c:axId val="201726208"/>
        <c:scaling>
          <c:orientation val="minMax"/>
        </c:scaling>
        <c:delete val="0"/>
        <c:axPos val="b"/>
        <c:numFmt formatCode="General" sourceLinked="1"/>
        <c:majorTickMark val="out"/>
        <c:minorTickMark val="none"/>
        <c:tickLblPos val="nextTo"/>
        <c:crossAx val="201728000"/>
        <c:crosses val="autoZero"/>
        <c:crossBetween val="midCat"/>
      </c:valAx>
      <c:valAx>
        <c:axId val="201728000"/>
        <c:scaling>
          <c:orientation val="minMax"/>
        </c:scaling>
        <c:delete val="0"/>
        <c:axPos val="l"/>
        <c:majorGridlines/>
        <c:numFmt formatCode="General" sourceLinked="1"/>
        <c:majorTickMark val="out"/>
        <c:minorTickMark val="none"/>
        <c:tickLblPos val="nextTo"/>
        <c:crossAx val="201726208"/>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xmlns:c16r2="http://schemas.microsoft.com/office/drawing/2015/06/char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201748864"/>
        <c:axId val="201750400"/>
      </c:scatterChart>
      <c:valAx>
        <c:axId val="201748864"/>
        <c:scaling>
          <c:orientation val="minMax"/>
        </c:scaling>
        <c:delete val="0"/>
        <c:axPos val="b"/>
        <c:numFmt formatCode="General" sourceLinked="1"/>
        <c:majorTickMark val="out"/>
        <c:minorTickMark val="none"/>
        <c:tickLblPos val="nextTo"/>
        <c:crossAx val="201750400"/>
        <c:crosses val="autoZero"/>
        <c:crossBetween val="midCat"/>
      </c:valAx>
      <c:valAx>
        <c:axId val="201750400"/>
        <c:scaling>
          <c:orientation val="minMax"/>
        </c:scaling>
        <c:delete val="0"/>
        <c:axPos val="l"/>
        <c:majorGridlines/>
        <c:numFmt formatCode="General" sourceLinked="1"/>
        <c:majorTickMark val="out"/>
        <c:minorTickMark val="none"/>
        <c:tickLblPos val="nextTo"/>
        <c:crossAx val="201748864"/>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xmlns:c16r2="http://schemas.microsoft.com/office/drawing/2015/06/char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201767552"/>
        <c:axId val="201773440"/>
      </c:scatterChart>
      <c:valAx>
        <c:axId val="201767552"/>
        <c:scaling>
          <c:orientation val="minMax"/>
        </c:scaling>
        <c:delete val="0"/>
        <c:axPos val="b"/>
        <c:numFmt formatCode="General" sourceLinked="1"/>
        <c:majorTickMark val="out"/>
        <c:minorTickMark val="none"/>
        <c:tickLblPos val="nextTo"/>
        <c:crossAx val="201773440"/>
        <c:crosses val="autoZero"/>
        <c:crossBetween val="midCat"/>
      </c:valAx>
      <c:valAx>
        <c:axId val="201773440"/>
        <c:scaling>
          <c:orientation val="minMax"/>
        </c:scaling>
        <c:delete val="0"/>
        <c:axPos val="l"/>
        <c:majorGridlines/>
        <c:numFmt formatCode="General" sourceLinked="1"/>
        <c:majorTickMark val="out"/>
        <c:minorTickMark val="none"/>
        <c:tickLblPos val="nextTo"/>
        <c:crossAx val="2017675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xmlns:c16r2="http://schemas.microsoft.com/office/drawing/2015/06/char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201630464"/>
        <c:axId val="201632000"/>
      </c:scatterChart>
      <c:valAx>
        <c:axId val="201630464"/>
        <c:scaling>
          <c:orientation val="minMax"/>
        </c:scaling>
        <c:delete val="0"/>
        <c:axPos val="b"/>
        <c:numFmt formatCode="General" sourceLinked="1"/>
        <c:majorTickMark val="out"/>
        <c:minorTickMark val="none"/>
        <c:tickLblPos val="nextTo"/>
        <c:crossAx val="201632000"/>
        <c:crosses val="autoZero"/>
        <c:crossBetween val="midCat"/>
      </c:valAx>
      <c:valAx>
        <c:axId val="201632000"/>
        <c:scaling>
          <c:orientation val="minMax"/>
        </c:scaling>
        <c:delete val="0"/>
        <c:axPos val="l"/>
        <c:majorGridlines/>
        <c:numFmt formatCode="General" sourceLinked="1"/>
        <c:majorTickMark val="out"/>
        <c:minorTickMark val="none"/>
        <c:tickLblPos val="nextTo"/>
        <c:crossAx val="201630464"/>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xmlns:c16r2="http://schemas.microsoft.com/office/drawing/2015/06/char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201644672"/>
        <c:axId val="202572160"/>
      </c:scatterChart>
      <c:valAx>
        <c:axId val="201644672"/>
        <c:scaling>
          <c:orientation val="minMax"/>
        </c:scaling>
        <c:delete val="0"/>
        <c:axPos val="b"/>
        <c:numFmt formatCode="General" sourceLinked="1"/>
        <c:majorTickMark val="out"/>
        <c:minorTickMark val="none"/>
        <c:tickLblPos val="nextTo"/>
        <c:crossAx val="202572160"/>
        <c:crosses val="autoZero"/>
        <c:crossBetween val="midCat"/>
      </c:valAx>
      <c:valAx>
        <c:axId val="202572160"/>
        <c:scaling>
          <c:orientation val="minMax"/>
        </c:scaling>
        <c:delete val="0"/>
        <c:axPos val="l"/>
        <c:majorGridlines/>
        <c:numFmt formatCode="General" sourceLinked="1"/>
        <c:majorTickMark val="out"/>
        <c:minorTickMark val="none"/>
        <c:tickLblPos val="nextTo"/>
        <c:crossAx val="201644672"/>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xmlns:c16r2="http://schemas.microsoft.com/office/drawing/2015/06/char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202584832"/>
        <c:axId val="202586368"/>
      </c:scatterChart>
      <c:valAx>
        <c:axId val="202584832"/>
        <c:scaling>
          <c:orientation val="minMax"/>
        </c:scaling>
        <c:delete val="0"/>
        <c:axPos val="b"/>
        <c:numFmt formatCode="General" sourceLinked="1"/>
        <c:majorTickMark val="out"/>
        <c:minorTickMark val="none"/>
        <c:tickLblPos val="nextTo"/>
        <c:crossAx val="202586368"/>
        <c:crosses val="autoZero"/>
        <c:crossBetween val="midCat"/>
      </c:valAx>
      <c:valAx>
        <c:axId val="202586368"/>
        <c:scaling>
          <c:orientation val="minMax"/>
        </c:scaling>
        <c:delete val="0"/>
        <c:axPos val="l"/>
        <c:majorGridlines/>
        <c:numFmt formatCode="General" sourceLinked="1"/>
        <c:majorTickMark val="out"/>
        <c:minorTickMark val="none"/>
        <c:tickLblPos val="nextTo"/>
        <c:crossAx val="20258483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xmlns:c16r2="http://schemas.microsoft.com/office/drawing/2015/06/char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202619136"/>
        <c:axId val="202620928"/>
      </c:scatterChart>
      <c:valAx>
        <c:axId val="202619136"/>
        <c:scaling>
          <c:orientation val="minMax"/>
        </c:scaling>
        <c:delete val="0"/>
        <c:axPos val="b"/>
        <c:numFmt formatCode="General" sourceLinked="1"/>
        <c:majorTickMark val="out"/>
        <c:minorTickMark val="none"/>
        <c:tickLblPos val="nextTo"/>
        <c:crossAx val="202620928"/>
        <c:crosses val="autoZero"/>
        <c:crossBetween val="midCat"/>
      </c:valAx>
      <c:valAx>
        <c:axId val="202620928"/>
        <c:scaling>
          <c:orientation val="minMax"/>
        </c:scaling>
        <c:delete val="0"/>
        <c:axPos val="l"/>
        <c:majorGridlines/>
        <c:numFmt formatCode="General" sourceLinked="1"/>
        <c:majorTickMark val="out"/>
        <c:minorTickMark val="none"/>
        <c:tickLblPos val="nextTo"/>
        <c:crossAx val="20261913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xmlns:c16r2="http://schemas.microsoft.com/office/drawing/2015/06/char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202649984"/>
        <c:axId val="202651520"/>
      </c:scatterChart>
      <c:valAx>
        <c:axId val="202649984"/>
        <c:scaling>
          <c:orientation val="minMax"/>
        </c:scaling>
        <c:delete val="0"/>
        <c:axPos val="b"/>
        <c:numFmt formatCode="General" sourceLinked="1"/>
        <c:majorTickMark val="out"/>
        <c:minorTickMark val="none"/>
        <c:tickLblPos val="nextTo"/>
        <c:crossAx val="202651520"/>
        <c:crosses val="autoZero"/>
        <c:crossBetween val="midCat"/>
      </c:valAx>
      <c:valAx>
        <c:axId val="202651520"/>
        <c:scaling>
          <c:orientation val="minMax"/>
        </c:scaling>
        <c:delete val="0"/>
        <c:axPos val="l"/>
        <c:majorGridlines/>
        <c:numFmt formatCode="General" sourceLinked="1"/>
        <c:majorTickMark val="out"/>
        <c:minorTickMark val="none"/>
        <c:tickLblPos val="nextTo"/>
        <c:crossAx val="202649984"/>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xmlns:c16r2="http://schemas.microsoft.com/office/drawing/2015/06/char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202680576"/>
        <c:axId val="202682368"/>
      </c:scatterChart>
      <c:valAx>
        <c:axId val="202680576"/>
        <c:scaling>
          <c:orientation val="minMax"/>
        </c:scaling>
        <c:delete val="0"/>
        <c:axPos val="b"/>
        <c:numFmt formatCode="General" sourceLinked="1"/>
        <c:majorTickMark val="out"/>
        <c:minorTickMark val="none"/>
        <c:tickLblPos val="nextTo"/>
        <c:crossAx val="202682368"/>
        <c:crosses val="autoZero"/>
        <c:crossBetween val="midCat"/>
      </c:valAx>
      <c:valAx>
        <c:axId val="202682368"/>
        <c:scaling>
          <c:orientation val="minMax"/>
        </c:scaling>
        <c:delete val="0"/>
        <c:axPos val="l"/>
        <c:majorGridlines/>
        <c:numFmt formatCode="General" sourceLinked="1"/>
        <c:majorTickMark val="out"/>
        <c:minorTickMark val="none"/>
        <c:tickLblPos val="nextTo"/>
        <c:crossAx val="202680576"/>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xmlns:c16r2="http://schemas.microsoft.com/office/drawing/2015/06/char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202724096"/>
        <c:axId val="202725632"/>
      </c:scatterChart>
      <c:valAx>
        <c:axId val="202724096"/>
        <c:scaling>
          <c:orientation val="minMax"/>
        </c:scaling>
        <c:delete val="0"/>
        <c:axPos val="b"/>
        <c:numFmt formatCode="General" sourceLinked="1"/>
        <c:majorTickMark val="out"/>
        <c:minorTickMark val="none"/>
        <c:tickLblPos val="nextTo"/>
        <c:crossAx val="202725632"/>
        <c:crosses val="autoZero"/>
        <c:crossBetween val="midCat"/>
      </c:valAx>
      <c:valAx>
        <c:axId val="202725632"/>
        <c:scaling>
          <c:orientation val="minMax"/>
        </c:scaling>
        <c:delete val="0"/>
        <c:axPos val="l"/>
        <c:majorGridlines/>
        <c:numFmt formatCode="General" sourceLinked="1"/>
        <c:majorTickMark val="out"/>
        <c:minorTickMark val="none"/>
        <c:tickLblPos val="nextTo"/>
        <c:crossAx val="202724096"/>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xmlns:c16r2="http://schemas.microsoft.com/office/drawing/2015/06/char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200361472"/>
        <c:axId val="200363008"/>
      </c:scatterChart>
      <c:valAx>
        <c:axId val="200361472"/>
        <c:scaling>
          <c:orientation val="minMax"/>
        </c:scaling>
        <c:delete val="0"/>
        <c:axPos val="b"/>
        <c:numFmt formatCode="General" sourceLinked="1"/>
        <c:majorTickMark val="out"/>
        <c:minorTickMark val="none"/>
        <c:tickLblPos val="nextTo"/>
        <c:crossAx val="200363008"/>
        <c:crosses val="autoZero"/>
        <c:crossBetween val="midCat"/>
      </c:valAx>
      <c:valAx>
        <c:axId val="200363008"/>
        <c:scaling>
          <c:orientation val="minMax"/>
        </c:scaling>
        <c:delete val="0"/>
        <c:axPos val="l"/>
        <c:majorGridlines/>
        <c:numFmt formatCode="General" sourceLinked="1"/>
        <c:majorTickMark val="out"/>
        <c:minorTickMark val="none"/>
        <c:tickLblPos val="nextTo"/>
        <c:crossAx val="200361472"/>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xmlns:c16r2="http://schemas.microsoft.com/office/drawing/2015/06/char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202734208"/>
        <c:axId val="202752384"/>
      </c:scatterChart>
      <c:valAx>
        <c:axId val="202734208"/>
        <c:scaling>
          <c:orientation val="minMax"/>
        </c:scaling>
        <c:delete val="0"/>
        <c:axPos val="b"/>
        <c:numFmt formatCode="General" sourceLinked="1"/>
        <c:majorTickMark val="out"/>
        <c:minorTickMark val="none"/>
        <c:tickLblPos val="nextTo"/>
        <c:crossAx val="202752384"/>
        <c:crosses val="autoZero"/>
        <c:crossBetween val="midCat"/>
      </c:valAx>
      <c:valAx>
        <c:axId val="202752384"/>
        <c:scaling>
          <c:orientation val="minMax"/>
        </c:scaling>
        <c:delete val="0"/>
        <c:axPos val="l"/>
        <c:majorGridlines/>
        <c:numFmt formatCode="General" sourceLinked="1"/>
        <c:majorTickMark val="out"/>
        <c:minorTickMark val="none"/>
        <c:tickLblPos val="nextTo"/>
        <c:crossAx val="202734208"/>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xmlns:c16r2="http://schemas.microsoft.com/office/drawing/2015/06/char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202322688"/>
        <c:axId val="202324224"/>
      </c:scatterChart>
      <c:valAx>
        <c:axId val="202322688"/>
        <c:scaling>
          <c:orientation val="minMax"/>
        </c:scaling>
        <c:delete val="0"/>
        <c:axPos val="b"/>
        <c:numFmt formatCode="General" sourceLinked="1"/>
        <c:majorTickMark val="out"/>
        <c:minorTickMark val="none"/>
        <c:tickLblPos val="nextTo"/>
        <c:crossAx val="202324224"/>
        <c:crosses val="autoZero"/>
        <c:crossBetween val="midCat"/>
      </c:valAx>
      <c:valAx>
        <c:axId val="202324224"/>
        <c:scaling>
          <c:orientation val="minMax"/>
        </c:scaling>
        <c:delete val="0"/>
        <c:axPos val="l"/>
        <c:majorGridlines/>
        <c:numFmt formatCode="General" sourceLinked="1"/>
        <c:majorTickMark val="out"/>
        <c:minorTickMark val="none"/>
        <c:tickLblPos val="nextTo"/>
        <c:crossAx val="202322688"/>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xmlns:c16r2="http://schemas.microsoft.com/office/drawing/2015/06/char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202345088"/>
        <c:axId val="202350976"/>
      </c:scatterChart>
      <c:valAx>
        <c:axId val="202345088"/>
        <c:scaling>
          <c:orientation val="minMax"/>
        </c:scaling>
        <c:delete val="0"/>
        <c:axPos val="b"/>
        <c:numFmt formatCode="General" sourceLinked="1"/>
        <c:majorTickMark val="out"/>
        <c:minorTickMark val="none"/>
        <c:tickLblPos val="nextTo"/>
        <c:crossAx val="202350976"/>
        <c:crosses val="autoZero"/>
        <c:crossBetween val="midCat"/>
      </c:valAx>
      <c:valAx>
        <c:axId val="202350976"/>
        <c:scaling>
          <c:orientation val="minMax"/>
        </c:scaling>
        <c:delete val="0"/>
        <c:axPos val="l"/>
        <c:majorGridlines/>
        <c:numFmt formatCode="General" sourceLinked="1"/>
        <c:majorTickMark val="out"/>
        <c:minorTickMark val="none"/>
        <c:tickLblPos val="nextTo"/>
        <c:crossAx val="2023450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xmlns:c16r2="http://schemas.microsoft.com/office/drawing/2015/06/char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203039488"/>
        <c:axId val="203041024"/>
      </c:scatterChart>
      <c:valAx>
        <c:axId val="203039488"/>
        <c:scaling>
          <c:orientation val="minMax"/>
        </c:scaling>
        <c:delete val="0"/>
        <c:axPos val="b"/>
        <c:numFmt formatCode="General" sourceLinked="1"/>
        <c:majorTickMark val="out"/>
        <c:minorTickMark val="none"/>
        <c:tickLblPos val="nextTo"/>
        <c:crossAx val="203041024"/>
        <c:crosses val="autoZero"/>
        <c:crossBetween val="midCat"/>
      </c:valAx>
      <c:valAx>
        <c:axId val="203041024"/>
        <c:scaling>
          <c:orientation val="minMax"/>
        </c:scaling>
        <c:delete val="0"/>
        <c:axPos val="l"/>
        <c:majorGridlines/>
        <c:numFmt formatCode="General" sourceLinked="1"/>
        <c:majorTickMark val="out"/>
        <c:minorTickMark val="none"/>
        <c:tickLblPos val="nextTo"/>
        <c:crossAx val="203039488"/>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xmlns:c16r2="http://schemas.microsoft.com/office/drawing/2015/06/char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203070080"/>
        <c:axId val="203080064"/>
      </c:scatterChart>
      <c:valAx>
        <c:axId val="203070080"/>
        <c:scaling>
          <c:orientation val="minMax"/>
        </c:scaling>
        <c:delete val="0"/>
        <c:axPos val="b"/>
        <c:numFmt formatCode="General" sourceLinked="1"/>
        <c:majorTickMark val="out"/>
        <c:minorTickMark val="none"/>
        <c:tickLblPos val="nextTo"/>
        <c:crossAx val="203080064"/>
        <c:crosses val="autoZero"/>
        <c:crossBetween val="midCat"/>
      </c:valAx>
      <c:valAx>
        <c:axId val="203080064"/>
        <c:scaling>
          <c:orientation val="minMax"/>
        </c:scaling>
        <c:delete val="0"/>
        <c:axPos val="l"/>
        <c:majorGridlines/>
        <c:numFmt formatCode="General" sourceLinked="1"/>
        <c:majorTickMark val="out"/>
        <c:minorTickMark val="none"/>
        <c:tickLblPos val="nextTo"/>
        <c:crossAx val="203070080"/>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xmlns:c16r2="http://schemas.microsoft.com/office/drawing/2015/06/char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203096832"/>
        <c:axId val="203098368"/>
      </c:scatterChart>
      <c:valAx>
        <c:axId val="203096832"/>
        <c:scaling>
          <c:orientation val="minMax"/>
        </c:scaling>
        <c:delete val="0"/>
        <c:axPos val="b"/>
        <c:numFmt formatCode="General" sourceLinked="1"/>
        <c:majorTickMark val="out"/>
        <c:minorTickMark val="none"/>
        <c:tickLblPos val="nextTo"/>
        <c:crossAx val="203098368"/>
        <c:crosses val="autoZero"/>
        <c:crossBetween val="midCat"/>
      </c:valAx>
      <c:valAx>
        <c:axId val="203098368"/>
        <c:scaling>
          <c:orientation val="minMax"/>
        </c:scaling>
        <c:delete val="0"/>
        <c:axPos val="l"/>
        <c:majorGridlines/>
        <c:numFmt formatCode="General" sourceLinked="1"/>
        <c:majorTickMark val="out"/>
        <c:minorTickMark val="none"/>
        <c:tickLblPos val="nextTo"/>
        <c:crossAx val="203096832"/>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xmlns:c16r2="http://schemas.microsoft.com/office/drawing/2015/06/char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203127424"/>
        <c:axId val="203129216"/>
      </c:scatterChart>
      <c:valAx>
        <c:axId val="203127424"/>
        <c:scaling>
          <c:orientation val="minMax"/>
        </c:scaling>
        <c:delete val="0"/>
        <c:axPos val="b"/>
        <c:numFmt formatCode="General" sourceLinked="1"/>
        <c:majorTickMark val="out"/>
        <c:minorTickMark val="none"/>
        <c:tickLblPos val="nextTo"/>
        <c:crossAx val="203129216"/>
        <c:crosses val="autoZero"/>
        <c:crossBetween val="midCat"/>
      </c:valAx>
      <c:valAx>
        <c:axId val="203129216"/>
        <c:scaling>
          <c:orientation val="minMax"/>
        </c:scaling>
        <c:delete val="0"/>
        <c:axPos val="l"/>
        <c:majorGridlines/>
        <c:numFmt formatCode="General" sourceLinked="1"/>
        <c:majorTickMark val="out"/>
        <c:minorTickMark val="none"/>
        <c:tickLblPos val="nextTo"/>
        <c:crossAx val="203127424"/>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xmlns:c16r2="http://schemas.microsoft.com/office/drawing/2015/06/char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203162752"/>
        <c:axId val="203164288"/>
      </c:scatterChart>
      <c:valAx>
        <c:axId val="203162752"/>
        <c:scaling>
          <c:orientation val="minMax"/>
        </c:scaling>
        <c:delete val="0"/>
        <c:axPos val="b"/>
        <c:numFmt formatCode="General" sourceLinked="1"/>
        <c:majorTickMark val="out"/>
        <c:minorTickMark val="none"/>
        <c:tickLblPos val="nextTo"/>
        <c:crossAx val="203164288"/>
        <c:crosses val="autoZero"/>
        <c:crossBetween val="midCat"/>
      </c:valAx>
      <c:valAx>
        <c:axId val="203164288"/>
        <c:scaling>
          <c:orientation val="minMax"/>
        </c:scaling>
        <c:delete val="0"/>
        <c:axPos val="l"/>
        <c:majorGridlines/>
        <c:numFmt formatCode="General" sourceLinked="1"/>
        <c:majorTickMark val="out"/>
        <c:minorTickMark val="none"/>
        <c:tickLblPos val="nextTo"/>
        <c:crossAx val="2031627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xmlns:c16r2="http://schemas.microsoft.com/office/drawing/2015/06/char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203189248"/>
        <c:axId val="203195136"/>
      </c:scatterChart>
      <c:valAx>
        <c:axId val="203189248"/>
        <c:scaling>
          <c:orientation val="minMax"/>
        </c:scaling>
        <c:delete val="0"/>
        <c:axPos val="b"/>
        <c:numFmt formatCode="General" sourceLinked="1"/>
        <c:majorTickMark val="out"/>
        <c:minorTickMark val="none"/>
        <c:tickLblPos val="nextTo"/>
        <c:crossAx val="203195136"/>
        <c:crosses val="autoZero"/>
        <c:crossBetween val="midCat"/>
      </c:valAx>
      <c:valAx>
        <c:axId val="203195136"/>
        <c:scaling>
          <c:orientation val="minMax"/>
        </c:scaling>
        <c:delete val="0"/>
        <c:axPos val="l"/>
        <c:majorGridlines/>
        <c:numFmt formatCode="General" sourceLinked="1"/>
        <c:majorTickMark val="out"/>
        <c:minorTickMark val="none"/>
        <c:tickLblPos val="nextTo"/>
        <c:crossAx val="20318924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xmlns:c16r2="http://schemas.microsoft.com/office/drawing/2015/06/char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203215616"/>
        <c:axId val="203217152"/>
      </c:scatterChart>
      <c:valAx>
        <c:axId val="203215616"/>
        <c:scaling>
          <c:orientation val="minMax"/>
        </c:scaling>
        <c:delete val="0"/>
        <c:axPos val="b"/>
        <c:numFmt formatCode="General" sourceLinked="1"/>
        <c:majorTickMark val="out"/>
        <c:minorTickMark val="none"/>
        <c:tickLblPos val="nextTo"/>
        <c:crossAx val="203217152"/>
        <c:crosses val="autoZero"/>
        <c:crossBetween val="midCat"/>
      </c:valAx>
      <c:valAx>
        <c:axId val="203217152"/>
        <c:scaling>
          <c:orientation val="minMax"/>
        </c:scaling>
        <c:delete val="0"/>
        <c:axPos val="l"/>
        <c:majorGridlines/>
        <c:numFmt formatCode="General" sourceLinked="1"/>
        <c:majorTickMark val="out"/>
        <c:minorTickMark val="none"/>
        <c:tickLblPos val="nextTo"/>
        <c:crossAx val="203215616"/>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xmlns:c16r2="http://schemas.microsoft.com/office/drawing/2015/06/char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200401280"/>
        <c:axId val="200402816"/>
      </c:scatterChart>
      <c:valAx>
        <c:axId val="200401280"/>
        <c:scaling>
          <c:orientation val="minMax"/>
        </c:scaling>
        <c:delete val="0"/>
        <c:axPos val="b"/>
        <c:numFmt formatCode="General" sourceLinked="1"/>
        <c:majorTickMark val="out"/>
        <c:minorTickMark val="none"/>
        <c:tickLblPos val="nextTo"/>
        <c:crossAx val="200402816"/>
        <c:crosses val="autoZero"/>
        <c:crossBetween val="midCat"/>
      </c:valAx>
      <c:valAx>
        <c:axId val="200402816"/>
        <c:scaling>
          <c:orientation val="minMax"/>
        </c:scaling>
        <c:delete val="0"/>
        <c:axPos val="l"/>
        <c:majorGridlines/>
        <c:numFmt formatCode="General" sourceLinked="1"/>
        <c:majorTickMark val="out"/>
        <c:minorTickMark val="none"/>
        <c:tickLblPos val="nextTo"/>
        <c:crossAx val="200401280"/>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xmlns:c16r2="http://schemas.microsoft.com/office/drawing/2015/06/char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203311744"/>
        <c:axId val="203329920"/>
      </c:scatterChart>
      <c:valAx>
        <c:axId val="203311744"/>
        <c:scaling>
          <c:orientation val="minMax"/>
        </c:scaling>
        <c:delete val="0"/>
        <c:axPos val="b"/>
        <c:numFmt formatCode="General" sourceLinked="1"/>
        <c:majorTickMark val="out"/>
        <c:minorTickMark val="none"/>
        <c:tickLblPos val="nextTo"/>
        <c:crossAx val="203329920"/>
        <c:crosses val="autoZero"/>
        <c:crossBetween val="midCat"/>
      </c:valAx>
      <c:valAx>
        <c:axId val="203329920"/>
        <c:scaling>
          <c:orientation val="minMax"/>
        </c:scaling>
        <c:delete val="0"/>
        <c:axPos val="l"/>
        <c:majorGridlines/>
        <c:numFmt formatCode="General" sourceLinked="1"/>
        <c:majorTickMark val="out"/>
        <c:minorTickMark val="none"/>
        <c:tickLblPos val="nextTo"/>
        <c:crossAx val="20331174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xmlns:c16r2="http://schemas.microsoft.com/office/drawing/2015/06/char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203342592"/>
        <c:axId val="203344128"/>
      </c:scatterChart>
      <c:valAx>
        <c:axId val="203342592"/>
        <c:scaling>
          <c:orientation val="minMax"/>
        </c:scaling>
        <c:delete val="0"/>
        <c:axPos val="b"/>
        <c:numFmt formatCode="General" sourceLinked="1"/>
        <c:majorTickMark val="out"/>
        <c:minorTickMark val="none"/>
        <c:tickLblPos val="nextTo"/>
        <c:crossAx val="203344128"/>
        <c:crosses val="autoZero"/>
        <c:crossBetween val="midCat"/>
      </c:valAx>
      <c:valAx>
        <c:axId val="203344128"/>
        <c:scaling>
          <c:orientation val="minMax"/>
        </c:scaling>
        <c:delete val="0"/>
        <c:axPos val="l"/>
        <c:majorGridlines/>
        <c:numFmt formatCode="General" sourceLinked="1"/>
        <c:majorTickMark val="out"/>
        <c:minorTickMark val="none"/>
        <c:tickLblPos val="nextTo"/>
        <c:crossAx val="2033425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xmlns:c16r2="http://schemas.microsoft.com/office/drawing/2015/06/char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203405952"/>
        <c:axId val="203407744"/>
      </c:scatterChart>
      <c:valAx>
        <c:axId val="203405952"/>
        <c:scaling>
          <c:orientation val="minMax"/>
        </c:scaling>
        <c:delete val="0"/>
        <c:axPos val="b"/>
        <c:numFmt formatCode="General" sourceLinked="1"/>
        <c:majorTickMark val="out"/>
        <c:minorTickMark val="none"/>
        <c:tickLblPos val="nextTo"/>
        <c:crossAx val="203407744"/>
        <c:crosses val="autoZero"/>
        <c:crossBetween val="midCat"/>
      </c:valAx>
      <c:valAx>
        <c:axId val="203407744"/>
        <c:scaling>
          <c:orientation val="minMax"/>
        </c:scaling>
        <c:delete val="0"/>
        <c:axPos val="l"/>
        <c:majorGridlines/>
        <c:numFmt formatCode="General" sourceLinked="1"/>
        <c:majorTickMark val="out"/>
        <c:minorTickMark val="none"/>
        <c:tickLblPos val="nextTo"/>
        <c:crossAx val="203405952"/>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xmlns:c16r2="http://schemas.microsoft.com/office/drawing/2015/06/char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203436800"/>
        <c:axId val="203438336"/>
      </c:scatterChart>
      <c:valAx>
        <c:axId val="203436800"/>
        <c:scaling>
          <c:orientation val="minMax"/>
        </c:scaling>
        <c:delete val="0"/>
        <c:axPos val="b"/>
        <c:numFmt formatCode="General" sourceLinked="1"/>
        <c:majorTickMark val="out"/>
        <c:minorTickMark val="none"/>
        <c:tickLblPos val="nextTo"/>
        <c:crossAx val="203438336"/>
        <c:crosses val="autoZero"/>
        <c:crossBetween val="midCat"/>
      </c:valAx>
      <c:valAx>
        <c:axId val="203438336"/>
        <c:scaling>
          <c:orientation val="minMax"/>
        </c:scaling>
        <c:delete val="0"/>
        <c:axPos val="l"/>
        <c:majorGridlines/>
        <c:numFmt formatCode="General" sourceLinked="1"/>
        <c:majorTickMark val="out"/>
        <c:minorTickMark val="none"/>
        <c:tickLblPos val="nextTo"/>
        <c:crossAx val="203436800"/>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xmlns:c16r2="http://schemas.microsoft.com/office/drawing/2015/06/char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203471104"/>
        <c:axId val="203472896"/>
      </c:scatterChart>
      <c:valAx>
        <c:axId val="203471104"/>
        <c:scaling>
          <c:orientation val="minMax"/>
        </c:scaling>
        <c:delete val="0"/>
        <c:axPos val="b"/>
        <c:numFmt formatCode="General" sourceLinked="1"/>
        <c:majorTickMark val="out"/>
        <c:minorTickMark val="none"/>
        <c:tickLblPos val="nextTo"/>
        <c:crossAx val="203472896"/>
        <c:crosses val="autoZero"/>
        <c:crossBetween val="midCat"/>
      </c:valAx>
      <c:valAx>
        <c:axId val="203472896"/>
        <c:scaling>
          <c:orientation val="minMax"/>
        </c:scaling>
        <c:delete val="0"/>
        <c:axPos val="l"/>
        <c:majorGridlines/>
        <c:numFmt formatCode="General" sourceLinked="1"/>
        <c:majorTickMark val="out"/>
        <c:minorTickMark val="none"/>
        <c:tickLblPos val="nextTo"/>
        <c:crossAx val="203471104"/>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xmlns:c16r2="http://schemas.microsoft.com/office/drawing/2015/06/char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203510144"/>
        <c:axId val="203511680"/>
      </c:scatterChart>
      <c:valAx>
        <c:axId val="203510144"/>
        <c:scaling>
          <c:orientation val="minMax"/>
        </c:scaling>
        <c:delete val="0"/>
        <c:axPos val="b"/>
        <c:numFmt formatCode="General" sourceLinked="1"/>
        <c:majorTickMark val="out"/>
        <c:minorTickMark val="none"/>
        <c:tickLblPos val="nextTo"/>
        <c:crossAx val="203511680"/>
        <c:crosses val="autoZero"/>
        <c:crossBetween val="midCat"/>
      </c:valAx>
      <c:valAx>
        <c:axId val="203511680"/>
        <c:scaling>
          <c:orientation val="minMax"/>
        </c:scaling>
        <c:delete val="0"/>
        <c:axPos val="l"/>
        <c:majorGridlines/>
        <c:numFmt formatCode="General" sourceLinked="1"/>
        <c:majorTickMark val="out"/>
        <c:minorTickMark val="none"/>
        <c:tickLblPos val="nextTo"/>
        <c:crossAx val="203510144"/>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xmlns:c16r2="http://schemas.microsoft.com/office/drawing/2015/06/char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203528064"/>
        <c:axId val="203529600"/>
      </c:scatterChart>
      <c:valAx>
        <c:axId val="203528064"/>
        <c:scaling>
          <c:orientation val="minMax"/>
        </c:scaling>
        <c:delete val="0"/>
        <c:axPos val="b"/>
        <c:numFmt formatCode="General" sourceLinked="1"/>
        <c:majorTickMark val="out"/>
        <c:minorTickMark val="none"/>
        <c:tickLblPos val="nextTo"/>
        <c:crossAx val="203529600"/>
        <c:crosses val="autoZero"/>
        <c:crossBetween val="midCat"/>
      </c:valAx>
      <c:valAx>
        <c:axId val="203529600"/>
        <c:scaling>
          <c:orientation val="minMax"/>
        </c:scaling>
        <c:delete val="0"/>
        <c:axPos val="l"/>
        <c:majorGridlines/>
        <c:numFmt formatCode="General" sourceLinked="1"/>
        <c:majorTickMark val="out"/>
        <c:minorTickMark val="none"/>
        <c:tickLblPos val="nextTo"/>
        <c:crossAx val="203528064"/>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xmlns:c16r2="http://schemas.microsoft.com/office/drawing/2015/06/char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202838016"/>
        <c:axId val="202839552"/>
      </c:scatterChart>
      <c:valAx>
        <c:axId val="202838016"/>
        <c:scaling>
          <c:orientation val="minMax"/>
        </c:scaling>
        <c:delete val="0"/>
        <c:axPos val="b"/>
        <c:numFmt formatCode="General" sourceLinked="1"/>
        <c:majorTickMark val="out"/>
        <c:minorTickMark val="none"/>
        <c:tickLblPos val="nextTo"/>
        <c:crossAx val="202839552"/>
        <c:crosses val="autoZero"/>
        <c:crossBetween val="midCat"/>
      </c:valAx>
      <c:valAx>
        <c:axId val="202839552"/>
        <c:scaling>
          <c:orientation val="minMax"/>
        </c:scaling>
        <c:delete val="0"/>
        <c:axPos val="l"/>
        <c:majorGridlines/>
        <c:numFmt formatCode="General" sourceLinked="1"/>
        <c:majorTickMark val="out"/>
        <c:minorTickMark val="none"/>
        <c:tickLblPos val="nextTo"/>
        <c:crossAx val="20283801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xmlns:c16r2="http://schemas.microsoft.com/office/drawing/2015/06/char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202864512"/>
        <c:axId val="202866048"/>
      </c:scatterChart>
      <c:valAx>
        <c:axId val="202864512"/>
        <c:scaling>
          <c:orientation val="minMax"/>
        </c:scaling>
        <c:delete val="0"/>
        <c:axPos val="b"/>
        <c:numFmt formatCode="General" sourceLinked="1"/>
        <c:majorTickMark val="out"/>
        <c:minorTickMark val="none"/>
        <c:tickLblPos val="nextTo"/>
        <c:crossAx val="202866048"/>
        <c:crosses val="autoZero"/>
        <c:crossBetween val="midCat"/>
      </c:valAx>
      <c:valAx>
        <c:axId val="202866048"/>
        <c:scaling>
          <c:orientation val="minMax"/>
        </c:scaling>
        <c:delete val="0"/>
        <c:axPos val="l"/>
        <c:majorGridlines/>
        <c:numFmt formatCode="General" sourceLinked="1"/>
        <c:majorTickMark val="out"/>
        <c:minorTickMark val="none"/>
        <c:tickLblPos val="nextTo"/>
        <c:crossAx val="202864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xmlns:c16r2="http://schemas.microsoft.com/office/drawing/2015/06/char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202903552"/>
        <c:axId val="202905088"/>
      </c:scatterChart>
      <c:valAx>
        <c:axId val="202903552"/>
        <c:scaling>
          <c:orientation val="minMax"/>
        </c:scaling>
        <c:delete val="0"/>
        <c:axPos val="b"/>
        <c:numFmt formatCode="General" sourceLinked="1"/>
        <c:majorTickMark val="out"/>
        <c:minorTickMark val="none"/>
        <c:tickLblPos val="nextTo"/>
        <c:crossAx val="202905088"/>
        <c:crosses val="autoZero"/>
        <c:crossBetween val="midCat"/>
      </c:valAx>
      <c:valAx>
        <c:axId val="202905088"/>
        <c:scaling>
          <c:orientation val="minMax"/>
        </c:scaling>
        <c:delete val="0"/>
        <c:axPos val="l"/>
        <c:majorGridlines/>
        <c:numFmt formatCode="General" sourceLinked="1"/>
        <c:majorTickMark val="out"/>
        <c:minorTickMark val="none"/>
        <c:tickLblPos val="nextTo"/>
        <c:crossAx val="20290355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xmlns:c16r2="http://schemas.microsoft.com/office/drawing/2015/06/char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200427776"/>
        <c:axId val="200429568"/>
      </c:scatterChart>
      <c:valAx>
        <c:axId val="200427776"/>
        <c:scaling>
          <c:orientation val="minMax"/>
        </c:scaling>
        <c:delete val="0"/>
        <c:axPos val="b"/>
        <c:numFmt formatCode="General" sourceLinked="1"/>
        <c:majorTickMark val="out"/>
        <c:minorTickMark val="none"/>
        <c:tickLblPos val="nextTo"/>
        <c:crossAx val="200429568"/>
        <c:crosses val="autoZero"/>
        <c:crossBetween val="midCat"/>
      </c:valAx>
      <c:valAx>
        <c:axId val="200429568"/>
        <c:scaling>
          <c:orientation val="minMax"/>
        </c:scaling>
        <c:delete val="0"/>
        <c:axPos val="l"/>
        <c:majorGridlines/>
        <c:numFmt formatCode="General" sourceLinked="1"/>
        <c:majorTickMark val="out"/>
        <c:minorTickMark val="none"/>
        <c:tickLblPos val="nextTo"/>
        <c:crossAx val="200427776"/>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xmlns:c16r2="http://schemas.microsoft.com/office/drawing/2015/06/char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202930048"/>
        <c:axId val="202931584"/>
      </c:scatterChart>
      <c:valAx>
        <c:axId val="202930048"/>
        <c:scaling>
          <c:orientation val="minMax"/>
        </c:scaling>
        <c:delete val="0"/>
        <c:axPos val="b"/>
        <c:numFmt formatCode="General" sourceLinked="1"/>
        <c:majorTickMark val="out"/>
        <c:minorTickMark val="none"/>
        <c:tickLblPos val="nextTo"/>
        <c:crossAx val="202931584"/>
        <c:crosses val="autoZero"/>
        <c:crossBetween val="midCat"/>
      </c:valAx>
      <c:valAx>
        <c:axId val="202931584"/>
        <c:scaling>
          <c:orientation val="minMax"/>
        </c:scaling>
        <c:delete val="0"/>
        <c:axPos val="l"/>
        <c:majorGridlines/>
        <c:numFmt formatCode="General" sourceLinked="1"/>
        <c:majorTickMark val="out"/>
        <c:minorTickMark val="none"/>
        <c:tickLblPos val="nextTo"/>
        <c:crossAx val="20293004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xmlns:c16r2="http://schemas.microsoft.com/office/drawing/2015/06/char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203825152"/>
        <c:axId val="203826688"/>
      </c:scatterChart>
      <c:valAx>
        <c:axId val="203825152"/>
        <c:scaling>
          <c:orientation val="minMax"/>
        </c:scaling>
        <c:delete val="0"/>
        <c:axPos val="b"/>
        <c:numFmt formatCode="General" sourceLinked="1"/>
        <c:majorTickMark val="out"/>
        <c:minorTickMark val="none"/>
        <c:tickLblPos val="nextTo"/>
        <c:crossAx val="203826688"/>
        <c:crosses val="autoZero"/>
        <c:crossBetween val="midCat"/>
      </c:valAx>
      <c:valAx>
        <c:axId val="203826688"/>
        <c:scaling>
          <c:orientation val="minMax"/>
        </c:scaling>
        <c:delete val="0"/>
        <c:axPos val="l"/>
        <c:majorGridlines/>
        <c:numFmt formatCode="General" sourceLinked="1"/>
        <c:majorTickMark val="out"/>
        <c:minorTickMark val="none"/>
        <c:tickLblPos val="nextTo"/>
        <c:crossAx val="203825152"/>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xmlns:c16r2="http://schemas.microsoft.com/office/drawing/2015/06/char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203851648"/>
        <c:axId val="203853184"/>
      </c:scatterChart>
      <c:valAx>
        <c:axId val="203851648"/>
        <c:scaling>
          <c:orientation val="minMax"/>
        </c:scaling>
        <c:delete val="0"/>
        <c:axPos val="b"/>
        <c:numFmt formatCode="General" sourceLinked="1"/>
        <c:majorTickMark val="out"/>
        <c:minorTickMark val="none"/>
        <c:tickLblPos val="nextTo"/>
        <c:crossAx val="203853184"/>
        <c:crosses val="autoZero"/>
        <c:crossBetween val="midCat"/>
      </c:valAx>
      <c:valAx>
        <c:axId val="203853184"/>
        <c:scaling>
          <c:orientation val="minMax"/>
        </c:scaling>
        <c:delete val="0"/>
        <c:axPos val="l"/>
        <c:majorGridlines/>
        <c:numFmt formatCode="General" sourceLinked="1"/>
        <c:majorTickMark val="out"/>
        <c:minorTickMark val="none"/>
        <c:tickLblPos val="nextTo"/>
        <c:crossAx val="203851648"/>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xmlns:c16r2="http://schemas.microsoft.com/office/drawing/2015/06/char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203878400"/>
        <c:axId val="203879936"/>
      </c:scatterChart>
      <c:valAx>
        <c:axId val="203878400"/>
        <c:scaling>
          <c:orientation val="minMax"/>
        </c:scaling>
        <c:delete val="0"/>
        <c:axPos val="b"/>
        <c:numFmt formatCode="General" sourceLinked="1"/>
        <c:majorTickMark val="out"/>
        <c:minorTickMark val="none"/>
        <c:tickLblPos val="nextTo"/>
        <c:crossAx val="203879936"/>
        <c:crosses val="autoZero"/>
        <c:crossBetween val="midCat"/>
      </c:valAx>
      <c:valAx>
        <c:axId val="203879936"/>
        <c:scaling>
          <c:orientation val="minMax"/>
        </c:scaling>
        <c:delete val="0"/>
        <c:axPos val="l"/>
        <c:majorGridlines/>
        <c:numFmt formatCode="General" sourceLinked="1"/>
        <c:majorTickMark val="out"/>
        <c:minorTickMark val="none"/>
        <c:tickLblPos val="nextTo"/>
        <c:crossAx val="203878400"/>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xmlns:c16r2="http://schemas.microsoft.com/office/drawing/2015/06/char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203908992"/>
        <c:axId val="203910528"/>
      </c:scatterChart>
      <c:valAx>
        <c:axId val="203908992"/>
        <c:scaling>
          <c:orientation val="minMax"/>
        </c:scaling>
        <c:delete val="0"/>
        <c:axPos val="b"/>
        <c:numFmt formatCode="General" sourceLinked="1"/>
        <c:majorTickMark val="out"/>
        <c:minorTickMark val="none"/>
        <c:tickLblPos val="nextTo"/>
        <c:crossAx val="203910528"/>
        <c:crosses val="autoZero"/>
        <c:crossBetween val="midCat"/>
      </c:valAx>
      <c:valAx>
        <c:axId val="203910528"/>
        <c:scaling>
          <c:orientation val="minMax"/>
        </c:scaling>
        <c:delete val="0"/>
        <c:axPos val="l"/>
        <c:majorGridlines/>
        <c:numFmt formatCode="General" sourceLinked="1"/>
        <c:majorTickMark val="out"/>
        <c:minorTickMark val="none"/>
        <c:tickLblPos val="nextTo"/>
        <c:crossAx val="203908992"/>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xmlns:c16r2="http://schemas.microsoft.com/office/drawing/2015/06/char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203935744"/>
        <c:axId val="203937280"/>
      </c:scatterChart>
      <c:valAx>
        <c:axId val="203935744"/>
        <c:scaling>
          <c:orientation val="minMax"/>
        </c:scaling>
        <c:delete val="0"/>
        <c:axPos val="b"/>
        <c:numFmt formatCode="General" sourceLinked="1"/>
        <c:majorTickMark val="out"/>
        <c:minorTickMark val="none"/>
        <c:tickLblPos val="nextTo"/>
        <c:crossAx val="203937280"/>
        <c:crosses val="autoZero"/>
        <c:crossBetween val="midCat"/>
      </c:valAx>
      <c:valAx>
        <c:axId val="203937280"/>
        <c:scaling>
          <c:orientation val="minMax"/>
        </c:scaling>
        <c:delete val="0"/>
        <c:axPos val="l"/>
        <c:majorGridlines/>
        <c:numFmt formatCode="General" sourceLinked="1"/>
        <c:majorTickMark val="out"/>
        <c:minorTickMark val="none"/>
        <c:tickLblPos val="nextTo"/>
        <c:crossAx val="203935744"/>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xmlns:c16r2="http://schemas.microsoft.com/office/drawing/2015/06/char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203560832"/>
        <c:axId val="203562368"/>
      </c:scatterChart>
      <c:valAx>
        <c:axId val="203560832"/>
        <c:scaling>
          <c:orientation val="minMax"/>
        </c:scaling>
        <c:delete val="0"/>
        <c:axPos val="b"/>
        <c:numFmt formatCode="General" sourceLinked="1"/>
        <c:majorTickMark val="out"/>
        <c:minorTickMark val="none"/>
        <c:tickLblPos val="nextTo"/>
        <c:crossAx val="203562368"/>
        <c:crosses val="autoZero"/>
        <c:crossBetween val="midCat"/>
      </c:valAx>
      <c:valAx>
        <c:axId val="203562368"/>
        <c:scaling>
          <c:orientation val="minMax"/>
        </c:scaling>
        <c:delete val="0"/>
        <c:axPos val="l"/>
        <c:majorGridlines/>
        <c:numFmt formatCode="General" sourceLinked="1"/>
        <c:majorTickMark val="out"/>
        <c:minorTickMark val="none"/>
        <c:tickLblPos val="nextTo"/>
        <c:crossAx val="203560832"/>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xmlns:c16r2="http://schemas.microsoft.com/office/drawing/2015/06/char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203599872"/>
        <c:axId val="203601408"/>
      </c:scatterChart>
      <c:valAx>
        <c:axId val="203599872"/>
        <c:scaling>
          <c:orientation val="minMax"/>
        </c:scaling>
        <c:delete val="0"/>
        <c:axPos val="b"/>
        <c:numFmt formatCode="General" sourceLinked="1"/>
        <c:majorTickMark val="out"/>
        <c:minorTickMark val="none"/>
        <c:tickLblPos val="nextTo"/>
        <c:crossAx val="203601408"/>
        <c:crosses val="autoZero"/>
        <c:crossBetween val="midCat"/>
      </c:valAx>
      <c:valAx>
        <c:axId val="203601408"/>
        <c:scaling>
          <c:orientation val="minMax"/>
        </c:scaling>
        <c:delete val="0"/>
        <c:axPos val="l"/>
        <c:majorGridlines/>
        <c:numFmt formatCode="General" sourceLinked="1"/>
        <c:majorTickMark val="out"/>
        <c:minorTickMark val="none"/>
        <c:tickLblPos val="nextTo"/>
        <c:crossAx val="20359987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xmlns:c16r2="http://schemas.microsoft.com/office/drawing/2015/06/char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203708288"/>
        <c:axId val="203709824"/>
      </c:scatterChart>
      <c:valAx>
        <c:axId val="203708288"/>
        <c:scaling>
          <c:orientation val="minMax"/>
        </c:scaling>
        <c:delete val="0"/>
        <c:axPos val="b"/>
        <c:numFmt formatCode="General" sourceLinked="1"/>
        <c:majorTickMark val="out"/>
        <c:minorTickMark val="none"/>
        <c:tickLblPos val="nextTo"/>
        <c:crossAx val="203709824"/>
        <c:crosses val="autoZero"/>
        <c:crossBetween val="midCat"/>
      </c:valAx>
      <c:valAx>
        <c:axId val="203709824"/>
        <c:scaling>
          <c:orientation val="minMax"/>
        </c:scaling>
        <c:delete val="0"/>
        <c:axPos val="l"/>
        <c:majorGridlines/>
        <c:numFmt formatCode="General" sourceLinked="1"/>
        <c:majorTickMark val="out"/>
        <c:minorTickMark val="none"/>
        <c:tickLblPos val="nextTo"/>
        <c:crossAx val="203708288"/>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xmlns:c16r2="http://schemas.microsoft.com/office/drawing/2015/06/char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203722112"/>
        <c:axId val="203732096"/>
      </c:scatterChart>
      <c:valAx>
        <c:axId val="203722112"/>
        <c:scaling>
          <c:orientation val="minMax"/>
        </c:scaling>
        <c:delete val="0"/>
        <c:axPos val="b"/>
        <c:numFmt formatCode="General" sourceLinked="1"/>
        <c:majorTickMark val="out"/>
        <c:minorTickMark val="none"/>
        <c:tickLblPos val="nextTo"/>
        <c:crossAx val="203732096"/>
        <c:crosses val="autoZero"/>
        <c:crossBetween val="midCat"/>
      </c:valAx>
      <c:valAx>
        <c:axId val="203732096"/>
        <c:scaling>
          <c:orientation val="minMax"/>
        </c:scaling>
        <c:delete val="0"/>
        <c:axPos val="l"/>
        <c:majorGridlines/>
        <c:numFmt formatCode="General" sourceLinked="1"/>
        <c:majorTickMark val="out"/>
        <c:minorTickMark val="none"/>
        <c:tickLblPos val="nextTo"/>
        <c:crossAx val="203722112"/>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xmlns:c16r2="http://schemas.microsoft.com/office/drawing/2015/06/char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200444928"/>
        <c:axId val="200467200"/>
      </c:scatterChart>
      <c:valAx>
        <c:axId val="200444928"/>
        <c:scaling>
          <c:orientation val="minMax"/>
        </c:scaling>
        <c:delete val="0"/>
        <c:axPos val="b"/>
        <c:numFmt formatCode="General" sourceLinked="1"/>
        <c:majorTickMark val="out"/>
        <c:minorTickMark val="none"/>
        <c:tickLblPos val="nextTo"/>
        <c:crossAx val="200467200"/>
        <c:crosses val="autoZero"/>
        <c:crossBetween val="midCat"/>
      </c:valAx>
      <c:valAx>
        <c:axId val="200467200"/>
        <c:scaling>
          <c:orientation val="minMax"/>
        </c:scaling>
        <c:delete val="0"/>
        <c:axPos val="l"/>
        <c:majorGridlines/>
        <c:numFmt formatCode="General" sourceLinked="1"/>
        <c:majorTickMark val="out"/>
        <c:minorTickMark val="none"/>
        <c:tickLblPos val="nextTo"/>
        <c:crossAx val="200444928"/>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xmlns:c16r2="http://schemas.microsoft.com/office/drawing/2015/06/char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203625600"/>
        <c:axId val="203627136"/>
      </c:scatterChart>
      <c:valAx>
        <c:axId val="203625600"/>
        <c:scaling>
          <c:orientation val="minMax"/>
        </c:scaling>
        <c:delete val="0"/>
        <c:axPos val="b"/>
        <c:numFmt formatCode="General" sourceLinked="1"/>
        <c:majorTickMark val="out"/>
        <c:minorTickMark val="none"/>
        <c:tickLblPos val="nextTo"/>
        <c:crossAx val="203627136"/>
        <c:crosses val="autoZero"/>
        <c:crossBetween val="midCat"/>
      </c:valAx>
      <c:valAx>
        <c:axId val="203627136"/>
        <c:scaling>
          <c:orientation val="minMax"/>
        </c:scaling>
        <c:delete val="0"/>
        <c:axPos val="l"/>
        <c:majorGridlines/>
        <c:numFmt formatCode="General" sourceLinked="1"/>
        <c:majorTickMark val="out"/>
        <c:minorTickMark val="none"/>
        <c:tickLblPos val="nextTo"/>
        <c:crossAx val="203625600"/>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xmlns:c16r2="http://schemas.microsoft.com/office/drawing/2015/06/char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203648000"/>
        <c:axId val="203666176"/>
      </c:scatterChart>
      <c:valAx>
        <c:axId val="203648000"/>
        <c:scaling>
          <c:orientation val="minMax"/>
        </c:scaling>
        <c:delete val="0"/>
        <c:axPos val="b"/>
        <c:numFmt formatCode="General" sourceLinked="1"/>
        <c:majorTickMark val="out"/>
        <c:minorTickMark val="none"/>
        <c:tickLblPos val="nextTo"/>
        <c:crossAx val="203666176"/>
        <c:crosses val="autoZero"/>
        <c:crossBetween val="midCat"/>
      </c:valAx>
      <c:valAx>
        <c:axId val="203666176"/>
        <c:scaling>
          <c:orientation val="minMax"/>
        </c:scaling>
        <c:delete val="0"/>
        <c:axPos val="l"/>
        <c:majorGridlines/>
        <c:numFmt formatCode="General" sourceLinked="1"/>
        <c:majorTickMark val="out"/>
        <c:minorTickMark val="none"/>
        <c:tickLblPos val="nextTo"/>
        <c:crossAx val="203648000"/>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xmlns:c16r2="http://schemas.microsoft.com/office/drawing/2015/06/char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203682944"/>
        <c:axId val="203684480"/>
      </c:scatterChart>
      <c:valAx>
        <c:axId val="203682944"/>
        <c:scaling>
          <c:orientation val="minMax"/>
        </c:scaling>
        <c:delete val="0"/>
        <c:axPos val="b"/>
        <c:numFmt formatCode="General" sourceLinked="1"/>
        <c:majorTickMark val="out"/>
        <c:minorTickMark val="none"/>
        <c:tickLblPos val="nextTo"/>
        <c:crossAx val="203684480"/>
        <c:crosses val="autoZero"/>
        <c:crossBetween val="midCat"/>
      </c:valAx>
      <c:valAx>
        <c:axId val="203684480"/>
        <c:scaling>
          <c:orientation val="minMax"/>
        </c:scaling>
        <c:delete val="0"/>
        <c:axPos val="l"/>
        <c:majorGridlines/>
        <c:numFmt formatCode="General" sourceLinked="1"/>
        <c:majorTickMark val="out"/>
        <c:minorTickMark val="none"/>
        <c:tickLblPos val="nextTo"/>
        <c:crossAx val="203682944"/>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xmlns:c16r2="http://schemas.microsoft.com/office/drawing/2015/06/char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204307456"/>
        <c:axId val="204313344"/>
      </c:scatterChart>
      <c:valAx>
        <c:axId val="204307456"/>
        <c:scaling>
          <c:orientation val="minMax"/>
        </c:scaling>
        <c:delete val="0"/>
        <c:axPos val="b"/>
        <c:numFmt formatCode="General" sourceLinked="1"/>
        <c:majorTickMark val="out"/>
        <c:minorTickMark val="none"/>
        <c:tickLblPos val="nextTo"/>
        <c:crossAx val="204313344"/>
        <c:crosses val="autoZero"/>
        <c:crossBetween val="midCat"/>
      </c:valAx>
      <c:valAx>
        <c:axId val="204313344"/>
        <c:scaling>
          <c:orientation val="minMax"/>
        </c:scaling>
        <c:delete val="0"/>
        <c:axPos val="l"/>
        <c:majorGridlines/>
        <c:numFmt formatCode="General" sourceLinked="1"/>
        <c:majorTickMark val="out"/>
        <c:minorTickMark val="none"/>
        <c:tickLblPos val="nextTo"/>
        <c:crossAx val="20430745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xmlns:c16r2="http://schemas.microsoft.com/office/drawing/2015/06/char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204338304"/>
        <c:axId val="204339840"/>
      </c:scatterChart>
      <c:valAx>
        <c:axId val="204338304"/>
        <c:scaling>
          <c:orientation val="minMax"/>
        </c:scaling>
        <c:delete val="0"/>
        <c:axPos val="b"/>
        <c:numFmt formatCode="General" sourceLinked="1"/>
        <c:majorTickMark val="out"/>
        <c:minorTickMark val="none"/>
        <c:tickLblPos val="nextTo"/>
        <c:crossAx val="204339840"/>
        <c:crosses val="autoZero"/>
        <c:crossBetween val="midCat"/>
      </c:valAx>
      <c:valAx>
        <c:axId val="204339840"/>
        <c:scaling>
          <c:orientation val="minMax"/>
        </c:scaling>
        <c:delete val="0"/>
        <c:axPos val="l"/>
        <c:majorGridlines/>
        <c:numFmt formatCode="General" sourceLinked="1"/>
        <c:majorTickMark val="out"/>
        <c:minorTickMark val="none"/>
        <c:tickLblPos val="nextTo"/>
        <c:crossAx val="204338304"/>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xmlns:c16r2="http://schemas.microsoft.com/office/drawing/2015/06/char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204376704"/>
        <c:axId val="204386688"/>
      </c:scatterChart>
      <c:valAx>
        <c:axId val="204376704"/>
        <c:scaling>
          <c:orientation val="minMax"/>
        </c:scaling>
        <c:delete val="0"/>
        <c:axPos val="b"/>
        <c:numFmt formatCode="General" sourceLinked="1"/>
        <c:majorTickMark val="out"/>
        <c:minorTickMark val="none"/>
        <c:tickLblPos val="nextTo"/>
        <c:crossAx val="204386688"/>
        <c:crosses val="autoZero"/>
        <c:crossBetween val="midCat"/>
      </c:valAx>
      <c:valAx>
        <c:axId val="204386688"/>
        <c:scaling>
          <c:orientation val="minMax"/>
        </c:scaling>
        <c:delete val="0"/>
        <c:axPos val="l"/>
        <c:majorGridlines/>
        <c:numFmt formatCode="General" sourceLinked="1"/>
        <c:majorTickMark val="out"/>
        <c:minorTickMark val="none"/>
        <c:tickLblPos val="nextTo"/>
        <c:crossAx val="204376704"/>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xmlns:c16r2="http://schemas.microsoft.com/office/drawing/2015/06/char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204079872"/>
        <c:axId val="204081408"/>
      </c:scatterChart>
      <c:valAx>
        <c:axId val="204079872"/>
        <c:scaling>
          <c:orientation val="minMax"/>
        </c:scaling>
        <c:delete val="0"/>
        <c:axPos val="b"/>
        <c:numFmt formatCode="General" sourceLinked="1"/>
        <c:majorTickMark val="out"/>
        <c:minorTickMark val="none"/>
        <c:tickLblPos val="nextTo"/>
        <c:crossAx val="204081408"/>
        <c:crosses val="autoZero"/>
        <c:crossBetween val="midCat"/>
      </c:valAx>
      <c:valAx>
        <c:axId val="204081408"/>
        <c:scaling>
          <c:orientation val="minMax"/>
        </c:scaling>
        <c:delete val="0"/>
        <c:axPos val="l"/>
        <c:majorGridlines/>
        <c:numFmt formatCode="General" sourceLinked="1"/>
        <c:majorTickMark val="out"/>
        <c:minorTickMark val="none"/>
        <c:tickLblPos val="nextTo"/>
        <c:crossAx val="204079872"/>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xmlns:c16r2="http://schemas.microsoft.com/office/drawing/2015/06/char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204103040"/>
        <c:axId val="204108928"/>
      </c:scatterChart>
      <c:valAx>
        <c:axId val="204103040"/>
        <c:scaling>
          <c:orientation val="minMax"/>
        </c:scaling>
        <c:delete val="0"/>
        <c:axPos val="b"/>
        <c:numFmt formatCode="General" sourceLinked="1"/>
        <c:majorTickMark val="out"/>
        <c:minorTickMark val="none"/>
        <c:tickLblPos val="nextTo"/>
        <c:crossAx val="204108928"/>
        <c:crosses val="autoZero"/>
        <c:crossBetween val="midCat"/>
      </c:valAx>
      <c:valAx>
        <c:axId val="204108928"/>
        <c:scaling>
          <c:orientation val="minMax"/>
        </c:scaling>
        <c:delete val="0"/>
        <c:axPos val="l"/>
        <c:majorGridlines/>
        <c:numFmt formatCode="General" sourceLinked="1"/>
        <c:majorTickMark val="out"/>
        <c:minorTickMark val="none"/>
        <c:tickLblPos val="nextTo"/>
        <c:crossAx val="204103040"/>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xmlns:c16r2="http://schemas.microsoft.com/office/drawing/2015/06/char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204142080"/>
        <c:axId val="204143616"/>
      </c:scatterChart>
      <c:valAx>
        <c:axId val="204142080"/>
        <c:scaling>
          <c:orientation val="minMax"/>
        </c:scaling>
        <c:delete val="0"/>
        <c:axPos val="b"/>
        <c:numFmt formatCode="General" sourceLinked="1"/>
        <c:majorTickMark val="out"/>
        <c:minorTickMark val="none"/>
        <c:tickLblPos val="nextTo"/>
        <c:crossAx val="204143616"/>
        <c:crosses val="autoZero"/>
        <c:crossBetween val="midCat"/>
      </c:valAx>
      <c:valAx>
        <c:axId val="204143616"/>
        <c:scaling>
          <c:orientation val="minMax"/>
        </c:scaling>
        <c:delete val="0"/>
        <c:axPos val="l"/>
        <c:majorGridlines/>
        <c:numFmt formatCode="General" sourceLinked="1"/>
        <c:majorTickMark val="out"/>
        <c:minorTickMark val="none"/>
        <c:tickLblPos val="nextTo"/>
        <c:crossAx val="204142080"/>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xmlns:c16r2="http://schemas.microsoft.com/office/drawing/2015/06/char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204152192"/>
        <c:axId val="204174464"/>
      </c:scatterChart>
      <c:valAx>
        <c:axId val="204152192"/>
        <c:scaling>
          <c:orientation val="minMax"/>
        </c:scaling>
        <c:delete val="0"/>
        <c:axPos val="b"/>
        <c:numFmt formatCode="General" sourceLinked="1"/>
        <c:majorTickMark val="out"/>
        <c:minorTickMark val="none"/>
        <c:tickLblPos val="nextTo"/>
        <c:crossAx val="204174464"/>
        <c:crosses val="autoZero"/>
        <c:crossBetween val="midCat"/>
      </c:valAx>
      <c:valAx>
        <c:axId val="204174464"/>
        <c:scaling>
          <c:orientation val="minMax"/>
        </c:scaling>
        <c:delete val="0"/>
        <c:axPos val="l"/>
        <c:majorGridlines/>
        <c:numFmt formatCode="General" sourceLinked="1"/>
        <c:majorTickMark val="out"/>
        <c:minorTickMark val="none"/>
        <c:tickLblPos val="nextTo"/>
        <c:crossAx val="2041521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3" Type="http://schemas.openxmlformats.org/officeDocument/2006/relationships/chart" Target="../charts/chart44.xml"/><Relationship Id="rId18" Type="http://schemas.openxmlformats.org/officeDocument/2006/relationships/chart" Target="../charts/chart49.xml"/><Relationship Id="rId26" Type="http://schemas.openxmlformats.org/officeDocument/2006/relationships/chart" Target="../charts/chart57.xml"/><Relationship Id="rId39" Type="http://schemas.openxmlformats.org/officeDocument/2006/relationships/chart" Target="../charts/chart70.xml"/><Relationship Id="rId21" Type="http://schemas.openxmlformats.org/officeDocument/2006/relationships/chart" Target="../charts/chart52.xml"/><Relationship Id="rId34" Type="http://schemas.openxmlformats.org/officeDocument/2006/relationships/chart" Target="../charts/chart65.xml"/><Relationship Id="rId42" Type="http://schemas.openxmlformats.org/officeDocument/2006/relationships/chart" Target="../charts/chart73.xml"/><Relationship Id="rId47" Type="http://schemas.openxmlformats.org/officeDocument/2006/relationships/chart" Target="../charts/chart78.xml"/><Relationship Id="rId50" Type="http://schemas.openxmlformats.org/officeDocument/2006/relationships/chart" Target="../charts/chart81.xml"/><Relationship Id="rId55" Type="http://schemas.openxmlformats.org/officeDocument/2006/relationships/chart" Target="../charts/chart86.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 Type="http://schemas.openxmlformats.org/officeDocument/2006/relationships/chart" Target="../charts/chart32.xml"/><Relationship Id="rId6" Type="http://schemas.openxmlformats.org/officeDocument/2006/relationships/chart" Target="../charts/chart37.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61" Type="http://schemas.openxmlformats.org/officeDocument/2006/relationships/chart" Target="../charts/chart92.xml"/><Relationship Id="rId10" Type="http://schemas.openxmlformats.org/officeDocument/2006/relationships/chart" Target="../charts/chart41.xml"/><Relationship Id="rId19" Type="http://schemas.openxmlformats.org/officeDocument/2006/relationships/chart" Target="../charts/chart50.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6" cy="266700"/>
    <xdr:sp macro="" textlink="">
      <xdr:nvSpPr>
        <xdr:cNvPr id="43" name="TextBox 42"/>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49" cy="323850"/>
    <xdr:sp macro="" textlink="">
      <xdr:nvSpPr>
        <xdr:cNvPr id="73" name="TextBox 72"/>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45" zoomScaleNormal="145" workbookViewId="0">
      <selection activeCell="B14" sqref="B14"/>
    </sheetView>
  </sheetViews>
  <sheetFormatPr defaultColWidth="8.85546875" defaultRowHeight="15" x14ac:dyDescent="0.25"/>
  <cols>
    <col min="1" max="1" width="18.140625" style="41" customWidth="1"/>
    <col min="2" max="2" width="69.28515625" style="41" customWidth="1"/>
    <col min="3" max="16384" width="8.85546875" style="41"/>
  </cols>
  <sheetData>
    <row r="1" spans="1:2" ht="14.45" x14ac:dyDescent="0.3">
      <c r="A1" s="45" t="s">
        <v>206</v>
      </c>
      <c r="B1" s="45" t="s">
        <v>207</v>
      </c>
    </row>
    <row r="2" spans="1:2" ht="14.45" x14ac:dyDescent="0.3">
      <c r="A2" s="46" t="s">
        <v>208</v>
      </c>
      <c r="B2" s="45" t="s">
        <v>209</v>
      </c>
    </row>
    <row r="3" spans="1:2" ht="14.45" x14ac:dyDescent="0.3">
      <c r="A3" s="46" t="s">
        <v>210</v>
      </c>
      <c r="B3" s="45" t="s">
        <v>211</v>
      </c>
    </row>
    <row r="4" spans="1:2" ht="14.45" x14ac:dyDescent="0.3">
      <c r="A4" s="46" t="s">
        <v>212</v>
      </c>
      <c r="B4" s="45" t="s">
        <v>213</v>
      </c>
    </row>
    <row r="5" spans="1:2" ht="28.9" customHeight="1" x14ac:dyDescent="0.3">
      <c r="A5" s="46" t="s">
        <v>214</v>
      </c>
      <c r="B5" s="47" t="s">
        <v>215</v>
      </c>
    </row>
    <row r="6" spans="1:2" ht="14.45" x14ac:dyDescent="0.3">
      <c r="A6" s="46" t="s">
        <v>216</v>
      </c>
      <c r="B6" s="45" t="s">
        <v>217</v>
      </c>
    </row>
    <row r="7" spans="1:2" ht="14.45" x14ac:dyDescent="0.3">
      <c r="A7" s="46" t="s">
        <v>218</v>
      </c>
      <c r="B7" s="45" t="s">
        <v>219</v>
      </c>
    </row>
    <row r="8" spans="1:2" ht="14.45" x14ac:dyDescent="0.3">
      <c r="A8" s="46" t="s">
        <v>220</v>
      </c>
      <c r="B8" s="45" t="s">
        <v>221</v>
      </c>
    </row>
    <row r="9" spans="1:2" ht="14.45" x14ac:dyDescent="0.3">
      <c r="A9" s="46" t="s">
        <v>222</v>
      </c>
      <c r="B9" s="45" t="s">
        <v>223</v>
      </c>
    </row>
    <row r="10" spans="1:2" ht="14.45" x14ac:dyDescent="0.3">
      <c r="A10" s="46" t="s">
        <v>224</v>
      </c>
      <c r="B10" s="45" t="s">
        <v>225</v>
      </c>
    </row>
    <row r="11" spans="1:2" ht="14.45" x14ac:dyDescent="0.3">
      <c r="A11" s="46" t="s">
        <v>226</v>
      </c>
      <c r="B11" s="45" t="s">
        <v>227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zoomScaleNormal="100" zoomScaleSheetLayoutView="145" workbookViewId="0">
      <selection activeCell="A2" sqref="A2:K51"/>
    </sheetView>
  </sheetViews>
  <sheetFormatPr defaultRowHeight="15" x14ac:dyDescent="0.25"/>
  <cols>
    <col min="1" max="1" width="12.140625" customWidth="1"/>
    <col min="2" max="2" width="50.42578125" customWidth="1"/>
    <col min="3" max="3" width="28.140625" customWidth="1"/>
    <col min="4" max="4" width="12.5703125" style="22" customWidth="1"/>
    <col min="8" max="8" width="8.85546875" style="2"/>
  </cols>
  <sheetData>
    <row r="1" spans="1:12" ht="14.45" x14ac:dyDescent="0.3">
      <c r="A1" s="19" t="s">
        <v>35</v>
      </c>
      <c r="B1" s="19" t="s">
        <v>39</v>
      </c>
      <c r="C1" s="19" t="s">
        <v>40</v>
      </c>
      <c r="D1" s="23" t="s">
        <v>36</v>
      </c>
      <c r="E1" s="20" t="s">
        <v>41</v>
      </c>
      <c r="F1" s="20" t="s">
        <v>42</v>
      </c>
      <c r="G1" s="20" t="s">
        <v>43</v>
      </c>
      <c r="H1" s="21" t="s">
        <v>104</v>
      </c>
    </row>
    <row r="2" spans="1:12" ht="14.45" x14ac:dyDescent="0.3">
      <c r="A2" s="19">
        <v>1</v>
      </c>
      <c r="B2" s="19" t="s">
        <v>37</v>
      </c>
      <c r="C2" s="19" t="s">
        <v>115</v>
      </c>
      <c r="D2" s="23" t="s">
        <v>106</v>
      </c>
      <c r="E2" s="19">
        <v>100000</v>
      </c>
      <c r="F2" s="19">
        <v>0</v>
      </c>
      <c r="G2" s="25">
        <v>10000</v>
      </c>
      <c r="H2" s="2" t="s">
        <v>234</v>
      </c>
      <c r="I2" s="21">
        <v>1</v>
      </c>
      <c r="J2" s="21">
        <v>50</v>
      </c>
      <c r="K2" t="str">
        <f>CONCATENATE(I2," of ",J2)</f>
        <v>1 of 50</v>
      </c>
      <c r="L2" s="51"/>
    </row>
    <row r="3" spans="1:12" ht="14.45" x14ac:dyDescent="0.3">
      <c r="A3" s="19">
        <v>2</v>
      </c>
      <c r="B3" s="19" t="s">
        <v>38</v>
      </c>
      <c r="C3" s="19" t="s">
        <v>116</v>
      </c>
      <c r="D3" s="23" t="s">
        <v>106</v>
      </c>
      <c r="E3" s="19">
        <v>115000</v>
      </c>
      <c r="F3" s="19">
        <v>0</v>
      </c>
      <c r="G3" s="25">
        <v>10000</v>
      </c>
      <c r="H3" s="2" t="s">
        <v>235</v>
      </c>
      <c r="I3" s="21">
        <v>2</v>
      </c>
      <c r="J3" s="21">
        <v>50</v>
      </c>
      <c r="K3" t="str">
        <f t="shared" ref="K3:K47" si="0">CONCATENATE(I3," of ",J3)</f>
        <v>2 of 50</v>
      </c>
    </row>
    <row r="4" spans="1:12" ht="14.45" x14ac:dyDescent="0.3">
      <c r="A4" s="19">
        <v>3</v>
      </c>
      <c r="B4" s="19" t="s">
        <v>38</v>
      </c>
      <c r="C4" s="19" t="s">
        <v>116</v>
      </c>
      <c r="D4" s="23" t="s">
        <v>106</v>
      </c>
      <c r="E4" s="19">
        <v>130000</v>
      </c>
      <c r="F4" s="19">
        <v>0</v>
      </c>
      <c r="G4" s="25">
        <v>10000</v>
      </c>
      <c r="H4" s="2" t="s">
        <v>236</v>
      </c>
      <c r="I4" s="21">
        <v>3</v>
      </c>
      <c r="J4" s="21">
        <v>50</v>
      </c>
      <c r="K4" t="str">
        <f t="shared" si="0"/>
        <v>3 of 50</v>
      </c>
    </row>
    <row r="5" spans="1:12" ht="14.45" x14ac:dyDescent="0.3">
      <c r="A5" s="19">
        <v>4</v>
      </c>
      <c r="B5" s="19" t="s">
        <v>176</v>
      </c>
      <c r="C5" s="19" t="s">
        <v>117</v>
      </c>
      <c r="D5" s="23" t="s">
        <v>106</v>
      </c>
      <c r="E5" s="19">
        <v>145000</v>
      </c>
      <c r="F5" s="19">
        <v>0</v>
      </c>
      <c r="G5" s="25">
        <v>10000</v>
      </c>
      <c r="H5" s="2" t="s">
        <v>237</v>
      </c>
      <c r="I5" s="21">
        <v>4</v>
      </c>
      <c r="J5" s="21">
        <v>50</v>
      </c>
      <c r="K5" t="str">
        <f t="shared" si="0"/>
        <v>4 of 50</v>
      </c>
    </row>
    <row r="6" spans="1:12" ht="14.45" x14ac:dyDescent="0.3">
      <c r="A6" s="19">
        <v>5</v>
      </c>
      <c r="B6" s="19" t="s">
        <v>176</v>
      </c>
      <c r="C6" s="19" t="s">
        <v>118</v>
      </c>
      <c r="D6" s="23" t="s">
        <v>106</v>
      </c>
      <c r="E6" s="19">
        <v>160000</v>
      </c>
      <c r="F6" s="19">
        <v>0</v>
      </c>
      <c r="G6" s="25">
        <v>10000</v>
      </c>
      <c r="H6" s="2" t="s">
        <v>238</v>
      </c>
      <c r="I6" s="21">
        <v>5</v>
      </c>
      <c r="J6" s="21">
        <v>50</v>
      </c>
      <c r="K6" t="str">
        <f t="shared" si="0"/>
        <v>5 of 50</v>
      </c>
    </row>
    <row r="7" spans="1:12" ht="14.45" x14ac:dyDescent="0.3">
      <c r="A7" s="19">
        <v>6</v>
      </c>
      <c r="B7" s="19" t="s">
        <v>176</v>
      </c>
      <c r="C7" s="19" t="s">
        <v>119</v>
      </c>
      <c r="D7" s="23" t="s">
        <v>106</v>
      </c>
      <c r="E7" s="19">
        <v>175000</v>
      </c>
      <c r="F7" s="20">
        <v>0</v>
      </c>
      <c r="G7" s="25">
        <v>10000</v>
      </c>
      <c r="H7" s="2" t="s">
        <v>239</v>
      </c>
      <c r="I7" s="21">
        <v>6</v>
      </c>
      <c r="J7" s="21">
        <v>50</v>
      </c>
      <c r="K7" t="str">
        <f t="shared" si="0"/>
        <v>6 of 50</v>
      </c>
    </row>
    <row r="8" spans="1:12" ht="14.45" x14ac:dyDescent="0.3">
      <c r="A8" s="19">
        <v>7</v>
      </c>
      <c r="B8" s="19" t="s">
        <v>176</v>
      </c>
      <c r="C8" s="19" t="s">
        <v>120</v>
      </c>
      <c r="D8" s="23" t="s">
        <v>106</v>
      </c>
      <c r="E8" s="19">
        <v>190000</v>
      </c>
      <c r="F8" s="20">
        <v>0</v>
      </c>
      <c r="G8" s="25">
        <v>10000</v>
      </c>
      <c r="H8" s="2" t="s">
        <v>240</v>
      </c>
      <c r="I8" s="21">
        <v>7</v>
      </c>
      <c r="J8" s="21">
        <v>50</v>
      </c>
      <c r="K8" t="str">
        <f t="shared" si="0"/>
        <v>7 of 50</v>
      </c>
    </row>
    <row r="9" spans="1:12" ht="14.45" x14ac:dyDescent="0.3">
      <c r="A9" s="19">
        <v>8</v>
      </c>
      <c r="B9" s="19" t="s">
        <v>176</v>
      </c>
      <c r="C9" s="19" t="s">
        <v>120</v>
      </c>
      <c r="D9" s="23" t="s">
        <v>106</v>
      </c>
      <c r="E9" s="19">
        <v>205000</v>
      </c>
      <c r="F9" s="20">
        <v>0</v>
      </c>
      <c r="G9" s="25">
        <v>10000</v>
      </c>
      <c r="H9" s="2" t="s">
        <v>241</v>
      </c>
      <c r="I9" s="21">
        <v>8</v>
      </c>
      <c r="J9" s="21">
        <v>50</v>
      </c>
      <c r="K9" t="str">
        <f t="shared" si="0"/>
        <v>8 of 50</v>
      </c>
    </row>
    <row r="10" spans="1:12" ht="14.45" x14ac:dyDescent="0.3">
      <c r="A10" s="19">
        <v>9</v>
      </c>
      <c r="B10" s="19" t="s">
        <v>176</v>
      </c>
      <c r="C10" s="19" t="s">
        <v>120</v>
      </c>
      <c r="D10" s="23" t="s">
        <v>106</v>
      </c>
      <c r="E10" s="19">
        <v>220000</v>
      </c>
      <c r="F10" s="20">
        <v>0</v>
      </c>
      <c r="G10" s="25">
        <v>10000</v>
      </c>
      <c r="H10" s="2" t="s">
        <v>242</v>
      </c>
      <c r="I10" s="21">
        <v>9</v>
      </c>
      <c r="J10" s="21">
        <v>50</v>
      </c>
      <c r="K10" t="str">
        <f t="shared" si="0"/>
        <v>9 of 50</v>
      </c>
    </row>
    <row r="11" spans="1:12" ht="14.45" x14ac:dyDescent="0.3">
      <c r="A11" s="19">
        <v>10</v>
      </c>
      <c r="B11" s="19" t="s">
        <v>176</v>
      </c>
      <c r="C11" s="19" t="s">
        <v>120</v>
      </c>
      <c r="D11" s="23" t="s">
        <v>106</v>
      </c>
      <c r="E11" s="19">
        <v>235000</v>
      </c>
      <c r="F11" s="20">
        <v>0</v>
      </c>
      <c r="G11" s="25">
        <v>10000</v>
      </c>
      <c r="H11" s="2" t="s">
        <v>243</v>
      </c>
      <c r="I11" s="21">
        <v>10</v>
      </c>
      <c r="J11" s="21">
        <v>50</v>
      </c>
      <c r="K11" t="str">
        <f t="shared" si="0"/>
        <v>10 of 50</v>
      </c>
    </row>
    <row r="12" spans="1:12" ht="14.45" x14ac:dyDescent="0.3">
      <c r="A12" s="19">
        <v>11</v>
      </c>
      <c r="B12" s="19" t="s">
        <v>176</v>
      </c>
      <c r="C12" s="19" t="s">
        <v>120</v>
      </c>
      <c r="D12" s="23" t="s">
        <v>106</v>
      </c>
      <c r="E12" s="19">
        <v>250000</v>
      </c>
      <c r="F12" s="20">
        <v>0</v>
      </c>
      <c r="G12" s="25">
        <v>10000</v>
      </c>
      <c r="H12" s="2" t="s">
        <v>244</v>
      </c>
      <c r="I12" s="21">
        <v>11</v>
      </c>
      <c r="J12" s="21">
        <v>50</v>
      </c>
      <c r="K12" t="str">
        <f t="shared" si="0"/>
        <v>11 of 50</v>
      </c>
    </row>
    <row r="13" spans="1:12" ht="14.45" x14ac:dyDescent="0.3">
      <c r="A13" s="19">
        <v>12</v>
      </c>
      <c r="B13" s="19" t="s">
        <v>176</v>
      </c>
      <c r="C13" s="19" t="s">
        <v>120</v>
      </c>
      <c r="D13" s="23" t="s">
        <v>106</v>
      </c>
      <c r="E13" s="19">
        <v>265000</v>
      </c>
      <c r="F13" s="20">
        <v>0</v>
      </c>
      <c r="G13" s="25">
        <v>10000</v>
      </c>
      <c r="H13" s="2" t="s">
        <v>245</v>
      </c>
      <c r="I13" s="21">
        <v>12</v>
      </c>
      <c r="J13" s="21">
        <v>50</v>
      </c>
      <c r="K13" t="str">
        <f t="shared" si="0"/>
        <v>12 of 50</v>
      </c>
    </row>
    <row r="14" spans="1:12" ht="14.45" x14ac:dyDescent="0.3">
      <c r="A14" s="19">
        <v>13</v>
      </c>
      <c r="B14" s="19" t="s">
        <v>176</v>
      </c>
      <c r="C14" s="19" t="s">
        <v>120</v>
      </c>
      <c r="D14" s="23" t="s">
        <v>106</v>
      </c>
      <c r="E14" s="19">
        <v>280000</v>
      </c>
      <c r="F14" s="20">
        <v>0</v>
      </c>
      <c r="G14" s="25">
        <v>10000</v>
      </c>
      <c r="H14" s="2" t="s">
        <v>246</v>
      </c>
      <c r="I14" s="21">
        <v>13</v>
      </c>
      <c r="J14" s="21">
        <v>50</v>
      </c>
      <c r="K14" t="str">
        <f t="shared" si="0"/>
        <v>13 of 50</v>
      </c>
    </row>
    <row r="15" spans="1:12" ht="14.45" x14ac:dyDescent="0.3">
      <c r="A15" s="19">
        <v>14</v>
      </c>
      <c r="B15" s="19" t="s">
        <v>176</v>
      </c>
      <c r="C15" s="19" t="s">
        <v>120</v>
      </c>
      <c r="D15" s="23" t="s">
        <v>106</v>
      </c>
      <c r="E15" s="19">
        <v>295000</v>
      </c>
      <c r="F15" s="20">
        <v>0</v>
      </c>
      <c r="G15" s="25">
        <v>10000</v>
      </c>
      <c r="H15" s="2" t="s">
        <v>247</v>
      </c>
      <c r="I15" s="21">
        <v>14</v>
      </c>
      <c r="J15" s="21">
        <v>50</v>
      </c>
      <c r="K15" t="str">
        <f t="shared" si="0"/>
        <v>14 of 50</v>
      </c>
    </row>
    <row r="16" spans="1:12" ht="14.45" x14ac:dyDescent="0.3">
      <c r="A16" s="19">
        <v>15</v>
      </c>
      <c r="B16" s="19" t="s">
        <v>176</v>
      </c>
      <c r="C16" s="19" t="s">
        <v>120</v>
      </c>
      <c r="D16" s="23" t="s">
        <v>106</v>
      </c>
      <c r="E16" s="19">
        <v>310000</v>
      </c>
      <c r="F16" s="20">
        <v>0</v>
      </c>
      <c r="G16" s="25">
        <v>10000</v>
      </c>
      <c r="H16" s="2" t="s">
        <v>248</v>
      </c>
      <c r="I16" s="21">
        <v>15</v>
      </c>
      <c r="J16" s="21">
        <v>50</v>
      </c>
      <c r="K16" t="str">
        <f t="shared" si="0"/>
        <v>15 of 50</v>
      </c>
    </row>
    <row r="17" spans="1:11" ht="14.45" x14ac:dyDescent="0.3">
      <c r="A17" s="19">
        <v>16</v>
      </c>
      <c r="B17" s="19" t="s">
        <v>176</v>
      </c>
      <c r="C17" s="19" t="s">
        <v>120</v>
      </c>
      <c r="D17" s="23" t="s">
        <v>106</v>
      </c>
      <c r="E17" s="19">
        <v>325000</v>
      </c>
      <c r="F17" s="20">
        <v>0</v>
      </c>
      <c r="G17" s="25">
        <v>10000</v>
      </c>
      <c r="H17" s="2" t="s">
        <v>249</v>
      </c>
      <c r="I17" s="21">
        <v>16</v>
      </c>
      <c r="J17" s="21">
        <v>50</v>
      </c>
      <c r="K17" t="str">
        <f t="shared" si="0"/>
        <v>16 of 50</v>
      </c>
    </row>
    <row r="18" spans="1:11" ht="14.45" x14ac:dyDescent="0.3">
      <c r="A18" s="19">
        <v>17</v>
      </c>
      <c r="B18" s="19" t="s">
        <v>176</v>
      </c>
      <c r="C18" s="19" t="s">
        <v>120</v>
      </c>
      <c r="D18" s="23" t="s">
        <v>106</v>
      </c>
      <c r="E18" s="19">
        <v>340000</v>
      </c>
      <c r="F18" s="20">
        <v>0</v>
      </c>
      <c r="G18" s="25">
        <v>10000</v>
      </c>
      <c r="H18" s="2" t="s">
        <v>250</v>
      </c>
      <c r="I18" s="21">
        <v>17</v>
      </c>
      <c r="J18" s="21">
        <v>50</v>
      </c>
      <c r="K18" t="str">
        <f t="shared" si="0"/>
        <v>17 of 50</v>
      </c>
    </row>
    <row r="19" spans="1:11" ht="14.45" x14ac:dyDescent="0.3">
      <c r="A19" s="19">
        <v>18</v>
      </c>
      <c r="B19" s="19" t="s">
        <v>176</v>
      </c>
      <c r="C19" s="19" t="s">
        <v>120</v>
      </c>
      <c r="D19" s="23" t="s">
        <v>106</v>
      </c>
      <c r="E19" s="19">
        <v>355000</v>
      </c>
      <c r="F19" s="20">
        <v>0</v>
      </c>
      <c r="G19" s="25">
        <v>10000</v>
      </c>
      <c r="H19" s="2" t="s">
        <v>251</v>
      </c>
      <c r="I19" s="21">
        <v>18</v>
      </c>
      <c r="J19" s="21">
        <v>50</v>
      </c>
      <c r="K19" t="str">
        <f t="shared" si="0"/>
        <v>18 of 50</v>
      </c>
    </row>
    <row r="20" spans="1:11" ht="14.45" x14ac:dyDescent="0.3">
      <c r="A20" s="19">
        <v>19</v>
      </c>
      <c r="B20" s="19" t="s">
        <v>176</v>
      </c>
      <c r="C20" s="19" t="s">
        <v>120</v>
      </c>
      <c r="D20" s="23" t="s">
        <v>106</v>
      </c>
      <c r="E20" s="19">
        <v>370000</v>
      </c>
      <c r="F20" s="20">
        <v>0</v>
      </c>
      <c r="G20" s="25">
        <v>10000</v>
      </c>
      <c r="H20" s="2" t="s">
        <v>252</v>
      </c>
      <c r="I20" s="21">
        <v>19</v>
      </c>
      <c r="J20" s="21">
        <v>50</v>
      </c>
      <c r="K20" t="str">
        <f t="shared" si="0"/>
        <v>19 of 50</v>
      </c>
    </row>
    <row r="21" spans="1:11" ht="14.45" x14ac:dyDescent="0.3">
      <c r="A21" s="19">
        <v>20</v>
      </c>
      <c r="B21" s="19" t="s">
        <v>176</v>
      </c>
      <c r="C21" s="19" t="s">
        <v>120</v>
      </c>
      <c r="D21" s="23" t="s">
        <v>106</v>
      </c>
      <c r="E21" s="19">
        <v>385000</v>
      </c>
      <c r="F21" s="20">
        <v>0</v>
      </c>
      <c r="G21" s="25">
        <v>10000</v>
      </c>
      <c r="H21" s="2" t="s">
        <v>253</v>
      </c>
      <c r="I21" s="21">
        <v>20</v>
      </c>
      <c r="J21" s="21">
        <v>50</v>
      </c>
      <c r="K21" t="str">
        <f t="shared" si="0"/>
        <v>20 of 50</v>
      </c>
    </row>
    <row r="22" spans="1:11" ht="14.45" x14ac:dyDescent="0.3">
      <c r="A22" s="19">
        <v>21</v>
      </c>
      <c r="B22" s="19" t="s">
        <v>176</v>
      </c>
      <c r="C22" s="19" t="s">
        <v>120</v>
      </c>
      <c r="D22" s="23" t="s">
        <v>106</v>
      </c>
      <c r="E22" s="19">
        <v>400000</v>
      </c>
      <c r="F22" s="20">
        <v>0</v>
      </c>
      <c r="G22" s="25">
        <v>10000</v>
      </c>
      <c r="H22" s="2" t="s">
        <v>254</v>
      </c>
      <c r="I22" s="21">
        <v>21</v>
      </c>
      <c r="J22" s="21">
        <v>50</v>
      </c>
      <c r="K22" t="str">
        <f t="shared" si="0"/>
        <v>21 of 50</v>
      </c>
    </row>
    <row r="23" spans="1:11" ht="14.45" x14ac:dyDescent="0.3">
      <c r="A23" s="19">
        <v>22</v>
      </c>
      <c r="B23" s="19" t="s">
        <v>176</v>
      </c>
      <c r="C23" s="19" t="s">
        <v>120</v>
      </c>
      <c r="D23" s="23" t="s">
        <v>106</v>
      </c>
      <c r="E23" s="19">
        <v>415000</v>
      </c>
      <c r="F23" s="20">
        <v>0</v>
      </c>
      <c r="G23" s="25">
        <v>10000</v>
      </c>
      <c r="H23" s="2" t="s">
        <v>255</v>
      </c>
      <c r="I23" s="21">
        <v>22</v>
      </c>
      <c r="J23" s="21">
        <v>50</v>
      </c>
      <c r="K23" t="str">
        <f t="shared" si="0"/>
        <v>22 of 50</v>
      </c>
    </row>
    <row r="24" spans="1:11" ht="14.45" x14ac:dyDescent="0.3">
      <c r="A24" s="19">
        <v>23</v>
      </c>
      <c r="B24" s="19" t="s">
        <v>176</v>
      </c>
      <c r="C24" s="19" t="s">
        <v>120</v>
      </c>
      <c r="D24" s="23" t="s">
        <v>106</v>
      </c>
      <c r="E24" s="19">
        <v>430000</v>
      </c>
      <c r="F24" s="20">
        <v>0</v>
      </c>
      <c r="G24" s="25">
        <v>10000</v>
      </c>
      <c r="H24" s="2" t="s">
        <v>256</v>
      </c>
      <c r="I24" s="21">
        <v>23</v>
      </c>
      <c r="J24" s="21">
        <v>50</v>
      </c>
      <c r="K24" t="str">
        <f t="shared" si="0"/>
        <v>23 of 50</v>
      </c>
    </row>
    <row r="25" spans="1:11" ht="14.45" x14ac:dyDescent="0.3">
      <c r="A25" s="19">
        <v>24</v>
      </c>
      <c r="B25" s="19" t="s">
        <v>176</v>
      </c>
      <c r="C25" s="19" t="s">
        <v>120</v>
      </c>
      <c r="D25" s="23" t="s">
        <v>106</v>
      </c>
      <c r="E25" s="19">
        <v>445000</v>
      </c>
      <c r="F25" s="20">
        <v>0</v>
      </c>
      <c r="G25" s="25">
        <v>10000</v>
      </c>
      <c r="H25" s="2" t="s">
        <v>257</v>
      </c>
      <c r="I25" s="21">
        <v>24</v>
      </c>
      <c r="J25" s="21">
        <v>50</v>
      </c>
      <c r="K25" t="str">
        <f t="shared" si="0"/>
        <v>24 of 50</v>
      </c>
    </row>
    <row r="26" spans="1:11" ht="14.45" x14ac:dyDescent="0.3">
      <c r="A26" s="19">
        <v>25</v>
      </c>
      <c r="B26" s="19" t="s">
        <v>176</v>
      </c>
      <c r="C26" s="19" t="s">
        <v>120</v>
      </c>
      <c r="D26" s="23" t="s">
        <v>106</v>
      </c>
      <c r="E26" s="19">
        <v>460000</v>
      </c>
      <c r="F26" s="20">
        <v>0</v>
      </c>
      <c r="G26" s="25">
        <v>10000</v>
      </c>
      <c r="H26" s="2" t="s">
        <v>258</v>
      </c>
      <c r="I26" s="21">
        <v>25</v>
      </c>
      <c r="J26" s="21">
        <v>50</v>
      </c>
      <c r="K26" t="str">
        <f t="shared" si="0"/>
        <v>25 of 50</v>
      </c>
    </row>
    <row r="27" spans="1:11" x14ac:dyDescent="0.25">
      <c r="A27" s="19">
        <v>26</v>
      </c>
      <c r="B27" s="19" t="s">
        <v>176</v>
      </c>
      <c r="C27" s="19" t="s">
        <v>120</v>
      </c>
      <c r="D27" s="23" t="s">
        <v>106</v>
      </c>
      <c r="E27" s="19">
        <v>475000</v>
      </c>
      <c r="F27" s="20">
        <v>0</v>
      </c>
      <c r="G27" s="25">
        <v>10000</v>
      </c>
      <c r="H27" s="2" t="s">
        <v>259</v>
      </c>
      <c r="I27" s="21">
        <v>26</v>
      </c>
      <c r="J27" s="21">
        <v>50</v>
      </c>
      <c r="K27" t="str">
        <f t="shared" si="0"/>
        <v>26 of 50</v>
      </c>
    </row>
    <row r="28" spans="1:11" x14ac:dyDescent="0.25">
      <c r="A28" s="19">
        <v>27</v>
      </c>
      <c r="B28" s="19" t="s">
        <v>176</v>
      </c>
      <c r="C28" s="19" t="s">
        <v>120</v>
      </c>
      <c r="D28" s="23" t="s">
        <v>106</v>
      </c>
      <c r="E28" s="19">
        <v>490000</v>
      </c>
      <c r="F28" s="20">
        <v>0</v>
      </c>
      <c r="G28" s="25">
        <v>10000</v>
      </c>
      <c r="H28" s="2" t="s">
        <v>260</v>
      </c>
      <c r="I28" s="21">
        <v>27</v>
      </c>
      <c r="J28" s="21">
        <v>50</v>
      </c>
      <c r="K28" t="str">
        <f t="shared" si="0"/>
        <v>27 of 50</v>
      </c>
    </row>
    <row r="29" spans="1:11" x14ac:dyDescent="0.25">
      <c r="A29" s="19">
        <v>28</v>
      </c>
      <c r="B29" s="19" t="s">
        <v>176</v>
      </c>
      <c r="C29" s="19" t="s">
        <v>120</v>
      </c>
      <c r="D29" s="23" t="s">
        <v>106</v>
      </c>
      <c r="E29" s="19">
        <v>505000</v>
      </c>
      <c r="F29" s="20">
        <v>0</v>
      </c>
      <c r="G29" s="25">
        <v>10000</v>
      </c>
      <c r="H29" s="2" t="s">
        <v>261</v>
      </c>
      <c r="I29" s="21">
        <v>28</v>
      </c>
      <c r="J29" s="21">
        <v>50</v>
      </c>
      <c r="K29" t="str">
        <f t="shared" si="0"/>
        <v>28 of 50</v>
      </c>
    </row>
    <row r="30" spans="1:11" x14ac:dyDescent="0.25">
      <c r="A30" s="19">
        <v>29</v>
      </c>
      <c r="B30" s="19" t="s">
        <v>176</v>
      </c>
      <c r="C30" s="19" t="s">
        <v>120</v>
      </c>
      <c r="D30" s="23" t="s">
        <v>106</v>
      </c>
      <c r="E30" s="19">
        <v>520000</v>
      </c>
      <c r="F30" s="20">
        <v>0</v>
      </c>
      <c r="G30" s="25">
        <v>10000</v>
      </c>
      <c r="H30" s="2" t="s">
        <v>262</v>
      </c>
      <c r="I30" s="21">
        <v>29</v>
      </c>
      <c r="J30" s="21">
        <v>50</v>
      </c>
      <c r="K30" t="str">
        <f t="shared" si="0"/>
        <v>29 of 50</v>
      </c>
    </row>
    <row r="31" spans="1:11" x14ac:dyDescent="0.25">
      <c r="A31" s="19">
        <v>30</v>
      </c>
      <c r="B31" s="19" t="s">
        <v>176</v>
      </c>
      <c r="C31" s="19" t="s">
        <v>120</v>
      </c>
      <c r="D31" s="23" t="s">
        <v>106</v>
      </c>
      <c r="E31" s="19">
        <v>535000</v>
      </c>
      <c r="F31" s="20">
        <v>0</v>
      </c>
      <c r="G31" s="25">
        <v>10000</v>
      </c>
      <c r="H31" s="2" t="s">
        <v>263</v>
      </c>
      <c r="I31" s="21">
        <v>30</v>
      </c>
      <c r="J31" s="21">
        <v>50</v>
      </c>
      <c r="K31" t="str">
        <f t="shared" si="0"/>
        <v>30 of 50</v>
      </c>
    </row>
    <row r="32" spans="1:11" x14ac:dyDescent="0.25">
      <c r="A32" s="19">
        <v>31</v>
      </c>
      <c r="B32" s="19" t="s">
        <v>176</v>
      </c>
      <c r="C32" s="19" t="s">
        <v>120</v>
      </c>
      <c r="D32" s="23" t="s">
        <v>106</v>
      </c>
      <c r="E32" s="19">
        <v>550000</v>
      </c>
      <c r="F32" s="20">
        <v>0</v>
      </c>
      <c r="G32" s="25">
        <v>10000</v>
      </c>
      <c r="H32" s="2" t="s">
        <v>264</v>
      </c>
      <c r="I32" s="21">
        <v>31</v>
      </c>
      <c r="J32" s="21">
        <v>50</v>
      </c>
      <c r="K32" t="str">
        <f t="shared" si="0"/>
        <v>31 of 50</v>
      </c>
    </row>
    <row r="33" spans="1:11" x14ac:dyDescent="0.25">
      <c r="A33" s="19">
        <v>32</v>
      </c>
      <c r="B33" s="19" t="s">
        <v>176</v>
      </c>
      <c r="C33" s="19" t="s">
        <v>120</v>
      </c>
      <c r="D33" s="23" t="s">
        <v>106</v>
      </c>
      <c r="E33" s="19">
        <v>565000</v>
      </c>
      <c r="F33" s="20">
        <v>0</v>
      </c>
      <c r="G33" s="25">
        <v>10000</v>
      </c>
      <c r="H33" s="2" t="s">
        <v>265</v>
      </c>
      <c r="I33" s="21">
        <v>32</v>
      </c>
      <c r="J33" s="21">
        <v>50</v>
      </c>
      <c r="K33" t="str">
        <f t="shared" si="0"/>
        <v>32 of 50</v>
      </c>
    </row>
    <row r="34" spans="1:11" x14ac:dyDescent="0.25">
      <c r="A34" s="19">
        <v>33</v>
      </c>
      <c r="B34" s="19" t="s">
        <v>176</v>
      </c>
      <c r="C34" s="19" t="s">
        <v>120</v>
      </c>
      <c r="D34" s="23" t="s">
        <v>106</v>
      </c>
      <c r="E34" s="19">
        <v>580000</v>
      </c>
      <c r="F34" s="20">
        <v>0</v>
      </c>
      <c r="G34" s="25">
        <v>10000</v>
      </c>
      <c r="H34" s="2" t="s">
        <v>266</v>
      </c>
      <c r="I34" s="21">
        <v>33</v>
      </c>
      <c r="J34" s="21">
        <v>50</v>
      </c>
      <c r="K34" t="str">
        <f t="shared" si="0"/>
        <v>33 of 50</v>
      </c>
    </row>
    <row r="35" spans="1:11" x14ac:dyDescent="0.25">
      <c r="A35" s="19">
        <v>34</v>
      </c>
      <c r="B35" s="19" t="s">
        <v>176</v>
      </c>
      <c r="C35" s="19" t="s">
        <v>120</v>
      </c>
      <c r="D35" s="23" t="s">
        <v>106</v>
      </c>
      <c r="E35" s="19">
        <v>595000</v>
      </c>
      <c r="F35" s="20">
        <v>0</v>
      </c>
      <c r="G35" s="25">
        <v>10000</v>
      </c>
      <c r="H35" s="2" t="s">
        <v>267</v>
      </c>
      <c r="I35" s="21">
        <v>34</v>
      </c>
      <c r="J35" s="21">
        <v>50</v>
      </c>
      <c r="K35" t="str">
        <f t="shared" si="0"/>
        <v>34 of 50</v>
      </c>
    </row>
    <row r="36" spans="1:11" x14ac:dyDescent="0.25">
      <c r="A36" s="19">
        <v>35</v>
      </c>
      <c r="B36" s="19" t="s">
        <v>176</v>
      </c>
      <c r="C36" s="19" t="s">
        <v>120</v>
      </c>
      <c r="D36" s="23" t="s">
        <v>106</v>
      </c>
      <c r="E36" s="19">
        <v>610000</v>
      </c>
      <c r="F36" s="20">
        <v>0</v>
      </c>
      <c r="G36" s="25">
        <v>10000</v>
      </c>
      <c r="H36" s="2" t="s">
        <v>268</v>
      </c>
      <c r="I36" s="21">
        <v>35</v>
      </c>
      <c r="J36" s="21">
        <v>50</v>
      </c>
      <c r="K36" t="str">
        <f t="shared" si="0"/>
        <v>35 of 50</v>
      </c>
    </row>
    <row r="37" spans="1:11" x14ac:dyDescent="0.25">
      <c r="A37" s="19">
        <v>36</v>
      </c>
      <c r="B37" s="19" t="s">
        <v>176</v>
      </c>
      <c r="C37" s="19" t="s">
        <v>120</v>
      </c>
      <c r="D37" s="23" t="s">
        <v>106</v>
      </c>
      <c r="E37" s="19">
        <v>625000</v>
      </c>
      <c r="F37" s="20">
        <v>0</v>
      </c>
      <c r="G37" s="25">
        <v>10000</v>
      </c>
      <c r="H37" s="2" t="s">
        <v>269</v>
      </c>
      <c r="I37" s="21">
        <v>36</v>
      </c>
      <c r="J37" s="21">
        <v>50</v>
      </c>
      <c r="K37" t="str">
        <f t="shared" si="0"/>
        <v>36 of 50</v>
      </c>
    </row>
    <row r="38" spans="1:11" x14ac:dyDescent="0.25">
      <c r="A38" s="19">
        <v>37</v>
      </c>
      <c r="B38" s="19" t="s">
        <v>176</v>
      </c>
      <c r="C38" s="19" t="s">
        <v>120</v>
      </c>
      <c r="D38" s="23" t="s">
        <v>106</v>
      </c>
      <c r="E38" s="19">
        <v>640000</v>
      </c>
      <c r="F38" s="20">
        <v>0</v>
      </c>
      <c r="G38" s="25">
        <v>10000</v>
      </c>
      <c r="H38" s="2" t="s">
        <v>270</v>
      </c>
      <c r="I38" s="21">
        <v>37</v>
      </c>
      <c r="J38" s="21">
        <v>50</v>
      </c>
      <c r="K38" t="str">
        <f t="shared" si="0"/>
        <v>37 of 50</v>
      </c>
    </row>
    <row r="39" spans="1:11" x14ac:dyDescent="0.25">
      <c r="A39" s="19">
        <v>38</v>
      </c>
      <c r="B39" s="19" t="s">
        <v>176</v>
      </c>
      <c r="C39" s="19" t="s">
        <v>120</v>
      </c>
      <c r="D39" s="23" t="s">
        <v>106</v>
      </c>
      <c r="E39" s="19">
        <v>655000</v>
      </c>
      <c r="F39" s="20">
        <v>0</v>
      </c>
      <c r="G39" s="25">
        <v>10000</v>
      </c>
      <c r="H39" s="2" t="s">
        <v>271</v>
      </c>
      <c r="I39" s="21">
        <v>38</v>
      </c>
      <c r="J39" s="21">
        <v>50</v>
      </c>
      <c r="K39" t="str">
        <f t="shared" si="0"/>
        <v>38 of 50</v>
      </c>
    </row>
    <row r="40" spans="1:11" x14ac:dyDescent="0.25">
      <c r="A40" s="19">
        <v>39</v>
      </c>
      <c r="B40" s="19" t="s">
        <v>176</v>
      </c>
      <c r="C40" s="19" t="s">
        <v>120</v>
      </c>
      <c r="D40" s="23" t="s">
        <v>106</v>
      </c>
      <c r="E40" s="19">
        <v>670000</v>
      </c>
      <c r="F40" s="20">
        <v>0</v>
      </c>
      <c r="G40" s="25">
        <v>10000</v>
      </c>
      <c r="H40" s="2" t="s">
        <v>272</v>
      </c>
      <c r="I40" s="21">
        <v>39</v>
      </c>
      <c r="J40" s="21">
        <v>50</v>
      </c>
      <c r="K40" t="str">
        <f t="shared" si="0"/>
        <v>39 of 50</v>
      </c>
    </row>
    <row r="41" spans="1:11" x14ac:dyDescent="0.25">
      <c r="A41" s="19">
        <v>40</v>
      </c>
      <c r="B41" s="19" t="s">
        <v>176</v>
      </c>
      <c r="C41" s="19" t="s">
        <v>120</v>
      </c>
      <c r="D41" s="23" t="s">
        <v>106</v>
      </c>
      <c r="E41" s="19">
        <v>685000</v>
      </c>
      <c r="F41" s="20">
        <v>0</v>
      </c>
      <c r="G41" s="25">
        <v>10000</v>
      </c>
      <c r="H41" s="2" t="s">
        <v>273</v>
      </c>
      <c r="I41" s="21">
        <v>40</v>
      </c>
      <c r="J41" s="21">
        <v>50</v>
      </c>
      <c r="K41" t="str">
        <f t="shared" si="0"/>
        <v>40 of 50</v>
      </c>
    </row>
    <row r="42" spans="1:11" x14ac:dyDescent="0.25">
      <c r="A42" s="19">
        <v>41</v>
      </c>
      <c r="B42" s="19" t="s">
        <v>176</v>
      </c>
      <c r="C42" s="19" t="s">
        <v>120</v>
      </c>
      <c r="D42" s="23" t="s">
        <v>106</v>
      </c>
      <c r="E42" s="19">
        <v>700000</v>
      </c>
      <c r="F42" s="20">
        <v>0</v>
      </c>
      <c r="G42" s="25">
        <v>10000</v>
      </c>
      <c r="H42" s="2" t="s">
        <v>274</v>
      </c>
      <c r="I42" s="21">
        <v>41</v>
      </c>
      <c r="J42" s="21">
        <v>50</v>
      </c>
      <c r="K42" t="str">
        <f t="shared" si="0"/>
        <v>41 of 50</v>
      </c>
    </row>
    <row r="43" spans="1:11" x14ac:dyDescent="0.25">
      <c r="A43" s="19">
        <v>42</v>
      </c>
      <c r="B43" s="19" t="s">
        <v>176</v>
      </c>
      <c r="C43" s="19" t="s">
        <v>120</v>
      </c>
      <c r="D43" s="23" t="s">
        <v>106</v>
      </c>
      <c r="E43" s="19">
        <v>715000</v>
      </c>
      <c r="F43" s="20">
        <v>0</v>
      </c>
      <c r="G43" s="25">
        <v>10000</v>
      </c>
      <c r="H43" s="2" t="s">
        <v>275</v>
      </c>
      <c r="I43" s="21">
        <v>42</v>
      </c>
      <c r="J43" s="21">
        <v>50</v>
      </c>
      <c r="K43" t="str">
        <f t="shared" si="0"/>
        <v>42 of 50</v>
      </c>
    </row>
    <row r="44" spans="1:11" x14ac:dyDescent="0.25">
      <c r="A44" s="19">
        <v>43</v>
      </c>
      <c r="B44" s="19" t="s">
        <v>176</v>
      </c>
      <c r="C44" s="19" t="s">
        <v>120</v>
      </c>
      <c r="D44" s="23" t="s">
        <v>106</v>
      </c>
      <c r="E44" s="19">
        <v>730000</v>
      </c>
      <c r="F44" s="20">
        <v>0</v>
      </c>
      <c r="G44" s="25">
        <v>10000</v>
      </c>
      <c r="H44" s="2" t="s">
        <v>276</v>
      </c>
      <c r="I44" s="21">
        <v>43</v>
      </c>
      <c r="J44" s="21">
        <v>50</v>
      </c>
      <c r="K44" t="str">
        <f t="shared" si="0"/>
        <v>43 of 50</v>
      </c>
    </row>
    <row r="45" spans="1:11" x14ac:dyDescent="0.25">
      <c r="A45" s="19">
        <v>44</v>
      </c>
      <c r="B45" s="19" t="s">
        <v>176</v>
      </c>
      <c r="C45" s="19" t="s">
        <v>120</v>
      </c>
      <c r="D45" s="23" t="s">
        <v>106</v>
      </c>
      <c r="E45" s="19">
        <v>745000</v>
      </c>
      <c r="F45" s="20">
        <v>0</v>
      </c>
      <c r="G45" s="25">
        <v>10000</v>
      </c>
      <c r="H45" s="2" t="s">
        <v>277</v>
      </c>
      <c r="I45" s="21">
        <v>44</v>
      </c>
      <c r="J45" s="21">
        <v>50</v>
      </c>
      <c r="K45" t="str">
        <f t="shared" si="0"/>
        <v>44 of 50</v>
      </c>
    </row>
    <row r="46" spans="1:11" x14ac:dyDescent="0.25">
      <c r="A46" s="19">
        <v>45</v>
      </c>
      <c r="B46" s="19" t="s">
        <v>176</v>
      </c>
      <c r="C46" s="19" t="s">
        <v>120</v>
      </c>
      <c r="D46" s="23" t="s">
        <v>106</v>
      </c>
      <c r="E46" s="19">
        <v>760000</v>
      </c>
      <c r="F46" s="20">
        <v>0</v>
      </c>
      <c r="G46" s="25">
        <v>10000</v>
      </c>
      <c r="H46" s="2" t="s">
        <v>278</v>
      </c>
      <c r="I46" s="21">
        <v>45</v>
      </c>
      <c r="J46" s="21">
        <v>50</v>
      </c>
      <c r="K46" t="str">
        <f t="shared" si="0"/>
        <v>45 of 50</v>
      </c>
    </row>
    <row r="47" spans="1:11" x14ac:dyDescent="0.25">
      <c r="A47" s="19">
        <v>46</v>
      </c>
      <c r="B47" s="19" t="s">
        <v>176</v>
      </c>
      <c r="C47" s="19" t="s">
        <v>120</v>
      </c>
      <c r="D47" s="23" t="s">
        <v>106</v>
      </c>
      <c r="E47" s="19">
        <v>775000</v>
      </c>
      <c r="F47" s="20">
        <v>0</v>
      </c>
      <c r="G47" s="25">
        <v>10000</v>
      </c>
      <c r="H47" s="2" t="s">
        <v>279</v>
      </c>
      <c r="I47" s="21">
        <v>46</v>
      </c>
      <c r="J47" s="21">
        <v>50</v>
      </c>
      <c r="K47" t="str">
        <f t="shared" si="0"/>
        <v>46 of 50</v>
      </c>
    </row>
    <row r="48" spans="1:11" x14ac:dyDescent="0.25">
      <c r="A48" s="19">
        <v>47</v>
      </c>
      <c r="B48" s="19" t="s">
        <v>176</v>
      </c>
      <c r="C48" s="19" t="s">
        <v>228</v>
      </c>
      <c r="D48" s="23" t="s">
        <v>229</v>
      </c>
      <c r="E48" s="19">
        <v>790000</v>
      </c>
      <c r="F48" s="20">
        <v>0</v>
      </c>
      <c r="G48" s="25">
        <v>10000</v>
      </c>
      <c r="H48" s="2" t="s">
        <v>280</v>
      </c>
      <c r="I48" s="21">
        <v>47</v>
      </c>
      <c r="J48" s="21">
        <v>50</v>
      </c>
      <c r="K48" t="str">
        <f t="shared" ref="K48:K50" si="1">CONCATENATE(I48," of ",J48)</f>
        <v>47 of 50</v>
      </c>
    </row>
    <row r="49" spans="1:11" x14ac:dyDescent="0.25">
      <c r="A49" s="19">
        <v>48</v>
      </c>
      <c r="B49" s="19" t="s">
        <v>176</v>
      </c>
      <c r="C49" s="19" t="s">
        <v>230</v>
      </c>
      <c r="D49" s="23" t="s">
        <v>231</v>
      </c>
      <c r="E49" s="19">
        <v>805000</v>
      </c>
      <c r="F49" s="20">
        <v>0</v>
      </c>
      <c r="G49" s="25">
        <v>10000</v>
      </c>
      <c r="H49" s="2" t="s">
        <v>281</v>
      </c>
      <c r="I49" s="21">
        <v>48</v>
      </c>
      <c r="J49" s="21">
        <v>50</v>
      </c>
      <c r="K49" t="str">
        <f t="shared" si="1"/>
        <v>48 of 50</v>
      </c>
    </row>
    <row r="50" spans="1:11" x14ac:dyDescent="0.25">
      <c r="A50" s="19">
        <v>49</v>
      </c>
      <c r="B50" s="19" t="s">
        <v>176</v>
      </c>
      <c r="C50" s="19" t="s">
        <v>232</v>
      </c>
      <c r="D50" s="23" t="s">
        <v>233</v>
      </c>
      <c r="E50" s="19">
        <v>820000</v>
      </c>
      <c r="F50" s="20">
        <v>0</v>
      </c>
      <c r="G50" s="25">
        <v>10000</v>
      </c>
      <c r="H50" s="2" t="s">
        <v>282</v>
      </c>
      <c r="I50" s="21">
        <v>49</v>
      </c>
      <c r="J50" s="21">
        <v>50</v>
      </c>
      <c r="K50" t="str">
        <f t="shared" si="1"/>
        <v>49 of 50</v>
      </c>
    </row>
    <row r="51" spans="1:11" x14ac:dyDescent="0.25">
      <c r="A51" s="19">
        <v>49</v>
      </c>
      <c r="B51" s="19" t="s">
        <v>176</v>
      </c>
      <c r="C51" s="19" t="s">
        <v>232</v>
      </c>
      <c r="D51" s="23" t="s">
        <v>233</v>
      </c>
      <c r="E51" s="19">
        <v>835000</v>
      </c>
      <c r="F51" s="20">
        <v>0</v>
      </c>
      <c r="G51" s="25">
        <v>10000</v>
      </c>
      <c r="H51" s="2" t="s">
        <v>283</v>
      </c>
      <c r="I51" s="21">
        <v>50</v>
      </c>
      <c r="J51" s="21">
        <v>50</v>
      </c>
      <c r="K51" t="str">
        <f t="shared" ref="K51" si="2">CONCATENATE(I51," of ",J51)</f>
        <v>50 of 50</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7"/>
  <sheetViews>
    <sheetView topLeftCell="A34" zoomScale="145" zoomScaleNormal="145" workbookViewId="0">
      <selection activeCell="A2" sqref="A2:Y46"/>
    </sheetView>
  </sheetViews>
  <sheetFormatPr defaultRowHeight="15" x14ac:dyDescent="0.25"/>
  <cols>
    <col min="1" max="1" width="8.7109375" customWidth="1"/>
    <col min="2" max="2" width="15.28515625" customWidth="1"/>
    <col min="3" max="3" width="18.28515625" customWidth="1"/>
    <col min="4" max="5" width="13.7109375" customWidth="1"/>
    <col min="6" max="6" width="15.7109375" customWidth="1"/>
    <col min="7" max="7" width="14.7109375" customWidth="1"/>
    <col min="8" max="13" width="14.28515625" customWidth="1"/>
    <col min="14" max="16" width="18.28515625" customWidth="1"/>
    <col min="17" max="17" width="17.28515625" customWidth="1"/>
    <col min="18" max="18" width="15.42578125" customWidth="1"/>
    <col min="19" max="19" width="40.28515625" customWidth="1"/>
    <col min="20" max="20" width="12.5703125" customWidth="1"/>
    <col min="21" max="21" width="14.85546875" customWidth="1"/>
    <col min="22" max="22" width="16.7109375" customWidth="1"/>
    <col min="23" max="23" width="14.5703125" customWidth="1"/>
    <col min="25" max="25" width="23.140625" customWidth="1"/>
  </cols>
  <sheetData>
    <row r="1" spans="1:25" x14ac:dyDescent="0.3">
      <c r="A1" s="2" t="s">
        <v>80</v>
      </c>
      <c r="B1" s="2" t="s">
        <v>81</v>
      </c>
      <c r="C1" s="2" t="s">
        <v>135</v>
      </c>
      <c r="D1" s="2" t="s">
        <v>137</v>
      </c>
      <c r="E1" s="2" t="s">
        <v>141</v>
      </c>
      <c r="F1" s="2" t="s">
        <v>138</v>
      </c>
      <c r="G1" s="2" t="s">
        <v>139</v>
      </c>
      <c r="H1" s="2" t="s">
        <v>140</v>
      </c>
      <c r="I1" s="2" t="s">
        <v>143</v>
      </c>
      <c r="J1" s="2" t="s">
        <v>148</v>
      </c>
      <c r="K1" s="2" t="s">
        <v>144</v>
      </c>
      <c r="L1" s="2" t="s">
        <v>145</v>
      </c>
      <c r="M1" s="2" t="s">
        <v>146</v>
      </c>
      <c r="N1" s="2" t="s">
        <v>147</v>
      </c>
      <c r="O1" s="2" t="s">
        <v>174</v>
      </c>
      <c r="P1" s="2" t="s">
        <v>175</v>
      </c>
      <c r="Q1" s="2" t="s">
        <v>82</v>
      </c>
      <c r="R1" s="2" t="s">
        <v>83</v>
      </c>
      <c r="S1" s="2" t="s">
        <v>84</v>
      </c>
      <c r="T1" s="2" t="s">
        <v>25</v>
      </c>
      <c r="U1" s="2" t="s">
        <v>85</v>
      </c>
      <c r="V1" s="2" t="s">
        <v>86</v>
      </c>
      <c r="W1" s="2" t="s">
        <v>87</v>
      </c>
      <c r="X1" s="2" t="s">
        <v>88</v>
      </c>
      <c r="Y1" s="2" t="s">
        <v>136</v>
      </c>
    </row>
    <row r="2" spans="1:25" x14ac:dyDescent="0.3">
      <c r="A2" s="2">
        <v>1</v>
      </c>
      <c r="B2" s="2">
        <v>1</v>
      </c>
      <c r="C2" s="2">
        <v>0</v>
      </c>
      <c r="D2" s="2">
        <v>3</v>
      </c>
      <c r="E2" s="2">
        <v>3</v>
      </c>
      <c r="F2" s="2">
        <v>45</v>
      </c>
      <c r="G2" s="2">
        <v>22.5</v>
      </c>
      <c r="H2" s="2">
        <v>22.5</v>
      </c>
      <c r="I2" s="2">
        <v>3</v>
      </c>
      <c r="J2" s="2">
        <v>200</v>
      </c>
      <c r="K2" s="2">
        <v>2</v>
      </c>
      <c r="L2" s="2" t="s">
        <v>173</v>
      </c>
      <c r="M2" s="2" t="s">
        <v>149</v>
      </c>
      <c r="N2" s="2" t="s">
        <v>150</v>
      </c>
      <c r="O2" s="2">
        <v>0.1</v>
      </c>
      <c r="P2" s="2">
        <v>0.1</v>
      </c>
      <c r="Q2" s="2">
        <v>4</v>
      </c>
      <c r="R2" s="2" t="s">
        <v>112</v>
      </c>
      <c r="S2" s="2" t="s">
        <v>284</v>
      </c>
      <c r="T2" s="2">
        <v>102.2</v>
      </c>
      <c r="U2" s="2">
        <v>102.12</v>
      </c>
      <c r="V2" s="2">
        <v>102.2</v>
      </c>
      <c r="W2" s="2">
        <v>-1.8</v>
      </c>
      <c r="X2" s="2">
        <v>-1.8</v>
      </c>
      <c r="Y2" s="2">
        <v>25</v>
      </c>
    </row>
    <row r="3" spans="1:25" x14ac:dyDescent="0.3">
      <c r="A3" s="2">
        <v>1</v>
      </c>
      <c r="B3" s="2">
        <v>2</v>
      </c>
      <c r="C3" s="2">
        <v>0</v>
      </c>
      <c r="D3" s="2">
        <v>3</v>
      </c>
      <c r="E3" s="2">
        <v>3</v>
      </c>
      <c r="F3" s="2">
        <v>45</v>
      </c>
      <c r="G3" s="2">
        <v>22.5</v>
      </c>
      <c r="H3" s="2">
        <v>22.5</v>
      </c>
      <c r="I3" s="2">
        <v>3</v>
      </c>
      <c r="J3" s="2">
        <v>200</v>
      </c>
      <c r="K3" s="2">
        <v>2</v>
      </c>
      <c r="L3" s="2" t="s">
        <v>173</v>
      </c>
      <c r="M3" s="2" t="s">
        <v>149</v>
      </c>
      <c r="N3" s="2" t="s">
        <v>150</v>
      </c>
      <c r="O3" s="2">
        <v>0.1</v>
      </c>
      <c r="P3" s="2">
        <v>0.1</v>
      </c>
      <c r="Q3" s="2">
        <v>5</v>
      </c>
      <c r="R3" s="2" t="s">
        <v>112</v>
      </c>
      <c r="S3" s="2" t="s">
        <v>284</v>
      </c>
      <c r="T3" s="2">
        <v>102.2</v>
      </c>
      <c r="U3" s="2">
        <v>102.12</v>
      </c>
      <c r="V3" s="2">
        <v>102.2</v>
      </c>
      <c r="W3" s="2">
        <v>-1.8</v>
      </c>
      <c r="X3" s="2">
        <v>-1.8</v>
      </c>
      <c r="Y3" s="2">
        <v>25</v>
      </c>
    </row>
    <row r="4" spans="1:25" x14ac:dyDescent="0.3">
      <c r="A4" s="2">
        <v>1</v>
      </c>
      <c r="B4" s="2">
        <v>3</v>
      </c>
      <c r="C4" s="2">
        <v>0</v>
      </c>
      <c r="D4" s="2">
        <v>3</v>
      </c>
      <c r="E4" s="2">
        <v>3</v>
      </c>
      <c r="F4" s="2">
        <v>45</v>
      </c>
      <c r="G4" s="2">
        <v>22.5</v>
      </c>
      <c r="H4" s="2">
        <v>22.5</v>
      </c>
      <c r="I4" s="2">
        <v>3</v>
      </c>
      <c r="J4" s="2">
        <v>200</v>
      </c>
      <c r="K4" s="2">
        <v>2</v>
      </c>
      <c r="L4" s="2" t="s">
        <v>173</v>
      </c>
      <c r="M4" s="2" t="s">
        <v>149</v>
      </c>
      <c r="N4" s="2" t="s">
        <v>150</v>
      </c>
      <c r="O4" s="2">
        <v>0.1</v>
      </c>
      <c r="P4" s="2">
        <v>0.1</v>
      </c>
      <c r="Q4" s="2">
        <v>6</v>
      </c>
      <c r="R4" s="2" t="s">
        <v>112</v>
      </c>
      <c r="S4" s="2" t="s">
        <v>284</v>
      </c>
      <c r="T4" s="2">
        <v>102.2</v>
      </c>
      <c r="U4" s="2">
        <v>102.12</v>
      </c>
      <c r="V4" s="2">
        <v>102.2</v>
      </c>
      <c r="W4" s="2">
        <v>-1.8</v>
      </c>
      <c r="X4" s="2">
        <v>-1.8</v>
      </c>
      <c r="Y4" s="2">
        <v>25</v>
      </c>
    </row>
    <row r="5" spans="1:25" x14ac:dyDescent="0.3">
      <c r="A5" s="2">
        <v>1</v>
      </c>
      <c r="B5" s="2">
        <v>4</v>
      </c>
      <c r="C5" s="2">
        <v>0</v>
      </c>
      <c r="D5" s="2">
        <v>3</v>
      </c>
      <c r="E5" s="2">
        <v>3</v>
      </c>
      <c r="F5" s="2">
        <v>45</v>
      </c>
      <c r="G5" s="2">
        <v>22.5</v>
      </c>
      <c r="H5" s="2">
        <v>22.5</v>
      </c>
      <c r="I5" s="2">
        <v>3</v>
      </c>
      <c r="J5" s="2">
        <v>200</v>
      </c>
      <c r="K5" s="2">
        <v>2</v>
      </c>
      <c r="L5" s="2" t="s">
        <v>173</v>
      </c>
      <c r="M5" s="2" t="s">
        <v>149</v>
      </c>
      <c r="N5" s="2" t="s">
        <v>150</v>
      </c>
      <c r="O5" s="2">
        <v>0.1</v>
      </c>
      <c r="P5" s="2">
        <v>0.1</v>
      </c>
      <c r="Q5" s="2">
        <v>7</v>
      </c>
      <c r="R5" s="2" t="s">
        <v>112</v>
      </c>
      <c r="S5" s="2" t="s">
        <v>284</v>
      </c>
      <c r="T5" s="2">
        <v>102.2</v>
      </c>
      <c r="U5" s="2">
        <v>102.12</v>
      </c>
      <c r="V5" s="2">
        <v>102.2</v>
      </c>
      <c r="W5" s="2">
        <v>-1.8</v>
      </c>
      <c r="X5" s="2">
        <v>-1.8</v>
      </c>
      <c r="Y5" s="2">
        <v>25</v>
      </c>
    </row>
    <row r="6" spans="1:25" x14ac:dyDescent="0.3">
      <c r="A6" s="2">
        <v>1</v>
      </c>
      <c r="B6" s="2">
        <v>5</v>
      </c>
      <c r="C6" s="2">
        <v>0</v>
      </c>
      <c r="D6" s="2">
        <v>3</v>
      </c>
      <c r="E6" s="2">
        <v>3</v>
      </c>
      <c r="F6" s="2">
        <v>45</v>
      </c>
      <c r="G6" s="2">
        <v>22.5</v>
      </c>
      <c r="H6" s="2">
        <v>22.5</v>
      </c>
      <c r="I6" s="2">
        <v>3</v>
      </c>
      <c r="J6" s="2">
        <v>200</v>
      </c>
      <c r="K6" s="2">
        <v>2</v>
      </c>
      <c r="L6" s="2" t="s">
        <v>173</v>
      </c>
      <c r="M6" s="2" t="s">
        <v>149</v>
      </c>
      <c r="N6" s="2" t="s">
        <v>150</v>
      </c>
      <c r="O6" s="2">
        <v>0.1</v>
      </c>
      <c r="P6" s="2">
        <v>0.1</v>
      </c>
      <c r="Q6" s="2">
        <v>8</v>
      </c>
      <c r="R6" s="2" t="s">
        <v>112</v>
      </c>
      <c r="S6" s="2" t="s">
        <v>284</v>
      </c>
      <c r="T6" s="2">
        <v>102.2</v>
      </c>
      <c r="U6" s="2">
        <v>102.12</v>
      </c>
      <c r="V6" s="2">
        <v>102.2</v>
      </c>
      <c r="W6" s="2">
        <v>-1.8</v>
      </c>
      <c r="X6" s="2">
        <v>-1.8</v>
      </c>
      <c r="Y6" s="2">
        <v>25</v>
      </c>
    </row>
    <row r="7" spans="1:25" x14ac:dyDescent="0.3">
      <c r="A7" s="2">
        <v>1</v>
      </c>
      <c r="B7" s="2">
        <v>6</v>
      </c>
      <c r="C7" s="2">
        <v>0</v>
      </c>
      <c r="D7" s="2">
        <v>3</v>
      </c>
      <c r="E7" s="2">
        <v>3</v>
      </c>
      <c r="F7" s="2">
        <v>45</v>
      </c>
      <c r="G7" s="2">
        <v>22.5</v>
      </c>
      <c r="H7" s="2">
        <v>22.5</v>
      </c>
      <c r="I7" s="2">
        <v>3</v>
      </c>
      <c r="J7" s="2">
        <v>200</v>
      </c>
      <c r="K7" s="2">
        <v>2</v>
      </c>
      <c r="L7" s="2" t="s">
        <v>173</v>
      </c>
      <c r="M7" s="2" t="s">
        <v>149</v>
      </c>
      <c r="N7" s="2" t="s">
        <v>150</v>
      </c>
      <c r="O7" s="2">
        <v>0.1</v>
      </c>
      <c r="P7" s="2">
        <v>0.1</v>
      </c>
      <c r="Q7" s="2">
        <v>9</v>
      </c>
      <c r="R7" s="2" t="s">
        <v>112</v>
      </c>
      <c r="S7" s="2" t="s">
        <v>284</v>
      </c>
      <c r="T7" s="2">
        <v>102.2</v>
      </c>
      <c r="U7" s="2">
        <v>102.12</v>
      </c>
      <c r="V7" s="2">
        <v>102.2</v>
      </c>
      <c r="W7" s="2">
        <v>-1.8</v>
      </c>
      <c r="X7" s="2">
        <v>-1.8</v>
      </c>
      <c r="Y7" s="2">
        <v>25</v>
      </c>
    </row>
    <row r="8" spans="1:25" x14ac:dyDescent="0.3">
      <c r="A8" s="2">
        <v>1</v>
      </c>
      <c r="B8" s="2">
        <v>7</v>
      </c>
      <c r="C8" s="2">
        <v>0</v>
      </c>
      <c r="D8" s="2">
        <v>3</v>
      </c>
      <c r="E8" s="2">
        <v>3</v>
      </c>
      <c r="F8" s="2">
        <v>45</v>
      </c>
      <c r="G8" s="2">
        <v>22.5</v>
      </c>
      <c r="H8" s="2">
        <v>22.5</v>
      </c>
      <c r="I8" s="2">
        <v>3</v>
      </c>
      <c r="J8" s="2">
        <v>200</v>
      </c>
      <c r="K8" s="2">
        <v>2</v>
      </c>
      <c r="L8" s="2" t="s">
        <v>173</v>
      </c>
      <c r="M8" s="2" t="s">
        <v>149</v>
      </c>
      <c r="N8" s="2" t="s">
        <v>150</v>
      </c>
      <c r="O8" s="2">
        <v>0.1</v>
      </c>
      <c r="P8" s="2">
        <v>0.1</v>
      </c>
      <c r="Q8" s="2">
        <v>10</v>
      </c>
      <c r="R8" s="2" t="s">
        <v>112</v>
      </c>
      <c r="S8" s="2" t="s">
        <v>284</v>
      </c>
      <c r="T8" s="2">
        <v>102.2</v>
      </c>
      <c r="U8" s="2">
        <v>102.12</v>
      </c>
      <c r="V8" s="2">
        <v>102.2</v>
      </c>
      <c r="W8" s="2">
        <v>-1.8</v>
      </c>
      <c r="X8" s="2">
        <v>-1.8</v>
      </c>
      <c r="Y8" s="2">
        <v>25</v>
      </c>
    </row>
    <row r="9" spans="1:25" x14ac:dyDescent="0.3">
      <c r="A9" s="2">
        <v>1</v>
      </c>
      <c r="B9" s="2">
        <v>8</v>
      </c>
      <c r="C9" s="2">
        <v>0</v>
      </c>
      <c r="D9" s="2">
        <v>3</v>
      </c>
      <c r="E9" s="2">
        <v>3</v>
      </c>
      <c r="F9" s="2">
        <v>45</v>
      </c>
      <c r="G9" s="2">
        <v>22.5</v>
      </c>
      <c r="H9" s="2">
        <v>22.5</v>
      </c>
      <c r="I9" s="2">
        <v>3</v>
      </c>
      <c r="J9" s="2">
        <v>200</v>
      </c>
      <c r="K9" s="2">
        <v>2</v>
      </c>
      <c r="L9" s="2" t="s">
        <v>173</v>
      </c>
      <c r="M9" s="2" t="s">
        <v>149</v>
      </c>
      <c r="N9" s="2" t="s">
        <v>150</v>
      </c>
      <c r="O9" s="2">
        <v>0.1</v>
      </c>
      <c r="P9" s="2">
        <v>0.1</v>
      </c>
      <c r="Q9" s="2">
        <v>11</v>
      </c>
      <c r="R9" s="2" t="s">
        <v>112</v>
      </c>
      <c r="S9" s="2" t="s">
        <v>284</v>
      </c>
      <c r="T9" s="2">
        <v>102.2</v>
      </c>
      <c r="U9" s="2">
        <v>102.12</v>
      </c>
      <c r="V9" s="2">
        <v>102.2</v>
      </c>
      <c r="W9" s="2">
        <v>-1.8</v>
      </c>
      <c r="X9" s="2">
        <v>-1.8</v>
      </c>
      <c r="Y9" s="2">
        <v>25</v>
      </c>
    </row>
    <row r="10" spans="1:25" x14ac:dyDescent="0.3">
      <c r="A10" s="2">
        <v>1</v>
      </c>
      <c r="B10" s="2">
        <v>9</v>
      </c>
      <c r="C10" s="2">
        <v>0</v>
      </c>
      <c r="D10" s="2">
        <v>3</v>
      </c>
      <c r="E10" s="2">
        <v>3</v>
      </c>
      <c r="F10" s="2">
        <v>45</v>
      </c>
      <c r="G10" s="2">
        <v>22.5</v>
      </c>
      <c r="H10" s="2">
        <v>22.5</v>
      </c>
      <c r="I10" s="2">
        <v>3</v>
      </c>
      <c r="J10" s="2">
        <v>200</v>
      </c>
      <c r="K10" s="2">
        <v>2</v>
      </c>
      <c r="L10" s="2" t="s">
        <v>173</v>
      </c>
      <c r="M10" s="2" t="s">
        <v>149</v>
      </c>
      <c r="N10" s="2" t="s">
        <v>150</v>
      </c>
      <c r="O10" s="2">
        <v>0.1</v>
      </c>
      <c r="P10" s="2">
        <v>0.1</v>
      </c>
      <c r="Q10" s="2">
        <v>12</v>
      </c>
      <c r="R10" s="2" t="s">
        <v>112</v>
      </c>
      <c r="S10" s="2" t="s">
        <v>284</v>
      </c>
      <c r="T10" s="2">
        <v>102.2</v>
      </c>
      <c r="U10" s="2">
        <v>102.12</v>
      </c>
      <c r="V10" s="2">
        <v>102.2</v>
      </c>
      <c r="W10" s="2">
        <v>-1.8</v>
      </c>
      <c r="X10" s="2">
        <v>-1.8</v>
      </c>
      <c r="Y10" s="2">
        <v>25</v>
      </c>
    </row>
    <row r="11" spans="1:25" x14ac:dyDescent="0.3">
      <c r="A11" s="2">
        <v>1</v>
      </c>
      <c r="B11" s="2">
        <v>10</v>
      </c>
      <c r="C11" s="2">
        <v>0</v>
      </c>
      <c r="D11" s="2">
        <v>3</v>
      </c>
      <c r="E11" s="2">
        <v>3</v>
      </c>
      <c r="F11" s="2">
        <v>45</v>
      </c>
      <c r="G11" s="2">
        <v>22.5</v>
      </c>
      <c r="H11" s="2">
        <v>22.5</v>
      </c>
      <c r="I11" s="2">
        <v>3</v>
      </c>
      <c r="J11" s="2">
        <v>200</v>
      </c>
      <c r="K11" s="2">
        <v>2</v>
      </c>
      <c r="L11" s="2" t="s">
        <v>173</v>
      </c>
      <c r="M11" s="2" t="s">
        <v>149</v>
      </c>
      <c r="N11" s="2" t="s">
        <v>150</v>
      </c>
      <c r="O11" s="2">
        <v>0.1</v>
      </c>
      <c r="P11" s="2">
        <v>0.1</v>
      </c>
      <c r="Q11" s="2">
        <v>13</v>
      </c>
      <c r="R11" s="2" t="s">
        <v>112</v>
      </c>
      <c r="S11" s="2" t="s">
        <v>284</v>
      </c>
      <c r="T11" s="2">
        <v>102.2</v>
      </c>
      <c r="U11" s="2">
        <v>102.12</v>
      </c>
      <c r="V11" s="2">
        <v>102.2</v>
      </c>
      <c r="W11" s="2">
        <v>-1.8</v>
      </c>
      <c r="X11" s="2">
        <v>-1.8</v>
      </c>
      <c r="Y11" s="2">
        <v>25</v>
      </c>
    </row>
    <row r="12" spans="1:25" x14ac:dyDescent="0.3">
      <c r="A12" s="2">
        <v>1</v>
      </c>
      <c r="B12" s="2">
        <v>11</v>
      </c>
      <c r="C12" s="2">
        <v>0</v>
      </c>
      <c r="D12" s="2">
        <v>3</v>
      </c>
      <c r="E12" s="2">
        <v>3</v>
      </c>
      <c r="F12" s="2">
        <v>45</v>
      </c>
      <c r="G12" s="2">
        <v>22.5</v>
      </c>
      <c r="H12" s="2">
        <v>22.5</v>
      </c>
      <c r="I12" s="2">
        <v>3</v>
      </c>
      <c r="J12" s="2">
        <v>200</v>
      </c>
      <c r="K12" s="2">
        <v>2</v>
      </c>
      <c r="L12" s="2" t="s">
        <v>173</v>
      </c>
      <c r="M12" s="2" t="s">
        <v>149</v>
      </c>
      <c r="N12" s="2" t="s">
        <v>150</v>
      </c>
      <c r="O12" s="2">
        <v>0.1</v>
      </c>
      <c r="P12" s="2">
        <v>0.1</v>
      </c>
      <c r="Q12" s="2">
        <v>14</v>
      </c>
      <c r="R12" s="2" t="s">
        <v>112</v>
      </c>
      <c r="S12" s="2" t="s">
        <v>284</v>
      </c>
      <c r="T12" s="2">
        <v>102.2</v>
      </c>
      <c r="U12" s="2">
        <v>102.12</v>
      </c>
      <c r="V12" s="2">
        <v>102.2</v>
      </c>
      <c r="W12" s="2">
        <v>-1.8</v>
      </c>
      <c r="X12" s="2">
        <v>-1.8</v>
      </c>
      <c r="Y12" s="2">
        <v>25</v>
      </c>
    </row>
    <row r="13" spans="1:25" x14ac:dyDescent="0.3">
      <c r="A13" s="2">
        <v>1</v>
      </c>
      <c r="B13" s="2">
        <v>12</v>
      </c>
      <c r="C13" s="2">
        <v>0</v>
      </c>
      <c r="D13" s="2">
        <v>3</v>
      </c>
      <c r="E13" s="2">
        <v>3</v>
      </c>
      <c r="F13" s="2">
        <v>45</v>
      </c>
      <c r="G13" s="2">
        <v>22.5</v>
      </c>
      <c r="H13" s="2">
        <v>22.5</v>
      </c>
      <c r="I13" s="2">
        <v>3</v>
      </c>
      <c r="J13" s="2">
        <v>200</v>
      </c>
      <c r="K13" s="2">
        <v>2</v>
      </c>
      <c r="L13" s="2" t="s">
        <v>173</v>
      </c>
      <c r="M13" s="2" t="s">
        <v>149</v>
      </c>
      <c r="N13" s="2" t="s">
        <v>150</v>
      </c>
      <c r="O13" s="2">
        <v>0.1</v>
      </c>
      <c r="P13" s="2">
        <v>0.1</v>
      </c>
      <c r="Q13" s="2">
        <v>15</v>
      </c>
      <c r="R13" s="2" t="s">
        <v>112</v>
      </c>
      <c r="S13" s="2" t="s">
        <v>284</v>
      </c>
      <c r="T13" s="2">
        <v>102.2</v>
      </c>
      <c r="U13" s="2">
        <v>102.12</v>
      </c>
      <c r="V13" s="2">
        <v>102.2</v>
      </c>
      <c r="W13" s="2">
        <v>-1.8</v>
      </c>
      <c r="X13" s="2">
        <v>-1.8</v>
      </c>
      <c r="Y13" s="2">
        <v>25</v>
      </c>
    </row>
    <row r="14" spans="1:25" x14ac:dyDescent="0.3">
      <c r="A14" s="2">
        <v>1</v>
      </c>
      <c r="B14" s="2">
        <v>13</v>
      </c>
      <c r="C14" s="2">
        <v>0</v>
      </c>
      <c r="D14" s="2">
        <v>3</v>
      </c>
      <c r="E14" s="2">
        <v>3</v>
      </c>
      <c r="F14" s="2">
        <v>45</v>
      </c>
      <c r="G14" s="2">
        <v>22.5</v>
      </c>
      <c r="H14" s="2">
        <v>22.5</v>
      </c>
      <c r="I14" s="2">
        <v>3</v>
      </c>
      <c r="J14" s="2">
        <v>200</v>
      </c>
      <c r="K14" s="2">
        <v>2</v>
      </c>
      <c r="L14" s="2" t="s">
        <v>173</v>
      </c>
      <c r="M14" s="2" t="s">
        <v>149</v>
      </c>
      <c r="N14" s="2" t="s">
        <v>150</v>
      </c>
      <c r="O14" s="2">
        <v>0.1</v>
      </c>
      <c r="P14" s="2">
        <v>0.1</v>
      </c>
      <c r="Q14" s="2">
        <v>16</v>
      </c>
      <c r="R14" s="2" t="s">
        <v>112</v>
      </c>
      <c r="S14" s="2" t="s">
        <v>284</v>
      </c>
      <c r="T14" s="2">
        <v>102.2</v>
      </c>
      <c r="U14" s="2">
        <v>102.12</v>
      </c>
      <c r="V14" s="2">
        <v>102.2</v>
      </c>
      <c r="W14" s="2">
        <v>-1.8</v>
      </c>
      <c r="X14" s="2">
        <v>-1.8</v>
      </c>
      <c r="Y14" s="2">
        <v>25</v>
      </c>
    </row>
    <row r="15" spans="1:25" x14ac:dyDescent="0.3">
      <c r="A15" s="2">
        <v>1</v>
      </c>
      <c r="B15" s="2">
        <v>14</v>
      </c>
      <c r="C15" s="2">
        <v>0</v>
      </c>
      <c r="D15" s="2">
        <v>3</v>
      </c>
      <c r="E15" s="2">
        <v>3</v>
      </c>
      <c r="F15" s="2">
        <v>45</v>
      </c>
      <c r="G15" s="2">
        <v>22.5</v>
      </c>
      <c r="H15" s="2">
        <v>22.5</v>
      </c>
      <c r="I15" s="2">
        <v>3</v>
      </c>
      <c r="J15" s="2">
        <v>200</v>
      </c>
      <c r="K15" s="2">
        <v>2</v>
      </c>
      <c r="L15" s="2" t="s">
        <v>173</v>
      </c>
      <c r="M15" s="2" t="s">
        <v>149</v>
      </c>
      <c r="N15" s="2" t="s">
        <v>150</v>
      </c>
      <c r="O15" s="2">
        <v>0.1</v>
      </c>
      <c r="P15" s="2">
        <v>0.1</v>
      </c>
      <c r="Q15" s="2">
        <v>17</v>
      </c>
      <c r="R15" s="2" t="s">
        <v>112</v>
      </c>
      <c r="S15" s="2" t="s">
        <v>284</v>
      </c>
      <c r="T15" s="2">
        <v>102.2</v>
      </c>
      <c r="U15" s="2">
        <v>102.12</v>
      </c>
      <c r="V15" s="2">
        <v>102.2</v>
      </c>
      <c r="W15" s="2">
        <v>-1.8</v>
      </c>
      <c r="X15" s="2">
        <v>-1.8</v>
      </c>
      <c r="Y15" s="2">
        <v>25</v>
      </c>
    </row>
    <row r="16" spans="1:25" x14ac:dyDescent="0.3">
      <c r="A16" s="2">
        <v>1</v>
      </c>
      <c r="B16" s="2">
        <v>15</v>
      </c>
      <c r="C16" s="2">
        <v>0</v>
      </c>
      <c r="D16" s="2">
        <v>3</v>
      </c>
      <c r="E16" s="2">
        <v>3</v>
      </c>
      <c r="F16" s="2">
        <v>45</v>
      </c>
      <c r="G16" s="2">
        <v>22.5</v>
      </c>
      <c r="H16" s="2">
        <v>22.5</v>
      </c>
      <c r="I16" s="2">
        <v>3</v>
      </c>
      <c r="J16" s="2">
        <v>200</v>
      </c>
      <c r="K16" s="2">
        <v>2</v>
      </c>
      <c r="L16" s="2" t="s">
        <v>173</v>
      </c>
      <c r="M16" s="2" t="s">
        <v>149</v>
      </c>
      <c r="N16" s="2" t="s">
        <v>150</v>
      </c>
      <c r="O16" s="2">
        <v>0.1</v>
      </c>
      <c r="P16" s="2">
        <v>0.1</v>
      </c>
      <c r="Q16" s="2">
        <v>18</v>
      </c>
      <c r="R16" s="2" t="s">
        <v>112</v>
      </c>
      <c r="S16" s="2" t="s">
        <v>284</v>
      </c>
      <c r="T16" s="2">
        <v>102.2</v>
      </c>
      <c r="U16" s="2">
        <v>102.12</v>
      </c>
      <c r="V16" s="2">
        <v>102.2</v>
      </c>
      <c r="W16" s="2">
        <v>-1.8</v>
      </c>
      <c r="X16" s="2">
        <v>-1.8</v>
      </c>
      <c r="Y16" s="2">
        <v>25</v>
      </c>
    </row>
    <row r="17" spans="1:25" x14ac:dyDescent="0.3">
      <c r="A17" s="2">
        <v>1</v>
      </c>
      <c r="B17" s="2">
        <v>16</v>
      </c>
      <c r="C17" s="2">
        <v>0</v>
      </c>
      <c r="D17" s="2">
        <v>3</v>
      </c>
      <c r="E17" s="2">
        <v>3</v>
      </c>
      <c r="F17" s="2">
        <v>45</v>
      </c>
      <c r="G17" s="2">
        <v>22.5</v>
      </c>
      <c r="H17" s="2">
        <v>22.5</v>
      </c>
      <c r="I17" s="2">
        <v>3</v>
      </c>
      <c r="J17" s="2">
        <v>200</v>
      </c>
      <c r="K17" s="2">
        <v>2</v>
      </c>
      <c r="L17" s="2" t="s">
        <v>173</v>
      </c>
      <c r="M17" s="2" t="s">
        <v>149</v>
      </c>
      <c r="N17" s="2" t="s">
        <v>150</v>
      </c>
      <c r="O17" s="2">
        <v>0.1</v>
      </c>
      <c r="P17" s="2">
        <v>0.1</v>
      </c>
      <c r="Q17" s="2">
        <v>19</v>
      </c>
      <c r="R17" s="2" t="s">
        <v>112</v>
      </c>
      <c r="S17" s="2" t="s">
        <v>284</v>
      </c>
      <c r="T17" s="2">
        <v>102.2</v>
      </c>
      <c r="U17" s="2">
        <v>102.12</v>
      </c>
      <c r="V17" s="2">
        <v>102.2</v>
      </c>
      <c r="W17" s="2">
        <v>-1.8</v>
      </c>
      <c r="X17" s="2">
        <v>-1.8</v>
      </c>
      <c r="Y17" s="2">
        <v>25</v>
      </c>
    </row>
    <row r="18" spans="1:25" x14ac:dyDescent="0.3">
      <c r="A18" s="2">
        <v>1</v>
      </c>
      <c r="B18" s="2">
        <v>17</v>
      </c>
      <c r="C18" s="2">
        <v>0</v>
      </c>
      <c r="D18" s="2">
        <v>3</v>
      </c>
      <c r="E18" s="2">
        <v>3</v>
      </c>
      <c r="F18" s="2">
        <v>45</v>
      </c>
      <c r="G18" s="2">
        <v>22.5</v>
      </c>
      <c r="H18" s="2">
        <v>22.5</v>
      </c>
      <c r="I18" s="2">
        <v>3</v>
      </c>
      <c r="J18" s="2">
        <v>200</v>
      </c>
      <c r="K18" s="2">
        <v>2</v>
      </c>
      <c r="L18" s="2" t="s">
        <v>173</v>
      </c>
      <c r="M18" s="2" t="s">
        <v>149</v>
      </c>
      <c r="N18" s="2" t="s">
        <v>150</v>
      </c>
      <c r="O18" s="2">
        <v>0.1</v>
      </c>
      <c r="P18" s="2">
        <v>0.1</v>
      </c>
      <c r="Q18" s="2">
        <v>20</v>
      </c>
      <c r="R18" s="2" t="s">
        <v>112</v>
      </c>
      <c r="S18" s="2" t="s">
        <v>284</v>
      </c>
      <c r="T18" s="2">
        <v>102.2</v>
      </c>
      <c r="U18" s="2">
        <v>102.12</v>
      </c>
      <c r="V18" s="2">
        <v>102.2</v>
      </c>
      <c r="W18" s="2">
        <v>-1.8</v>
      </c>
      <c r="X18" s="2">
        <v>-1.8</v>
      </c>
      <c r="Y18" s="2">
        <v>25</v>
      </c>
    </row>
    <row r="19" spans="1:25" x14ac:dyDescent="0.3">
      <c r="A19" s="2">
        <v>1</v>
      </c>
      <c r="B19" s="2">
        <v>18</v>
      </c>
      <c r="C19" s="2">
        <v>0</v>
      </c>
      <c r="D19" s="2">
        <v>3</v>
      </c>
      <c r="E19" s="2">
        <v>3</v>
      </c>
      <c r="F19" s="2">
        <v>45</v>
      </c>
      <c r="G19" s="2">
        <v>22.5</v>
      </c>
      <c r="H19" s="2">
        <v>22.5</v>
      </c>
      <c r="I19" s="2">
        <v>3</v>
      </c>
      <c r="J19" s="2">
        <v>200</v>
      </c>
      <c r="K19" s="2">
        <v>2</v>
      </c>
      <c r="L19" s="2" t="s">
        <v>173</v>
      </c>
      <c r="M19" s="2" t="s">
        <v>149</v>
      </c>
      <c r="N19" s="2" t="s">
        <v>150</v>
      </c>
      <c r="O19" s="2">
        <v>0.1</v>
      </c>
      <c r="P19" s="2">
        <v>0.1</v>
      </c>
      <c r="Q19" s="2">
        <v>21</v>
      </c>
      <c r="R19" s="2" t="s">
        <v>112</v>
      </c>
      <c r="S19" s="2" t="s">
        <v>284</v>
      </c>
      <c r="T19" s="2">
        <v>102.2</v>
      </c>
      <c r="U19" s="2">
        <v>102.12</v>
      </c>
      <c r="V19" s="2">
        <v>102.2</v>
      </c>
      <c r="W19" s="2">
        <v>-1.8</v>
      </c>
      <c r="X19" s="2">
        <v>-1.8</v>
      </c>
      <c r="Y19" s="2">
        <v>25</v>
      </c>
    </row>
    <row r="20" spans="1:25" x14ac:dyDescent="0.3">
      <c r="A20" s="2">
        <v>1</v>
      </c>
      <c r="B20" s="2">
        <v>19</v>
      </c>
      <c r="C20" s="2">
        <v>0</v>
      </c>
      <c r="D20" s="2">
        <v>3</v>
      </c>
      <c r="E20" s="2">
        <v>3</v>
      </c>
      <c r="F20" s="2">
        <v>45</v>
      </c>
      <c r="G20" s="2">
        <v>22.5</v>
      </c>
      <c r="H20" s="2">
        <v>22.5</v>
      </c>
      <c r="I20" s="2">
        <v>3</v>
      </c>
      <c r="J20" s="2">
        <v>200</v>
      </c>
      <c r="K20" s="2">
        <v>2</v>
      </c>
      <c r="L20" s="2" t="s">
        <v>173</v>
      </c>
      <c r="M20" s="2" t="s">
        <v>149</v>
      </c>
      <c r="N20" s="2" t="s">
        <v>150</v>
      </c>
      <c r="O20" s="2">
        <v>0.1</v>
      </c>
      <c r="P20" s="2">
        <v>0.1</v>
      </c>
      <c r="Q20" s="2">
        <v>22</v>
      </c>
      <c r="R20" s="2" t="s">
        <v>112</v>
      </c>
      <c r="S20" s="2" t="s">
        <v>284</v>
      </c>
      <c r="T20" s="2">
        <v>102.2</v>
      </c>
      <c r="U20" s="2">
        <v>102.12</v>
      </c>
      <c r="V20" s="2">
        <v>102.2</v>
      </c>
      <c r="W20" s="2">
        <v>-1.8</v>
      </c>
      <c r="X20" s="2">
        <v>-1.8</v>
      </c>
      <c r="Y20" s="2">
        <v>25</v>
      </c>
    </row>
    <row r="21" spans="1:25" x14ac:dyDescent="0.3">
      <c r="A21" s="2">
        <v>1</v>
      </c>
      <c r="B21" s="2">
        <v>20</v>
      </c>
      <c r="C21" s="2">
        <v>0</v>
      </c>
      <c r="D21" s="2">
        <v>3</v>
      </c>
      <c r="E21" s="2">
        <v>3</v>
      </c>
      <c r="F21" s="2">
        <v>45</v>
      </c>
      <c r="G21" s="2">
        <v>22.5</v>
      </c>
      <c r="H21" s="2">
        <v>22.5</v>
      </c>
      <c r="I21" s="2">
        <v>3</v>
      </c>
      <c r="J21" s="2">
        <v>200</v>
      </c>
      <c r="K21" s="2">
        <v>2</v>
      </c>
      <c r="L21" s="2" t="s">
        <v>173</v>
      </c>
      <c r="M21" s="2" t="s">
        <v>149</v>
      </c>
      <c r="N21" s="2" t="s">
        <v>150</v>
      </c>
      <c r="O21" s="2">
        <v>0.1</v>
      </c>
      <c r="P21" s="2">
        <v>0.1</v>
      </c>
      <c r="Q21" s="2">
        <v>23</v>
      </c>
      <c r="R21" s="2" t="s">
        <v>112</v>
      </c>
      <c r="S21" s="2" t="s">
        <v>284</v>
      </c>
      <c r="T21" s="2">
        <v>102.2</v>
      </c>
      <c r="U21" s="2">
        <v>102.12</v>
      </c>
      <c r="V21" s="2">
        <v>102.2</v>
      </c>
      <c r="W21" s="2">
        <v>-1.8</v>
      </c>
      <c r="X21" s="2">
        <v>-1.8</v>
      </c>
      <c r="Y21" s="2">
        <v>25</v>
      </c>
    </row>
    <row r="22" spans="1:25" x14ac:dyDescent="0.3">
      <c r="A22" s="2">
        <v>1</v>
      </c>
      <c r="B22" s="2">
        <v>21</v>
      </c>
      <c r="C22" s="2">
        <v>0</v>
      </c>
      <c r="D22" s="2">
        <v>3</v>
      </c>
      <c r="E22" s="2">
        <v>3</v>
      </c>
      <c r="F22" s="2">
        <v>45</v>
      </c>
      <c r="G22" s="2">
        <v>22.5</v>
      </c>
      <c r="H22" s="2">
        <v>22.5</v>
      </c>
      <c r="I22" s="2">
        <v>3</v>
      </c>
      <c r="J22" s="2">
        <v>200</v>
      </c>
      <c r="K22" s="2">
        <v>2</v>
      </c>
      <c r="L22" s="2" t="s">
        <v>173</v>
      </c>
      <c r="M22" s="2" t="s">
        <v>149</v>
      </c>
      <c r="N22" s="2" t="s">
        <v>150</v>
      </c>
      <c r="O22" s="2">
        <v>0.1</v>
      </c>
      <c r="P22" s="2">
        <v>0.1</v>
      </c>
      <c r="Q22" s="2">
        <v>24</v>
      </c>
      <c r="R22" s="2" t="s">
        <v>112</v>
      </c>
      <c r="S22" s="2" t="s">
        <v>284</v>
      </c>
      <c r="T22" s="2">
        <v>102.2</v>
      </c>
      <c r="U22" s="2">
        <v>102.12</v>
      </c>
      <c r="V22" s="2">
        <v>102.2</v>
      </c>
      <c r="W22" s="2">
        <v>-1.8</v>
      </c>
      <c r="X22" s="2">
        <v>-1.8</v>
      </c>
      <c r="Y22" s="2">
        <v>25</v>
      </c>
    </row>
    <row r="23" spans="1:25" x14ac:dyDescent="0.3">
      <c r="A23" s="2">
        <v>1</v>
      </c>
      <c r="B23" s="2">
        <v>22</v>
      </c>
      <c r="C23" s="2">
        <v>0</v>
      </c>
      <c r="D23" s="2">
        <v>3</v>
      </c>
      <c r="E23" s="2">
        <v>3</v>
      </c>
      <c r="F23" s="2">
        <v>45</v>
      </c>
      <c r="G23" s="2">
        <v>22.5</v>
      </c>
      <c r="H23" s="2">
        <v>22.5</v>
      </c>
      <c r="I23" s="2">
        <v>3</v>
      </c>
      <c r="J23" s="2">
        <v>200</v>
      </c>
      <c r="K23" s="2">
        <v>2</v>
      </c>
      <c r="L23" s="2" t="s">
        <v>173</v>
      </c>
      <c r="M23" s="2" t="s">
        <v>149</v>
      </c>
      <c r="N23" s="2" t="s">
        <v>150</v>
      </c>
      <c r="O23" s="2">
        <v>0.1</v>
      </c>
      <c r="P23" s="2">
        <v>0.1</v>
      </c>
      <c r="Q23" s="2">
        <v>25</v>
      </c>
      <c r="R23" s="2" t="s">
        <v>112</v>
      </c>
      <c r="S23" s="2" t="s">
        <v>284</v>
      </c>
      <c r="T23" s="2">
        <v>102.2</v>
      </c>
      <c r="U23" s="2">
        <v>102.12</v>
      </c>
      <c r="V23" s="2">
        <v>102.2</v>
      </c>
      <c r="W23" s="2">
        <v>-1.8</v>
      </c>
      <c r="X23" s="2">
        <v>-1.8</v>
      </c>
      <c r="Y23" s="2">
        <v>25</v>
      </c>
    </row>
    <row r="24" spans="1:25" x14ac:dyDescent="0.3">
      <c r="A24" s="2">
        <v>1</v>
      </c>
      <c r="B24" s="2">
        <v>23</v>
      </c>
      <c r="C24" s="2">
        <v>0</v>
      </c>
      <c r="D24" s="2">
        <v>3</v>
      </c>
      <c r="E24" s="2">
        <v>3</v>
      </c>
      <c r="F24" s="2">
        <v>45</v>
      </c>
      <c r="G24" s="2">
        <v>22.5</v>
      </c>
      <c r="H24" s="2">
        <v>22.5</v>
      </c>
      <c r="I24" s="2">
        <v>3</v>
      </c>
      <c r="J24" s="2">
        <v>200</v>
      </c>
      <c r="K24" s="2">
        <v>2</v>
      </c>
      <c r="L24" s="2" t="s">
        <v>173</v>
      </c>
      <c r="M24" s="2" t="s">
        <v>149</v>
      </c>
      <c r="N24" s="2" t="s">
        <v>150</v>
      </c>
      <c r="O24" s="2">
        <v>0.1</v>
      </c>
      <c r="P24" s="2">
        <v>0.1</v>
      </c>
      <c r="Q24" s="2">
        <v>26</v>
      </c>
      <c r="R24" s="2" t="s">
        <v>112</v>
      </c>
      <c r="S24" s="2" t="s">
        <v>284</v>
      </c>
      <c r="T24" s="2">
        <v>102.2</v>
      </c>
      <c r="U24" s="2">
        <v>102.12</v>
      </c>
      <c r="V24" s="2">
        <v>102.2</v>
      </c>
      <c r="W24" s="2">
        <v>-1.8</v>
      </c>
      <c r="X24" s="2">
        <v>-1.8</v>
      </c>
      <c r="Y24" s="2">
        <v>25</v>
      </c>
    </row>
    <row r="25" spans="1:25" x14ac:dyDescent="0.3">
      <c r="A25" s="2">
        <v>1</v>
      </c>
      <c r="B25" s="2">
        <v>24</v>
      </c>
      <c r="C25" s="2">
        <v>0</v>
      </c>
      <c r="D25" s="2">
        <v>3</v>
      </c>
      <c r="E25" s="2">
        <v>3</v>
      </c>
      <c r="F25" s="2">
        <v>45</v>
      </c>
      <c r="G25" s="2">
        <v>22.5</v>
      </c>
      <c r="H25" s="2">
        <v>22.5</v>
      </c>
      <c r="I25" s="2">
        <v>3</v>
      </c>
      <c r="J25" s="2">
        <v>200</v>
      </c>
      <c r="K25" s="2">
        <v>2</v>
      </c>
      <c r="L25" s="2" t="s">
        <v>173</v>
      </c>
      <c r="M25" s="2" t="s">
        <v>149</v>
      </c>
      <c r="N25" s="2" t="s">
        <v>150</v>
      </c>
      <c r="O25" s="2">
        <v>0.1</v>
      </c>
      <c r="P25" s="2">
        <v>0.1</v>
      </c>
      <c r="Q25" s="2">
        <v>27</v>
      </c>
      <c r="R25" s="2" t="s">
        <v>112</v>
      </c>
      <c r="S25" s="2" t="s">
        <v>284</v>
      </c>
      <c r="T25" s="2">
        <v>102.2</v>
      </c>
      <c r="U25" s="2">
        <v>102.12</v>
      </c>
      <c r="V25" s="2">
        <v>102.2</v>
      </c>
      <c r="W25" s="2">
        <v>-1.8</v>
      </c>
      <c r="X25" s="2">
        <v>-1.8</v>
      </c>
      <c r="Y25" s="2">
        <v>25</v>
      </c>
    </row>
    <row r="26" spans="1:25" x14ac:dyDescent="0.3">
      <c r="A26" s="2">
        <v>1</v>
      </c>
      <c r="B26" s="2">
        <v>25</v>
      </c>
      <c r="C26" s="2">
        <v>0</v>
      </c>
      <c r="D26" s="2">
        <v>3</v>
      </c>
      <c r="E26" s="2">
        <v>3</v>
      </c>
      <c r="F26" s="2">
        <v>45</v>
      </c>
      <c r="G26" s="2">
        <v>22.5</v>
      </c>
      <c r="H26" s="2">
        <v>22.5</v>
      </c>
      <c r="I26" s="2">
        <v>3</v>
      </c>
      <c r="J26" s="2">
        <v>200</v>
      </c>
      <c r="K26" s="2">
        <v>2</v>
      </c>
      <c r="L26" s="2" t="s">
        <v>173</v>
      </c>
      <c r="M26" s="2" t="s">
        <v>149</v>
      </c>
      <c r="N26" s="2" t="s">
        <v>150</v>
      </c>
      <c r="O26" s="2">
        <v>0.1</v>
      </c>
      <c r="P26" s="2">
        <v>0.1</v>
      </c>
      <c r="Q26" s="2">
        <v>28</v>
      </c>
      <c r="R26" s="2" t="s">
        <v>112</v>
      </c>
      <c r="S26" s="2" t="s">
        <v>284</v>
      </c>
      <c r="T26" s="2">
        <v>102.2</v>
      </c>
      <c r="U26" s="2">
        <v>102.12</v>
      </c>
      <c r="V26" s="2">
        <v>102.2</v>
      </c>
      <c r="W26" s="2">
        <v>-1.8</v>
      </c>
      <c r="X26" s="2">
        <v>-1.8</v>
      </c>
      <c r="Y26" s="2">
        <v>25</v>
      </c>
    </row>
    <row r="27" spans="1:25" x14ac:dyDescent="0.3">
      <c r="A27" s="2">
        <v>1</v>
      </c>
      <c r="B27" s="2">
        <v>26</v>
      </c>
      <c r="C27" s="2">
        <v>0</v>
      </c>
      <c r="D27" s="2">
        <v>3</v>
      </c>
      <c r="E27" s="2">
        <v>3</v>
      </c>
      <c r="F27" s="2">
        <v>45</v>
      </c>
      <c r="G27" s="2">
        <v>22.5</v>
      </c>
      <c r="H27" s="2">
        <v>22.5</v>
      </c>
      <c r="I27" s="2">
        <v>3</v>
      </c>
      <c r="J27" s="2">
        <v>200</v>
      </c>
      <c r="K27" s="2">
        <v>2</v>
      </c>
      <c r="L27" s="2" t="s">
        <v>173</v>
      </c>
      <c r="M27" s="2" t="s">
        <v>149</v>
      </c>
      <c r="N27" s="2" t="s">
        <v>150</v>
      </c>
      <c r="O27" s="2">
        <v>0.1</v>
      </c>
      <c r="P27" s="2">
        <v>0.1</v>
      </c>
      <c r="Q27" s="2">
        <v>29</v>
      </c>
      <c r="R27" s="2" t="s">
        <v>112</v>
      </c>
      <c r="S27" s="2" t="s">
        <v>284</v>
      </c>
      <c r="T27" s="2">
        <v>102.2</v>
      </c>
      <c r="U27" s="2">
        <v>102.12</v>
      </c>
      <c r="V27" s="2">
        <v>102.2</v>
      </c>
      <c r="W27" s="2">
        <v>-1.8</v>
      </c>
      <c r="X27" s="2">
        <v>-1.8</v>
      </c>
      <c r="Y27" s="2">
        <v>25</v>
      </c>
    </row>
    <row r="28" spans="1:25" x14ac:dyDescent="0.3">
      <c r="A28" s="2">
        <v>1</v>
      </c>
      <c r="B28" s="2">
        <v>27</v>
      </c>
      <c r="C28" s="2">
        <v>0</v>
      </c>
      <c r="D28" s="2">
        <v>3</v>
      </c>
      <c r="E28" s="2">
        <v>3</v>
      </c>
      <c r="F28" s="2">
        <v>45</v>
      </c>
      <c r="G28" s="2">
        <v>22.5</v>
      </c>
      <c r="H28" s="2">
        <v>22.5</v>
      </c>
      <c r="I28" s="2">
        <v>3</v>
      </c>
      <c r="J28" s="2">
        <v>200</v>
      </c>
      <c r="K28" s="2">
        <v>2</v>
      </c>
      <c r="L28" s="2" t="s">
        <v>173</v>
      </c>
      <c r="M28" s="2" t="s">
        <v>149</v>
      </c>
      <c r="N28" s="2" t="s">
        <v>150</v>
      </c>
      <c r="O28" s="2">
        <v>0.1</v>
      </c>
      <c r="P28" s="2">
        <v>0.1</v>
      </c>
      <c r="Q28" s="2">
        <v>30</v>
      </c>
      <c r="R28" s="2" t="s">
        <v>112</v>
      </c>
      <c r="S28" s="2" t="s">
        <v>284</v>
      </c>
      <c r="T28" s="2">
        <v>102.2</v>
      </c>
      <c r="U28" s="2">
        <v>102.12</v>
      </c>
      <c r="V28" s="2">
        <v>102.2</v>
      </c>
      <c r="W28" s="2">
        <v>-1.8</v>
      </c>
      <c r="X28" s="2">
        <v>-1.8</v>
      </c>
      <c r="Y28" s="2">
        <v>25</v>
      </c>
    </row>
    <row r="29" spans="1:25" x14ac:dyDescent="0.3">
      <c r="A29" s="2">
        <v>1</v>
      </c>
      <c r="B29" s="2">
        <v>28</v>
      </c>
      <c r="C29" s="2">
        <v>0</v>
      </c>
      <c r="D29" s="2">
        <v>3</v>
      </c>
      <c r="E29" s="2">
        <v>3</v>
      </c>
      <c r="F29" s="2">
        <v>45</v>
      </c>
      <c r="G29" s="2">
        <v>22.5</v>
      </c>
      <c r="H29" s="2">
        <v>22.5</v>
      </c>
      <c r="I29" s="2">
        <v>3</v>
      </c>
      <c r="J29" s="2">
        <v>200</v>
      </c>
      <c r="K29" s="2">
        <v>2</v>
      </c>
      <c r="L29" s="2" t="s">
        <v>173</v>
      </c>
      <c r="M29" s="2" t="s">
        <v>149</v>
      </c>
      <c r="N29" s="2" t="s">
        <v>150</v>
      </c>
      <c r="O29" s="2">
        <v>0.1</v>
      </c>
      <c r="P29" s="2">
        <v>0.1</v>
      </c>
      <c r="Q29" s="2">
        <v>31</v>
      </c>
      <c r="R29" s="2" t="s">
        <v>112</v>
      </c>
      <c r="S29" s="2" t="s">
        <v>284</v>
      </c>
      <c r="T29" s="2">
        <v>102.2</v>
      </c>
      <c r="U29" s="2">
        <v>102.12</v>
      </c>
      <c r="V29" s="2">
        <v>102.2</v>
      </c>
      <c r="W29" s="2">
        <v>-1.8</v>
      </c>
      <c r="X29" s="2">
        <v>-1.8</v>
      </c>
      <c r="Y29" s="2">
        <v>25</v>
      </c>
    </row>
    <row r="30" spans="1:25" x14ac:dyDescent="0.3">
      <c r="A30" s="2">
        <v>1</v>
      </c>
      <c r="B30" s="2">
        <v>29</v>
      </c>
      <c r="C30" s="2">
        <v>0</v>
      </c>
      <c r="D30" s="2">
        <v>3</v>
      </c>
      <c r="E30" s="2">
        <v>3</v>
      </c>
      <c r="F30" s="2">
        <v>45</v>
      </c>
      <c r="G30" s="2">
        <v>22.5</v>
      </c>
      <c r="H30" s="2">
        <v>22.5</v>
      </c>
      <c r="I30" s="2">
        <v>3</v>
      </c>
      <c r="J30" s="2">
        <v>200</v>
      </c>
      <c r="K30" s="2">
        <v>2</v>
      </c>
      <c r="L30" s="2" t="s">
        <v>173</v>
      </c>
      <c r="M30" s="2" t="s">
        <v>149</v>
      </c>
      <c r="N30" s="2" t="s">
        <v>150</v>
      </c>
      <c r="O30" s="2">
        <v>0.1</v>
      </c>
      <c r="P30" s="2">
        <v>0.1</v>
      </c>
      <c r="Q30" s="2">
        <v>32</v>
      </c>
      <c r="R30" s="2" t="s">
        <v>112</v>
      </c>
      <c r="S30" s="2" t="s">
        <v>284</v>
      </c>
      <c r="T30" s="2">
        <v>102.2</v>
      </c>
      <c r="U30" s="2">
        <v>102.12</v>
      </c>
      <c r="V30" s="2">
        <v>102.2</v>
      </c>
      <c r="W30" s="2">
        <v>-1.8</v>
      </c>
      <c r="X30" s="2">
        <v>-1.8</v>
      </c>
      <c r="Y30" s="2">
        <v>25</v>
      </c>
    </row>
    <row r="31" spans="1:25" x14ac:dyDescent="0.3">
      <c r="A31" s="2">
        <v>1</v>
      </c>
      <c r="B31" s="2">
        <v>30</v>
      </c>
      <c r="C31" s="2">
        <v>0</v>
      </c>
      <c r="D31" s="2">
        <v>3</v>
      </c>
      <c r="E31" s="2">
        <v>3</v>
      </c>
      <c r="F31" s="2">
        <v>45</v>
      </c>
      <c r="G31" s="2">
        <v>22.5</v>
      </c>
      <c r="H31" s="2">
        <v>22.5</v>
      </c>
      <c r="I31" s="2">
        <v>3</v>
      </c>
      <c r="J31" s="2">
        <v>200</v>
      </c>
      <c r="K31" s="2">
        <v>2</v>
      </c>
      <c r="L31" s="2" t="s">
        <v>173</v>
      </c>
      <c r="M31" s="2" t="s">
        <v>149</v>
      </c>
      <c r="N31" s="2" t="s">
        <v>150</v>
      </c>
      <c r="O31" s="2">
        <v>0.1</v>
      </c>
      <c r="P31" s="2">
        <v>0.1</v>
      </c>
      <c r="Q31" s="2">
        <v>33</v>
      </c>
      <c r="R31" s="2" t="s">
        <v>112</v>
      </c>
      <c r="S31" s="2" t="s">
        <v>284</v>
      </c>
      <c r="T31" s="2">
        <v>102.2</v>
      </c>
      <c r="U31" s="2">
        <v>102.12</v>
      </c>
      <c r="V31" s="2">
        <v>102.2</v>
      </c>
      <c r="W31" s="2">
        <v>-1.8</v>
      </c>
      <c r="X31" s="2">
        <v>-1.8</v>
      </c>
      <c r="Y31" s="2">
        <v>25</v>
      </c>
    </row>
    <row r="32" spans="1:25" x14ac:dyDescent="0.3">
      <c r="A32" s="2">
        <v>1</v>
      </c>
      <c r="B32" s="2">
        <v>31</v>
      </c>
      <c r="C32" s="2">
        <v>0</v>
      </c>
      <c r="D32" s="2">
        <v>3</v>
      </c>
      <c r="E32" s="2">
        <v>3</v>
      </c>
      <c r="F32" s="2">
        <v>45</v>
      </c>
      <c r="G32" s="2">
        <v>22.5</v>
      </c>
      <c r="H32" s="2">
        <v>22.5</v>
      </c>
      <c r="I32" s="2">
        <v>3</v>
      </c>
      <c r="J32" s="2">
        <v>200</v>
      </c>
      <c r="K32" s="2">
        <v>2</v>
      </c>
      <c r="L32" s="2" t="s">
        <v>173</v>
      </c>
      <c r="M32" s="2" t="s">
        <v>149</v>
      </c>
      <c r="N32" s="2" t="s">
        <v>150</v>
      </c>
      <c r="O32" s="2">
        <v>0.1</v>
      </c>
      <c r="P32" s="2">
        <v>0.1</v>
      </c>
      <c r="Q32" s="2">
        <v>34</v>
      </c>
      <c r="R32" s="2" t="s">
        <v>112</v>
      </c>
      <c r="S32" s="2" t="s">
        <v>284</v>
      </c>
      <c r="T32" s="2">
        <v>102.2</v>
      </c>
      <c r="U32" s="2">
        <v>102.12</v>
      </c>
      <c r="V32" s="2">
        <v>102.2</v>
      </c>
      <c r="W32" s="2">
        <v>-1.8</v>
      </c>
      <c r="X32" s="2">
        <v>-1.8</v>
      </c>
      <c r="Y32" s="2">
        <v>25</v>
      </c>
    </row>
    <row r="33" spans="1:25" x14ac:dyDescent="0.3">
      <c r="A33" s="2">
        <v>1</v>
      </c>
      <c r="B33" s="2">
        <v>32</v>
      </c>
      <c r="C33" s="2">
        <v>0</v>
      </c>
      <c r="D33" s="2">
        <v>3</v>
      </c>
      <c r="E33" s="2">
        <v>3</v>
      </c>
      <c r="F33" s="2">
        <v>45</v>
      </c>
      <c r="G33" s="2">
        <v>22.5</v>
      </c>
      <c r="H33" s="2">
        <v>22.5</v>
      </c>
      <c r="I33" s="2">
        <v>3</v>
      </c>
      <c r="J33" s="2">
        <v>200</v>
      </c>
      <c r="K33" s="2">
        <v>2</v>
      </c>
      <c r="L33" s="2" t="s">
        <v>173</v>
      </c>
      <c r="M33" s="2" t="s">
        <v>149</v>
      </c>
      <c r="N33" s="2" t="s">
        <v>150</v>
      </c>
      <c r="O33" s="2">
        <v>0.1</v>
      </c>
      <c r="P33" s="2">
        <v>0.1</v>
      </c>
      <c r="Q33" s="2">
        <v>35</v>
      </c>
      <c r="R33" s="2" t="s">
        <v>112</v>
      </c>
      <c r="S33" s="2" t="s">
        <v>284</v>
      </c>
      <c r="T33" s="2">
        <v>102.2</v>
      </c>
      <c r="U33" s="2">
        <v>102.12</v>
      </c>
      <c r="V33" s="2">
        <v>102.2</v>
      </c>
      <c r="W33" s="2">
        <v>-1.8</v>
      </c>
      <c r="X33" s="2">
        <v>-1.8</v>
      </c>
      <c r="Y33" s="2">
        <v>25</v>
      </c>
    </row>
    <row r="34" spans="1:25" x14ac:dyDescent="0.3">
      <c r="A34" s="2">
        <v>1</v>
      </c>
      <c r="B34" s="2">
        <v>33</v>
      </c>
      <c r="C34" s="2">
        <v>0</v>
      </c>
      <c r="D34" s="2">
        <v>3</v>
      </c>
      <c r="E34" s="2">
        <v>3</v>
      </c>
      <c r="F34" s="2">
        <v>45</v>
      </c>
      <c r="G34" s="2">
        <v>22.5</v>
      </c>
      <c r="H34" s="2">
        <v>22.5</v>
      </c>
      <c r="I34" s="2">
        <v>3</v>
      </c>
      <c r="J34" s="2">
        <v>200</v>
      </c>
      <c r="K34" s="2">
        <v>2</v>
      </c>
      <c r="L34" s="2" t="s">
        <v>173</v>
      </c>
      <c r="M34" s="2" t="s">
        <v>149</v>
      </c>
      <c r="N34" s="2" t="s">
        <v>150</v>
      </c>
      <c r="O34" s="2">
        <v>0.1</v>
      </c>
      <c r="P34" s="2">
        <v>0.1</v>
      </c>
      <c r="Q34" s="2">
        <v>36</v>
      </c>
      <c r="R34" s="2" t="s">
        <v>112</v>
      </c>
      <c r="S34" s="2" t="s">
        <v>284</v>
      </c>
      <c r="T34" s="2">
        <v>102.2</v>
      </c>
      <c r="U34" s="2">
        <v>102.12</v>
      </c>
      <c r="V34" s="2">
        <v>102.2</v>
      </c>
      <c r="W34" s="2">
        <v>-1.8</v>
      </c>
      <c r="X34" s="2">
        <v>-1.8</v>
      </c>
      <c r="Y34" s="2">
        <v>25</v>
      </c>
    </row>
    <row r="35" spans="1:25" x14ac:dyDescent="0.3">
      <c r="A35" s="2">
        <v>1</v>
      </c>
      <c r="B35" s="2">
        <v>34</v>
      </c>
      <c r="C35" s="2">
        <v>0</v>
      </c>
      <c r="D35" s="2">
        <v>3</v>
      </c>
      <c r="E35" s="2">
        <v>3</v>
      </c>
      <c r="F35" s="2">
        <v>45</v>
      </c>
      <c r="G35" s="2">
        <v>22.5</v>
      </c>
      <c r="H35" s="2">
        <v>22.5</v>
      </c>
      <c r="I35" s="2">
        <v>3</v>
      </c>
      <c r="J35" s="2">
        <v>200</v>
      </c>
      <c r="K35" s="2">
        <v>2</v>
      </c>
      <c r="L35" s="2" t="s">
        <v>173</v>
      </c>
      <c r="M35" s="2" t="s">
        <v>149</v>
      </c>
      <c r="N35" s="2" t="s">
        <v>150</v>
      </c>
      <c r="O35" s="2">
        <v>0.1</v>
      </c>
      <c r="P35" s="2">
        <v>0.1</v>
      </c>
      <c r="Q35" s="2">
        <v>37</v>
      </c>
      <c r="R35" s="2" t="s">
        <v>112</v>
      </c>
      <c r="S35" s="2" t="s">
        <v>284</v>
      </c>
      <c r="T35" s="2">
        <v>102.2</v>
      </c>
      <c r="U35" s="2">
        <v>102.12</v>
      </c>
      <c r="V35" s="2">
        <v>102.2</v>
      </c>
      <c r="W35" s="2">
        <v>-1.8</v>
      </c>
      <c r="X35" s="2">
        <v>-1.8</v>
      </c>
      <c r="Y35" s="2">
        <v>25</v>
      </c>
    </row>
    <row r="36" spans="1:25" x14ac:dyDescent="0.3">
      <c r="A36" s="2">
        <v>1</v>
      </c>
      <c r="B36" s="2">
        <v>35</v>
      </c>
      <c r="C36" s="2">
        <v>0</v>
      </c>
      <c r="D36" s="2">
        <v>3</v>
      </c>
      <c r="E36" s="2">
        <v>3</v>
      </c>
      <c r="F36" s="2">
        <v>45</v>
      </c>
      <c r="G36" s="2">
        <v>22.5</v>
      </c>
      <c r="H36" s="2">
        <v>22.5</v>
      </c>
      <c r="I36" s="2">
        <v>3</v>
      </c>
      <c r="J36" s="2">
        <v>200</v>
      </c>
      <c r="K36" s="2">
        <v>2</v>
      </c>
      <c r="L36" s="2" t="s">
        <v>173</v>
      </c>
      <c r="M36" s="2" t="s">
        <v>149</v>
      </c>
      <c r="N36" s="2" t="s">
        <v>150</v>
      </c>
      <c r="O36" s="2">
        <v>0.1</v>
      </c>
      <c r="P36" s="2">
        <v>0.1</v>
      </c>
      <c r="Q36" s="2">
        <v>38</v>
      </c>
      <c r="R36" s="2" t="s">
        <v>112</v>
      </c>
      <c r="S36" s="2" t="s">
        <v>284</v>
      </c>
      <c r="T36" s="2">
        <v>102.2</v>
      </c>
      <c r="U36" s="2">
        <v>102.12</v>
      </c>
      <c r="V36" s="2">
        <v>102.2</v>
      </c>
      <c r="W36" s="2">
        <v>-1.8</v>
      </c>
      <c r="X36" s="2">
        <v>-1.8</v>
      </c>
      <c r="Y36" s="2">
        <v>25</v>
      </c>
    </row>
    <row r="37" spans="1:25" x14ac:dyDescent="0.3">
      <c r="A37" s="2">
        <v>1</v>
      </c>
      <c r="B37" s="2">
        <v>36</v>
      </c>
      <c r="C37" s="2">
        <v>0</v>
      </c>
      <c r="D37" s="2">
        <v>3</v>
      </c>
      <c r="E37" s="2">
        <v>3</v>
      </c>
      <c r="F37" s="2">
        <v>45</v>
      </c>
      <c r="G37" s="2">
        <v>22.5</v>
      </c>
      <c r="H37" s="2">
        <v>22.5</v>
      </c>
      <c r="I37" s="2">
        <v>3</v>
      </c>
      <c r="J37" s="2">
        <v>200</v>
      </c>
      <c r="K37" s="2">
        <v>2</v>
      </c>
      <c r="L37" s="2" t="s">
        <v>173</v>
      </c>
      <c r="M37" s="2" t="s">
        <v>149</v>
      </c>
      <c r="N37" s="2" t="s">
        <v>150</v>
      </c>
      <c r="O37" s="2">
        <v>0.1</v>
      </c>
      <c r="P37" s="2">
        <v>0.1</v>
      </c>
      <c r="Q37" s="2">
        <v>39</v>
      </c>
      <c r="R37" s="2" t="s">
        <v>112</v>
      </c>
      <c r="S37" s="2" t="s">
        <v>284</v>
      </c>
      <c r="T37" s="2">
        <v>102.2</v>
      </c>
      <c r="U37" s="2">
        <v>102.12</v>
      </c>
      <c r="V37" s="2">
        <v>102.2</v>
      </c>
      <c r="W37" s="2">
        <v>-1.8</v>
      </c>
      <c r="X37" s="2">
        <v>-1.8</v>
      </c>
      <c r="Y37" s="2">
        <v>25</v>
      </c>
    </row>
    <row r="38" spans="1:25" x14ac:dyDescent="0.3">
      <c r="A38" s="2">
        <v>1</v>
      </c>
      <c r="B38" s="2">
        <v>37</v>
      </c>
      <c r="C38" s="2">
        <v>0</v>
      </c>
      <c r="D38" s="2">
        <v>3</v>
      </c>
      <c r="E38" s="2">
        <v>3</v>
      </c>
      <c r="F38" s="2">
        <v>45</v>
      </c>
      <c r="G38" s="2">
        <v>22.5</v>
      </c>
      <c r="H38" s="2">
        <v>22.5</v>
      </c>
      <c r="I38" s="2">
        <v>3</v>
      </c>
      <c r="J38" s="2">
        <v>200</v>
      </c>
      <c r="K38" s="2">
        <v>2</v>
      </c>
      <c r="L38" s="2" t="s">
        <v>173</v>
      </c>
      <c r="M38" s="2" t="s">
        <v>149</v>
      </c>
      <c r="N38" s="2" t="s">
        <v>150</v>
      </c>
      <c r="O38" s="2">
        <v>0.1</v>
      </c>
      <c r="P38" s="2">
        <v>0.1</v>
      </c>
      <c r="Q38" s="2">
        <v>40</v>
      </c>
      <c r="R38" s="2" t="s">
        <v>112</v>
      </c>
      <c r="S38" s="2" t="s">
        <v>284</v>
      </c>
      <c r="T38" s="2">
        <v>102.2</v>
      </c>
      <c r="U38" s="2">
        <v>102.12</v>
      </c>
      <c r="V38" s="2">
        <v>102.2</v>
      </c>
      <c r="W38" s="2">
        <v>-1.8</v>
      </c>
      <c r="X38" s="2">
        <v>-1.8</v>
      </c>
      <c r="Y38" s="2">
        <v>25</v>
      </c>
    </row>
    <row r="39" spans="1:25" x14ac:dyDescent="0.3">
      <c r="A39" s="2">
        <v>1</v>
      </c>
      <c r="B39" s="2">
        <v>38</v>
      </c>
      <c r="C39" s="2">
        <v>0</v>
      </c>
      <c r="D39" s="2">
        <v>3</v>
      </c>
      <c r="E39" s="2">
        <v>3</v>
      </c>
      <c r="F39" s="2">
        <v>45</v>
      </c>
      <c r="G39" s="2">
        <v>22.5</v>
      </c>
      <c r="H39" s="2">
        <v>22.5</v>
      </c>
      <c r="I39" s="2">
        <v>3</v>
      </c>
      <c r="J39" s="2">
        <v>200</v>
      </c>
      <c r="K39" s="2">
        <v>2</v>
      </c>
      <c r="L39" s="2" t="s">
        <v>173</v>
      </c>
      <c r="M39" s="2" t="s">
        <v>149</v>
      </c>
      <c r="N39" s="2" t="s">
        <v>150</v>
      </c>
      <c r="O39" s="2">
        <v>0.1</v>
      </c>
      <c r="P39" s="2">
        <v>0.1</v>
      </c>
      <c r="Q39" s="2">
        <v>41</v>
      </c>
      <c r="R39" s="2" t="s">
        <v>112</v>
      </c>
      <c r="S39" s="2" t="s">
        <v>284</v>
      </c>
      <c r="T39" s="2">
        <v>102.2</v>
      </c>
      <c r="U39" s="2">
        <v>102.12</v>
      </c>
      <c r="V39" s="2">
        <v>102.2</v>
      </c>
      <c r="W39" s="2">
        <v>-1.8</v>
      </c>
      <c r="X39" s="2">
        <v>-1.8</v>
      </c>
      <c r="Y39" s="2">
        <v>25</v>
      </c>
    </row>
    <row r="40" spans="1:25" x14ac:dyDescent="0.3">
      <c r="A40" s="2">
        <v>1</v>
      </c>
      <c r="B40" s="2">
        <v>39</v>
      </c>
      <c r="C40" s="2">
        <v>0</v>
      </c>
      <c r="D40" s="2">
        <v>3</v>
      </c>
      <c r="E40" s="2">
        <v>3</v>
      </c>
      <c r="F40" s="2">
        <v>45</v>
      </c>
      <c r="G40" s="2">
        <v>22.5</v>
      </c>
      <c r="H40" s="2">
        <v>22.5</v>
      </c>
      <c r="I40" s="2">
        <v>3</v>
      </c>
      <c r="J40" s="2">
        <v>200</v>
      </c>
      <c r="K40" s="2">
        <v>2</v>
      </c>
      <c r="L40" s="2" t="s">
        <v>173</v>
      </c>
      <c r="M40" s="2" t="s">
        <v>149</v>
      </c>
      <c r="N40" s="2" t="s">
        <v>150</v>
      </c>
      <c r="O40" s="2">
        <v>0.1</v>
      </c>
      <c r="P40" s="2">
        <v>0.1</v>
      </c>
      <c r="Q40" s="2">
        <v>42</v>
      </c>
      <c r="R40" s="2" t="s">
        <v>112</v>
      </c>
      <c r="S40" s="2" t="s">
        <v>284</v>
      </c>
      <c r="T40" s="2">
        <v>102.2</v>
      </c>
      <c r="U40" s="2">
        <v>102.12</v>
      </c>
      <c r="V40" s="2">
        <v>102.2</v>
      </c>
      <c r="W40" s="2">
        <v>-1.8</v>
      </c>
      <c r="X40" s="2">
        <v>-1.8</v>
      </c>
      <c r="Y40" s="2">
        <v>25</v>
      </c>
    </row>
    <row r="41" spans="1:25" x14ac:dyDescent="0.3">
      <c r="A41" s="2">
        <v>1</v>
      </c>
      <c r="B41" s="2">
        <v>40</v>
      </c>
      <c r="C41" s="2">
        <v>0</v>
      </c>
      <c r="D41" s="2">
        <v>3</v>
      </c>
      <c r="E41" s="2">
        <v>3</v>
      </c>
      <c r="F41" s="2">
        <v>45</v>
      </c>
      <c r="G41" s="2">
        <v>22.5</v>
      </c>
      <c r="H41" s="2">
        <v>22.5</v>
      </c>
      <c r="I41" s="2">
        <v>3</v>
      </c>
      <c r="J41" s="2">
        <v>200</v>
      </c>
      <c r="K41" s="2">
        <v>2</v>
      </c>
      <c r="L41" s="2" t="s">
        <v>173</v>
      </c>
      <c r="M41" s="2" t="s">
        <v>149</v>
      </c>
      <c r="N41" s="2" t="s">
        <v>150</v>
      </c>
      <c r="O41" s="2">
        <v>0.1</v>
      </c>
      <c r="P41" s="2">
        <v>0.1</v>
      </c>
      <c r="Q41" s="2">
        <v>43</v>
      </c>
      <c r="R41" s="2" t="s">
        <v>112</v>
      </c>
      <c r="S41" s="2" t="s">
        <v>284</v>
      </c>
      <c r="T41" s="2">
        <v>102.2</v>
      </c>
      <c r="U41" s="2">
        <v>102.12</v>
      </c>
      <c r="V41" s="2">
        <v>102.2</v>
      </c>
      <c r="W41" s="2">
        <v>-1.8</v>
      </c>
      <c r="X41" s="2">
        <v>-1.8</v>
      </c>
      <c r="Y41" s="2">
        <v>25</v>
      </c>
    </row>
    <row r="42" spans="1:25" x14ac:dyDescent="0.3">
      <c r="A42" s="2">
        <v>1</v>
      </c>
      <c r="B42" s="2">
        <v>41</v>
      </c>
      <c r="C42" s="2">
        <v>0</v>
      </c>
      <c r="D42" s="2">
        <v>3</v>
      </c>
      <c r="E42" s="2">
        <v>3</v>
      </c>
      <c r="F42" s="2">
        <v>45</v>
      </c>
      <c r="G42" s="2">
        <v>22.5</v>
      </c>
      <c r="H42" s="2">
        <v>22.5</v>
      </c>
      <c r="I42" s="2">
        <v>3</v>
      </c>
      <c r="J42" s="2">
        <v>200</v>
      </c>
      <c r="K42" s="2">
        <v>2</v>
      </c>
      <c r="L42" s="2" t="s">
        <v>173</v>
      </c>
      <c r="M42" s="2" t="s">
        <v>149</v>
      </c>
      <c r="N42" s="2" t="s">
        <v>150</v>
      </c>
      <c r="O42" s="2">
        <v>0.1</v>
      </c>
      <c r="P42" s="2">
        <v>0.1</v>
      </c>
      <c r="Q42" s="2">
        <v>44</v>
      </c>
      <c r="R42" s="2" t="s">
        <v>112</v>
      </c>
      <c r="S42" s="2" t="s">
        <v>284</v>
      </c>
      <c r="T42" s="2">
        <v>102.2</v>
      </c>
      <c r="U42" s="2">
        <v>102.12</v>
      </c>
      <c r="V42" s="2">
        <v>102.2</v>
      </c>
      <c r="W42" s="2">
        <v>-1.8</v>
      </c>
      <c r="X42" s="2">
        <v>-1.8</v>
      </c>
      <c r="Y42" s="2">
        <v>25</v>
      </c>
    </row>
    <row r="43" spans="1:25" x14ac:dyDescent="0.3">
      <c r="A43" s="2">
        <v>1</v>
      </c>
      <c r="B43" s="2">
        <v>42</v>
      </c>
      <c r="C43" s="2">
        <v>0</v>
      </c>
      <c r="D43" s="2">
        <v>3</v>
      </c>
      <c r="E43" s="2">
        <v>3</v>
      </c>
      <c r="F43" s="2">
        <v>45</v>
      </c>
      <c r="G43" s="2">
        <v>22.5</v>
      </c>
      <c r="H43" s="2">
        <v>22.5</v>
      </c>
      <c r="I43" s="2">
        <v>3</v>
      </c>
      <c r="J43" s="2">
        <v>200</v>
      </c>
      <c r="K43" s="2">
        <v>2</v>
      </c>
      <c r="L43" s="2" t="s">
        <v>173</v>
      </c>
      <c r="M43" s="2" t="s">
        <v>149</v>
      </c>
      <c r="N43" s="2" t="s">
        <v>150</v>
      </c>
      <c r="O43" s="2">
        <v>0.1</v>
      </c>
      <c r="P43" s="2">
        <v>0.1</v>
      </c>
      <c r="Q43" s="2">
        <v>45</v>
      </c>
      <c r="R43" s="2" t="s">
        <v>112</v>
      </c>
      <c r="S43" s="2" t="s">
        <v>284</v>
      </c>
      <c r="T43" s="2">
        <v>102.2</v>
      </c>
      <c r="U43" s="2">
        <v>102.12</v>
      </c>
      <c r="V43" s="2">
        <v>102.2</v>
      </c>
      <c r="W43" s="2">
        <v>-1.8</v>
      </c>
      <c r="X43" s="2">
        <v>-1.8</v>
      </c>
      <c r="Y43" s="2">
        <v>25</v>
      </c>
    </row>
    <row r="44" spans="1:25" x14ac:dyDescent="0.3">
      <c r="A44" s="2">
        <v>1</v>
      </c>
      <c r="B44" s="2">
        <v>43</v>
      </c>
      <c r="C44" s="2">
        <v>0</v>
      </c>
      <c r="D44" s="2">
        <v>3</v>
      </c>
      <c r="E44" s="2">
        <v>3</v>
      </c>
      <c r="F44" s="2">
        <v>45</v>
      </c>
      <c r="G44" s="2">
        <v>22.5</v>
      </c>
      <c r="H44" s="2">
        <v>22.5</v>
      </c>
      <c r="I44" s="2">
        <v>3</v>
      </c>
      <c r="J44" s="2">
        <v>200</v>
      </c>
      <c r="K44" s="2">
        <v>2</v>
      </c>
      <c r="L44" s="2" t="s">
        <v>173</v>
      </c>
      <c r="M44" s="2" t="s">
        <v>149</v>
      </c>
      <c r="N44" s="2" t="s">
        <v>150</v>
      </c>
      <c r="O44" s="2">
        <v>0.1</v>
      </c>
      <c r="P44" s="2">
        <v>0.1</v>
      </c>
      <c r="Q44" s="2">
        <v>46</v>
      </c>
      <c r="R44" s="2" t="s">
        <v>112</v>
      </c>
      <c r="S44" s="2" t="s">
        <v>284</v>
      </c>
      <c r="T44" s="2">
        <v>102.2</v>
      </c>
      <c r="U44" s="2">
        <v>102.12</v>
      </c>
      <c r="V44" s="2">
        <v>102.2</v>
      </c>
      <c r="W44" s="2">
        <v>-1.8</v>
      </c>
      <c r="X44" s="2">
        <v>-1.8</v>
      </c>
      <c r="Y44" s="2">
        <v>25</v>
      </c>
    </row>
    <row r="45" spans="1:25" x14ac:dyDescent="0.3">
      <c r="A45" s="2">
        <v>1</v>
      </c>
      <c r="B45" s="2">
        <v>44</v>
      </c>
      <c r="C45" s="2">
        <v>0</v>
      </c>
      <c r="D45" s="2">
        <v>3</v>
      </c>
      <c r="E45" s="2">
        <v>3</v>
      </c>
      <c r="F45" s="2">
        <v>45</v>
      </c>
      <c r="G45" s="2">
        <v>22.5</v>
      </c>
      <c r="H45" s="2">
        <v>22.5</v>
      </c>
      <c r="I45" s="2">
        <v>3</v>
      </c>
      <c r="J45" s="2">
        <v>200</v>
      </c>
      <c r="K45" s="2">
        <v>2</v>
      </c>
      <c r="L45" s="2" t="s">
        <v>173</v>
      </c>
      <c r="M45" s="2" t="s">
        <v>149</v>
      </c>
      <c r="N45" s="2" t="s">
        <v>150</v>
      </c>
      <c r="O45" s="2">
        <v>0.1</v>
      </c>
      <c r="P45" s="2">
        <v>0.1</v>
      </c>
      <c r="Q45" s="2">
        <v>47</v>
      </c>
      <c r="R45" s="2" t="s">
        <v>112</v>
      </c>
      <c r="S45" s="2" t="s">
        <v>284</v>
      </c>
      <c r="T45" s="2">
        <v>102.2</v>
      </c>
      <c r="U45" s="2">
        <v>102.12</v>
      </c>
      <c r="V45" s="2">
        <v>102.2</v>
      </c>
      <c r="W45" s="2">
        <v>-1.8</v>
      </c>
      <c r="X45" s="2">
        <v>-1.8</v>
      </c>
      <c r="Y45" s="2">
        <v>25</v>
      </c>
    </row>
    <row r="46" spans="1:25" x14ac:dyDescent="0.3">
      <c r="A46" s="2">
        <v>1</v>
      </c>
      <c r="B46" s="2">
        <v>45</v>
      </c>
      <c r="C46" s="2">
        <v>0</v>
      </c>
      <c r="D46" s="2">
        <v>3</v>
      </c>
      <c r="E46" s="2">
        <v>3</v>
      </c>
      <c r="F46" s="2">
        <v>45</v>
      </c>
      <c r="G46" s="2">
        <v>22.5</v>
      </c>
      <c r="H46" s="2">
        <v>22.5</v>
      </c>
      <c r="I46" s="2">
        <v>3</v>
      </c>
      <c r="J46" s="2">
        <v>200</v>
      </c>
      <c r="K46" s="2">
        <v>2</v>
      </c>
      <c r="L46" s="2" t="s">
        <v>173</v>
      </c>
      <c r="M46" s="2" t="s">
        <v>149</v>
      </c>
      <c r="N46" s="2" t="s">
        <v>150</v>
      </c>
      <c r="O46" s="2">
        <v>0.1</v>
      </c>
      <c r="P46" s="2">
        <v>0.1</v>
      </c>
      <c r="Q46" s="2">
        <v>48</v>
      </c>
      <c r="R46" s="2" t="s">
        <v>112</v>
      </c>
      <c r="S46" s="2" t="s">
        <v>284</v>
      </c>
      <c r="T46" s="2">
        <v>102.2</v>
      </c>
      <c r="U46" s="2">
        <v>102.12</v>
      </c>
      <c r="V46" s="2">
        <v>102.2</v>
      </c>
      <c r="W46" s="2">
        <v>-1.8</v>
      </c>
      <c r="X46" s="2">
        <v>-1.8</v>
      </c>
      <c r="Y46" s="2">
        <v>25</v>
      </c>
    </row>
    <row r="47" spans="1:25" x14ac:dyDescent="0.3">
      <c r="A47" s="2">
        <v>1</v>
      </c>
      <c r="B47" s="2">
        <v>46</v>
      </c>
      <c r="C47" s="2">
        <v>0</v>
      </c>
      <c r="D47" s="2">
        <v>3</v>
      </c>
      <c r="E47" s="2">
        <v>3</v>
      </c>
      <c r="F47" s="2">
        <v>45</v>
      </c>
      <c r="G47" s="2">
        <v>22.5</v>
      </c>
      <c r="H47" s="2">
        <v>22.5</v>
      </c>
      <c r="I47" s="2">
        <v>3</v>
      </c>
      <c r="J47" s="2">
        <v>200</v>
      </c>
      <c r="K47" s="2">
        <v>2</v>
      </c>
      <c r="L47" s="2" t="s">
        <v>173</v>
      </c>
      <c r="M47" s="2" t="s">
        <v>149</v>
      </c>
      <c r="N47" s="2" t="s">
        <v>150</v>
      </c>
      <c r="O47" s="2">
        <v>0.1</v>
      </c>
      <c r="P47" s="2">
        <v>0.1</v>
      </c>
      <c r="Q47" s="2">
        <v>49</v>
      </c>
      <c r="R47" s="2" t="s">
        <v>112</v>
      </c>
      <c r="S47" s="2" t="s">
        <v>284</v>
      </c>
      <c r="T47" s="2">
        <v>102.2</v>
      </c>
      <c r="U47" s="2">
        <v>102.12</v>
      </c>
      <c r="V47" s="2">
        <v>102.2</v>
      </c>
    </row>
  </sheetData>
  <conditionalFormatting sqref="L2">
    <cfRule type="duplicateValues" dxfId="45" priority="52"/>
  </conditionalFormatting>
  <conditionalFormatting sqref="L3">
    <cfRule type="duplicateValues" dxfId="44" priority="45"/>
  </conditionalFormatting>
  <conditionalFormatting sqref="L4">
    <cfRule type="duplicateValues" dxfId="43" priority="44"/>
  </conditionalFormatting>
  <conditionalFormatting sqref="L5">
    <cfRule type="duplicateValues" dxfId="42" priority="43"/>
  </conditionalFormatting>
  <conditionalFormatting sqref="L6">
    <cfRule type="duplicateValues" dxfId="41" priority="42"/>
  </conditionalFormatting>
  <conditionalFormatting sqref="L7">
    <cfRule type="duplicateValues" dxfId="40" priority="41"/>
  </conditionalFormatting>
  <conditionalFormatting sqref="L8">
    <cfRule type="duplicateValues" dxfId="39" priority="40"/>
  </conditionalFormatting>
  <conditionalFormatting sqref="L9">
    <cfRule type="duplicateValues" dxfId="38" priority="39"/>
  </conditionalFormatting>
  <conditionalFormatting sqref="L10">
    <cfRule type="duplicateValues" dxfId="37" priority="38"/>
  </conditionalFormatting>
  <conditionalFormatting sqref="L11">
    <cfRule type="duplicateValues" dxfId="36" priority="37"/>
  </conditionalFormatting>
  <conditionalFormatting sqref="L12">
    <cfRule type="duplicateValues" dxfId="35" priority="36"/>
  </conditionalFormatting>
  <conditionalFormatting sqref="L13">
    <cfRule type="duplicateValues" dxfId="34" priority="35"/>
  </conditionalFormatting>
  <conditionalFormatting sqref="L14">
    <cfRule type="duplicateValues" dxfId="33" priority="34"/>
  </conditionalFormatting>
  <conditionalFormatting sqref="L15">
    <cfRule type="duplicateValues" dxfId="32" priority="33"/>
  </conditionalFormatting>
  <conditionalFormatting sqref="L16">
    <cfRule type="duplicateValues" dxfId="31" priority="32"/>
  </conditionalFormatting>
  <conditionalFormatting sqref="L17">
    <cfRule type="duplicateValues" dxfId="30" priority="31"/>
  </conditionalFormatting>
  <conditionalFormatting sqref="L18">
    <cfRule type="duplicateValues" dxfId="29" priority="30"/>
  </conditionalFormatting>
  <conditionalFormatting sqref="L19">
    <cfRule type="duplicateValues" dxfId="28" priority="29"/>
  </conditionalFormatting>
  <conditionalFormatting sqref="L20">
    <cfRule type="duplicateValues" dxfId="27" priority="28"/>
  </conditionalFormatting>
  <conditionalFormatting sqref="L21">
    <cfRule type="duplicateValues" dxfId="26" priority="27"/>
  </conditionalFormatting>
  <conditionalFormatting sqref="L22">
    <cfRule type="duplicateValues" dxfId="25" priority="26"/>
  </conditionalFormatting>
  <conditionalFormatting sqref="L23">
    <cfRule type="duplicateValues" dxfId="24" priority="25"/>
  </conditionalFormatting>
  <conditionalFormatting sqref="L24">
    <cfRule type="duplicateValues" dxfId="23" priority="24"/>
  </conditionalFormatting>
  <conditionalFormatting sqref="L25">
    <cfRule type="duplicateValues" dxfId="22" priority="23"/>
  </conditionalFormatting>
  <conditionalFormatting sqref="L26">
    <cfRule type="duplicateValues" dxfId="21" priority="22"/>
  </conditionalFormatting>
  <conditionalFormatting sqref="L27">
    <cfRule type="duplicateValues" dxfId="20" priority="21"/>
  </conditionalFormatting>
  <conditionalFormatting sqref="L28">
    <cfRule type="duplicateValues" dxfId="19" priority="20"/>
  </conditionalFormatting>
  <conditionalFormatting sqref="L29">
    <cfRule type="duplicateValues" dxfId="18" priority="19"/>
  </conditionalFormatting>
  <conditionalFormatting sqref="L30">
    <cfRule type="duplicateValues" dxfId="17" priority="18"/>
  </conditionalFormatting>
  <conditionalFormatting sqref="L31">
    <cfRule type="duplicateValues" dxfId="16" priority="17"/>
  </conditionalFormatting>
  <conditionalFormatting sqref="L32">
    <cfRule type="duplicateValues" dxfId="15" priority="16"/>
  </conditionalFormatting>
  <conditionalFormatting sqref="L33">
    <cfRule type="duplicateValues" dxfId="14" priority="15"/>
  </conditionalFormatting>
  <conditionalFormatting sqref="L34">
    <cfRule type="duplicateValues" dxfId="13" priority="14"/>
  </conditionalFormatting>
  <conditionalFormatting sqref="L35">
    <cfRule type="duplicateValues" dxfId="12" priority="13"/>
  </conditionalFormatting>
  <conditionalFormatting sqref="L36">
    <cfRule type="duplicateValues" dxfId="11" priority="12"/>
  </conditionalFormatting>
  <conditionalFormatting sqref="L37">
    <cfRule type="duplicateValues" dxfId="10" priority="11"/>
  </conditionalFormatting>
  <conditionalFormatting sqref="L38">
    <cfRule type="duplicateValues" dxfId="9" priority="10"/>
  </conditionalFormatting>
  <conditionalFormatting sqref="L39">
    <cfRule type="duplicateValues" dxfId="8" priority="9"/>
  </conditionalFormatting>
  <conditionalFormatting sqref="L40">
    <cfRule type="duplicateValues" dxfId="7" priority="8"/>
  </conditionalFormatting>
  <conditionalFormatting sqref="L41">
    <cfRule type="duplicateValues" dxfId="6" priority="7"/>
  </conditionalFormatting>
  <conditionalFormatting sqref="L42">
    <cfRule type="duplicateValues" dxfId="5" priority="6"/>
  </conditionalFormatting>
  <conditionalFormatting sqref="L43">
    <cfRule type="duplicateValues" dxfId="4" priority="5"/>
  </conditionalFormatting>
  <conditionalFormatting sqref="L44">
    <cfRule type="duplicateValues" dxfId="3" priority="4"/>
  </conditionalFormatting>
  <conditionalFormatting sqref="L45">
    <cfRule type="duplicateValues" dxfId="2" priority="3"/>
  </conditionalFormatting>
  <conditionalFormatting sqref="L46">
    <cfRule type="duplicateValues" dxfId="1" priority="2"/>
  </conditionalFormatting>
  <conditionalFormatting sqref="L47">
    <cfRule type="duplicateValues" dxfId="0"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O5" sqref="O5"/>
    </sheetView>
  </sheetViews>
  <sheetFormatPr defaultRowHeight="15" x14ac:dyDescent="0.25"/>
  <cols>
    <col min="3" max="3" width="12.28515625" customWidth="1"/>
    <col min="4" max="4" width="22" customWidth="1"/>
    <col min="5" max="5" width="21.140625" customWidth="1"/>
  </cols>
  <sheetData>
    <row r="1" spans="1:10" x14ac:dyDescent="0.3">
      <c r="A1" s="24" t="s">
        <v>44</v>
      </c>
      <c r="B1" s="24" t="s">
        <v>43</v>
      </c>
      <c r="C1" s="24" t="s">
        <v>79</v>
      </c>
      <c r="D1" s="24" t="s">
        <v>44</v>
      </c>
      <c r="E1" s="24" t="s">
        <v>45</v>
      </c>
    </row>
    <row r="2" spans="1:10" x14ac:dyDescent="0.3">
      <c r="A2" s="24" t="s">
        <v>46</v>
      </c>
      <c r="B2" s="24">
        <v>1189</v>
      </c>
      <c r="C2" s="24">
        <v>841</v>
      </c>
      <c r="D2" s="24" t="s">
        <v>47</v>
      </c>
      <c r="E2" s="24" t="s">
        <v>48</v>
      </c>
    </row>
    <row r="3" spans="1:10" x14ac:dyDescent="0.3">
      <c r="A3" s="24" t="s">
        <v>49</v>
      </c>
      <c r="B3" s="24">
        <v>841</v>
      </c>
      <c r="C3" s="24">
        <v>594</v>
      </c>
      <c r="D3" s="24" t="s">
        <v>50</v>
      </c>
      <c r="E3" s="24" t="s">
        <v>51</v>
      </c>
    </row>
    <row r="4" spans="1:10" x14ac:dyDescent="0.3">
      <c r="A4" s="24" t="s">
        <v>52</v>
      </c>
      <c r="B4" s="24">
        <v>594</v>
      </c>
      <c r="C4" s="24">
        <v>420</v>
      </c>
      <c r="D4" s="24" t="s">
        <v>53</v>
      </c>
      <c r="E4" s="24" t="s">
        <v>54</v>
      </c>
    </row>
    <row r="5" spans="1:10" x14ac:dyDescent="0.3">
      <c r="A5" s="24" t="s">
        <v>55</v>
      </c>
      <c r="B5" s="24">
        <v>420</v>
      </c>
      <c r="C5" s="24">
        <v>297</v>
      </c>
      <c r="D5" s="24" t="s">
        <v>56</v>
      </c>
      <c r="E5" s="24" t="s">
        <v>57</v>
      </c>
      <c r="G5">
        <f>16.5/2</f>
        <v>8.25</v>
      </c>
      <c r="H5">
        <f>11.7/2</f>
        <v>5.85</v>
      </c>
      <c r="I5">
        <f>16.5*0.9</f>
        <v>14.85</v>
      </c>
      <c r="J5">
        <f>11.7*0.9</f>
        <v>10.53</v>
      </c>
    </row>
    <row r="6" spans="1:10" x14ac:dyDescent="0.3">
      <c r="A6" s="24" t="s">
        <v>58</v>
      </c>
      <c r="B6" s="24">
        <v>297</v>
      </c>
      <c r="C6" s="24">
        <v>210</v>
      </c>
      <c r="D6" s="24" t="s">
        <v>59</v>
      </c>
      <c r="E6" s="24" t="s">
        <v>60</v>
      </c>
    </row>
    <row r="7" spans="1:10" x14ac:dyDescent="0.3">
      <c r="A7" s="24" t="s">
        <v>61</v>
      </c>
      <c r="B7" s="24">
        <v>210</v>
      </c>
      <c r="C7" s="24">
        <v>148</v>
      </c>
      <c r="D7" s="24" t="s">
        <v>62</v>
      </c>
      <c r="E7" s="24" t="s">
        <v>63</v>
      </c>
    </row>
    <row r="8" spans="1:10" x14ac:dyDescent="0.3">
      <c r="A8" s="24" t="s">
        <v>64</v>
      </c>
      <c r="B8" s="24">
        <v>148</v>
      </c>
      <c r="C8" s="24">
        <v>105</v>
      </c>
      <c r="D8" s="24" t="s">
        <v>65</v>
      </c>
      <c r="E8" s="24" t="s">
        <v>66</v>
      </c>
    </row>
    <row r="9" spans="1:10" x14ac:dyDescent="0.3">
      <c r="A9" s="24" t="s">
        <v>67</v>
      </c>
      <c r="B9" s="24">
        <v>105</v>
      </c>
      <c r="C9" s="24">
        <v>74</v>
      </c>
      <c r="D9" s="24" t="s">
        <v>68</v>
      </c>
      <c r="E9" s="24" t="s">
        <v>69</v>
      </c>
    </row>
    <row r="10" spans="1:10" x14ac:dyDescent="0.3">
      <c r="A10" s="24" t="s">
        <v>70</v>
      </c>
      <c r="B10" s="24">
        <v>74</v>
      </c>
      <c r="C10" s="24">
        <v>52</v>
      </c>
      <c r="D10" s="24" t="s">
        <v>71</v>
      </c>
      <c r="E10" s="24" t="s">
        <v>72</v>
      </c>
    </row>
    <row r="11" spans="1:10" x14ac:dyDescent="0.3">
      <c r="A11" s="24" t="s">
        <v>73</v>
      </c>
      <c r="B11" s="24">
        <v>52</v>
      </c>
      <c r="C11" s="24">
        <v>37</v>
      </c>
      <c r="D11" s="24" t="s">
        <v>74</v>
      </c>
      <c r="E11" s="24" t="s">
        <v>75</v>
      </c>
    </row>
    <row r="12" spans="1:10" x14ac:dyDescent="0.3">
      <c r="A12" s="24" t="s">
        <v>76</v>
      </c>
      <c r="B12" s="24">
        <v>37</v>
      </c>
      <c r="C12" s="24">
        <v>26</v>
      </c>
      <c r="D12" s="24" t="s">
        <v>77</v>
      </c>
      <c r="E12" s="24" t="s">
        <v>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topLeftCell="D7" zoomScale="145" zoomScaleNormal="145" workbookViewId="0">
      <selection activeCell="Q16" sqref="Q16"/>
    </sheetView>
  </sheetViews>
  <sheetFormatPr defaultRowHeight="15" x14ac:dyDescent="0.25"/>
  <sheetData>
    <row r="1" spans="1:30" x14ac:dyDescent="0.3">
      <c r="A1" s="2" t="e">
        <f>LS!#REF!-LS!B2</f>
        <v>#REF!</v>
      </c>
      <c r="B1" s="2">
        <f>MAX(LS!C2:C12)</f>
        <v>-2.2400000000000002</v>
      </c>
      <c r="C1" s="2">
        <f>MAX(LS!D2:D12)</f>
        <v>6.96</v>
      </c>
      <c r="D1" s="2">
        <f>MAX(LS!E2:E12)</f>
        <v>6.08</v>
      </c>
      <c r="F1">
        <f>MAX(B1:D1)</f>
        <v>6.96</v>
      </c>
      <c r="G1">
        <v>7</v>
      </c>
    </row>
    <row r="2" spans="1:30" x14ac:dyDescent="0.3">
      <c r="A2" s="2"/>
      <c r="B2" s="2">
        <f>MIN(LS!C2:C12)</f>
        <v>-4.6100000000000003</v>
      </c>
      <c r="C2" s="2">
        <f>MIN(LS!D2:D12)</f>
        <v>3.2</v>
      </c>
      <c r="D2" s="2">
        <f>MIN(LS!E2:E12)</f>
        <v>3.36</v>
      </c>
      <c r="F2">
        <f>MIN(B2:D2)</f>
        <v>-4.6100000000000003</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30">
        <v>0</v>
      </c>
      <c r="C6" s="30">
        <v>10</v>
      </c>
      <c r="D6" s="30">
        <v>20</v>
      </c>
      <c r="E6" s="30">
        <v>23</v>
      </c>
      <c r="F6" s="30">
        <v>26</v>
      </c>
      <c r="G6" s="30">
        <v>29</v>
      </c>
      <c r="H6" s="30">
        <v>30.5</v>
      </c>
      <c r="I6" s="30">
        <v>37</v>
      </c>
      <c r="J6" s="30">
        <v>43</v>
      </c>
      <c r="K6" s="30">
        <v>49</v>
      </c>
      <c r="L6" s="30">
        <v>52</v>
      </c>
      <c r="M6" s="30">
        <v>55</v>
      </c>
      <c r="N6" s="30">
        <v>58</v>
      </c>
      <c r="O6" s="30">
        <v>61</v>
      </c>
      <c r="P6" s="30">
        <v>66</v>
      </c>
      <c r="Q6" s="30">
        <v>71</v>
      </c>
      <c r="R6" s="30">
        <v>76</v>
      </c>
      <c r="S6" s="30">
        <v>81</v>
      </c>
      <c r="T6" s="30">
        <v>87</v>
      </c>
      <c r="U6" s="30">
        <v>89</v>
      </c>
      <c r="V6" s="30">
        <v>94</v>
      </c>
      <c r="W6" s="30">
        <v>99</v>
      </c>
      <c r="X6" s="31">
        <v>122</v>
      </c>
    </row>
    <row r="7" spans="1:30" x14ac:dyDescent="0.3">
      <c r="B7" s="30">
        <v>2.6710999999999974</v>
      </c>
      <c r="C7" s="30">
        <v>2.6210999999999975</v>
      </c>
      <c r="D7" s="30">
        <v>2.6410999999999971</v>
      </c>
      <c r="E7" s="30">
        <v>2.5710999999999968</v>
      </c>
      <c r="F7" s="30">
        <v>5.5010999999999974</v>
      </c>
      <c r="G7" s="30">
        <v>5.521099999999997</v>
      </c>
      <c r="H7" s="30">
        <v>3.6010999999999971</v>
      </c>
      <c r="I7" s="30">
        <v>1.3110999999999973</v>
      </c>
      <c r="J7" s="30">
        <v>0.41109999999999713</v>
      </c>
      <c r="K7" s="30">
        <v>-1.3089000000000026</v>
      </c>
      <c r="L7" s="30">
        <v>-1.2789000000000028</v>
      </c>
      <c r="M7" s="30">
        <v>-2.4889000000000028</v>
      </c>
      <c r="N7" s="30">
        <v>-2.1389000000000031</v>
      </c>
      <c r="O7" s="30">
        <v>-1.4889000000000028</v>
      </c>
      <c r="P7" s="30">
        <v>-0.20890000000000297</v>
      </c>
      <c r="Q7" s="30">
        <v>1.9410999999999969</v>
      </c>
      <c r="R7" s="30">
        <v>3.001099999999997</v>
      </c>
      <c r="S7" s="30">
        <v>5.4210999999999974</v>
      </c>
      <c r="T7" s="30">
        <v>5.3910999999999971</v>
      </c>
      <c r="U7" s="30">
        <v>4.5410999999999966</v>
      </c>
      <c r="V7" s="30">
        <v>2.2110999999999974</v>
      </c>
      <c r="W7" s="30">
        <v>2.2210999999999972</v>
      </c>
      <c r="X7" s="30">
        <v>2.1610999999999976</v>
      </c>
    </row>
    <row r="9" spans="1:30" x14ac:dyDescent="0.3">
      <c r="B9" s="2">
        <v>0</v>
      </c>
      <c r="C9" s="2">
        <v>1</v>
      </c>
      <c r="D9" s="2">
        <v>2</v>
      </c>
      <c r="E9" s="2">
        <v>3</v>
      </c>
      <c r="F9" s="2">
        <v>4</v>
      </c>
      <c r="G9" s="2">
        <v>5</v>
      </c>
      <c r="H9" s="2">
        <v>6</v>
      </c>
      <c r="I9" s="2">
        <v>7</v>
      </c>
      <c r="J9" s="2">
        <v>8</v>
      </c>
      <c r="K9" s="32">
        <v>9</v>
      </c>
      <c r="L9" s="2">
        <v>10</v>
      </c>
      <c r="M9" s="2">
        <v>11</v>
      </c>
      <c r="N9" s="2">
        <v>12</v>
      </c>
      <c r="O9" s="2">
        <v>13</v>
      </c>
      <c r="P9" s="32">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32">
        <v>49</v>
      </c>
      <c r="L10" s="2">
        <v>52</v>
      </c>
      <c r="M10" s="2">
        <v>54</v>
      </c>
      <c r="N10" s="2">
        <v>55</v>
      </c>
      <c r="O10" s="2">
        <v>58</v>
      </c>
      <c r="P10" s="32">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32">
        <v>1.31</v>
      </c>
      <c r="L11" s="2">
        <v>-1.28</v>
      </c>
      <c r="M11" s="2">
        <v>-2.0870000000000002</v>
      </c>
      <c r="N11" s="2">
        <v>-2.4900000000000002</v>
      </c>
      <c r="O11" s="2">
        <v>-2.14</v>
      </c>
      <c r="P11" s="32">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32">
        <v>0.7</v>
      </c>
      <c r="L12" s="2">
        <v>-0.8</v>
      </c>
      <c r="M12" s="2">
        <v>-1.8</v>
      </c>
      <c r="N12" s="2">
        <v>-1.8</v>
      </c>
      <c r="O12" s="2">
        <v>-1.8</v>
      </c>
      <c r="P12" s="32">
        <v>-1.8</v>
      </c>
      <c r="Q12" s="2">
        <v>-1.8</v>
      </c>
      <c r="R12" s="2">
        <v>-1.8</v>
      </c>
      <c r="S12" s="2">
        <v>-1.8</v>
      </c>
      <c r="T12" s="2">
        <v>-1.8</v>
      </c>
      <c r="U12" s="2">
        <v>0.7</v>
      </c>
      <c r="V12" s="2">
        <v>3.7</v>
      </c>
      <c r="W12" s="2">
        <v>4.7</v>
      </c>
      <c r="X12" s="2">
        <v>7.2</v>
      </c>
      <c r="Y12" s="2">
        <v>9.6999999999999993</v>
      </c>
      <c r="Z12" s="2">
        <v>21.2</v>
      </c>
      <c r="AD12" t="s">
        <v>107</v>
      </c>
    </row>
    <row r="13" spans="1:30" x14ac:dyDescent="0.3">
      <c r="B13" s="2" t="s">
        <v>108</v>
      </c>
      <c r="C13" s="2" t="s">
        <v>108</v>
      </c>
      <c r="D13" s="2" t="s">
        <v>108</v>
      </c>
      <c r="E13" s="2" t="s">
        <v>108</v>
      </c>
      <c r="F13" s="2" t="s">
        <v>108</v>
      </c>
      <c r="G13" s="2" t="s">
        <v>108</v>
      </c>
      <c r="H13" s="2" t="s">
        <v>108</v>
      </c>
      <c r="I13" s="2" t="s">
        <v>108</v>
      </c>
      <c r="J13" s="2" t="s">
        <v>108</v>
      </c>
      <c r="K13" s="32" t="s">
        <v>105</v>
      </c>
      <c r="L13" s="2" t="s">
        <v>108</v>
      </c>
      <c r="M13" s="2" t="s">
        <v>108</v>
      </c>
      <c r="N13" s="2" t="s">
        <v>108</v>
      </c>
      <c r="O13" s="2" t="s">
        <v>108</v>
      </c>
      <c r="P13" s="32" t="s">
        <v>105</v>
      </c>
      <c r="Q13" s="2" t="s">
        <v>105</v>
      </c>
      <c r="R13" s="2" t="s">
        <v>105</v>
      </c>
      <c r="S13" s="2" t="s">
        <v>105</v>
      </c>
      <c r="T13" s="2" t="s">
        <v>105</v>
      </c>
      <c r="U13" s="2" t="s">
        <v>105</v>
      </c>
      <c r="V13" s="2" t="s">
        <v>105</v>
      </c>
      <c r="W13" s="2" t="s">
        <v>108</v>
      </c>
      <c r="X13" s="2" t="s">
        <v>108</v>
      </c>
      <c r="Y13" s="2" t="s">
        <v>108</v>
      </c>
      <c r="Z13" s="2" t="s">
        <v>105</v>
      </c>
    </row>
    <row r="15" spans="1:30" x14ac:dyDescent="0.3">
      <c r="K15" t="s">
        <v>109</v>
      </c>
      <c r="R15" s="33"/>
    </row>
    <row r="16" spans="1:30" x14ac:dyDescent="0.3">
      <c r="J16" s="34" t="s">
        <v>110</v>
      </c>
      <c r="K16" s="34">
        <v>45</v>
      </c>
    </row>
    <row r="17" spans="10:18" x14ac:dyDescent="0.3">
      <c r="J17" s="34" t="s">
        <v>111</v>
      </c>
      <c r="K17" s="34">
        <v>2.82</v>
      </c>
      <c r="R17"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sqref="A1:A1048576"/>
    </sheetView>
  </sheetViews>
  <sheetFormatPr defaultRowHeight="15" x14ac:dyDescent="0.25"/>
  <cols>
    <col min="1" max="1" width="28.28515625" customWidth="1"/>
    <col min="2" max="2" width="15.28515625" customWidth="1"/>
  </cols>
  <sheetData>
    <row r="1" spans="1:12" x14ac:dyDescent="0.3">
      <c r="A1" s="19" t="s">
        <v>43</v>
      </c>
      <c r="B1" s="19" t="s">
        <v>89</v>
      </c>
      <c r="C1" s="2"/>
      <c r="D1" s="2"/>
      <c r="E1" s="2"/>
      <c r="F1" s="2"/>
    </row>
    <row r="2" spans="1:12" x14ac:dyDescent="0.3">
      <c r="A2" s="19" t="s">
        <v>79</v>
      </c>
      <c r="B2" s="19" t="s">
        <v>90</v>
      </c>
      <c r="C2" s="2"/>
      <c r="D2" s="2"/>
      <c r="E2" s="2"/>
      <c r="F2" s="2"/>
    </row>
    <row r="3" spans="1:12" x14ac:dyDescent="0.3">
      <c r="A3" s="19" t="s">
        <v>91</v>
      </c>
      <c r="B3" s="19" t="s">
        <v>92</v>
      </c>
      <c r="C3" s="2"/>
      <c r="D3" s="19">
        <v>21823</v>
      </c>
      <c r="E3" s="19">
        <v>74369</v>
      </c>
      <c r="F3" s="19">
        <f>D3/E3</f>
        <v>0.2934421600398015</v>
      </c>
    </row>
    <row r="4" spans="1:12" x14ac:dyDescent="0.3">
      <c r="A4" s="19" t="s">
        <v>79</v>
      </c>
      <c r="B4" s="19" t="s">
        <v>93</v>
      </c>
      <c r="C4" s="2"/>
      <c r="D4" s="19">
        <v>17540</v>
      </c>
      <c r="E4" s="19">
        <v>74369</v>
      </c>
      <c r="F4" s="19">
        <f>D4/E4</f>
        <v>0.23585095940512849</v>
      </c>
    </row>
    <row r="5" spans="1:12" x14ac:dyDescent="0.3">
      <c r="A5" s="19" t="s">
        <v>94</v>
      </c>
      <c r="B5" s="19" t="s">
        <v>96</v>
      </c>
      <c r="C5" s="2"/>
      <c r="D5" s="19">
        <v>15697</v>
      </c>
      <c r="E5" s="19">
        <v>74369</v>
      </c>
      <c r="F5" s="19">
        <f t="shared" ref="F5:F6" si="0">D5/E5</f>
        <v>0.21106912826580967</v>
      </c>
    </row>
    <row r="6" spans="1:12" x14ac:dyDescent="0.3">
      <c r="A6" s="19" t="s">
        <v>95</v>
      </c>
      <c r="B6" s="19" t="s">
        <v>97</v>
      </c>
      <c r="D6" s="19">
        <v>7474</v>
      </c>
      <c r="E6" s="19">
        <v>74369</v>
      </c>
      <c r="F6" s="19">
        <f t="shared" si="0"/>
        <v>0.10049886377388428</v>
      </c>
    </row>
    <row r="7" spans="1:12" x14ac:dyDescent="0.3">
      <c r="A7" s="19" t="s">
        <v>98</v>
      </c>
      <c r="B7" s="19" t="s">
        <v>99</v>
      </c>
      <c r="D7" s="19"/>
      <c r="E7" s="19"/>
      <c r="F7" s="19"/>
      <c r="J7">
        <v>0.70699999999999996</v>
      </c>
      <c r="K7">
        <v>0.34</v>
      </c>
      <c r="L7">
        <f>J7-K7</f>
        <v>0.36699999999999994</v>
      </c>
    </row>
    <row r="8" spans="1:12" x14ac:dyDescent="0.3">
      <c r="A8" s="20" t="s">
        <v>100</v>
      </c>
      <c r="B8" s="9"/>
      <c r="D8" s="19">
        <v>7966</v>
      </c>
      <c r="E8" s="19">
        <v>74369</v>
      </c>
      <c r="F8" s="19">
        <f>D8/E8</f>
        <v>0.10711452352458686</v>
      </c>
    </row>
    <row r="9" spans="1:12" x14ac:dyDescent="0.3">
      <c r="A9" s="9"/>
      <c r="B9" s="9"/>
      <c r="D9" s="19">
        <v>1998</v>
      </c>
      <c r="E9" s="19">
        <v>74369</v>
      </c>
      <c r="F9" s="19">
        <f>D9/E9</f>
        <v>2.6866032890048273E-2</v>
      </c>
    </row>
    <row r="10" spans="1:12" x14ac:dyDescent="0.3">
      <c r="A10" s="20" t="s">
        <v>101</v>
      </c>
      <c r="B10" s="20" t="s">
        <v>97</v>
      </c>
      <c r="D10" s="19">
        <v>7829</v>
      </c>
      <c r="E10" s="19">
        <v>74369</v>
      </c>
      <c r="F10" s="19">
        <f>D10/E10</f>
        <v>0.10527235810620017</v>
      </c>
    </row>
    <row r="11" spans="1:12" x14ac:dyDescent="0.3">
      <c r="A11" s="20" t="s">
        <v>102</v>
      </c>
      <c r="B11" s="20" t="s">
        <v>103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175" zoomScaleNormal="175" workbookViewId="0">
      <selection activeCell="L3" sqref="L3"/>
    </sheetView>
  </sheetViews>
  <sheetFormatPr defaultRowHeight="15" x14ac:dyDescent="0.25"/>
  <cols>
    <col min="3" max="11" width="8.85546875" style="2"/>
  </cols>
  <sheetData>
    <row r="1" spans="1:11" ht="14.45" x14ac:dyDescent="0.3">
      <c r="A1" s="19" t="s">
        <v>110</v>
      </c>
      <c r="B1" s="19" t="s">
        <v>111</v>
      </c>
      <c r="C1" s="19" t="s">
        <v>126</v>
      </c>
      <c r="D1" s="19" t="s">
        <v>127</v>
      </c>
      <c r="E1" s="19" t="s">
        <v>128</v>
      </c>
      <c r="F1" s="19" t="s">
        <v>129</v>
      </c>
      <c r="G1" s="19" t="s">
        <v>132</v>
      </c>
      <c r="H1" s="19" t="s">
        <v>130</v>
      </c>
      <c r="I1" s="19" t="s">
        <v>131</v>
      </c>
      <c r="J1" s="19" t="s">
        <v>133</v>
      </c>
      <c r="K1" s="19" t="s">
        <v>134</v>
      </c>
    </row>
    <row r="2" spans="1:11" ht="14.45" x14ac:dyDescent="0.3">
      <c r="A2" s="36">
        <v>0</v>
      </c>
      <c r="B2" s="36">
        <v>2.4700000000000002</v>
      </c>
      <c r="C2" s="19">
        <v>0</v>
      </c>
      <c r="D2" s="19">
        <v>0</v>
      </c>
      <c r="E2" s="19">
        <v>0</v>
      </c>
      <c r="F2" s="19">
        <v>0</v>
      </c>
      <c r="G2" s="19">
        <v>0</v>
      </c>
      <c r="H2" s="19">
        <v>0</v>
      </c>
      <c r="I2" s="19">
        <v>0</v>
      </c>
      <c r="J2" s="19"/>
      <c r="K2" s="19"/>
    </row>
    <row r="3" spans="1:11" ht="14.45" x14ac:dyDescent="0.3">
      <c r="A3" s="36">
        <v>2</v>
      </c>
      <c r="B3" s="36">
        <v>3.67</v>
      </c>
      <c r="C3" s="39">
        <f>A3-A2</f>
        <v>2</v>
      </c>
      <c r="D3" s="39">
        <f>B3-B2</f>
        <v>1.1999999999999997</v>
      </c>
      <c r="E3" s="19">
        <f>SQRT(C3^2+D3^2)</f>
        <v>2.3323807579381199</v>
      </c>
      <c r="F3" s="19">
        <f>F2+E3</f>
        <v>2.3323807579381199</v>
      </c>
      <c r="G3" s="19">
        <v>1</v>
      </c>
      <c r="H3" s="19">
        <f>C3/E3</f>
        <v>0.85749292571254432</v>
      </c>
      <c r="I3" s="19">
        <f>D3/E3</f>
        <v>0.51449575542752646</v>
      </c>
      <c r="J3" s="19">
        <f>DEGREES((ATAN(I3/H3)))</f>
        <v>30.963756532073518</v>
      </c>
      <c r="K3" s="19">
        <f>H3/I3</f>
        <v>1.6666666666666672</v>
      </c>
    </row>
    <row r="4" spans="1:11" ht="14.45" x14ac:dyDescent="0.3">
      <c r="A4" s="36">
        <v>2.7</v>
      </c>
      <c r="B4" s="36">
        <v>3.75</v>
      </c>
      <c r="C4" s="39">
        <f t="shared" ref="C4:C21" si="0">A4-A3</f>
        <v>0.70000000000000018</v>
      </c>
      <c r="D4" s="39">
        <f t="shared" ref="D4:D21" si="1">B4-B3</f>
        <v>8.0000000000000071E-2</v>
      </c>
      <c r="E4" s="19">
        <f t="shared" ref="E4:E21" si="2">SQRT(C4^2+D4^2)</f>
        <v>0.70455659815234173</v>
      </c>
      <c r="F4" s="19">
        <f t="shared" ref="F4:F21" si="3">F3+E4</f>
        <v>3.0369373560904616</v>
      </c>
      <c r="G4" s="19">
        <v>2</v>
      </c>
      <c r="H4" s="19">
        <f t="shared" ref="H4:H21" si="4">C4/E4</f>
        <v>0.9935326726564041</v>
      </c>
      <c r="I4" s="19">
        <f t="shared" ref="I4:I21" si="5">D4/E4</f>
        <v>0.11354659116073197</v>
      </c>
      <c r="J4" s="19">
        <f t="shared" ref="J4:J21" si="6">DEGREES((ATAN(I4/H4)))</f>
        <v>6.5198017516569902</v>
      </c>
      <c r="K4" s="19">
        <f t="shared" ref="K4:K21" si="7">H4/I4</f>
        <v>8.7499999999999947</v>
      </c>
    </row>
    <row r="5" spans="1:11" ht="14.45" x14ac:dyDescent="0.3">
      <c r="A5" s="36">
        <v>4.8</v>
      </c>
      <c r="B5" s="36">
        <v>3.45</v>
      </c>
      <c r="C5" s="39">
        <f t="shared" si="0"/>
        <v>2.0999999999999996</v>
      </c>
      <c r="D5" s="39">
        <f t="shared" si="1"/>
        <v>-0.29999999999999982</v>
      </c>
      <c r="E5" s="19">
        <f t="shared" si="2"/>
        <v>2.1213203435596419</v>
      </c>
      <c r="F5" s="19">
        <f t="shared" si="3"/>
        <v>5.1582576996501039</v>
      </c>
      <c r="G5" s="19">
        <v>3</v>
      </c>
      <c r="H5" s="19">
        <f t="shared" si="4"/>
        <v>0.98994949366116669</v>
      </c>
      <c r="I5" s="19">
        <f t="shared" si="5"/>
        <v>-0.14142135623730948</v>
      </c>
      <c r="J5" s="19">
        <f t="shared" si="6"/>
        <v>-8.1301023541559747</v>
      </c>
      <c r="K5" s="19">
        <f t="shared" si="7"/>
        <v>-7.0000000000000027</v>
      </c>
    </row>
    <row r="6" spans="1:11" ht="14.45" x14ac:dyDescent="0.3">
      <c r="A6" s="36">
        <v>6.5</v>
      </c>
      <c r="B6" s="36">
        <v>3.34</v>
      </c>
      <c r="C6" s="39">
        <f t="shared" si="0"/>
        <v>1.7000000000000002</v>
      </c>
      <c r="D6" s="39">
        <f t="shared" si="1"/>
        <v>-0.11000000000000032</v>
      </c>
      <c r="E6" s="19">
        <f t="shared" si="2"/>
        <v>1.7035551062410634</v>
      </c>
      <c r="F6" s="19">
        <f t="shared" si="3"/>
        <v>6.8618128058911676</v>
      </c>
      <c r="G6" s="19">
        <v>4</v>
      </c>
      <c r="H6" s="19">
        <f t="shared" si="4"/>
        <v>0.9979131251885901</v>
      </c>
      <c r="I6" s="19">
        <f t="shared" si="5"/>
        <v>-6.4570849276908954E-2</v>
      </c>
      <c r="J6" s="19">
        <f t="shared" si="6"/>
        <v>-3.702212853199419</v>
      </c>
      <c r="K6" s="19">
        <f t="shared" si="7"/>
        <v>-15.454545454545411</v>
      </c>
    </row>
    <row r="7" spans="1:11" ht="14.45" x14ac:dyDescent="0.3">
      <c r="A7" s="36">
        <v>9</v>
      </c>
      <c r="B7" s="36">
        <v>0.93</v>
      </c>
      <c r="C7" s="39">
        <f t="shared" si="0"/>
        <v>2.5</v>
      </c>
      <c r="D7" s="39">
        <f t="shared" si="1"/>
        <v>-2.4099999999999997</v>
      </c>
      <c r="E7" s="19">
        <f t="shared" si="2"/>
        <v>3.4724775017269729</v>
      </c>
      <c r="F7" s="19">
        <f t="shared" si="3"/>
        <v>10.33429030761814</v>
      </c>
      <c r="G7" s="19">
        <v>5</v>
      </c>
      <c r="H7" s="19">
        <f t="shared" si="4"/>
        <v>0.71994706913339857</v>
      </c>
      <c r="I7" s="19">
        <f t="shared" si="5"/>
        <v>-0.69402897464459612</v>
      </c>
      <c r="J7" s="19">
        <f t="shared" si="6"/>
        <v>-43.94988945946136</v>
      </c>
      <c r="K7" s="19">
        <f t="shared" si="7"/>
        <v>-1.0373443983402491</v>
      </c>
    </row>
    <row r="8" spans="1:11" ht="14.45" x14ac:dyDescent="0.3">
      <c r="A8" s="36">
        <v>11</v>
      </c>
      <c r="B8" s="36">
        <v>-0.1</v>
      </c>
      <c r="C8" s="39">
        <f t="shared" si="0"/>
        <v>2</v>
      </c>
      <c r="D8" s="39">
        <f t="shared" si="1"/>
        <v>-1.03</v>
      </c>
      <c r="E8" s="19">
        <f t="shared" si="2"/>
        <v>2.2496444163467255</v>
      </c>
      <c r="F8" s="19">
        <f t="shared" si="3"/>
        <v>12.583934723964866</v>
      </c>
      <c r="G8" s="19">
        <v>6</v>
      </c>
      <c r="H8" s="19">
        <f t="shared" si="4"/>
        <v>0.88902938858571634</v>
      </c>
      <c r="I8" s="19">
        <f t="shared" si="5"/>
        <v>-0.45785013512164391</v>
      </c>
      <c r="J8" s="19">
        <f t="shared" si="6"/>
        <v>-27.248467426644755</v>
      </c>
      <c r="K8" s="19">
        <f t="shared" si="7"/>
        <v>-1.941747572815534</v>
      </c>
    </row>
    <row r="9" spans="1:11" ht="14.45" x14ac:dyDescent="0.3">
      <c r="A9" s="36">
        <v>14</v>
      </c>
      <c r="B9" s="36">
        <v>-0.9</v>
      </c>
      <c r="C9" s="39">
        <f t="shared" si="0"/>
        <v>3</v>
      </c>
      <c r="D9" s="39">
        <f t="shared" si="1"/>
        <v>-0.8</v>
      </c>
      <c r="E9" s="19">
        <f t="shared" si="2"/>
        <v>3.1048349392520049</v>
      </c>
      <c r="F9" s="19">
        <f t="shared" si="3"/>
        <v>15.68876966321687</v>
      </c>
      <c r="G9" s="19">
        <v>7</v>
      </c>
      <c r="H9" s="19">
        <f t="shared" si="4"/>
        <v>0.96623493960124618</v>
      </c>
      <c r="I9" s="19">
        <f t="shared" si="5"/>
        <v>-0.25766265056033233</v>
      </c>
      <c r="J9" s="19">
        <f t="shared" si="6"/>
        <v>-14.931417178137552</v>
      </c>
      <c r="K9" s="19">
        <f t="shared" si="7"/>
        <v>-3.75</v>
      </c>
    </row>
    <row r="10" spans="1:11" ht="14.45" x14ac:dyDescent="0.3">
      <c r="A10" s="36">
        <v>17</v>
      </c>
      <c r="B10" s="36">
        <v>-2.2000000000000002</v>
      </c>
      <c r="C10" s="39">
        <f t="shared" si="0"/>
        <v>3</v>
      </c>
      <c r="D10" s="39">
        <f t="shared" si="1"/>
        <v>-1.3000000000000003</v>
      </c>
      <c r="E10" s="19">
        <f t="shared" si="2"/>
        <v>3.2695565448543631</v>
      </c>
      <c r="F10" s="19">
        <f t="shared" si="3"/>
        <v>18.958326208071234</v>
      </c>
      <c r="G10" s="19">
        <v>8</v>
      </c>
      <c r="H10" s="19">
        <f t="shared" si="4"/>
        <v>0.91755562530992407</v>
      </c>
      <c r="I10" s="19">
        <f t="shared" si="5"/>
        <v>-0.39760743763430051</v>
      </c>
      <c r="J10" s="19">
        <f t="shared" si="6"/>
        <v>-23.428692808745406</v>
      </c>
      <c r="K10" s="19">
        <f t="shared" si="7"/>
        <v>-2.307692307692307</v>
      </c>
    </row>
    <row r="11" spans="1:11" ht="14.45" x14ac:dyDescent="0.3">
      <c r="A11" s="36">
        <v>20</v>
      </c>
      <c r="B11" s="36">
        <v>-4.0999999999999996</v>
      </c>
      <c r="C11" s="39">
        <f t="shared" si="0"/>
        <v>3</v>
      </c>
      <c r="D11" s="39">
        <f t="shared" si="1"/>
        <v>-1.8999999999999995</v>
      </c>
      <c r="E11" s="19">
        <f t="shared" si="2"/>
        <v>3.5510561809129402</v>
      </c>
      <c r="F11" s="19">
        <f t="shared" si="3"/>
        <v>22.509382388984175</v>
      </c>
      <c r="G11" s="19">
        <v>9</v>
      </c>
      <c r="H11" s="19">
        <f t="shared" si="4"/>
        <v>0.84481907555422864</v>
      </c>
      <c r="I11" s="19">
        <f t="shared" si="5"/>
        <v>-0.53505208118434466</v>
      </c>
      <c r="J11" s="19">
        <f t="shared" si="6"/>
        <v>-32.347443499442029</v>
      </c>
      <c r="K11" s="19">
        <f t="shared" si="7"/>
        <v>-1.5789473684210531</v>
      </c>
    </row>
    <row r="12" spans="1:11" ht="14.45" x14ac:dyDescent="0.3">
      <c r="A12" s="36">
        <v>23</v>
      </c>
      <c r="B12" s="36">
        <v>-5.6</v>
      </c>
      <c r="C12" s="39">
        <f t="shared" si="0"/>
        <v>3</v>
      </c>
      <c r="D12" s="39">
        <f t="shared" si="1"/>
        <v>-1.5</v>
      </c>
      <c r="E12" s="19">
        <f t="shared" si="2"/>
        <v>3.3541019662496847</v>
      </c>
      <c r="F12" s="19">
        <f t="shared" si="3"/>
        <v>25.863484355233858</v>
      </c>
      <c r="G12" s="19">
        <v>10</v>
      </c>
      <c r="H12" s="19">
        <f t="shared" si="4"/>
        <v>0.89442719099991586</v>
      </c>
      <c r="I12" s="19">
        <f t="shared" si="5"/>
        <v>-0.44721359549995793</v>
      </c>
      <c r="J12" s="19">
        <f t="shared" si="6"/>
        <v>-26.56505117707799</v>
      </c>
      <c r="K12" s="19">
        <f t="shared" si="7"/>
        <v>-2</v>
      </c>
    </row>
    <row r="13" spans="1:11" ht="14.45" x14ac:dyDescent="0.3">
      <c r="A13" s="36">
        <v>28</v>
      </c>
      <c r="B13" s="36">
        <v>-7.1</v>
      </c>
      <c r="C13" s="39">
        <f t="shared" si="0"/>
        <v>5</v>
      </c>
      <c r="D13" s="39">
        <f t="shared" si="1"/>
        <v>-1.5</v>
      </c>
      <c r="E13" s="19">
        <f t="shared" si="2"/>
        <v>5.2201532544552753</v>
      </c>
      <c r="F13" s="19">
        <f t="shared" si="3"/>
        <v>31.083637609689134</v>
      </c>
      <c r="G13" s="19">
        <v>11</v>
      </c>
      <c r="H13" s="19">
        <f t="shared" si="4"/>
        <v>0.95782628522115132</v>
      </c>
      <c r="I13" s="19">
        <f t="shared" si="5"/>
        <v>-0.28734788556634538</v>
      </c>
      <c r="J13" s="19">
        <f t="shared" si="6"/>
        <v>-16.699244233993621</v>
      </c>
      <c r="K13" s="19">
        <f t="shared" si="7"/>
        <v>-3.3333333333333335</v>
      </c>
    </row>
    <row r="14" spans="1:11" ht="14.45" x14ac:dyDescent="0.3">
      <c r="A14" s="36">
        <v>35</v>
      </c>
      <c r="B14" s="36">
        <v>-9.1</v>
      </c>
      <c r="C14" s="39">
        <f t="shared" si="0"/>
        <v>7</v>
      </c>
      <c r="D14" s="39">
        <f t="shared" si="1"/>
        <v>-2</v>
      </c>
      <c r="E14" s="19">
        <f t="shared" si="2"/>
        <v>7.2801098892805181</v>
      </c>
      <c r="F14" s="19">
        <f t="shared" si="3"/>
        <v>38.363747498969651</v>
      </c>
      <c r="G14" s="19">
        <v>12</v>
      </c>
      <c r="H14" s="19">
        <f t="shared" si="4"/>
        <v>0.96152394764082316</v>
      </c>
      <c r="I14" s="19">
        <f t="shared" si="5"/>
        <v>-0.27472112789737807</v>
      </c>
      <c r="J14" s="19">
        <f t="shared" si="6"/>
        <v>-15.945395900922858</v>
      </c>
      <c r="K14" s="19">
        <f t="shared" si="7"/>
        <v>-3.4999999999999996</v>
      </c>
    </row>
    <row r="15" spans="1:11" ht="14.45" x14ac:dyDescent="0.3">
      <c r="A15" s="37">
        <v>45</v>
      </c>
      <c r="B15" s="37">
        <v>-15</v>
      </c>
      <c r="C15" s="39">
        <f t="shared" si="0"/>
        <v>10</v>
      </c>
      <c r="D15" s="39">
        <f t="shared" si="1"/>
        <v>-5.9</v>
      </c>
      <c r="E15" s="19">
        <f t="shared" si="2"/>
        <v>11.610770861575041</v>
      </c>
      <c r="F15" s="19">
        <f t="shared" si="3"/>
        <v>49.974518360544693</v>
      </c>
      <c r="G15" s="19">
        <v>13</v>
      </c>
      <c r="H15" s="19">
        <f t="shared" si="4"/>
        <v>0.86126925759031525</v>
      </c>
      <c r="I15" s="19">
        <f t="shared" si="5"/>
        <v>-0.50814886197828601</v>
      </c>
      <c r="J15" s="19">
        <f t="shared" si="6"/>
        <v>-30.5406048496815</v>
      </c>
      <c r="K15" s="19">
        <f t="shared" si="7"/>
        <v>-1.6949152542372881</v>
      </c>
    </row>
    <row r="16" spans="1:11" x14ac:dyDescent="0.25">
      <c r="A16" s="37">
        <v>55</v>
      </c>
      <c r="B16" s="37">
        <v>-14.5</v>
      </c>
      <c r="C16" s="39">
        <f t="shared" si="0"/>
        <v>10</v>
      </c>
      <c r="D16" s="39">
        <f t="shared" si="1"/>
        <v>0.5</v>
      </c>
      <c r="E16" s="19">
        <f t="shared" si="2"/>
        <v>10.012492197250394</v>
      </c>
      <c r="F16" s="19">
        <f t="shared" si="3"/>
        <v>59.987010557795088</v>
      </c>
      <c r="G16" s="19">
        <v>14</v>
      </c>
      <c r="H16" s="19">
        <f t="shared" si="4"/>
        <v>0.99875233887784454</v>
      </c>
      <c r="I16" s="19">
        <f t="shared" si="5"/>
        <v>4.9937616943892232E-2</v>
      </c>
      <c r="J16" s="19">
        <f t="shared" si="6"/>
        <v>2.8624052261117479</v>
      </c>
      <c r="K16" s="19">
        <f t="shared" si="7"/>
        <v>19.999999999999996</v>
      </c>
    </row>
    <row r="17" spans="1:11" x14ac:dyDescent="0.25">
      <c r="A17" s="38">
        <v>60</v>
      </c>
      <c r="B17" s="37">
        <v>-14.5</v>
      </c>
      <c r="C17" s="39">
        <f t="shared" si="0"/>
        <v>5</v>
      </c>
      <c r="D17" s="39">
        <f t="shared" si="1"/>
        <v>0</v>
      </c>
      <c r="E17" s="19">
        <f t="shared" si="2"/>
        <v>5</v>
      </c>
      <c r="F17" s="19">
        <f t="shared" si="3"/>
        <v>64.987010557795088</v>
      </c>
      <c r="G17" s="19">
        <v>15</v>
      </c>
      <c r="H17" s="19">
        <f t="shared" si="4"/>
        <v>1</v>
      </c>
      <c r="I17" s="19">
        <f t="shared" si="5"/>
        <v>0</v>
      </c>
      <c r="J17" s="19">
        <f t="shared" si="6"/>
        <v>0</v>
      </c>
      <c r="K17" s="19" t="e">
        <f t="shared" si="7"/>
        <v>#DIV/0!</v>
      </c>
    </row>
    <row r="18" spans="1:11" x14ac:dyDescent="0.25">
      <c r="A18" s="37">
        <v>70</v>
      </c>
      <c r="B18" s="37">
        <v>-12.5</v>
      </c>
      <c r="C18" s="39">
        <f t="shared" si="0"/>
        <v>10</v>
      </c>
      <c r="D18" s="39">
        <f t="shared" si="1"/>
        <v>2</v>
      </c>
      <c r="E18" s="19">
        <f t="shared" si="2"/>
        <v>10.198039027185569</v>
      </c>
      <c r="F18" s="19">
        <f t="shared" si="3"/>
        <v>75.185049584980661</v>
      </c>
      <c r="G18" s="19">
        <v>16</v>
      </c>
      <c r="H18" s="19">
        <f t="shared" si="4"/>
        <v>0.98058067569092022</v>
      </c>
      <c r="I18" s="19">
        <f t="shared" si="5"/>
        <v>0.19611613513818404</v>
      </c>
      <c r="J18" s="19">
        <f t="shared" si="6"/>
        <v>11.309932474020215</v>
      </c>
      <c r="K18" s="19">
        <f t="shared" si="7"/>
        <v>5</v>
      </c>
    </row>
    <row r="19" spans="1:11" x14ac:dyDescent="0.25">
      <c r="A19" s="37">
        <v>80</v>
      </c>
      <c r="B19" s="37">
        <v>-10</v>
      </c>
      <c r="C19" s="39">
        <f t="shared" si="0"/>
        <v>10</v>
      </c>
      <c r="D19" s="39">
        <f t="shared" si="1"/>
        <v>2.5</v>
      </c>
      <c r="E19" s="19">
        <f t="shared" si="2"/>
        <v>10.307764064044152</v>
      </c>
      <c r="F19" s="19">
        <f t="shared" si="3"/>
        <v>85.492813649024811</v>
      </c>
      <c r="G19" s="19">
        <v>17</v>
      </c>
      <c r="H19" s="19">
        <f t="shared" si="4"/>
        <v>0.97014250014533188</v>
      </c>
      <c r="I19" s="19">
        <f t="shared" si="5"/>
        <v>0.24253562503633297</v>
      </c>
      <c r="J19" s="19">
        <f t="shared" si="6"/>
        <v>14.036243467926479</v>
      </c>
      <c r="K19" s="19">
        <f t="shared" si="7"/>
        <v>4</v>
      </c>
    </row>
    <row r="20" spans="1:11" x14ac:dyDescent="0.25">
      <c r="A20" s="37">
        <v>90</v>
      </c>
      <c r="B20" s="37">
        <v>-9.6</v>
      </c>
      <c r="C20" s="39">
        <f t="shared" si="0"/>
        <v>10</v>
      </c>
      <c r="D20" s="39">
        <f t="shared" si="1"/>
        <v>0.40000000000000036</v>
      </c>
      <c r="E20" s="19">
        <f t="shared" si="2"/>
        <v>10.007996802557443</v>
      </c>
      <c r="F20" s="19">
        <f t="shared" si="3"/>
        <v>95.500810451582254</v>
      </c>
      <c r="G20" s="19">
        <v>18</v>
      </c>
      <c r="H20" s="19">
        <f t="shared" si="4"/>
        <v>0.99920095872178938</v>
      </c>
      <c r="I20" s="19">
        <f t="shared" si="5"/>
        <v>3.996803834887161E-2</v>
      </c>
      <c r="J20" s="19">
        <f t="shared" si="6"/>
        <v>2.2906100426385319</v>
      </c>
      <c r="K20" s="19">
        <f t="shared" si="7"/>
        <v>24.999999999999979</v>
      </c>
    </row>
    <row r="21" spans="1:11" x14ac:dyDescent="0.25">
      <c r="A21" s="37">
        <v>100</v>
      </c>
      <c r="B21" s="37">
        <v>-8</v>
      </c>
      <c r="C21" s="39">
        <f t="shared" si="0"/>
        <v>10</v>
      </c>
      <c r="D21" s="39">
        <f t="shared" si="1"/>
        <v>1.5999999999999996</v>
      </c>
      <c r="E21" s="19">
        <f t="shared" si="2"/>
        <v>10.127191120937731</v>
      </c>
      <c r="F21" s="19">
        <f t="shared" si="3"/>
        <v>105.62800157251999</v>
      </c>
      <c r="G21" s="19">
        <v>19</v>
      </c>
      <c r="H21" s="19">
        <f t="shared" si="4"/>
        <v>0.98744063191670528</v>
      </c>
      <c r="I21" s="19">
        <f t="shared" si="5"/>
        <v>0.15799050110667281</v>
      </c>
      <c r="J21" s="19">
        <f t="shared" si="6"/>
        <v>9.0902769208223209</v>
      </c>
      <c r="K21" s="19">
        <f t="shared" si="7"/>
        <v>6.2500000000000009</v>
      </c>
    </row>
  </sheetData>
  <pageMargins left="0.7" right="0.7" top="0.75" bottom="0.75" header="0.3" footer="0.3"/>
  <ignoredErrors>
    <ignoredError sqref="K17" evalError="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6"/>
  <sheetViews>
    <sheetView workbookViewId="0">
      <selection activeCell="Q8" sqref="Q8"/>
    </sheetView>
  </sheetViews>
  <sheetFormatPr defaultRowHeight="15" x14ac:dyDescent="0.25"/>
  <cols>
    <col min="2" max="3" width="8.85546875" style="2"/>
  </cols>
  <sheetData>
    <row r="1" spans="2:3" x14ac:dyDescent="0.3">
      <c r="B1" s="2" t="s">
        <v>112</v>
      </c>
      <c r="C1" s="2">
        <v>1</v>
      </c>
    </row>
    <row r="2" spans="2:3" x14ac:dyDescent="0.3">
      <c r="B2" s="2" t="s">
        <v>151</v>
      </c>
      <c r="C2" s="2">
        <v>2</v>
      </c>
    </row>
    <row r="3" spans="2:3" x14ac:dyDescent="0.3">
      <c r="B3" s="2" t="s">
        <v>105</v>
      </c>
      <c r="C3" s="2">
        <v>3</v>
      </c>
    </row>
    <row r="4" spans="2:3" x14ac:dyDescent="0.3">
      <c r="B4" s="2" t="s">
        <v>152</v>
      </c>
      <c r="C4" s="2">
        <v>4</v>
      </c>
    </row>
    <row r="5" spans="2:3" x14ac:dyDescent="0.3">
      <c r="B5" s="2" t="s">
        <v>153</v>
      </c>
      <c r="C5" s="2">
        <v>5</v>
      </c>
    </row>
    <row r="6" spans="2:3" x14ac:dyDescent="0.3">
      <c r="B6" s="2" t="s">
        <v>108</v>
      </c>
      <c r="C6" s="2">
        <v>6</v>
      </c>
    </row>
    <row r="7" spans="2:3" x14ac:dyDescent="0.3">
      <c r="B7" s="2" t="s">
        <v>154</v>
      </c>
      <c r="C7" s="2">
        <v>7</v>
      </c>
    </row>
    <row r="8" spans="2:3" x14ac:dyDescent="0.3">
      <c r="B8" s="2" t="s">
        <v>155</v>
      </c>
      <c r="C8" s="2">
        <v>8</v>
      </c>
    </row>
    <row r="9" spans="2:3" x14ac:dyDescent="0.3">
      <c r="B9" s="2" t="s">
        <v>156</v>
      </c>
      <c r="C9" s="2">
        <v>9</v>
      </c>
    </row>
    <row r="10" spans="2:3" x14ac:dyDescent="0.3">
      <c r="B10" s="2" t="s">
        <v>157</v>
      </c>
      <c r="C10" s="2">
        <v>10</v>
      </c>
    </row>
    <row r="11" spans="2:3" x14ac:dyDescent="0.3">
      <c r="B11" s="2" t="s">
        <v>158</v>
      </c>
      <c r="C11" s="2">
        <v>11</v>
      </c>
    </row>
    <row r="12" spans="2:3" x14ac:dyDescent="0.3">
      <c r="B12" s="2" t="s">
        <v>142</v>
      </c>
      <c r="C12" s="2">
        <v>12</v>
      </c>
    </row>
    <row r="13" spans="2:3" x14ac:dyDescent="0.3">
      <c r="B13" s="2" t="s">
        <v>159</v>
      </c>
      <c r="C13" s="2">
        <v>13</v>
      </c>
    </row>
    <row r="14" spans="2:3" x14ac:dyDescent="0.3">
      <c r="B14" s="2" t="s">
        <v>160</v>
      </c>
      <c r="C14" s="2">
        <v>14</v>
      </c>
    </row>
    <row r="15" spans="2:3" x14ac:dyDescent="0.3">
      <c r="B15" s="2" t="s">
        <v>161</v>
      </c>
      <c r="C15" s="2">
        <v>15</v>
      </c>
    </row>
    <row r="16" spans="2:3" x14ac:dyDescent="0.3">
      <c r="B16" s="2" t="s">
        <v>162</v>
      </c>
      <c r="C16" s="2">
        <v>16</v>
      </c>
    </row>
    <row r="17" spans="2:3" x14ac:dyDescent="0.3">
      <c r="B17" s="2" t="s">
        <v>163</v>
      </c>
      <c r="C17" s="2">
        <v>17</v>
      </c>
    </row>
    <row r="18" spans="2:3" x14ac:dyDescent="0.3">
      <c r="B18" s="2" t="s">
        <v>164</v>
      </c>
      <c r="C18" s="2">
        <v>18</v>
      </c>
    </row>
    <row r="19" spans="2:3" x14ac:dyDescent="0.3">
      <c r="B19" s="2" t="s">
        <v>165</v>
      </c>
      <c r="C19" s="2">
        <v>19</v>
      </c>
    </row>
    <row r="20" spans="2:3" x14ac:dyDescent="0.3">
      <c r="B20" s="2" t="s">
        <v>166</v>
      </c>
      <c r="C20" s="2">
        <v>20</v>
      </c>
    </row>
    <row r="21" spans="2:3" x14ac:dyDescent="0.3">
      <c r="B21" s="2" t="s">
        <v>167</v>
      </c>
      <c r="C21" s="2">
        <v>21</v>
      </c>
    </row>
    <row r="22" spans="2:3" x14ac:dyDescent="0.3">
      <c r="B22" s="2" t="s">
        <v>168</v>
      </c>
      <c r="C22" s="2">
        <v>22</v>
      </c>
    </row>
    <row r="23" spans="2:3" x14ac:dyDescent="0.3">
      <c r="B23" s="2" t="s">
        <v>169</v>
      </c>
      <c r="C23" s="2">
        <v>23</v>
      </c>
    </row>
    <row r="24" spans="2:3" x14ac:dyDescent="0.3">
      <c r="B24" s="2" t="s">
        <v>170</v>
      </c>
      <c r="C24" s="2">
        <v>24</v>
      </c>
    </row>
    <row r="25" spans="2:3" x14ac:dyDescent="0.3">
      <c r="B25" s="2" t="s">
        <v>171</v>
      </c>
      <c r="C25" s="2">
        <v>25</v>
      </c>
    </row>
    <row r="26" spans="2:3" x14ac:dyDescent="0.3">
      <c r="B26" s="2" t="s">
        <v>172</v>
      </c>
      <c r="C26" s="2">
        <v>26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74"/>
  <sheetViews>
    <sheetView zoomScale="145" zoomScaleNormal="145" workbookViewId="0">
      <selection activeCell="G2" sqref="G2:G10"/>
    </sheetView>
  </sheetViews>
  <sheetFormatPr defaultRowHeight="15" x14ac:dyDescent="0.25"/>
  <cols>
    <col min="1" max="1" width="6.42578125" customWidth="1"/>
    <col min="2" max="2" width="12.5703125" style="2" customWidth="1"/>
    <col min="3" max="3" width="14" style="2" customWidth="1"/>
    <col min="4" max="4" width="12" customWidth="1"/>
    <col min="5" max="5" width="16.5703125" customWidth="1"/>
    <col min="6" max="6" width="11.85546875" customWidth="1"/>
    <col min="7" max="7" width="9.140625" customWidth="1"/>
  </cols>
  <sheetData>
    <row r="1" spans="1:7" ht="22.5" customHeight="1" x14ac:dyDescent="0.3">
      <c r="A1" s="5" t="s">
        <v>0</v>
      </c>
      <c r="B1" s="5" t="s">
        <v>1</v>
      </c>
      <c r="C1" s="5" t="s">
        <v>13</v>
      </c>
      <c r="D1" s="5" t="s">
        <v>11</v>
      </c>
      <c r="E1" s="5" t="s">
        <v>12</v>
      </c>
      <c r="F1" s="5" t="s">
        <v>2</v>
      </c>
      <c r="G1" s="1"/>
    </row>
    <row r="2" spans="1:7" ht="14.45" x14ac:dyDescent="0.3">
      <c r="A2" s="4">
        <v>1</v>
      </c>
      <c r="B2" s="52">
        <v>1</v>
      </c>
      <c r="C2" s="2">
        <v>0</v>
      </c>
      <c r="D2" s="49">
        <v>0</v>
      </c>
      <c r="E2" s="2">
        <v>2.1040000000000001</v>
      </c>
      <c r="F2" s="26"/>
      <c r="G2" s="1">
        <f>MIN(E2:E348)</f>
        <v>-16.27</v>
      </c>
    </row>
    <row r="3" spans="1:7" ht="14.45" x14ac:dyDescent="0.3">
      <c r="A3" s="4">
        <v>2</v>
      </c>
      <c r="B3" s="52">
        <v>1</v>
      </c>
      <c r="C3" s="2">
        <v>0</v>
      </c>
      <c r="D3" s="49">
        <v>5.0019903964341097</v>
      </c>
      <c r="E3" s="50">
        <v>2.6040000000000001</v>
      </c>
      <c r="F3" s="26"/>
      <c r="G3" s="1">
        <f>MIN(E349:E790)</f>
        <v>-11.33</v>
      </c>
    </row>
    <row r="4" spans="1:7" ht="14.45" x14ac:dyDescent="0.3">
      <c r="A4" s="4">
        <v>3</v>
      </c>
      <c r="B4" s="52">
        <v>1</v>
      </c>
      <c r="C4" s="2">
        <v>0</v>
      </c>
      <c r="D4" s="49">
        <v>10.003980800343399</v>
      </c>
      <c r="E4" s="50">
        <v>3.9319999999999999</v>
      </c>
      <c r="F4" s="26"/>
      <c r="G4" s="1">
        <f>MIN(E791:E1299)</f>
        <v>-12.8</v>
      </c>
    </row>
    <row r="5" spans="1:7" ht="14.45" x14ac:dyDescent="0.3">
      <c r="A5" s="4">
        <v>4</v>
      </c>
      <c r="B5" s="52">
        <v>1</v>
      </c>
      <c r="C5" s="2">
        <v>0</v>
      </c>
      <c r="D5" s="49">
        <v>11.004118036403232</v>
      </c>
      <c r="E5" s="50">
        <v>4.234</v>
      </c>
      <c r="F5" s="26"/>
      <c r="G5" s="1">
        <f>MIN(E1300:E1683)</f>
        <v>-20.53</v>
      </c>
    </row>
    <row r="6" spans="1:7" ht="14.45" x14ac:dyDescent="0.3">
      <c r="A6" s="4">
        <v>5</v>
      </c>
      <c r="B6" s="52">
        <v>1</v>
      </c>
      <c r="C6" s="2">
        <v>0</v>
      </c>
      <c r="D6" s="49">
        <v>12.004255264868917</v>
      </c>
      <c r="E6" s="50">
        <v>2.5550000000000002</v>
      </c>
      <c r="F6" s="26"/>
      <c r="G6" s="1">
        <f>MIN(E1684:E2254)</f>
        <v>-18.09</v>
      </c>
    </row>
    <row r="7" spans="1:7" ht="14.45" x14ac:dyDescent="0.3">
      <c r="A7" s="4">
        <v>6</v>
      </c>
      <c r="B7" s="52">
        <v>1</v>
      </c>
      <c r="C7" s="2">
        <v>0</v>
      </c>
      <c r="D7" s="49">
        <v>14.0051818538135</v>
      </c>
      <c r="E7" s="50">
        <v>0.80400000000000005</v>
      </c>
      <c r="F7" s="26"/>
      <c r="G7" s="1">
        <f>MIN(E2255:E2499)</f>
        <v>-16.47</v>
      </c>
    </row>
    <row r="8" spans="1:7" ht="14.45" x14ac:dyDescent="0.3">
      <c r="A8" s="4">
        <v>7</v>
      </c>
      <c r="B8" s="52">
        <v>1</v>
      </c>
      <c r="C8" s="2">
        <v>0</v>
      </c>
      <c r="D8" s="49">
        <v>16.006108432326084</v>
      </c>
      <c r="E8" s="50">
        <v>0.34399999999999997</v>
      </c>
      <c r="F8" s="26"/>
      <c r="G8" s="1">
        <f>MIN(E2500:E2803)</f>
        <v>-22.51</v>
      </c>
    </row>
    <row r="9" spans="1:7" ht="14.45" x14ac:dyDescent="0.3">
      <c r="A9" s="4">
        <v>8</v>
      </c>
      <c r="B9" s="52">
        <v>1</v>
      </c>
      <c r="C9" s="2">
        <v>0</v>
      </c>
      <c r="D9" s="49">
        <v>17.006245670648902</v>
      </c>
      <c r="E9" s="50">
        <v>-1.456</v>
      </c>
      <c r="F9" s="26"/>
      <c r="G9" s="1">
        <f>MIN(E2804:E3149)</f>
        <v>-20.13</v>
      </c>
    </row>
    <row r="10" spans="1:7" ht="14.45" x14ac:dyDescent="0.3">
      <c r="A10" s="4">
        <v>9</v>
      </c>
      <c r="B10" s="52">
        <v>1</v>
      </c>
      <c r="C10" s="2">
        <v>0</v>
      </c>
      <c r="D10" s="49">
        <v>18.007035026176265</v>
      </c>
      <c r="E10" s="50">
        <v>-1.236</v>
      </c>
      <c r="F10" s="26"/>
      <c r="G10" s="1">
        <f>MIN(E3150:E3574)</f>
        <v>-20.09</v>
      </c>
    </row>
    <row r="11" spans="1:7" ht="14.45" x14ac:dyDescent="0.3">
      <c r="A11" s="4">
        <v>10</v>
      </c>
      <c r="B11" s="52">
        <v>1</v>
      </c>
      <c r="C11" s="2">
        <v>0</v>
      </c>
      <c r="D11" s="49">
        <v>19.00717225498466</v>
      </c>
      <c r="E11" s="50">
        <v>-1.756</v>
      </c>
      <c r="F11" s="26"/>
      <c r="G11" s="1"/>
    </row>
    <row r="12" spans="1:7" ht="14.45" x14ac:dyDescent="0.3">
      <c r="A12" s="4">
        <v>11</v>
      </c>
      <c r="B12" s="52">
        <v>1</v>
      </c>
      <c r="C12" s="2">
        <v>0</v>
      </c>
      <c r="D12" s="49">
        <v>21.008098835551404</v>
      </c>
      <c r="E12" s="50">
        <v>-2.2559999999999998</v>
      </c>
      <c r="F12" s="4"/>
      <c r="G12" s="1"/>
    </row>
    <row r="13" spans="1:7" ht="14.45" x14ac:dyDescent="0.3">
      <c r="A13" s="4">
        <v>12</v>
      </c>
      <c r="B13" s="52">
        <v>1</v>
      </c>
      <c r="C13" s="2">
        <v>0</v>
      </c>
      <c r="D13" s="49">
        <v>25.108486070522385</v>
      </c>
      <c r="E13" s="50">
        <v>-9.58</v>
      </c>
      <c r="F13" s="4"/>
      <c r="G13" s="1"/>
    </row>
    <row r="14" spans="1:7" ht="14.45" x14ac:dyDescent="0.3">
      <c r="A14" s="4">
        <v>13</v>
      </c>
      <c r="B14" s="52">
        <v>1</v>
      </c>
      <c r="C14" s="2">
        <v>0</v>
      </c>
      <c r="D14" s="49">
        <v>29.34959994194551</v>
      </c>
      <c r="E14" s="50">
        <v>-9.6999999999999993</v>
      </c>
      <c r="F14" s="4"/>
      <c r="G14" s="1"/>
    </row>
    <row r="15" spans="1:7" ht="14.45" x14ac:dyDescent="0.3">
      <c r="A15" s="4">
        <v>14</v>
      </c>
      <c r="B15" s="52">
        <v>1</v>
      </c>
      <c r="C15" s="2">
        <v>0</v>
      </c>
      <c r="D15" s="49">
        <v>35.004141137166862</v>
      </c>
      <c r="E15" s="50">
        <v>-10.35</v>
      </c>
      <c r="F15" s="4"/>
      <c r="G15" s="1"/>
    </row>
    <row r="16" spans="1:7" ht="14.45" x14ac:dyDescent="0.3">
      <c r="A16" s="4">
        <v>15</v>
      </c>
      <c r="B16" s="52">
        <v>1</v>
      </c>
      <c r="C16" s="2">
        <v>0</v>
      </c>
      <c r="D16" s="49">
        <v>38.558127038922592</v>
      </c>
      <c r="E16" s="50">
        <v>-11.01</v>
      </c>
      <c r="F16" s="4"/>
      <c r="G16" s="1"/>
    </row>
    <row r="17" spans="1:7" ht="14.45" x14ac:dyDescent="0.3">
      <c r="A17" s="4">
        <v>16</v>
      </c>
      <c r="B17" s="52">
        <v>1</v>
      </c>
      <c r="C17" s="2">
        <v>0</v>
      </c>
      <c r="D17" s="49">
        <v>40.708485316321294</v>
      </c>
      <c r="E17" s="2">
        <v>-11.1</v>
      </c>
      <c r="F17" s="4"/>
      <c r="G17" s="1"/>
    </row>
    <row r="18" spans="1:7" ht="14.45" x14ac:dyDescent="0.3">
      <c r="A18" s="4">
        <v>17</v>
      </c>
      <c r="B18" s="52">
        <v>1</v>
      </c>
      <c r="C18" s="2">
        <v>0</v>
      </c>
      <c r="D18" s="49">
        <v>45.166628131268844</v>
      </c>
      <c r="E18" s="2">
        <v>-11.4</v>
      </c>
      <c r="F18" s="4"/>
      <c r="G18" s="1"/>
    </row>
    <row r="19" spans="1:7" x14ac:dyDescent="0.25">
      <c r="A19" s="4">
        <v>18</v>
      </c>
      <c r="B19" s="52">
        <v>1</v>
      </c>
      <c r="C19" s="2">
        <v>0</v>
      </c>
      <c r="D19" s="49">
        <v>46.743472621833995</v>
      </c>
      <c r="E19" s="2">
        <v>-11.53</v>
      </c>
      <c r="F19" s="4"/>
      <c r="G19" s="1"/>
    </row>
    <row r="20" spans="1:7" x14ac:dyDescent="0.25">
      <c r="A20" s="4">
        <v>19</v>
      </c>
      <c r="B20" s="52">
        <v>1</v>
      </c>
      <c r="C20" s="2">
        <v>0</v>
      </c>
      <c r="D20" s="49">
        <v>48.942863103292161</v>
      </c>
      <c r="E20" s="2">
        <v>-12.09</v>
      </c>
      <c r="F20" s="4"/>
      <c r="G20" s="1"/>
    </row>
    <row r="21" spans="1:7" x14ac:dyDescent="0.25">
      <c r="A21" s="4">
        <v>20</v>
      </c>
      <c r="B21" s="52">
        <v>1</v>
      </c>
      <c r="C21" s="2">
        <v>0</v>
      </c>
      <c r="D21" s="49">
        <v>53.350792690891694</v>
      </c>
      <c r="E21" s="2">
        <v>-12.46</v>
      </c>
      <c r="F21" s="4"/>
      <c r="G21" s="1"/>
    </row>
    <row r="22" spans="1:7" x14ac:dyDescent="0.25">
      <c r="A22" s="4">
        <v>21</v>
      </c>
      <c r="B22" s="52">
        <v>1</v>
      </c>
      <c r="C22" s="2">
        <v>0</v>
      </c>
      <c r="D22" s="49">
        <v>58.144593082631239</v>
      </c>
      <c r="E22" s="2">
        <v>-12.07</v>
      </c>
      <c r="F22" s="4"/>
      <c r="G22" s="1"/>
    </row>
    <row r="23" spans="1:7" x14ac:dyDescent="0.25">
      <c r="A23" s="4">
        <v>22</v>
      </c>
      <c r="B23" s="52">
        <v>1</v>
      </c>
      <c r="C23" s="2">
        <v>0</v>
      </c>
      <c r="D23" s="49">
        <v>63.144442485014537</v>
      </c>
      <c r="E23" s="2">
        <v>-13.08</v>
      </c>
      <c r="F23" s="9"/>
    </row>
    <row r="24" spans="1:7" x14ac:dyDescent="0.25">
      <c r="A24" s="4">
        <v>23</v>
      </c>
      <c r="B24" s="52">
        <v>1</v>
      </c>
      <c r="C24" s="2">
        <v>0</v>
      </c>
      <c r="D24" s="49">
        <v>68.144313986875304</v>
      </c>
      <c r="E24" s="2">
        <v>-12.76</v>
      </c>
      <c r="F24" s="9"/>
    </row>
    <row r="25" spans="1:7" x14ac:dyDescent="0.25">
      <c r="A25" s="4">
        <v>24</v>
      </c>
      <c r="B25" s="52">
        <v>1</v>
      </c>
      <c r="C25" s="2">
        <v>0</v>
      </c>
      <c r="D25" s="49">
        <v>70.948029040565572</v>
      </c>
      <c r="E25" s="2">
        <v>-12.52</v>
      </c>
      <c r="F25" s="9"/>
    </row>
    <row r="26" spans="1:7" x14ac:dyDescent="0.25">
      <c r="A26" s="4">
        <v>25</v>
      </c>
      <c r="B26" s="52">
        <v>1</v>
      </c>
      <c r="C26" s="2">
        <v>0</v>
      </c>
      <c r="D26" s="49">
        <v>74.545704696782721</v>
      </c>
      <c r="E26" s="2">
        <v>-12.48</v>
      </c>
      <c r="F26" s="9"/>
    </row>
    <row r="27" spans="1:7" x14ac:dyDescent="0.25">
      <c r="A27" s="4">
        <v>26</v>
      </c>
      <c r="B27" s="52">
        <v>1</v>
      </c>
      <c r="C27" s="2">
        <v>0</v>
      </c>
      <c r="D27" s="49">
        <v>76.743167153430576</v>
      </c>
      <c r="E27" s="2">
        <v>-12.37</v>
      </c>
      <c r="F27" s="9"/>
    </row>
    <row r="28" spans="1:7" x14ac:dyDescent="0.25">
      <c r="A28" s="4">
        <v>27</v>
      </c>
      <c r="B28" s="52">
        <v>1</v>
      </c>
      <c r="C28" s="2">
        <v>0</v>
      </c>
      <c r="D28" s="49">
        <v>79.746029924622249</v>
      </c>
      <c r="E28" s="2">
        <v>-11.92</v>
      </c>
      <c r="F28" s="9"/>
    </row>
    <row r="29" spans="1:7" x14ac:dyDescent="0.25">
      <c r="A29" s="4">
        <v>28</v>
      </c>
      <c r="B29" s="52">
        <v>1</v>
      </c>
      <c r="C29" s="2">
        <v>0</v>
      </c>
      <c r="D29" s="49">
        <v>82.543349730537557</v>
      </c>
      <c r="E29" s="2">
        <v>-12.01</v>
      </c>
      <c r="F29" s="9"/>
    </row>
    <row r="30" spans="1:7" x14ac:dyDescent="0.25">
      <c r="A30" s="4">
        <v>29</v>
      </c>
      <c r="B30" s="52">
        <v>1</v>
      </c>
      <c r="C30" s="2">
        <v>0</v>
      </c>
      <c r="D30" s="49">
        <v>86.95003057352389</v>
      </c>
      <c r="E30" s="2">
        <v>-11.89</v>
      </c>
      <c r="F30" s="9"/>
    </row>
    <row r="31" spans="1:7" x14ac:dyDescent="0.25">
      <c r="A31" s="4">
        <v>30</v>
      </c>
      <c r="B31" s="52">
        <v>1</v>
      </c>
      <c r="C31" s="2">
        <v>0</v>
      </c>
      <c r="D31" s="49">
        <v>91.949631476886736</v>
      </c>
      <c r="E31" s="2">
        <v>-11.56</v>
      </c>
      <c r="F31" s="9"/>
    </row>
    <row r="32" spans="1:7" x14ac:dyDescent="0.25">
      <c r="A32" s="4">
        <v>31</v>
      </c>
      <c r="B32" s="52">
        <v>1</v>
      </c>
      <c r="C32" s="2">
        <v>0</v>
      </c>
      <c r="D32" s="49">
        <v>96.362015134253937</v>
      </c>
      <c r="E32" s="2">
        <v>-11.19</v>
      </c>
      <c r="F32" s="9"/>
    </row>
    <row r="33" spans="1:6" x14ac:dyDescent="0.25">
      <c r="A33" s="4">
        <v>32</v>
      </c>
      <c r="B33" s="52">
        <v>1</v>
      </c>
      <c r="C33" s="2">
        <v>0</v>
      </c>
      <c r="D33" s="49">
        <v>99.96538013098926</v>
      </c>
      <c r="E33" s="2">
        <v>-10.95</v>
      </c>
      <c r="F33" s="9"/>
    </row>
    <row r="34" spans="1:6" x14ac:dyDescent="0.25">
      <c r="A34" s="4">
        <v>33</v>
      </c>
      <c r="B34" s="52">
        <v>1</v>
      </c>
      <c r="C34" s="2">
        <v>0</v>
      </c>
      <c r="D34" s="49">
        <v>102.17401255080783</v>
      </c>
      <c r="E34" s="2">
        <v>-10.75</v>
      </c>
      <c r="F34" s="9"/>
    </row>
    <row r="35" spans="1:6" x14ac:dyDescent="0.25">
      <c r="A35" s="4">
        <v>34</v>
      </c>
      <c r="B35" s="52">
        <v>1</v>
      </c>
      <c r="C35" s="2">
        <v>0</v>
      </c>
      <c r="D35" s="49">
        <v>105.77791879561458</v>
      </c>
      <c r="E35" s="2">
        <v>-10.51</v>
      </c>
      <c r="F35" s="9"/>
    </row>
    <row r="36" spans="1:6" x14ac:dyDescent="0.25">
      <c r="A36" s="4">
        <v>35</v>
      </c>
      <c r="B36" s="52">
        <v>1</v>
      </c>
      <c r="C36" s="2">
        <v>0</v>
      </c>
      <c r="D36" s="49">
        <v>109.38193346586368</v>
      </c>
      <c r="E36" s="2">
        <v>-10.38</v>
      </c>
      <c r="F36" s="9"/>
    </row>
    <row r="37" spans="1:6" x14ac:dyDescent="0.25">
      <c r="A37" s="4">
        <v>36</v>
      </c>
      <c r="B37" s="52">
        <v>1</v>
      </c>
      <c r="C37" s="2">
        <v>0</v>
      </c>
      <c r="D37" s="49">
        <v>113.56658977326589</v>
      </c>
      <c r="E37" s="2">
        <v>-10.23</v>
      </c>
      <c r="F37" s="9"/>
    </row>
    <row r="38" spans="1:6" x14ac:dyDescent="0.25">
      <c r="A38" s="4">
        <v>37</v>
      </c>
      <c r="B38" s="52">
        <v>1</v>
      </c>
      <c r="C38" s="2">
        <v>0</v>
      </c>
      <c r="D38" s="49">
        <v>116.94814786360655</v>
      </c>
      <c r="E38" s="2">
        <v>-10.08</v>
      </c>
      <c r="F38" s="9"/>
    </row>
    <row r="39" spans="1:6" x14ac:dyDescent="0.25">
      <c r="A39" s="4">
        <v>38</v>
      </c>
      <c r="B39" s="52">
        <v>1</v>
      </c>
      <c r="C39" s="2">
        <v>0</v>
      </c>
      <c r="D39" s="49">
        <v>119.74491465079872</v>
      </c>
      <c r="E39" s="2">
        <v>-9.9700000000000006</v>
      </c>
      <c r="F39" s="9"/>
    </row>
    <row r="40" spans="1:6" x14ac:dyDescent="0.25">
      <c r="A40" s="4">
        <v>39</v>
      </c>
      <c r="B40" s="52">
        <v>1</v>
      </c>
      <c r="C40" s="2">
        <v>0</v>
      </c>
      <c r="D40" s="49">
        <v>123.14358919864968</v>
      </c>
      <c r="E40" s="2">
        <v>-9.84</v>
      </c>
      <c r="F40" s="9"/>
    </row>
    <row r="41" spans="1:6" x14ac:dyDescent="0.25">
      <c r="A41" s="4">
        <v>40</v>
      </c>
      <c r="B41" s="52">
        <v>1</v>
      </c>
      <c r="C41" s="2">
        <v>0</v>
      </c>
      <c r="D41" s="49">
        <v>126.55371403765483</v>
      </c>
      <c r="E41" s="2">
        <v>-9.7200000000000006</v>
      </c>
      <c r="F41" s="9"/>
    </row>
    <row r="42" spans="1:6" x14ac:dyDescent="0.25">
      <c r="A42" s="4">
        <v>41</v>
      </c>
      <c r="B42" s="52">
        <v>1</v>
      </c>
      <c r="C42" s="2">
        <v>0</v>
      </c>
      <c r="D42" s="49">
        <v>129.97438791055427</v>
      </c>
      <c r="E42" s="2">
        <v>-9.6</v>
      </c>
      <c r="F42" s="9"/>
    </row>
    <row r="43" spans="1:6" x14ac:dyDescent="0.25">
      <c r="A43" s="4">
        <v>42</v>
      </c>
      <c r="B43" s="52">
        <v>1</v>
      </c>
      <c r="C43" s="2">
        <v>0</v>
      </c>
      <c r="D43" s="49">
        <v>133.40479934665754</v>
      </c>
      <c r="E43" s="2">
        <v>-9.5500000000000007</v>
      </c>
      <c r="F43" s="9"/>
    </row>
    <row r="44" spans="1:6" x14ac:dyDescent="0.25">
      <c r="A44" s="4">
        <v>43</v>
      </c>
      <c r="B44" s="52">
        <v>1</v>
      </c>
      <c r="C44" s="2">
        <v>0</v>
      </c>
      <c r="D44" s="49">
        <v>136.84421604408672</v>
      </c>
      <c r="E44" s="2">
        <v>-9.4</v>
      </c>
      <c r="F44" s="9"/>
    </row>
    <row r="45" spans="1:6" x14ac:dyDescent="0.25">
      <c r="A45" s="4">
        <v>44</v>
      </c>
      <c r="B45" s="52">
        <v>1</v>
      </c>
      <c r="C45" s="2">
        <v>0</v>
      </c>
      <c r="D45" s="49">
        <v>140.2919756818593</v>
      </c>
      <c r="E45" s="2">
        <v>-9.42</v>
      </c>
      <c r="F45" s="9"/>
    </row>
    <row r="46" spans="1:6" x14ac:dyDescent="0.25">
      <c r="A46" s="4">
        <v>45</v>
      </c>
      <c r="B46" s="52">
        <v>1</v>
      </c>
      <c r="C46" s="2">
        <v>0</v>
      </c>
      <c r="D46" s="49">
        <v>143.74747794906915</v>
      </c>
      <c r="E46" s="2">
        <v>-9.34</v>
      </c>
      <c r="F46" s="9"/>
    </row>
    <row r="47" spans="1:6" x14ac:dyDescent="0.25">
      <c r="A47" s="4">
        <v>46</v>
      </c>
      <c r="B47" s="52">
        <v>1</v>
      </c>
      <c r="C47" s="2">
        <v>0</v>
      </c>
      <c r="D47" s="49">
        <v>147.21017761254433</v>
      </c>
      <c r="E47" s="2">
        <v>-9.27</v>
      </c>
      <c r="F47" s="9"/>
    </row>
    <row r="48" spans="1:6" x14ac:dyDescent="0.25">
      <c r="A48" s="4">
        <v>47</v>
      </c>
      <c r="B48" s="52">
        <v>1</v>
      </c>
      <c r="C48" s="2">
        <v>0</v>
      </c>
      <c r="D48" s="49">
        <v>150.67957847271663</v>
      </c>
      <c r="E48" s="2">
        <v>-9.19</v>
      </c>
      <c r="F48" s="9"/>
    </row>
    <row r="49" spans="1:6" x14ac:dyDescent="0.25">
      <c r="A49" s="4">
        <v>48</v>
      </c>
      <c r="B49" s="52">
        <v>1</v>
      </c>
      <c r="C49" s="2">
        <v>0</v>
      </c>
      <c r="D49" s="49">
        <v>154.91061394466874</v>
      </c>
      <c r="E49" s="2">
        <v>-9.15</v>
      </c>
      <c r="F49" s="9"/>
    </row>
    <row r="50" spans="1:6" x14ac:dyDescent="0.25">
      <c r="A50" s="4">
        <v>49</v>
      </c>
      <c r="B50" s="52">
        <v>1</v>
      </c>
      <c r="C50" s="2">
        <v>0</v>
      </c>
      <c r="D50" s="49">
        <v>157.73165062444914</v>
      </c>
      <c r="E50" s="2">
        <v>-9.09</v>
      </c>
      <c r="F50" s="9"/>
    </row>
    <row r="51" spans="1:6" x14ac:dyDescent="0.25">
      <c r="A51" s="4">
        <v>50</v>
      </c>
      <c r="B51" s="52">
        <v>1</v>
      </c>
      <c r="C51" s="2">
        <v>0</v>
      </c>
      <c r="D51" s="49">
        <v>163.37449066702996</v>
      </c>
      <c r="E51" s="2">
        <v>-8.9700000000000006</v>
      </c>
      <c r="F51" s="9"/>
    </row>
    <row r="52" spans="1:6" x14ac:dyDescent="0.25">
      <c r="A52" s="4">
        <v>51</v>
      </c>
      <c r="B52" s="52">
        <v>1</v>
      </c>
      <c r="C52" s="2">
        <v>0</v>
      </c>
      <c r="D52" s="49">
        <v>168.36166758710252</v>
      </c>
      <c r="E52" s="2">
        <v>-9.06</v>
      </c>
      <c r="F52" s="9"/>
    </row>
    <row r="53" spans="1:6" x14ac:dyDescent="0.25">
      <c r="A53" s="4">
        <v>52</v>
      </c>
      <c r="B53" s="19">
        <v>2</v>
      </c>
      <c r="C53" s="2">
        <v>100</v>
      </c>
      <c r="D53" s="49">
        <v>0</v>
      </c>
      <c r="E53" s="2">
        <v>3.37</v>
      </c>
      <c r="F53" s="9"/>
    </row>
    <row r="54" spans="1:6" x14ac:dyDescent="0.25">
      <c r="A54" s="4">
        <v>53</v>
      </c>
      <c r="B54" s="19">
        <v>2</v>
      </c>
      <c r="C54" s="2">
        <v>100</v>
      </c>
      <c r="D54" s="49">
        <v>3.0000345477970414</v>
      </c>
      <c r="E54" s="2">
        <v>3.42</v>
      </c>
      <c r="F54" s="9"/>
    </row>
    <row r="55" spans="1:6" x14ac:dyDescent="0.25">
      <c r="A55" s="4">
        <v>54</v>
      </c>
      <c r="B55" s="19">
        <v>2</v>
      </c>
      <c r="C55" s="2">
        <v>100</v>
      </c>
      <c r="D55" s="49">
        <v>6.999951578467777</v>
      </c>
      <c r="E55" s="2">
        <v>3.702</v>
      </c>
      <c r="F55" s="9"/>
    </row>
    <row r="56" spans="1:6" x14ac:dyDescent="0.25">
      <c r="A56" s="4">
        <v>55</v>
      </c>
      <c r="B56" s="19">
        <v>2</v>
      </c>
      <c r="C56" s="2">
        <v>100</v>
      </c>
      <c r="D56" s="49">
        <v>7.9999888971333544</v>
      </c>
      <c r="E56" s="2">
        <v>4.4489999999999998</v>
      </c>
      <c r="F56" s="9"/>
    </row>
    <row r="57" spans="1:6" x14ac:dyDescent="0.25">
      <c r="A57" s="4">
        <v>56</v>
      </c>
      <c r="B57" s="19">
        <v>2</v>
      </c>
      <c r="C57" s="2">
        <v>100</v>
      </c>
      <c r="D57" s="49">
        <v>9.9999861125404035</v>
      </c>
      <c r="E57" s="2">
        <v>4.5830000000000002</v>
      </c>
      <c r="F57" s="9"/>
    </row>
    <row r="58" spans="1:6" x14ac:dyDescent="0.25">
      <c r="A58" s="4">
        <v>57</v>
      </c>
      <c r="B58" s="19">
        <v>2</v>
      </c>
      <c r="C58" s="2">
        <v>100</v>
      </c>
      <c r="D58" s="49">
        <v>10.999946016166851</v>
      </c>
      <c r="E58" s="2">
        <v>2.4260000000000002</v>
      </c>
      <c r="F58" s="9"/>
    </row>
    <row r="59" spans="1:6" x14ac:dyDescent="0.25">
      <c r="A59" s="4">
        <v>58</v>
      </c>
      <c r="B59" s="19">
        <v>2</v>
      </c>
      <c r="C59" s="2">
        <v>100</v>
      </c>
      <c r="D59" s="49">
        <v>11.999983341433412</v>
      </c>
      <c r="E59" s="2">
        <v>3.11</v>
      </c>
      <c r="F59" s="9"/>
    </row>
    <row r="60" spans="1:6" x14ac:dyDescent="0.25">
      <c r="A60" s="4">
        <v>59</v>
      </c>
      <c r="B60" s="19">
        <v>2</v>
      </c>
      <c r="C60" s="2">
        <v>100</v>
      </c>
      <c r="D60" s="49">
        <v>12.999943245863978</v>
      </c>
      <c r="E60" s="2">
        <v>1.915</v>
      </c>
      <c r="F60" s="9"/>
    </row>
    <row r="61" spans="1:6" x14ac:dyDescent="0.25">
      <c r="A61" s="4">
        <v>60</v>
      </c>
      <c r="B61" s="19">
        <v>2</v>
      </c>
      <c r="C61" s="2">
        <v>100</v>
      </c>
      <c r="D61" s="49">
        <v>14.999940468267038</v>
      </c>
      <c r="E61" s="2">
        <v>1.6359999999999999</v>
      </c>
      <c r="F61" s="9"/>
    </row>
    <row r="62" spans="1:6" x14ac:dyDescent="0.25">
      <c r="A62" s="4">
        <v>61</v>
      </c>
      <c r="B62" s="19">
        <v>2</v>
      </c>
      <c r="C62" s="2">
        <v>100</v>
      </c>
      <c r="D62" s="49">
        <v>16.99993768367014</v>
      </c>
      <c r="E62" s="2">
        <v>0.79900000000000004</v>
      </c>
      <c r="F62" s="9"/>
    </row>
    <row r="63" spans="1:6" x14ac:dyDescent="0.25">
      <c r="A63" s="4">
        <v>62</v>
      </c>
      <c r="B63" s="19">
        <v>2</v>
      </c>
      <c r="C63" s="2">
        <v>100</v>
      </c>
      <c r="D63" s="49">
        <v>19.999894817025904</v>
      </c>
      <c r="E63" s="2">
        <v>0.34899999999999998</v>
      </c>
      <c r="F63" s="9"/>
    </row>
    <row r="64" spans="1:6" x14ac:dyDescent="0.25">
      <c r="A64" s="4">
        <v>63</v>
      </c>
      <c r="B64" s="19">
        <v>2</v>
      </c>
      <c r="C64" s="2">
        <v>100</v>
      </c>
      <c r="D64" s="49">
        <v>20.999854714621357</v>
      </c>
      <c r="E64" s="2">
        <v>-0.28100000000000003</v>
      </c>
      <c r="F64" s="9"/>
    </row>
    <row r="65" spans="1:6" x14ac:dyDescent="0.25">
      <c r="A65" s="4">
        <v>64</v>
      </c>
      <c r="B65" s="19">
        <v>2</v>
      </c>
      <c r="C65" s="2">
        <v>100</v>
      </c>
      <c r="D65" s="49">
        <v>21.999892033234929</v>
      </c>
      <c r="E65" s="2">
        <v>-0.45100000000000001</v>
      </c>
      <c r="F65" s="9"/>
    </row>
    <row r="66" spans="1:6" x14ac:dyDescent="0.25">
      <c r="A66" s="4">
        <v>65</v>
      </c>
      <c r="B66" s="19">
        <v>2</v>
      </c>
      <c r="C66" s="2">
        <v>100</v>
      </c>
      <c r="D66" s="49">
        <v>22.999851942684625</v>
      </c>
      <c r="E66" s="2">
        <v>-1.2509999999999999</v>
      </c>
      <c r="F66" s="9"/>
    </row>
    <row r="67" spans="1:6" x14ac:dyDescent="0.25">
      <c r="A67" s="4">
        <v>66</v>
      </c>
      <c r="B67" s="19">
        <v>2</v>
      </c>
      <c r="C67" s="2">
        <v>100</v>
      </c>
      <c r="D67" s="49">
        <v>23.999889262120369</v>
      </c>
      <c r="E67" s="2">
        <v>-1.911</v>
      </c>
      <c r="F67" s="9"/>
    </row>
    <row r="68" spans="1:6" x14ac:dyDescent="0.25">
      <c r="A68" s="4">
        <v>67</v>
      </c>
      <c r="B68" s="19">
        <v>2</v>
      </c>
      <c r="C68" s="2">
        <v>100</v>
      </c>
      <c r="D68" s="49">
        <v>24.999849165077141</v>
      </c>
      <c r="E68" s="2">
        <v>-2.5009999999999999</v>
      </c>
      <c r="F68" s="9"/>
    </row>
    <row r="69" spans="1:6" x14ac:dyDescent="0.25">
      <c r="A69" s="4">
        <v>68</v>
      </c>
      <c r="B69" s="19">
        <v>2</v>
      </c>
      <c r="C69" s="2">
        <v>100</v>
      </c>
      <c r="D69" s="49">
        <v>25.999886477520977</v>
      </c>
      <c r="E69" s="2">
        <v>-2.7810000000000001</v>
      </c>
      <c r="F69" s="9"/>
    </row>
    <row r="70" spans="1:6" x14ac:dyDescent="0.25">
      <c r="A70" s="4">
        <v>69</v>
      </c>
      <c r="B70" s="19">
        <v>2</v>
      </c>
      <c r="C70" s="2">
        <v>100</v>
      </c>
      <c r="D70" s="49">
        <v>30.15599599606924</v>
      </c>
      <c r="E70" s="2">
        <v>-13.38</v>
      </c>
      <c r="F70" s="9"/>
    </row>
    <row r="71" spans="1:6" x14ac:dyDescent="0.25">
      <c r="A71" s="4">
        <v>70</v>
      </c>
      <c r="B71" s="19">
        <v>2</v>
      </c>
      <c r="C71" s="2">
        <v>100</v>
      </c>
      <c r="D71" s="49">
        <v>37.331308235932866</v>
      </c>
      <c r="E71" s="2">
        <v>-13.38</v>
      </c>
      <c r="F71" s="9"/>
    </row>
    <row r="72" spans="1:6" x14ac:dyDescent="0.25">
      <c r="A72" s="4">
        <v>71</v>
      </c>
      <c r="B72" s="19">
        <v>2</v>
      </c>
      <c r="C72" s="2">
        <v>100</v>
      </c>
      <c r="D72" s="49">
        <v>42.959612832212272</v>
      </c>
      <c r="E72" s="2">
        <v>-13.38</v>
      </c>
      <c r="F72" s="9"/>
    </row>
    <row r="73" spans="1:6" x14ac:dyDescent="0.25">
      <c r="A73" s="4">
        <v>72</v>
      </c>
      <c r="B73" s="19">
        <v>2</v>
      </c>
      <c r="C73" s="2">
        <v>100</v>
      </c>
      <c r="D73" s="49">
        <v>47.9544055823973</v>
      </c>
      <c r="E73" s="2">
        <v>-14.19</v>
      </c>
      <c r="F73" s="9"/>
    </row>
    <row r="74" spans="1:6" x14ac:dyDescent="0.25">
      <c r="A74" s="4">
        <v>73</v>
      </c>
      <c r="B74" s="19">
        <v>2</v>
      </c>
      <c r="C74" s="2">
        <v>100</v>
      </c>
      <c r="D74" s="49">
        <v>54.357125888427674</v>
      </c>
      <c r="E74" s="2">
        <v>-14.86</v>
      </c>
      <c r="F74" s="9"/>
    </row>
    <row r="75" spans="1:6" x14ac:dyDescent="0.25">
      <c r="A75" s="4">
        <v>74</v>
      </c>
      <c r="B75" s="19">
        <v>2</v>
      </c>
      <c r="C75" s="2">
        <v>100</v>
      </c>
      <c r="D75" s="49">
        <v>59.353128097159747</v>
      </c>
      <c r="E75" s="2">
        <v>-16.27</v>
      </c>
      <c r="F75" s="9"/>
    </row>
    <row r="76" spans="1:6" x14ac:dyDescent="0.25">
      <c r="A76" s="4">
        <v>75</v>
      </c>
      <c r="B76" s="19">
        <v>2</v>
      </c>
      <c r="C76" s="2">
        <v>100</v>
      </c>
      <c r="D76" s="49">
        <v>65.756109488070919</v>
      </c>
      <c r="E76" s="2">
        <v>-16.27</v>
      </c>
      <c r="F76" s="9"/>
    </row>
    <row r="77" spans="1:6" x14ac:dyDescent="0.25">
      <c r="A77" s="4">
        <v>76</v>
      </c>
      <c r="B77" s="19">
        <v>2</v>
      </c>
      <c r="C77" s="2">
        <v>100</v>
      </c>
      <c r="D77" s="49">
        <v>71.384646073889854</v>
      </c>
      <c r="E77" s="2">
        <v>-14.11</v>
      </c>
      <c r="F77" s="9"/>
    </row>
    <row r="78" spans="1:6" x14ac:dyDescent="0.25">
      <c r="A78" s="4">
        <v>77</v>
      </c>
      <c r="B78" s="19">
        <v>2</v>
      </c>
      <c r="C78" s="2">
        <v>100</v>
      </c>
      <c r="D78" s="49">
        <v>77.787144279654825</v>
      </c>
      <c r="E78" s="2">
        <v>-13.35</v>
      </c>
      <c r="F78" s="9"/>
    </row>
    <row r="79" spans="1:6" x14ac:dyDescent="0.25">
      <c r="A79" s="4">
        <v>78</v>
      </c>
      <c r="B79" s="19">
        <v>2</v>
      </c>
      <c r="C79" s="2">
        <v>100</v>
      </c>
      <c r="D79" s="49">
        <v>82.782464902002744</v>
      </c>
      <c r="E79" s="2">
        <v>-12.33</v>
      </c>
      <c r="F79" s="9"/>
    </row>
    <row r="80" spans="1:6" x14ac:dyDescent="0.25">
      <c r="A80" s="4">
        <v>79</v>
      </c>
      <c r="B80" s="19">
        <v>2</v>
      </c>
      <c r="C80" s="2">
        <v>100</v>
      </c>
      <c r="D80" s="49">
        <v>90.592406168301267</v>
      </c>
      <c r="E80" s="2">
        <v>-11.29</v>
      </c>
      <c r="F80" s="9"/>
    </row>
    <row r="81" spans="1:6" x14ac:dyDescent="0.25">
      <c r="A81" s="4">
        <v>80</v>
      </c>
      <c r="B81" s="19">
        <v>2</v>
      </c>
      <c r="C81" s="2">
        <v>100</v>
      </c>
      <c r="D81" s="49">
        <v>96.995134802998166</v>
      </c>
      <c r="E81" s="2">
        <v>-10.57</v>
      </c>
      <c r="F81" s="9"/>
    </row>
    <row r="82" spans="1:6" x14ac:dyDescent="0.25">
      <c r="A82" s="4">
        <v>81</v>
      </c>
      <c r="B82" s="19">
        <v>2</v>
      </c>
      <c r="C82" s="2">
        <v>100</v>
      </c>
      <c r="D82" s="49">
        <v>101.99094496826307</v>
      </c>
      <c r="E82" s="2">
        <v>-10.45</v>
      </c>
      <c r="F82" s="9"/>
    </row>
    <row r="83" spans="1:6" x14ac:dyDescent="0.25">
      <c r="A83" s="4">
        <v>82</v>
      </c>
      <c r="B83" s="19">
        <v>2</v>
      </c>
      <c r="C83" s="2">
        <v>100</v>
      </c>
      <c r="D83" s="49">
        <v>107.61995454192784</v>
      </c>
      <c r="E83" s="2">
        <v>-10.29</v>
      </c>
      <c r="F83" s="9"/>
    </row>
    <row r="84" spans="1:6" x14ac:dyDescent="0.25">
      <c r="A84" s="4">
        <v>83</v>
      </c>
      <c r="B84" s="19">
        <v>2</v>
      </c>
      <c r="C84" s="2">
        <v>100</v>
      </c>
      <c r="D84" s="49">
        <v>113.39013032744985</v>
      </c>
      <c r="E84" s="2">
        <v>-10.15</v>
      </c>
      <c r="F84" s="9"/>
    </row>
    <row r="85" spans="1:6" x14ac:dyDescent="0.25">
      <c r="A85" s="4">
        <v>84</v>
      </c>
      <c r="B85" s="19">
        <v>2</v>
      </c>
      <c r="C85" s="2">
        <v>100</v>
      </c>
      <c r="D85" s="49">
        <v>117.61057765244406</v>
      </c>
      <c r="E85" s="2">
        <v>-10.06</v>
      </c>
    </row>
    <row r="86" spans="1:6" x14ac:dyDescent="0.25">
      <c r="A86" s="4">
        <v>85</v>
      </c>
      <c r="B86" s="19">
        <v>2</v>
      </c>
      <c r="C86" s="2">
        <v>100</v>
      </c>
      <c r="D86" s="49">
        <v>121.83256664704675</v>
      </c>
      <c r="E86" s="2">
        <v>-10.02</v>
      </c>
    </row>
    <row r="87" spans="1:6" x14ac:dyDescent="0.25">
      <c r="A87" s="4">
        <v>86</v>
      </c>
      <c r="B87" s="19">
        <v>2</v>
      </c>
      <c r="C87" s="2">
        <v>100</v>
      </c>
      <c r="D87" s="49">
        <v>127.6026697834984</v>
      </c>
      <c r="E87" s="2">
        <v>-9.91</v>
      </c>
    </row>
    <row r="88" spans="1:6" x14ac:dyDescent="0.25">
      <c r="A88" s="4">
        <v>87</v>
      </c>
      <c r="B88" s="19">
        <v>2</v>
      </c>
      <c r="C88" s="2">
        <v>100</v>
      </c>
      <c r="D88" s="49">
        <v>133.23041355472813</v>
      </c>
      <c r="E88" s="2">
        <v>-9.85</v>
      </c>
    </row>
    <row r="89" spans="1:6" x14ac:dyDescent="0.25">
      <c r="A89" s="4">
        <v>88</v>
      </c>
      <c r="B89" s="19">
        <v>2</v>
      </c>
      <c r="C89" s="2">
        <v>100</v>
      </c>
      <c r="D89" s="49">
        <v>138.2260459393647</v>
      </c>
      <c r="E89" s="2">
        <v>-9.6999999999999993</v>
      </c>
    </row>
    <row r="90" spans="1:6" x14ac:dyDescent="0.25">
      <c r="A90" s="4">
        <v>89</v>
      </c>
      <c r="B90" s="19">
        <v>2</v>
      </c>
      <c r="C90" s="2">
        <v>100</v>
      </c>
      <c r="D90" s="49">
        <v>143.22198314539162</v>
      </c>
      <c r="E90" s="2">
        <v>-9.67</v>
      </c>
    </row>
    <row r="91" spans="1:6" x14ac:dyDescent="0.25">
      <c r="A91" s="4">
        <v>90</v>
      </c>
      <c r="B91" s="19">
        <v>2</v>
      </c>
      <c r="C91" s="2">
        <v>100</v>
      </c>
      <c r="D91" s="49">
        <v>148.85038870015148</v>
      </c>
      <c r="E91" s="2">
        <v>-9.5500000000000007</v>
      </c>
    </row>
    <row r="92" spans="1:6" x14ac:dyDescent="0.25">
      <c r="B92" s="19">
        <v>2</v>
      </c>
      <c r="C92" s="2">
        <v>100</v>
      </c>
      <c r="D92" s="49">
        <v>151.66538529351337</v>
      </c>
      <c r="E92" s="2">
        <v>-9.4600000000000009</v>
      </c>
    </row>
    <row r="93" spans="1:6" x14ac:dyDescent="0.25">
      <c r="B93" s="19">
        <v>2</v>
      </c>
      <c r="C93" s="2">
        <v>100</v>
      </c>
      <c r="D93" s="49">
        <v>155.25305258279306</v>
      </c>
      <c r="E93" s="2">
        <v>-9.4600000000000009</v>
      </c>
    </row>
    <row r="94" spans="1:6" x14ac:dyDescent="0.25">
      <c r="B94" s="19">
        <v>2</v>
      </c>
      <c r="C94" s="2">
        <v>100</v>
      </c>
      <c r="D94" s="49">
        <v>158.84152975944656</v>
      </c>
      <c r="E94" s="2">
        <v>-9.3699999999999992</v>
      </c>
    </row>
    <row r="95" spans="1:6" x14ac:dyDescent="0.25">
      <c r="B95" s="19">
        <v>2</v>
      </c>
      <c r="C95" s="2">
        <v>100</v>
      </c>
      <c r="D95" s="49">
        <v>159.4755048787776</v>
      </c>
      <c r="E95" s="2">
        <v>-9.31</v>
      </c>
    </row>
    <row r="96" spans="1:6" x14ac:dyDescent="0.25">
      <c r="B96" s="19">
        <v>2</v>
      </c>
      <c r="C96" s="2">
        <v>100</v>
      </c>
      <c r="D96" s="49">
        <v>160.24857882784167</v>
      </c>
      <c r="E96" s="2">
        <v>-9.25</v>
      </c>
    </row>
    <row r="97" spans="2:5" x14ac:dyDescent="0.25">
      <c r="B97" s="19">
        <v>2</v>
      </c>
      <c r="C97" s="2">
        <v>100</v>
      </c>
      <c r="D97" s="49">
        <v>163.0630488381309</v>
      </c>
      <c r="E97" s="2">
        <v>-9.2200000000000006</v>
      </c>
    </row>
    <row r="98" spans="2:5" x14ac:dyDescent="0.25">
      <c r="B98" s="19">
        <v>2</v>
      </c>
      <c r="C98" s="2">
        <v>100</v>
      </c>
      <c r="D98" s="49">
        <v>164.4704634164095</v>
      </c>
      <c r="E98" s="2">
        <v>-9.16</v>
      </c>
    </row>
    <row r="99" spans="2:5" x14ac:dyDescent="0.25">
      <c r="B99" s="19">
        <v>2</v>
      </c>
      <c r="C99" s="2">
        <v>100</v>
      </c>
      <c r="D99" s="49">
        <v>166.65137004066995</v>
      </c>
      <c r="E99" s="2">
        <v>-9.15</v>
      </c>
    </row>
    <row r="100" spans="2:5" x14ac:dyDescent="0.25">
      <c r="B100" s="19">
        <v>2</v>
      </c>
      <c r="C100" s="2">
        <v>100</v>
      </c>
      <c r="D100" s="49">
        <v>168.833719785048</v>
      </c>
      <c r="E100" s="2">
        <v>-9.1199999999999992</v>
      </c>
    </row>
    <row r="101" spans="2:5" x14ac:dyDescent="0.25">
      <c r="B101" s="19">
        <v>2</v>
      </c>
      <c r="C101" s="2">
        <v>100</v>
      </c>
      <c r="D101" s="49">
        <v>170.87306825974014</v>
      </c>
      <c r="E101" s="2">
        <v>-9.09</v>
      </c>
    </row>
    <row r="102" spans="2:5" x14ac:dyDescent="0.25">
      <c r="B102" s="19">
        <v>2</v>
      </c>
      <c r="C102" s="2">
        <v>100</v>
      </c>
      <c r="D102" s="49">
        <v>173.68810073387723</v>
      </c>
      <c r="E102" s="2">
        <v>-9</v>
      </c>
    </row>
    <row r="103" spans="2:5" x14ac:dyDescent="0.25">
      <c r="B103" s="19">
        <v>2</v>
      </c>
      <c r="C103" s="2">
        <v>100</v>
      </c>
      <c r="D103" s="49">
        <v>176.64334829414682</v>
      </c>
      <c r="E103" s="2">
        <v>-8.5500000000000007</v>
      </c>
    </row>
    <row r="104" spans="2:5" x14ac:dyDescent="0.25">
      <c r="B104" s="19">
        <v>2</v>
      </c>
      <c r="C104" s="2">
        <v>100</v>
      </c>
      <c r="D104" s="49">
        <v>178.68310780991291</v>
      </c>
      <c r="E104" s="2">
        <v>-8.89</v>
      </c>
    </row>
    <row r="105" spans="2:5" x14ac:dyDescent="0.25">
      <c r="B105" s="19">
        <v>2</v>
      </c>
      <c r="C105" s="2">
        <v>100</v>
      </c>
      <c r="D105" s="49">
        <v>180.86403406048635</v>
      </c>
      <c r="E105" s="2">
        <v>-8.82</v>
      </c>
    </row>
    <row r="106" spans="2:5" x14ac:dyDescent="0.25">
      <c r="B106" s="19">
        <v>2</v>
      </c>
      <c r="C106" s="2">
        <v>100</v>
      </c>
      <c r="D106" s="49">
        <v>184.45302940499084</v>
      </c>
      <c r="E106" s="2">
        <v>-8.92</v>
      </c>
    </row>
    <row r="107" spans="2:5" x14ac:dyDescent="0.25">
      <c r="B107" s="19">
        <v>2</v>
      </c>
      <c r="C107" s="2">
        <v>100</v>
      </c>
      <c r="D107" s="49">
        <v>187.26684420025367</v>
      </c>
      <c r="E107" s="2">
        <v>-8.89</v>
      </c>
    </row>
    <row r="108" spans="2:5" x14ac:dyDescent="0.25">
      <c r="B108" s="19">
        <v>2</v>
      </c>
      <c r="C108" s="2">
        <v>100</v>
      </c>
      <c r="D108" s="49">
        <v>191.48837368568255</v>
      </c>
      <c r="E108" s="2">
        <v>-8.85</v>
      </c>
    </row>
    <row r="109" spans="2:5" x14ac:dyDescent="0.25">
      <c r="B109" s="19">
        <v>2</v>
      </c>
      <c r="C109" s="2">
        <v>100</v>
      </c>
      <c r="D109" s="49">
        <v>196.4838261457036</v>
      </c>
      <c r="E109" s="2">
        <v>-8.83</v>
      </c>
    </row>
    <row r="110" spans="2:5" x14ac:dyDescent="0.25">
      <c r="B110" s="19">
        <v>2</v>
      </c>
      <c r="C110" s="2">
        <v>100</v>
      </c>
      <c r="D110" s="49">
        <v>198.66564810474628</v>
      </c>
      <c r="E110" s="2">
        <v>-8.8000000000000007</v>
      </c>
    </row>
    <row r="111" spans="2:5" x14ac:dyDescent="0.25">
      <c r="B111" s="19">
        <v>2</v>
      </c>
      <c r="C111" s="2">
        <v>100</v>
      </c>
      <c r="D111" s="49">
        <v>200.70580523971046</v>
      </c>
      <c r="E111" s="2">
        <v>-8.64</v>
      </c>
    </row>
    <row r="112" spans="2:5" x14ac:dyDescent="0.25">
      <c r="B112" s="19">
        <v>2</v>
      </c>
      <c r="C112" s="2">
        <v>100</v>
      </c>
      <c r="D112" s="49">
        <v>205.70103776351755</v>
      </c>
      <c r="E112" s="2">
        <v>-8.74</v>
      </c>
    </row>
    <row r="113" spans="2:5" x14ac:dyDescent="0.25">
      <c r="B113" s="19">
        <v>2</v>
      </c>
      <c r="C113" s="2">
        <v>100</v>
      </c>
      <c r="D113" s="49">
        <v>209.28936470120433</v>
      </c>
      <c r="E113" s="2">
        <v>-8.65</v>
      </c>
    </row>
    <row r="114" spans="2:5" x14ac:dyDescent="0.25">
      <c r="B114" s="19">
        <v>2</v>
      </c>
      <c r="C114" s="2">
        <v>100</v>
      </c>
      <c r="D114" s="49">
        <v>212.10372240269001</v>
      </c>
      <c r="E114" s="2">
        <v>-8.67</v>
      </c>
    </row>
    <row r="115" spans="2:5" x14ac:dyDescent="0.25">
      <c r="B115" s="19">
        <v>2</v>
      </c>
      <c r="C115" s="2">
        <v>100</v>
      </c>
      <c r="D115" s="49">
        <v>215.69216559050778</v>
      </c>
      <c r="E115" s="2">
        <v>-8.65</v>
      </c>
    </row>
    <row r="116" spans="2:5" x14ac:dyDescent="0.25">
      <c r="B116" s="19">
        <v>2</v>
      </c>
      <c r="C116" s="2">
        <v>100</v>
      </c>
      <c r="D116" s="49">
        <v>220.68803088792674</v>
      </c>
      <c r="E116" s="2">
        <v>-8.5</v>
      </c>
    </row>
    <row r="117" spans="2:5" x14ac:dyDescent="0.25">
      <c r="B117" s="19">
        <v>2</v>
      </c>
      <c r="C117" s="2">
        <v>100</v>
      </c>
      <c r="D117" s="49">
        <v>224.90916677017862</v>
      </c>
      <c r="E117" s="2">
        <v>-8.17</v>
      </c>
    </row>
    <row r="118" spans="2:5" x14ac:dyDescent="0.25">
      <c r="B118" s="19">
        <v>2</v>
      </c>
      <c r="C118" s="2">
        <v>100</v>
      </c>
      <c r="D118" s="49">
        <v>224.90916677017862</v>
      </c>
      <c r="E118" s="2">
        <v>-8.59</v>
      </c>
    </row>
    <row r="119" spans="2:5" x14ac:dyDescent="0.25">
      <c r="B119" s="2">
        <v>3</v>
      </c>
      <c r="C119" s="2">
        <v>200</v>
      </c>
      <c r="D119" s="49">
        <v>0</v>
      </c>
      <c r="E119" s="2">
        <v>4.0199999999999996</v>
      </c>
    </row>
    <row r="120" spans="2:5" x14ac:dyDescent="0.25">
      <c r="B120" s="2">
        <v>3</v>
      </c>
      <c r="C120" s="2">
        <v>200</v>
      </c>
      <c r="D120" s="49">
        <v>5.0000317693273821</v>
      </c>
      <c r="E120" s="2">
        <v>4.05</v>
      </c>
    </row>
    <row r="121" spans="2:5" x14ac:dyDescent="0.25">
      <c r="B121" s="2">
        <v>3</v>
      </c>
      <c r="C121" s="2">
        <v>200</v>
      </c>
      <c r="D121" s="49">
        <v>11.999983334137495</v>
      </c>
      <c r="E121" s="2">
        <v>4.24</v>
      </c>
    </row>
    <row r="122" spans="2:5" x14ac:dyDescent="0.25">
      <c r="B122" s="2">
        <v>3</v>
      </c>
      <c r="C122" s="2">
        <v>200</v>
      </c>
      <c r="D122" s="49">
        <v>17.999897586611915</v>
      </c>
      <c r="E122" s="2">
        <v>4.26</v>
      </c>
    </row>
    <row r="123" spans="2:5" x14ac:dyDescent="0.25">
      <c r="B123" s="2">
        <v>3</v>
      </c>
      <c r="C123" s="2">
        <v>200</v>
      </c>
      <c r="D123" s="49">
        <v>21.999892032423823</v>
      </c>
      <c r="E123" s="2">
        <v>4.12</v>
      </c>
    </row>
    <row r="124" spans="2:5" x14ac:dyDescent="0.25">
      <c r="B124" s="2">
        <v>3</v>
      </c>
      <c r="C124" s="2">
        <v>200</v>
      </c>
      <c r="D124" s="49">
        <v>22.999851936199786</v>
      </c>
      <c r="E124" s="2">
        <v>3.89</v>
      </c>
    </row>
    <row r="125" spans="2:5" x14ac:dyDescent="0.25">
      <c r="B125" s="2">
        <v>3</v>
      </c>
      <c r="C125" s="2">
        <v>200</v>
      </c>
      <c r="D125" s="49">
        <v>25.999886483711041</v>
      </c>
      <c r="E125" s="2">
        <v>3.73</v>
      </c>
    </row>
    <row r="126" spans="2:5" x14ac:dyDescent="0.25">
      <c r="B126" s="2">
        <v>3</v>
      </c>
      <c r="C126" s="2">
        <v>200</v>
      </c>
      <c r="D126" s="49">
        <v>26.999846386660877</v>
      </c>
      <c r="E126" s="2">
        <v>2.617</v>
      </c>
    </row>
    <row r="127" spans="2:5" x14ac:dyDescent="0.25">
      <c r="B127" s="2">
        <v>3</v>
      </c>
      <c r="C127" s="2">
        <v>200</v>
      </c>
      <c r="D127" s="49">
        <v>28.999843603588474</v>
      </c>
      <c r="E127" s="2">
        <v>1.0269999999999999</v>
      </c>
    </row>
    <row r="128" spans="2:5" x14ac:dyDescent="0.25">
      <c r="B128" s="2">
        <v>3</v>
      </c>
      <c r="C128" s="2">
        <v>200</v>
      </c>
      <c r="D128" s="49">
        <v>31.999800735436438</v>
      </c>
      <c r="E128" s="2">
        <v>0.58199999999999996</v>
      </c>
    </row>
    <row r="129" spans="2:5" x14ac:dyDescent="0.25">
      <c r="B129" s="2">
        <v>3</v>
      </c>
      <c r="C129" s="2">
        <v>200</v>
      </c>
      <c r="D129" s="49">
        <v>33.999797951639827</v>
      </c>
      <c r="E129" s="2">
        <v>0.35699999999999998</v>
      </c>
    </row>
    <row r="130" spans="2:5" x14ac:dyDescent="0.25">
      <c r="B130" s="2">
        <v>3</v>
      </c>
      <c r="C130" s="2">
        <v>200</v>
      </c>
      <c r="D130" s="49">
        <v>35.999795180429651</v>
      </c>
      <c r="E130" s="2">
        <v>1.7000000000000001E-2</v>
      </c>
    </row>
    <row r="131" spans="2:5" x14ac:dyDescent="0.25">
      <c r="B131" s="2">
        <v>3</v>
      </c>
      <c r="C131" s="2">
        <v>200</v>
      </c>
      <c r="D131" s="49">
        <v>37.99979240363723</v>
      </c>
      <c r="E131" s="2">
        <v>-0.153</v>
      </c>
    </row>
    <row r="132" spans="2:5" x14ac:dyDescent="0.25">
      <c r="B132" s="2">
        <v>3</v>
      </c>
      <c r="C132" s="2">
        <v>200</v>
      </c>
      <c r="D132" s="49">
        <v>39.999789619844819</v>
      </c>
      <c r="E132" s="2">
        <v>-0.39300000000000002</v>
      </c>
    </row>
    <row r="133" spans="2:5" x14ac:dyDescent="0.25">
      <c r="B133" s="2">
        <v>3</v>
      </c>
      <c r="C133" s="2">
        <v>200</v>
      </c>
      <c r="D133" s="49">
        <v>40.999749529294647</v>
      </c>
      <c r="E133" s="2">
        <v>-0.59299999999999997</v>
      </c>
    </row>
    <row r="134" spans="2:5" x14ac:dyDescent="0.25">
      <c r="B134" s="2">
        <v>3</v>
      </c>
      <c r="C134" s="2">
        <v>200</v>
      </c>
      <c r="D134" s="49">
        <v>42.999746751688647</v>
      </c>
      <c r="E134" s="2">
        <v>-0.90300000000000002</v>
      </c>
    </row>
    <row r="135" spans="2:5" x14ac:dyDescent="0.25">
      <c r="B135" s="2">
        <v>3</v>
      </c>
      <c r="C135" s="2">
        <v>200</v>
      </c>
      <c r="D135" s="49">
        <v>43.999706650009188</v>
      </c>
      <c r="E135" s="2">
        <v>-1.923</v>
      </c>
    </row>
    <row r="136" spans="2:5" x14ac:dyDescent="0.25">
      <c r="B136" s="2">
        <v>3</v>
      </c>
      <c r="C136" s="2">
        <v>200</v>
      </c>
      <c r="D136" s="49">
        <v>44.999743968614808</v>
      </c>
      <c r="E136" s="2">
        <v>-2.383</v>
      </c>
    </row>
    <row r="137" spans="2:5" x14ac:dyDescent="0.25">
      <c r="B137" s="2">
        <v>3</v>
      </c>
      <c r="C137" s="2">
        <v>200</v>
      </c>
      <c r="D137" s="49">
        <v>56.732492889154557</v>
      </c>
      <c r="E137" s="2">
        <v>-4.8600000000000003</v>
      </c>
    </row>
    <row r="138" spans="2:5" x14ac:dyDescent="0.25">
      <c r="B138" s="2">
        <v>3</v>
      </c>
      <c r="C138" s="2">
        <v>200</v>
      </c>
      <c r="D138" s="49">
        <v>59.159315830027012</v>
      </c>
      <c r="E138" s="2">
        <v>-4.84</v>
      </c>
    </row>
    <row r="139" spans="2:5" x14ac:dyDescent="0.25">
      <c r="B139" s="2">
        <v>3</v>
      </c>
      <c r="C139" s="2">
        <v>200</v>
      </c>
      <c r="D139" s="49">
        <v>61.411502583437354</v>
      </c>
      <c r="E139" s="2">
        <v>-5.8</v>
      </c>
    </row>
    <row r="140" spans="2:5" x14ac:dyDescent="0.25">
      <c r="B140" s="2">
        <v>3</v>
      </c>
      <c r="C140" s="2">
        <v>200</v>
      </c>
      <c r="D140" s="49">
        <v>64.801307468401987</v>
      </c>
      <c r="E140" s="2">
        <v>-7.36</v>
      </c>
    </row>
    <row r="141" spans="2:5" x14ac:dyDescent="0.25">
      <c r="B141" s="2">
        <v>3</v>
      </c>
      <c r="C141" s="2">
        <v>200</v>
      </c>
      <c r="D141" s="49">
        <v>64.801307468401987</v>
      </c>
      <c r="E141" s="2">
        <v>-7.63</v>
      </c>
    </row>
    <row r="142" spans="2:5" x14ac:dyDescent="0.25">
      <c r="B142" s="2">
        <v>3</v>
      </c>
      <c r="C142" s="2">
        <v>200</v>
      </c>
      <c r="D142" s="49">
        <v>68.401368039341676</v>
      </c>
      <c r="E142" s="2">
        <v>-8.19</v>
      </c>
    </row>
    <row r="143" spans="2:5" x14ac:dyDescent="0.25">
      <c r="B143" s="2">
        <v>3</v>
      </c>
      <c r="C143" s="2">
        <v>200</v>
      </c>
      <c r="D143" s="49">
        <v>68.401368039341676</v>
      </c>
      <c r="E143" s="2">
        <v>-8.2200000000000006</v>
      </c>
    </row>
    <row r="144" spans="2:5" x14ac:dyDescent="0.25">
      <c r="B144" s="2">
        <v>3</v>
      </c>
      <c r="C144" s="2">
        <v>200</v>
      </c>
      <c r="D144" s="49">
        <v>71.201804399134772</v>
      </c>
      <c r="E144" s="2">
        <v>-9.0299999999999994</v>
      </c>
    </row>
    <row r="145" spans="2:5" x14ac:dyDescent="0.25">
      <c r="B145" s="2">
        <v>3</v>
      </c>
      <c r="C145" s="2">
        <v>200</v>
      </c>
      <c r="D145" s="49">
        <v>73.401360680250079</v>
      </c>
      <c r="E145" s="2">
        <v>-8.98</v>
      </c>
    </row>
    <row r="146" spans="2:5" x14ac:dyDescent="0.25">
      <c r="B146" s="2">
        <v>3</v>
      </c>
      <c r="C146" s="2">
        <v>200</v>
      </c>
      <c r="D146" s="49">
        <v>76.409491882433045</v>
      </c>
      <c r="E146" s="2">
        <v>-9.31</v>
      </c>
    </row>
    <row r="147" spans="2:5" x14ac:dyDescent="0.25">
      <c r="B147" s="2">
        <v>3</v>
      </c>
      <c r="C147" s="2">
        <v>200</v>
      </c>
      <c r="D147" s="49">
        <v>78.401354259801224</v>
      </c>
      <c r="E147" s="2">
        <v>-9.84</v>
      </c>
    </row>
    <row r="148" spans="2:5" x14ac:dyDescent="0.25">
      <c r="B148" s="2">
        <v>3</v>
      </c>
      <c r="C148" s="2">
        <v>200</v>
      </c>
      <c r="D148" s="49">
        <v>80.602947525449508</v>
      </c>
      <c r="E148" s="2">
        <v>-10.75</v>
      </c>
    </row>
    <row r="149" spans="2:5" x14ac:dyDescent="0.25">
      <c r="B149" s="2">
        <v>3</v>
      </c>
      <c r="C149" s="2">
        <v>200</v>
      </c>
      <c r="D149" s="49">
        <v>82.806388339365938</v>
      </c>
      <c r="E149" s="2">
        <v>-11.37</v>
      </c>
    </row>
    <row r="150" spans="2:5" x14ac:dyDescent="0.25">
      <c r="B150" s="2">
        <v>3</v>
      </c>
      <c r="C150" s="2">
        <v>200</v>
      </c>
      <c r="D150" s="49">
        <v>85.602848958717814</v>
      </c>
      <c r="E150" s="2">
        <v>-12.31</v>
      </c>
    </row>
    <row r="151" spans="2:5" x14ac:dyDescent="0.25">
      <c r="B151" s="2">
        <v>3</v>
      </c>
      <c r="C151" s="2">
        <v>200</v>
      </c>
      <c r="D151" s="49">
        <v>88.614324179945626</v>
      </c>
      <c r="E151" s="2">
        <v>-12.66</v>
      </c>
    </row>
    <row r="152" spans="2:5" x14ac:dyDescent="0.25">
      <c r="B152" s="2">
        <v>3</v>
      </c>
      <c r="C152" s="2">
        <v>200</v>
      </c>
      <c r="D152" s="49">
        <v>93.401339122878326</v>
      </c>
      <c r="E152" s="2">
        <v>-12.9</v>
      </c>
    </row>
    <row r="153" spans="2:5" x14ac:dyDescent="0.25">
      <c r="B153" s="2">
        <v>3</v>
      </c>
      <c r="C153" s="2">
        <v>200</v>
      </c>
      <c r="D153" s="49">
        <v>96.015931230217376</v>
      </c>
      <c r="E153" s="2">
        <v>-12.93</v>
      </c>
    </row>
    <row r="154" spans="2:5" x14ac:dyDescent="0.25">
      <c r="B154" s="2">
        <v>3</v>
      </c>
      <c r="C154" s="2">
        <v>200</v>
      </c>
      <c r="D154" s="49">
        <v>99.442927602040513</v>
      </c>
      <c r="E154" s="2">
        <v>-12.84</v>
      </c>
    </row>
    <row r="155" spans="2:5" x14ac:dyDescent="0.25">
      <c r="B155" s="2">
        <v>3</v>
      </c>
      <c r="C155" s="2">
        <v>200</v>
      </c>
      <c r="D155" s="49">
        <v>103.03607887581792</v>
      </c>
      <c r="E155" s="2">
        <v>-12.72</v>
      </c>
    </row>
    <row r="156" spans="2:5" x14ac:dyDescent="0.25">
      <c r="B156" s="2">
        <v>3</v>
      </c>
      <c r="C156" s="2">
        <v>200</v>
      </c>
      <c r="D156" s="49">
        <v>106.47192282551588</v>
      </c>
      <c r="E156" s="2">
        <v>-12.52</v>
      </c>
    </row>
    <row r="157" spans="2:5" x14ac:dyDescent="0.25">
      <c r="B157" s="2">
        <v>3</v>
      </c>
      <c r="C157" s="2">
        <v>200</v>
      </c>
      <c r="D157" s="49">
        <v>109.91863877532985</v>
      </c>
      <c r="E157" s="2">
        <v>-12.19</v>
      </c>
    </row>
    <row r="158" spans="2:5" x14ac:dyDescent="0.25">
      <c r="B158" s="2">
        <v>3</v>
      </c>
      <c r="C158" s="2">
        <v>200</v>
      </c>
      <c r="D158" s="49">
        <v>113.37523517188525</v>
      </c>
      <c r="E158" s="2">
        <v>-12.16</v>
      </c>
    </row>
    <row r="159" spans="2:5" x14ac:dyDescent="0.25">
      <c r="B159" s="2">
        <v>3</v>
      </c>
      <c r="C159" s="2">
        <v>200</v>
      </c>
      <c r="D159" s="49">
        <v>116.0826983246823</v>
      </c>
      <c r="E159" s="2">
        <v>-11.68</v>
      </c>
    </row>
    <row r="160" spans="2:5" x14ac:dyDescent="0.25">
      <c r="B160" s="2">
        <v>3</v>
      </c>
      <c r="C160" s="2">
        <v>200</v>
      </c>
      <c r="D160" s="49">
        <v>119.56182354914982</v>
      </c>
      <c r="E160" s="2">
        <v>-11.46</v>
      </c>
    </row>
    <row r="161" spans="2:5" x14ac:dyDescent="0.25">
      <c r="B161" s="2">
        <v>3</v>
      </c>
      <c r="C161" s="2">
        <v>200</v>
      </c>
      <c r="D161" s="49">
        <v>123.79601912200893</v>
      </c>
      <c r="E161" s="2">
        <v>-11.22</v>
      </c>
    </row>
    <row r="162" spans="2:5" x14ac:dyDescent="0.25">
      <c r="B162" s="2">
        <v>3</v>
      </c>
      <c r="C162" s="2">
        <v>200</v>
      </c>
      <c r="D162" s="49">
        <v>127.28429263077058</v>
      </c>
      <c r="E162" s="2">
        <v>-11.02</v>
      </c>
    </row>
    <row r="163" spans="2:5" x14ac:dyDescent="0.25">
      <c r="B163" s="2">
        <v>3</v>
      </c>
      <c r="C163" s="2">
        <v>200</v>
      </c>
      <c r="D163" s="49">
        <v>133.6778914054</v>
      </c>
      <c r="E163" s="2">
        <v>-10.56</v>
      </c>
    </row>
    <row r="164" spans="2:5" x14ac:dyDescent="0.25">
      <c r="B164" s="2">
        <v>3</v>
      </c>
      <c r="C164" s="2">
        <v>200</v>
      </c>
      <c r="D164" s="49">
        <v>137.99965308156735</v>
      </c>
      <c r="E164" s="2">
        <v>-10.27</v>
      </c>
    </row>
    <row r="165" spans="2:5" x14ac:dyDescent="0.25">
      <c r="B165" s="2">
        <v>3</v>
      </c>
      <c r="C165" s="2">
        <v>200</v>
      </c>
      <c r="D165" s="49">
        <v>140.8220652123527</v>
      </c>
      <c r="E165" s="2">
        <v>-10.23</v>
      </c>
    </row>
    <row r="166" spans="2:5" x14ac:dyDescent="0.25">
      <c r="B166" s="2">
        <v>3</v>
      </c>
      <c r="C166" s="2">
        <v>200</v>
      </c>
      <c r="D166" s="49">
        <v>144.49945553769911</v>
      </c>
      <c r="E166" s="2">
        <v>-10.050000000000001</v>
      </c>
    </row>
    <row r="167" spans="2:5" x14ac:dyDescent="0.25">
      <c r="B167" s="2">
        <v>3</v>
      </c>
      <c r="C167" s="2">
        <v>200</v>
      </c>
      <c r="D167" s="49">
        <v>144.49945553769911</v>
      </c>
      <c r="E167" s="2">
        <v>-9.9</v>
      </c>
    </row>
    <row r="168" spans="2:5" x14ac:dyDescent="0.25">
      <c r="B168" s="2">
        <v>3</v>
      </c>
      <c r="C168" s="2">
        <v>200</v>
      </c>
      <c r="D168" s="49">
        <v>148.20030786307717</v>
      </c>
      <c r="E168" s="2">
        <v>-9.8699999999999992</v>
      </c>
    </row>
    <row r="169" spans="2:5" x14ac:dyDescent="0.25">
      <c r="B169" s="2">
        <v>3</v>
      </c>
      <c r="C169" s="2">
        <v>200</v>
      </c>
      <c r="D169" s="49">
        <v>153.83507678936297</v>
      </c>
      <c r="E169" s="2">
        <v>-9.75</v>
      </c>
    </row>
    <row r="170" spans="2:5" x14ac:dyDescent="0.25">
      <c r="B170" s="2">
        <v>3</v>
      </c>
      <c r="C170" s="2">
        <v>200</v>
      </c>
      <c r="D170" s="49">
        <v>158.82771625521752</v>
      </c>
      <c r="E170" s="2">
        <v>-9.58</v>
      </c>
    </row>
    <row r="171" spans="2:5" x14ac:dyDescent="0.25">
      <c r="B171" s="2">
        <v>3</v>
      </c>
      <c r="C171" s="2">
        <v>200</v>
      </c>
      <c r="D171" s="49">
        <v>165.22932836190483</v>
      </c>
      <c r="E171" s="2">
        <v>-9.49</v>
      </c>
    </row>
    <row r="172" spans="2:5" x14ac:dyDescent="0.25">
      <c r="B172" s="2">
        <v>3</v>
      </c>
      <c r="C172" s="2">
        <v>200</v>
      </c>
      <c r="D172" s="49">
        <v>173.68241232503564</v>
      </c>
      <c r="E172" s="2">
        <v>-9.34</v>
      </c>
    </row>
    <row r="173" spans="2:5" x14ac:dyDescent="0.25">
      <c r="B173" s="2">
        <v>3</v>
      </c>
      <c r="C173" s="2">
        <v>200</v>
      </c>
      <c r="D173" s="49">
        <v>176.5007936273457</v>
      </c>
      <c r="E173" s="2">
        <v>-9.3000000000000007</v>
      </c>
    </row>
    <row r="174" spans="2:5" x14ac:dyDescent="0.25">
      <c r="B174" s="2">
        <v>3</v>
      </c>
      <c r="C174" s="2">
        <v>200</v>
      </c>
      <c r="D174" s="49">
        <v>180.08350244017905</v>
      </c>
      <c r="E174" s="2">
        <v>-9.24</v>
      </c>
    </row>
    <row r="175" spans="2:5" x14ac:dyDescent="0.25">
      <c r="B175" s="2">
        <v>4</v>
      </c>
      <c r="C175" s="2">
        <v>300</v>
      </c>
      <c r="D175" s="49">
        <v>0</v>
      </c>
      <c r="E175" s="2">
        <v>2.65</v>
      </c>
    </row>
    <row r="176" spans="2:5" x14ac:dyDescent="0.25">
      <c r="B176" s="2">
        <v>4</v>
      </c>
      <c r="C176" s="2">
        <v>300</v>
      </c>
      <c r="D176" s="49">
        <v>4.9994124655002983</v>
      </c>
      <c r="E176" s="2">
        <v>2.7</v>
      </c>
    </row>
    <row r="177" spans="2:5" x14ac:dyDescent="0.25">
      <c r="B177" s="2">
        <v>4</v>
      </c>
      <c r="C177" s="2">
        <v>300</v>
      </c>
      <c r="D177" s="49">
        <v>9.9988249310005965</v>
      </c>
      <c r="E177" s="2">
        <v>2.8</v>
      </c>
    </row>
    <row r="178" spans="2:5" x14ac:dyDescent="0.25">
      <c r="B178" s="2">
        <v>4</v>
      </c>
      <c r="C178" s="2">
        <v>300</v>
      </c>
      <c r="D178" s="49">
        <v>14.998237396500894</v>
      </c>
      <c r="E178" s="2">
        <v>3</v>
      </c>
    </row>
    <row r="179" spans="2:5" x14ac:dyDescent="0.25">
      <c r="B179" s="2">
        <v>4</v>
      </c>
      <c r="C179" s="2">
        <v>300</v>
      </c>
      <c r="D179" s="49">
        <v>19.997649862001193</v>
      </c>
      <c r="E179" s="2">
        <v>3.145</v>
      </c>
    </row>
    <row r="180" spans="2:5" x14ac:dyDescent="0.25">
      <c r="B180" s="2">
        <v>4</v>
      </c>
      <c r="C180" s="2">
        <v>300</v>
      </c>
      <c r="D180" s="49">
        <v>20.997532354303342</v>
      </c>
      <c r="E180" s="2">
        <v>1.4239999999999999</v>
      </c>
    </row>
    <row r="181" spans="2:5" x14ac:dyDescent="0.25">
      <c r="B181" s="2">
        <v>4</v>
      </c>
      <c r="C181" s="2">
        <v>300</v>
      </c>
      <c r="D181" s="49">
        <v>22.997297334969776</v>
      </c>
      <c r="E181" s="2">
        <v>0.71499999999999997</v>
      </c>
    </row>
    <row r="182" spans="2:5" x14ac:dyDescent="0.25">
      <c r="B182" s="2">
        <v>4</v>
      </c>
      <c r="C182" s="2">
        <v>300</v>
      </c>
      <c r="D182" s="49">
        <v>24.997062327501492</v>
      </c>
      <c r="E182" s="2">
        <v>0.35699999999999998</v>
      </c>
    </row>
    <row r="183" spans="2:5" x14ac:dyDescent="0.25">
      <c r="B183" s="2">
        <v>4</v>
      </c>
      <c r="C183" s="2">
        <v>300</v>
      </c>
      <c r="D183" s="49">
        <v>26.996827312826717</v>
      </c>
      <c r="E183" s="2">
        <v>-1.2999999999999999E-2</v>
      </c>
    </row>
    <row r="184" spans="2:5" x14ac:dyDescent="0.25">
      <c r="B184" s="2">
        <v>4</v>
      </c>
      <c r="C184" s="2">
        <v>300</v>
      </c>
      <c r="D184" s="49">
        <v>28.996592293493151</v>
      </c>
      <c r="E184" s="2">
        <v>-0.34300000000000003</v>
      </c>
    </row>
    <row r="185" spans="2:5" x14ac:dyDescent="0.25">
      <c r="B185" s="2">
        <v>4</v>
      </c>
      <c r="C185" s="2">
        <v>300</v>
      </c>
      <c r="D185" s="49">
        <v>29.996474792190746</v>
      </c>
      <c r="E185" s="2">
        <v>-0.84299999999999997</v>
      </c>
    </row>
    <row r="186" spans="2:5" x14ac:dyDescent="0.25">
      <c r="B186" s="2">
        <v>4</v>
      </c>
      <c r="C186" s="2">
        <v>300</v>
      </c>
      <c r="D186" s="49">
        <v>31.996239778327013</v>
      </c>
      <c r="E186" s="2">
        <v>-1.343</v>
      </c>
    </row>
    <row r="187" spans="2:5" x14ac:dyDescent="0.25">
      <c r="B187" s="2">
        <v>4</v>
      </c>
      <c r="C187" s="2">
        <v>300</v>
      </c>
      <c r="D187" s="49">
        <v>32.996122272161138</v>
      </c>
      <c r="E187" s="2">
        <v>-4.2430000000000003</v>
      </c>
    </row>
    <row r="188" spans="2:5" x14ac:dyDescent="0.25">
      <c r="B188" s="2">
        <v>4</v>
      </c>
      <c r="C188" s="2">
        <v>300</v>
      </c>
      <c r="D188" s="49">
        <v>37.701466568297967</v>
      </c>
      <c r="E188" s="2">
        <v>-8.16</v>
      </c>
    </row>
    <row r="189" spans="2:5" x14ac:dyDescent="0.25">
      <c r="B189" s="2">
        <v>4</v>
      </c>
      <c r="C189" s="2">
        <v>300</v>
      </c>
      <c r="D189" s="49">
        <v>42.697111113052436</v>
      </c>
      <c r="E189" s="2">
        <v>-9.25</v>
      </c>
    </row>
    <row r="190" spans="2:5" x14ac:dyDescent="0.25">
      <c r="B190" s="2">
        <v>4</v>
      </c>
      <c r="C190" s="2">
        <v>300</v>
      </c>
      <c r="D190" s="49">
        <v>49.100057916464507</v>
      </c>
      <c r="E190" s="2">
        <v>-10.65</v>
      </c>
    </row>
    <row r="191" spans="2:5" x14ac:dyDescent="0.25">
      <c r="B191" s="2">
        <v>4</v>
      </c>
      <c r="C191" s="2">
        <v>300</v>
      </c>
      <c r="D191" s="49">
        <v>58.316785108576816</v>
      </c>
      <c r="E191" s="2">
        <v>-11.59</v>
      </c>
    </row>
    <row r="192" spans="2:5" x14ac:dyDescent="0.25">
      <c r="B192" s="2">
        <v>4</v>
      </c>
      <c r="C192" s="2">
        <v>300</v>
      </c>
      <c r="D192" s="49">
        <v>63.948151821610885</v>
      </c>
      <c r="E192" s="2">
        <v>-12.03</v>
      </c>
    </row>
    <row r="193" spans="2:5" x14ac:dyDescent="0.25">
      <c r="B193" s="2">
        <v>4</v>
      </c>
      <c r="C193" s="2">
        <v>300</v>
      </c>
      <c r="D193" s="49">
        <v>68.942068705541843</v>
      </c>
      <c r="E193" s="2">
        <v>-12.57</v>
      </c>
    </row>
    <row r="194" spans="2:5" x14ac:dyDescent="0.25">
      <c r="B194" s="2">
        <v>4</v>
      </c>
      <c r="C194" s="2">
        <v>300</v>
      </c>
      <c r="D194" s="49">
        <v>73.936807838853227</v>
      </c>
      <c r="E194" s="2">
        <v>-12.48</v>
      </c>
    </row>
    <row r="195" spans="2:5" x14ac:dyDescent="0.25">
      <c r="B195" s="2">
        <v>4</v>
      </c>
      <c r="C195" s="2">
        <v>300</v>
      </c>
      <c r="D195" s="49">
        <v>80.339429568545796</v>
      </c>
      <c r="E195" s="2">
        <v>-12.45</v>
      </c>
    </row>
    <row r="196" spans="2:5" x14ac:dyDescent="0.25">
      <c r="B196" s="2">
        <v>4</v>
      </c>
      <c r="C196" s="2">
        <v>300</v>
      </c>
      <c r="D196" s="49">
        <v>85.335025982296315</v>
      </c>
      <c r="E196" s="2">
        <v>-12.12</v>
      </c>
    </row>
    <row r="197" spans="2:5" x14ac:dyDescent="0.25">
      <c r="B197" s="2">
        <v>4</v>
      </c>
      <c r="C197" s="2">
        <v>300</v>
      </c>
      <c r="D197" s="49">
        <v>89.556996831063344</v>
      </c>
      <c r="E197" s="2">
        <v>-11.88</v>
      </c>
    </row>
    <row r="198" spans="2:5" x14ac:dyDescent="0.25">
      <c r="B198" s="2">
        <v>4</v>
      </c>
      <c r="C198" s="2">
        <v>300</v>
      </c>
      <c r="D198" s="49">
        <v>94.552093564335976</v>
      </c>
      <c r="E198" s="2">
        <v>-11.5</v>
      </c>
    </row>
    <row r="199" spans="2:5" x14ac:dyDescent="0.25">
      <c r="B199" s="2">
        <v>4</v>
      </c>
      <c r="C199" s="2">
        <v>300</v>
      </c>
      <c r="D199" s="49">
        <v>97.367128669787121</v>
      </c>
      <c r="E199" s="2">
        <v>-11.38</v>
      </c>
    </row>
    <row r="200" spans="2:5" x14ac:dyDescent="0.25">
      <c r="B200" s="2">
        <v>4</v>
      </c>
      <c r="C200" s="2">
        <v>300</v>
      </c>
      <c r="D200" s="49">
        <v>100.95479576225574</v>
      </c>
      <c r="E200" s="2">
        <v>-11.22</v>
      </c>
    </row>
    <row r="201" spans="2:5" x14ac:dyDescent="0.25">
      <c r="B201" s="2">
        <v>4</v>
      </c>
      <c r="C201" s="2">
        <v>300</v>
      </c>
      <c r="D201" s="49">
        <v>105.17727800907699</v>
      </c>
      <c r="E201" s="2">
        <v>-11.01</v>
      </c>
    </row>
    <row r="202" spans="2:5" x14ac:dyDescent="0.25">
      <c r="B202" s="2">
        <v>4</v>
      </c>
      <c r="C202" s="2">
        <v>300</v>
      </c>
      <c r="D202" s="49">
        <v>108.76475923477494</v>
      </c>
      <c r="E202" s="2">
        <v>-10.83</v>
      </c>
    </row>
    <row r="203" spans="2:5" x14ac:dyDescent="0.25">
      <c r="B203" s="2">
        <v>4</v>
      </c>
      <c r="C203" s="2">
        <v>300</v>
      </c>
      <c r="D203" s="49">
        <v>112.35339733803535</v>
      </c>
      <c r="E203" s="2">
        <v>-10.68</v>
      </c>
    </row>
    <row r="204" spans="2:5" x14ac:dyDescent="0.25">
      <c r="B204" s="2">
        <v>4</v>
      </c>
      <c r="C204" s="2">
        <v>300</v>
      </c>
      <c r="D204" s="49">
        <v>116.57476105657841</v>
      </c>
      <c r="E204" s="2">
        <v>-10.5</v>
      </c>
    </row>
    <row r="205" spans="2:5" x14ac:dyDescent="0.25">
      <c r="B205" s="2">
        <v>4</v>
      </c>
      <c r="C205" s="2">
        <v>300</v>
      </c>
      <c r="D205" s="49">
        <v>120.16317221760684</v>
      </c>
      <c r="E205" s="2">
        <v>-10.24</v>
      </c>
    </row>
    <row r="206" spans="2:5" x14ac:dyDescent="0.25">
      <c r="B206" s="2">
        <v>4</v>
      </c>
      <c r="C206" s="2">
        <v>300</v>
      </c>
      <c r="D206" s="49">
        <v>124.38479400392212</v>
      </c>
      <c r="E206" s="2">
        <v>-10.11</v>
      </c>
    </row>
    <row r="207" spans="2:5" x14ac:dyDescent="0.25">
      <c r="B207" s="2">
        <v>4</v>
      </c>
      <c r="C207" s="2">
        <v>300</v>
      </c>
      <c r="D207" s="49">
        <v>127.97300504949484</v>
      </c>
      <c r="E207" s="2">
        <v>-9.93</v>
      </c>
    </row>
    <row r="208" spans="2:5" x14ac:dyDescent="0.25">
      <c r="B208" s="2">
        <v>4</v>
      </c>
      <c r="C208" s="2">
        <v>300</v>
      </c>
      <c r="D208" s="49">
        <v>132.19485256014295</v>
      </c>
      <c r="E208" s="2">
        <v>-9.7899999999999991</v>
      </c>
    </row>
    <row r="209" spans="2:5" x14ac:dyDescent="0.25">
      <c r="B209" s="2">
        <v>4</v>
      </c>
      <c r="C209" s="2">
        <v>300</v>
      </c>
      <c r="D209" s="49">
        <v>135.78288583395855</v>
      </c>
      <c r="E209" s="2">
        <v>-9.67</v>
      </c>
    </row>
    <row r="210" spans="2:5" x14ac:dyDescent="0.25">
      <c r="B210" s="2">
        <v>4</v>
      </c>
      <c r="C210" s="2">
        <v>300</v>
      </c>
      <c r="D210" s="49">
        <v>140.0049324395313</v>
      </c>
      <c r="E210" s="2">
        <v>-9.49</v>
      </c>
    </row>
    <row r="211" spans="2:5" x14ac:dyDescent="0.25">
      <c r="B211" s="2">
        <v>4</v>
      </c>
      <c r="C211" s="2">
        <v>300</v>
      </c>
      <c r="D211" s="49">
        <v>145.00008214962355</v>
      </c>
      <c r="E211" s="2">
        <v>-9.43</v>
      </c>
    </row>
    <row r="212" spans="2:5" x14ac:dyDescent="0.25">
      <c r="B212" s="2">
        <v>4</v>
      </c>
      <c r="C212" s="2">
        <v>300</v>
      </c>
      <c r="D212" s="49">
        <v>149.99555506546665</v>
      </c>
      <c r="E212" s="2">
        <v>-9.34</v>
      </c>
    </row>
    <row r="213" spans="2:5" x14ac:dyDescent="0.25">
      <c r="B213" s="2">
        <v>4</v>
      </c>
      <c r="C213" s="2">
        <v>300</v>
      </c>
      <c r="D213" s="49">
        <v>157.80547710202339</v>
      </c>
      <c r="E213" s="2">
        <v>-9.27</v>
      </c>
    </row>
    <row r="214" spans="2:5" x14ac:dyDescent="0.25">
      <c r="B214" s="2">
        <v>4</v>
      </c>
      <c r="C214" s="2">
        <v>300</v>
      </c>
      <c r="D214" s="49">
        <v>160.62013557271442</v>
      </c>
      <c r="E214" s="2">
        <v>-9.16</v>
      </c>
    </row>
    <row r="215" spans="2:5" x14ac:dyDescent="0.25">
      <c r="B215" s="2">
        <v>4</v>
      </c>
      <c r="C215" s="2">
        <v>300</v>
      </c>
      <c r="D215" s="49">
        <v>166.39027724418568</v>
      </c>
      <c r="E215" s="2">
        <v>-8.7899999999999991</v>
      </c>
    </row>
    <row r="216" spans="2:5" x14ac:dyDescent="0.25">
      <c r="B216" s="2">
        <v>4</v>
      </c>
      <c r="C216" s="2">
        <v>300</v>
      </c>
      <c r="D216" s="49">
        <v>169.83774518462295</v>
      </c>
      <c r="E216" s="2">
        <v>-9.07</v>
      </c>
    </row>
    <row r="217" spans="2:5" x14ac:dyDescent="0.25">
      <c r="B217" s="2">
        <v>4</v>
      </c>
      <c r="C217" s="2">
        <v>300</v>
      </c>
      <c r="D217" s="49">
        <v>172.01814746530914</v>
      </c>
      <c r="E217" s="2">
        <v>-9</v>
      </c>
    </row>
    <row r="218" spans="2:5" x14ac:dyDescent="0.25">
      <c r="B218" s="2">
        <v>4</v>
      </c>
      <c r="C218" s="2">
        <v>300</v>
      </c>
      <c r="D218" s="49">
        <v>174.1999610372998</v>
      </c>
      <c r="E218" s="2">
        <v>-8.89</v>
      </c>
    </row>
    <row r="219" spans="2:5" x14ac:dyDescent="0.25">
      <c r="B219" s="2">
        <v>4</v>
      </c>
      <c r="C219" s="2">
        <v>300</v>
      </c>
      <c r="D219" s="49">
        <v>174.1999610372998</v>
      </c>
      <c r="E219" s="2">
        <v>-8.8800000000000008</v>
      </c>
    </row>
    <row r="220" spans="2:5" x14ac:dyDescent="0.25">
      <c r="B220" s="2">
        <v>4</v>
      </c>
      <c r="C220" s="2">
        <v>300</v>
      </c>
      <c r="D220" s="49">
        <v>174.1999610372998</v>
      </c>
      <c r="E220" s="2">
        <v>-8.94</v>
      </c>
    </row>
    <row r="221" spans="2:5" x14ac:dyDescent="0.25">
      <c r="B221" s="2">
        <v>4</v>
      </c>
      <c r="C221" s="2">
        <v>300</v>
      </c>
      <c r="D221" s="49">
        <v>176.24026804166164</v>
      </c>
      <c r="E221" s="2">
        <v>-8.8800000000000008</v>
      </c>
    </row>
    <row r="222" spans="2:5" x14ac:dyDescent="0.25">
      <c r="B222" s="2">
        <v>5</v>
      </c>
      <c r="C222" s="2">
        <v>400</v>
      </c>
      <c r="D222" s="49">
        <v>0</v>
      </c>
      <c r="E222" s="2">
        <v>1.66</v>
      </c>
    </row>
    <row r="223" spans="2:5" x14ac:dyDescent="0.25">
      <c r="B223" s="2">
        <v>5</v>
      </c>
      <c r="C223" s="2">
        <v>400</v>
      </c>
      <c r="D223" s="49">
        <v>5.9998812339697585</v>
      </c>
      <c r="E223" s="2">
        <v>2.4500000000000002</v>
      </c>
    </row>
    <row r="224" spans="2:5" x14ac:dyDescent="0.25">
      <c r="B224" s="2">
        <v>5</v>
      </c>
      <c r="C224" s="2">
        <v>400</v>
      </c>
      <c r="D224" s="49">
        <v>9.9992015733075394</v>
      </c>
      <c r="E224" s="2">
        <v>2.68</v>
      </c>
    </row>
    <row r="225" spans="2:5" x14ac:dyDescent="0.25">
      <c r="B225" s="2">
        <v>5</v>
      </c>
      <c r="C225" s="2">
        <v>400</v>
      </c>
      <c r="D225" s="49">
        <v>17.998442732952309</v>
      </c>
      <c r="E225" s="2">
        <v>1.8</v>
      </c>
    </row>
    <row r="226" spans="2:5" x14ac:dyDescent="0.25">
      <c r="B226" s="2">
        <v>5</v>
      </c>
      <c r="C226" s="2">
        <v>400</v>
      </c>
      <c r="D226" s="49">
        <v>24.998003926322976</v>
      </c>
      <c r="E226" s="2">
        <v>1.37</v>
      </c>
    </row>
    <row r="227" spans="2:5" x14ac:dyDescent="0.25">
      <c r="B227" s="2">
        <v>5</v>
      </c>
      <c r="C227" s="2">
        <v>400</v>
      </c>
      <c r="D227" s="49">
        <v>31.99756510710521</v>
      </c>
      <c r="E227" s="2">
        <v>1.21</v>
      </c>
    </row>
    <row r="228" spans="2:5" x14ac:dyDescent="0.25">
      <c r="B228" s="2">
        <v>5</v>
      </c>
      <c r="C228" s="2">
        <v>400</v>
      </c>
      <c r="D228" s="49">
        <v>32.997245091516433</v>
      </c>
      <c r="E228" s="2">
        <v>0.98</v>
      </c>
    </row>
    <row r="229" spans="2:5" x14ac:dyDescent="0.25">
      <c r="B229" s="2">
        <v>5</v>
      </c>
      <c r="C229" s="2">
        <v>400</v>
      </c>
      <c r="D229" s="49">
        <v>36.997165898037416</v>
      </c>
      <c r="E229" s="2">
        <v>0.41</v>
      </c>
    </row>
    <row r="230" spans="2:5" x14ac:dyDescent="0.25">
      <c r="B230" s="2">
        <v>5</v>
      </c>
      <c r="C230" s="2">
        <v>400</v>
      </c>
      <c r="D230" s="49">
        <v>39.99680627775583</v>
      </c>
      <c r="E230" s="2">
        <v>0.3</v>
      </c>
    </row>
    <row r="231" spans="2:5" x14ac:dyDescent="0.25">
      <c r="B231" s="2">
        <v>5</v>
      </c>
      <c r="C231" s="2">
        <v>400</v>
      </c>
      <c r="D231" s="49">
        <v>43.996727079330071</v>
      </c>
      <c r="E231" s="2">
        <v>0.6</v>
      </c>
    </row>
    <row r="232" spans="2:5" x14ac:dyDescent="0.25">
      <c r="B232" s="2">
        <v>5</v>
      </c>
      <c r="C232" s="2">
        <v>400</v>
      </c>
      <c r="D232" s="49">
        <v>44.996407062497603</v>
      </c>
      <c r="E232" s="2">
        <v>2.1</v>
      </c>
    </row>
    <row r="233" spans="2:5" x14ac:dyDescent="0.25">
      <c r="B233" s="2">
        <v>5</v>
      </c>
      <c r="C233" s="2">
        <v>400</v>
      </c>
      <c r="D233" s="49">
        <v>45.996687484602639</v>
      </c>
      <c r="E233" s="2">
        <v>0.71</v>
      </c>
    </row>
    <row r="234" spans="2:5" x14ac:dyDescent="0.25">
      <c r="B234" s="2">
        <v>5</v>
      </c>
      <c r="C234" s="2">
        <v>400</v>
      </c>
      <c r="D234" s="49">
        <v>46.996367460086176</v>
      </c>
      <c r="E234" s="2">
        <v>0.61</v>
      </c>
    </row>
    <row r="235" spans="2:5" x14ac:dyDescent="0.25">
      <c r="B235" s="2">
        <v>5</v>
      </c>
      <c r="C235" s="2">
        <v>400</v>
      </c>
      <c r="D235" s="49">
        <v>48.996327863115361</v>
      </c>
      <c r="E235" s="2">
        <v>0.45</v>
      </c>
    </row>
    <row r="236" spans="2:5" x14ac:dyDescent="0.25">
      <c r="B236" s="2">
        <v>5</v>
      </c>
      <c r="C236" s="2">
        <v>400</v>
      </c>
      <c r="D236" s="49">
        <v>49.996007840622923</v>
      </c>
      <c r="E236" s="2">
        <v>0.41</v>
      </c>
    </row>
    <row r="237" spans="2:5" x14ac:dyDescent="0.25">
      <c r="B237" s="2">
        <v>5</v>
      </c>
      <c r="C237" s="2">
        <v>400</v>
      </c>
      <c r="D237" s="49">
        <v>51.995968243219203</v>
      </c>
      <c r="E237" s="2">
        <v>0.28000000000000003</v>
      </c>
    </row>
    <row r="238" spans="2:5" x14ac:dyDescent="0.25">
      <c r="B238" s="2">
        <v>5</v>
      </c>
      <c r="C238" s="2">
        <v>400</v>
      </c>
      <c r="D238" s="49">
        <v>52.995648220928388</v>
      </c>
      <c r="E238" s="2">
        <v>-0.66</v>
      </c>
    </row>
    <row r="239" spans="2:5" x14ac:dyDescent="0.25">
      <c r="B239" s="2">
        <v>5</v>
      </c>
      <c r="C239" s="2">
        <v>400</v>
      </c>
      <c r="D239" s="49">
        <v>53.995928654004913</v>
      </c>
      <c r="E239" s="2">
        <v>-0.78</v>
      </c>
    </row>
    <row r="240" spans="2:5" x14ac:dyDescent="0.25">
      <c r="B240" s="2">
        <v>5</v>
      </c>
      <c r="C240" s="2">
        <v>400</v>
      </c>
      <c r="D240" s="49">
        <v>56.995569033345994</v>
      </c>
      <c r="E240" s="2">
        <v>-1.65</v>
      </c>
    </row>
    <row r="241" spans="2:5" x14ac:dyDescent="0.25">
      <c r="B241" s="2">
        <v>5</v>
      </c>
      <c r="C241" s="2">
        <v>400</v>
      </c>
      <c r="D241" s="49">
        <v>58.778927755363625</v>
      </c>
      <c r="E241" s="2">
        <v>-2.72</v>
      </c>
    </row>
    <row r="242" spans="2:5" x14ac:dyDescent="0.25">
      <c r="B242" s="2">
        <v>5</v>
      </c>
      <c r="C242" s="2">
        <v>400</v>
      </c>
      <c r="D242" s="49">
        <v>62.378600931005131</v>
      </c>
      <c r="E242" s="2">
        <v>-4.07</v>
      </c>
    </row>
    <row r="243" spans="2:5" x14ac:dyDescent="0.25">
      <c r="B243" s="2">
        <v>5</v>
      </c>
      <c r="C243" s="2">
        <v>400</v>
      </c>
      <c r="D243" s="49">
        <v>64.579864184815563</v>
      </c>
      <c r="E243" s="2">
        <v>-5.32</v>
      </c>
    </row>
    <row r="244" spans="2:5" x14ac:dyDescent="0.25">
      <c r="B244" s="2">
        <v>5</v>
      </c>
      <c r="C244" s="2">
        <v>400</v>
      </c>
      <c r="D244" s="49">
        <v>65.179804066512901</v>
      </c>
      <c r="E244" s="2">
        <v>-6.34</v>
      </c>
    </row>
    <row r="245" spans="2:5" x14ac:dyDescent="0.25">
      <c r="B245" s="2">
        <v>5</v>
      </c>
      <c r="C245" s="2">
        <v>400</v>
      </c>
      <c r="D245" s="49">
        <v>67.378600921721741</v>
      </c>
      <c r="E245" s="2">
        <v>-7.31</v>
      </c>
    </row>
    <row r="246" spans="2:5" x14ac:dyDescent="0.25">
      <c r="B246" s="2">
        <v>5</v>
      </c>
      <c r="C246" s="2">
        <v>400</v>
      </c>
      <c r="D246" s="49">
        <v>75.179644015299161</v>
      </c>
      <c r="E246" s="2">
        <v>-8.82</v>
      </c>
    </row>
    <row r="247" spans="2:5" x14ac:dyDescent="0.25">
      <c r="B247" s="2">
        <v>5</v>
      </c>
      <c r="C247" s="2">
        <v>400</v>
      </c>
      <c r="D247" s="49">
        <v>76.580920445544493</v>
      </c>
      <c r="E247" s="2">
        <v>-9.08</v>
      </c>
    </row>
    <row r="248" spans="2:5" x14ac:dyDescent="0.25">
      <c r="B248" s="2">
        <v>5</v>
      </c>
      <c r="C248" s="2">
        <v>400</v>
      </c>
      <c r="D248" s="49">
        <v>78.778844751027194</v>
      </c>
      <c r="E248" s="2">
        <v>-9.44</v>
      </c>
    </row>
    <row r="249" spans="2:5" x14ac:dyDescent="0.25">
      <c r="B249" s="2">
        <v>5</v>
      </c>
      <c r="C249" s="2">
        <v>400</v>
      </c>
      <c r="D249" s="49">
        <v>79.579626050304896</v>
      </c>
      <c r="E249" s="2">
        <v>-10.39</v>
      </c>
    </row>
    <row r="250" spans="2:5" x14ac:dyDescent="0.25">
      <c r="B250" s="2">
        <v>5</v>
      </c>
      <c r="C250" s="2">
        <v>400</v>
      </c>
      <c r="D250" s="49">
        <v>82.37860090063306</v>
      </c>
      <c r="E250" s="2">
        <v>-10.57</v>
      </c>
    </row>
    <row r="251" spans="2:5" x14ac:dyDescent="0.25">
      <c r="B251" s="2">
        <v>5</v>
      </c>
      <c r="C251" s="2">
        <v>400</v>
      </c>
      <c r="D251" s="49">
        <v>85.179521543532985</v>
      </c>
      <c r="E251" s="2">
        <v>-10.98</v>
      </c>
    </row>
    <row r="252" spans="2:5" x14ac:dyDescent="0.25">
      <c r="B252" s="2">
        <v>5</v>
      </c>
      <c r="C252" s="2">
        <v>400</v>
      </c>
      <c r="D252" s="49">
        <v>87.3786008952125</v>
      </c>
      <c r="E252" s="2">
        <v>-11.07</v>
      </c>
    </row>
    <row r="253" spans="2:5" x14ac:dyDescent="0.25">
      <c r="B253" s="2">
        <v>5</v>
      </c>
      <c r="C253" s="2">
        <v>400</v>
      </c>
      <c r="D253" s="49">
        <v>90.978829407968135</v>
      </c>
      <c r="E253" s="2">
        <v>-11.52</v>
      </c>
    </row>
    <row r="254" spans="2:5" x14ac:dyDescent="0.25">
      <c r="B254" s="2">
        <v>5</v>
      </c>
      <c r="C254" s="2">
        <v>400</v>
      </c>
      <c r="D254" s="49">
        <v>92.378600890378706</v>
      </c>
      <c r="E254" s="2">
        <v>-11.65</v>
      </c>
    </row>
    <row r="255" spans="2:5" x14ac:dyDescent="0.25">
      <c r="B255" s="2">
        <v>5</v>
      </c>
      <c r="C255" s="2">
        <v>400</v>
      </c>
      <c r="D255" s="49">
        <v>95.179424806537341</v>
      </c>
      <c r="E255" s="2">
        <v>-11.83</v>
      </c>
    </row>
    <row r="256" spans="2:5" x14ac:dyDescent="0.25">
      <c r="B256" s="2">
        <v>5</v>
      </c>
      <c r="C256" s="2">
        <v>400</v>
      </c>
      <c r="D256" s="49">
        <v>99.579420135601083</v>
      </c>
      <c r="E256" s="2">
        <v>-11.85</v>
      </c>
    </row>
    <row r="257" spans="2:5" x14ac:dyDescent="0.25">
      <c r="B257" s="2">
        <v>5</v>
      </c>
      <c r="C257" s="2">
        <v>400</v>
      </c>
      <c r="D257" s="49">
        <v>105.17934646412949</v>
      </c>
      <c r="E257" s="2">
        <v>-11.91</v>
      </c>
    </row>
    <row r="258" spans="2:5" x14ac:dyDescent="0.25">
      <c r="B258" s="2">
        <v>5</v>
      </c>
      <c r="C258" s="2">
        <v>400</v>
      </c>
      <c r="D258" s="49">
        <v>108.77877747364477</v>
      </c>
      <c r="E258" s="2">
        <v>-11.95</v>
      </c>
    </row>
    <row r="259" spans="2:5" x14ac:dyDescent="0.25">
      <c r="B259" s="2">
        <v>5</v>
      </c>
      <c r="C259" s="2">
        <v>400</v>
      </c>
      <c r="D259" s="49">
        <v>110.97878821054209</v>
      </c>
      <c r="E259" s="2">
        <v>-11.97</v>
      </c>
    </row>
    <row r="260" spans="2:5" x14ac:dyDescent="0.25">
      <c r="B260" s="2">
        <v>5</v>
      </c>
      <c r="C260" s="2">
        <v>400</v>
      </c>
      <c r="D260" s="49">
        <v>114.57931287418202</v>
      </c>
      <c r="E260" s="2">
        <v>-11.97</v>
      </c>
    </row>
    <row r="261" spans="2:5" x14ac:dyDescent="0.25">
      <c r="B261" s="2">
        <v>5</v>
      </c>
      <c r="C261" s="2">
        <v>400</v>
      </c>
      <c r="D261" s="49">
        <v>117.37860087238693</v>
      </c>
      <c r="E261" s="2">
        <v>-11.98</v>
      </c>
    </row>
    <row r="262" spans="2:5" x14ac:dyDescent="0.25">
      <c r="B262" s="2">
        <v>5</v>
      </c>
      <c r="C262" s="2">
        <v>400</v>
      </c>
      <c r="D262" s="49">
        <v>119.57928310028765</v>
      </c>
      <c r="E262" s="2">
        <v>-12.01</v>
      </c>
    </row>
    <row r="263" spans="2:5" x14ac:dyDescent="0.25">
      <c r="B263" s="2">
        <v>5</v>
      </c>
      <c r="C263" s="2">
        <v>400</v>
      </c>
      <c r="D263" s="49">
        <v>122.37860086967068</v>
      </c>
      <c r="E263" s="2">
        <v>-12.04</v>
      </c>
    </row>
    <row r="264" spans="2:5" x14ac:dyDescent="0.25">
      <c r="B264" s="2">
        <v>5</v>
      </c>
      <c r="C264" s="2">
        <v>400</v>
      </c>
      <c r="D264" s="49">
        <v>123.77875606435003</v>
      </c>
      <c r="E264" s="2">
        <v>-11.98</v>
      </c>
    </row>
    <row r="265" spans="2:5" x14ac:dyDescent="0.25">
      <c r="B265" s="2">
        <v>5</v>
      </c>
      <c r="C265" s="2">
        <v>400</v>
      </c>
      <c r="D265" s="49">
        <v>125.97876589670776</v>
      </c>
      <c r="E265" s="2">
        <v>-11.9</v>
      </c>
    </row>
    <row r="266" spans="2:5" x14ac:dyDescent="0.25">
      <c r="B266" s="2">
        <v>5</v>
      </c>
      <c r="C266" s="2">
        <v>400</v>
      </c>
      <c r="D266" s="49">
        <v>128.77875003624209</v>
      </c>
      <c r="E266" s="2">
        <v>-11.88</v>
      </c>
    </row>
    <row r="267" spans="2:5" x14ac:dyDescent="0.25">
      <c r="B267" s="2">
        <v>5</v>
      </c>
      <c r="C267" s="2">
        <v>400</v>
      </c>
      <c r="D267" s="49">
        <v>133.77874445873667</v>
      </c>
      <c r="E267" s="2">
        <v>-11.91</v>
      </c>
    </row>
    <row r="268" spans="2:5" x14ac:dyDescent="0.25">
      <c r="B268" s="2">
        <v>5</v>
      </c>
      <c r="C268" s="2">
        <v>400</v>
      </c>
      <c r="D268" s="49">
        <v>137.37860086270825</v>
      </c>
      <c r="E268" s="2">
        <v>-11.91</v>
      </c>
    </row>
    <row r="269" spans="2:5" x14ac:dyDescent="0.25">
      <c r="B269" s="2">
        <v>5</v>
      </c>
      <c r="C269" s="2">
        <v>400</v>
      </c>
      <c r="D269" s="49">
        <v>139.57918533583342</v>
      </c>
      <c r="E269" s="2">
        <v>-11.84</v>
      </c>
    </row>
    <row r="270" spans="2:5" x14ac:dyDescent="0.25">
      <c r="B270" s="2">
        <v>5</v>
      </c>
      <c r="C270" s="2">
        <v>400</v>
      </c>
      <c r="D270" s="49">
        <v>142.37860086071345</v>
      </c>
      <c r="E270" s="2">
        <v>-11.76</v>
      </c>
    </row>
    <row r="271" spans="2:5" x14ac:dyDescent="0.25">
      <c r="B271" s="2">
        <v>5</v>
      </c>
      <c r="C271" s="2">
        <v>400</v>
      </c>
      <c r="D271" s="49">
        <v>147.37860085885399</v>
      </c>
      <c r="E271" s="2">
        <v>-11.73</v>
      </c>
    </row>
    <row r="272" spans="2:5" x14ac:dyDescent="0.25">
      <c r="B272" s="2">
        <v>5</v>
      </c>
      <c r="C272" s="2">
        <v>400</v>
      </c>
      <c r="D272" s="49">
        <v>150.17912303363877</v>
      </c>
      <c r="E272" s="2">
        <v>-11.66</v>
      </c>
    </row>
    <row r="273" spans="2:5" x14ac:dyDescent="0.25">
      <c r="B273" s="2">
        <v>5</v>
      </c>
      <c r="C273" s="2">
        <v>400</v>
      </c>
      <c r="D273" s="49">
        <v>152.37860085711657</v>
      </c>
      <c r="E273" s="2">
        <v>-11.65</v>
      </c>
    </row>
    <row r="274" spans="2:5" x14ac:dyDescent="0.25">
      <c r="B274" s="2">
        <v>5</v>
      </c>
      <c r="C274" s="2">
        <v>400</v>
      </c>
      <c r="D274" s="49">
        <v>155.1791062070273</v>
      </c>
      <c r="E274" s="2">
        <v>-11.67</v>
      </c>
    </row>
    <row r="275" spans="2:5" x14ac:dyDescent="0.25">
      <c r="B275" s="2">
        <v>5</v>
      </c>
      <c r="C275" s="2">
        <v>400</v>
      </c>
      <c r="D275" s="49">
        <v>158.77872184033728</v>
      </c>
      <c r="E275" s="2">
        <v>-11.69</v>
      </c>
    </row>
    <row r="276" spans="2:5" x14ac:dyDescent="0.25">
      <c r="B276" s="2">
        <v>5</v>
      </c>
      <c r="C276" s="2">
        <v>400</v>
      </c>
      <c r="D276" s="49">
        <v>160.97873000266472</v>
      </c>
      <c r="E276" s="2">
        <v>-11.73</v>
      </c>
    </row>
    <row r="277" spans="2:5" x14ac:dyDescent="0.25">
      <c r="B277" s="2">
        <v>5</v>
      </c>
      <c r="C277" s="2">
        <v>400</v>
      </c>
      <c r="D277" s="49">
        <v>164.57909654421536</v>
      </c>
      <c r="E277" s="2">
        <v>-11.68</v>
      </c>
    </row>
    <row r="278" spans="2:5" x14ac:dyDescent="0.25">
      <c r="B278" s="2">
        <v>5</v>
      </c>
      <c r="C278" s="2">
        <v>400</v>
      </c>
      <c r="D278" s="49">
        <v>169.57908192748658</v>
      </c>
      <c r="E278" s="2">
        <v>-11.63</v>
      </c>
    </row>
    <row r="279" spans="2:5" x14ac:dyDescent="0.25">
      <c r="B279" s="2">
        <v>5</v>
      </c>
      <c r="C279" s="2">
        <v>400</v>
      </c>
      <c r="D279" s="49">
        <v>171.57963611515416</v>
      </c>
      <c r="E279" s="2">
        <v>-11.58</v>
      </c>
    </row>
    <row r="280" spans="2:5" x14ac:dyDescent="0.25">
      <c r="B280" s="2">
        <v>5</v>
      </c>
      <c r="C280" s="2">
        <v>400</v>
      </c>
      <c r="D280" s="49">
        <v>176.57960679950489</v>
      </c>
      <c r="E280" s="2">
        <v>-11.51</v>
      </c>
    </row>
    <row r="281" spans="2:5" x14ac:dyDescent="0.25">
      <c r="B281" s="2">
        <v>5</v>
      </c>
      <c r="C281" s="2">
        <v>400</v>
      </c>
      <c r="D281" s="49">
        <v>182.37860084869257</v>
      </c>
      <c r="E281" s="2">
        <v>-11.49</v>
      </c>
    </row>
    <row r="282" spans="2:5" x14ac:dyDescent="0.25">
      <c r="B282" s="2">
        <v>5</v>
      </c>
      <c r="C282" s="2">
        <v>400</v>
      </c>
      <c r="D282" s="49">
        <v>187.37860084755081</v>
      </c>
      <c r="E282" s="2">
        <v>-11.41</v>
      </c>
    </row>
    <row r="283" spans="2:5" x14ac:dyDescent="0.25">
      <c r="B283" s="2">
        <v>5</v>
      </c>
      <c r="C283" s="2">
        <v>400</v>
      </c>
      <c r="D283" s="49">
        <v>193.77869997929218</v>
      </c>
      <c r="E283" s="2">
        <v>-11.36</v>
      </c>
    </row>
    <row r="284" spans="2:5" x14ac:dyDescent="0.25">
      <c r="B284" s="2">
        <v>5</v>
      </c>
      <c r="C284" s="2">
        <v>400</v>
      </c>
      <c r="D284" s="49">
        <v>200.1789925934869</v>
      </c>
      <c r="E284" s="2">
        <v>-11.33</v>
      </c>
    </row>
    <row r="285" spans="2:5" x14ac:dyDescent="0.25">
      <c r="B285" s="2">
        <v>5</v>
      </c>
      <c r="C285" s="2">
        <v>400</v>
      </c>
      <c r="D285" s="49">
        <v>205.17898304602821</v>
      </c>
      <c r="E285" s="2">
        <v>-11.26</v>
      </c>
    </row>
    <row r="286" spans="2:5" x14ac:dyDescent="0.25">
      <c r="B286" s="2">
        <v>5</v>
      </c>
      <c r="C286" s="2">
        <v>400</v>
      </c>
      <c r="D286" s="49">
        <v>209.57899010120644</v>
      </c>
      <c r="E286" s="2">
        <v>-11.2</v>
      </c>
    </row>
    <row r="287" spans="2:5" x14ac:dyDescent="0.25">
      <c r="B287" s="2">
        <v>5</v>
      </c>
      <c r="C287" s="2">
        <v>400</v>
      </c>
      <c r="D287" s="49">
        <v>212.3786008426485</v>
      </c>
      <c r="E287" s="2">
        <v>-11.15</v>
      </c>
    </row>
    <row r="288" spans="2:5" x14ac:dyDescent="0.25">
      <c r="B288" s="2">
        <v>5</v>
      </c>
      <c r="C288" s="2">
        <v>400</v>
      </c>
      <c r="D288" s="49">
        <v>215.97869710209929</v>
      </c>
      <c r="E288" s="2">
        <v>-11.11</v>
      </c>
    </row>
    <row r="289" spans="2:5" x14ac:dyDescent="0.25">
      <c r="B289" s="2">
        <v>6</v>
      </c>
      <c r="C289" s="2">
        <v>500</v>
      </c>
      <c r="D289" s="49">
        <v>0</v>
      </c>
      <c r="E289" s="2">
        <v>2.15</v>
      </c>
    </row>
    <row r="290" spans="2:5" x14ac:dyDescent="0.25">
      <c r="B290" s="2">
        <v>6</v>
      </c>
      <c r="C290" s="2">
        <v>500</v>
      </c>
      <c r="D290" s="49">
        <v>9.9996003911120592</v>
      </c>
      <c r="E290" s="2">
        <v>2.2599999999999998</v>
      </c>
    </row>
    <row r="291" spans="2:5" x14ac:dyDescent="0.25">
      <c r="B291" s="2">
        <v>6</v>
      </c>
      <c r="C291" s="2">
        <v>500</v>
      </c>
      <c r="D291" s="49">
        <v>14.999400588018304</v>
      </c>
      <c r="E291" s="2">
        <v>2.25</v>
      </c>
    </row>
    <row r="292" spans="2:5" x14ac:dyDescent="0.25">
      <c r="B292" s="2">
        <v>6</v>
      </c>
      <c r="C292" s="2">
        <v>500</v>
      </c>
      <c r="D292" s="49">
        <v>19.999200777192609</v>
      </c>
      <c r="E292" s="2">
        <v>2.399</v>
      </c>
    </row>
    <row r="293" spans="2:5" x14ac:dyDescent="0.25">
      <c r="B293" s="2">
        <v>6</v>
      </c>
      <c r="C293" s="2">
        <v>500</v>
      </c>
      <c r="D293" s="49">
        <v>20.999040773036896</v>
      </c>
      <c r="E293" s="2">
        <v>1.363</v>
      </c>
    </row>
    <row r="294" spans="2:5" x14ac:dyDescent="0.25">
      <c r="B294" s="2">
        <v>6</v>
      </c>
      <c r="C294" s="2">
        <v>500</v>
      </c>
      <c r="D294" s="49">
        <v>24.999000979968379</v>
      </c>
      <c r="E294" s="2">
        <v>0.50900000000000001</v>
      </c>
    </row>
    <row r="295" spans="2:5" x14ac:dyDescent="0.25">
      <c r="B295" s="2">
        <v>6</v>
      </c>
      <c r="C295" s="2">
        <v>500</v>
      </c>
      <c r="D295" s="49">
        <v>26.998680970750915</v>
      </c>
      <c r="E295" s="2">
        <v>0.13900000000000001</v>
      </c>
    </row>
    <row r="296" spans="2:5" x14ac:dyDescent="0.25">
      <c r="B296" s="2">
        <v>6</v>
      </c>
      <c r="C296" s="2">
        <v>500</v>
      </c>
      <c r="D296" s="49">
        <v>27.999121188977522</v>
      </c>
      <c r="E296" s="2">
        <v>8.9999999999999993E-3</v>
      </c>
    </row>
    <row r="297" spans="2:5" x14ac:dyDescent="0.25">
      <c r="B297" s="2">
        <v>6</v>
      </c>
      <c r="C297" s="2">
        <v>500</v>
      </c>
      <c r="D297" s="49">
        <v>28.99896118124289</v>
      </c>
      <c r="E297" s="2">
        <v>-0.29099999999999998</v>
      </c>
    </row>
    <row r="298" spans="2:5" x14ac:dyDescent="0.25">
      <c r="B298" s="2">
        <v>6</v>
      </c>
      <c r="C298" s="2">
        <v>500</v>
      </c>
      <c r="D298" s="49">
        <v>29.998801176036608</v>
      </c>
      <c r="E298" s="2">
        <v>-0.38100000000000001</v>
      </c>
    </row>
    <row r="299" spans="2:5" x14ac:dyDescent="0.25">
      <c r="B299" s="2">
        <v>6</v>
      </c>
      <c r="C299" s="2">
        <v>500</v>
      </c>
      <c r="D299" s="49">
        <v>30.998641164790403</v>
      </c>
      <c r="E299" s="2">
        <v>-0.71099999999999997</v>
      </c>
    </row>
    <row r="300" spans="2:5" x14ac:dyDescent="0.25">
      <c r="B300" s="2">
        <v>6</v>
      </c>
      <c r="C300" s="2">
        <v>500</v>
      </c>
      <c r="D300" s="49">
        <v>31.998481159629108</v>
      </c>
      <c r="E300" s="2">
        <v>-1.2709999999999999</v>
      </c>
    </row>
    <row r="301" spans="2:5" x14ac:dyDescent="0.25">
      <c r="B301" s="2">
        <v>6</v>
      </c>
      <c r="C301" s="2">
        <v>500</v>
      </c>
      <c r="D301" s="49">
        <v>32.998921384768806</v>
      </c>
      <c r="E301" s="2">
        <v>-1.411</v>
      </c>
    </row>
    <row r="302" spans="2:5" x14ac:dyDescent="0.25">
      <c r="B302" s="2">
        <v>6</v>
      </c>
      <c r="C302" s="2">
        <v>500</v>
      </c>
      <c r="D302" s="49">
        <v>35.320940262607898</v>
      </c>
      <c r="E302" s="2">
        <v>-3.9</v>
      </c>
    </row>
    <row r="303" spans="2:5" x14ac:dyDescent="0.25">
      <c r="B303" s="2">
        <v>6</v>
      </c>
      <c r="C303" s="2">
        <v>500</v>
      </c>
      <c r="D303" s="49">
        <v>38.121119829223083</v>
      </c>
      <c r="E303" s="2">
        <v>-4.84</v>
      </c>
    </row>
    <row r="304" spans="2:5" x14ac:dyDescent="0.25">
      <c r="B304" s="2">
        <v>6</v>
      </c>
      <c r="C304" s="2">
        <v>500</v>
      </c>
      <c r="D304" s="49">
        <v>40.320883584483994</v>
      </c>
      <c r="E304" s="2">
        <v>-5.17</v>
      </c>
    </row>
    <row r="305" spans="2:5" x14ac:dyDescent="0.25">
      <c r="B305" s="2">
        <v>6</v>
      </c>
      <c r="C305" s="2">
        <v>500</v>
      </c>
      <c r="D305" s="49">
        <v>43.121046010420258</v>
      </c>
      <c r="E305" s="2">
        <v>-7.45</v>
      </c>
    </row>
    <row r="306" spans="2:5" x14ac:dyDescent="0.25">
      <c r="B306" s="2">
        <v>6</v>
      </c>
      <c r="C306" s="2">
        <v>500</v>
      </c>
      <c r="D306" s="49">
        <v>46.720487615519822</v>
      </c>
      <c r="E306" s="2">
        <v>-7.68</v>
      </c>
    </row>
    <row r="307" spans="2:5" x14ac:dyDescent="0.25">
      <c r="B307" s="2">
        <v>6</v>
      </c>
      <c r="C307" s="2">
        <v>500</v>
      </c>
      <c r="D307" s="49">
        <v>48.92195661491337</v>
      </c>
      <c r="E307" s="2">
        <v>-8.32</v>
      </c>
    </row>
    <row r="308" spans="2:5" x14ac:dyDescent="0.25">
      <c r="B308" s="2">
        <v>6</v>
      </c>
      <c r="C308" s="2">
        <v>500</v>
      </c>
      <c r="D308" s="49">
        <v>51.720487188644462</v>
      </c>
      <c r="E308" s="2">
        <v>-8.91</v>
      </c>
    </row>
    <row r="309" spans="2:5" x14ac:dyDescent="0.25">
      <c r="B309" s="2">
        <v>6</v>
      </c>
      <c r="C309" s="2">
        <v>500</v>
      </c>
      <c r="D309" s="49">
        <v>53.92181998996567</v>
      </c>
      <c r="E309" s="2">
        <v>-9.49</v>
      </c>
    </row>
    <row r="310" spans="2:5" x14ac:dyDescent="0.25">
      <c r="B310" s="2">
        <v>6</v>
      </c>
      <c r="C310" s="2">
        <v>500</v>
      </c>
      <c r="D310" s="49">
        <v>58.12090075892808</v>
      </c>
      <c r="E310" s="2">
        <v>-10.02</v>
      </c>
    </row>
    <row r="311" spans="2:5" x14ac:dyDescent="0.25">
      <c r="B311" s="2">
        <v>6</v>
      </c>
      <c r="C311" s="2">
        <v>500</v>
      </c>
      <c r="D311" s="49">
        <v>60.923641232516928</v>
      </c>
      <c r="E311" s="2">
        <v>-10.14</v>
      </c>
    </row>
    <row r="312" spans="2:5" x14ac:dyDescent="0.25">
      <c r="B312" s="2">
        <v>6</v>
      </c>
      <c r="C312" s="2">
        <v>500</v>
      </c>
      <c r="D312" s="49">
        <v>65.320730346709126</v>
      </c>
      <c r="E312" s="2">
        <v>-10.210000000000001</v>
      </c>
    </row>
    <row r="313" spans="2:5" x14ac:dyDescent="0.25">
      <c r="B313" s="2">
        <v>6</v>
      </c>
      <c r="C313" s="2">
        <v>500</v>
      </c>
      <c r="D313" s="49">
        <v>68.92152905316776</v>
      </c>
      <c r="E313" s="2">
        <v>-10.29</v>
      </c>
    </row>
    <row r="314" spans="2:5" x14ac:dyDescent="0.25">
      <c r="B314" s="2">
        <v>6</v>
      </c>
      <c r="C314" s="2">
        <v>500</v>
      </c>
      <c r="D314" s="49">
        <v>68.92152905316776</v>
      </c>
      <c r="E314" s="2">
        <v>-10.3</v>
      </c>
    </row>
    <row r="315" spans="2:5" x14ac:dyDescent="0.25">
      <c r="B315" s="2">
        <v>6</v>
      </c>
      <c r="C315" s="2">
        <v>500</v>
      </c>
      <c r="D315" s="49">
        <v>70.320712773878242</v>
      </c>
      <c r="E315" s="2">
        <v>-10.26</v>
      </c>
    </row>
    <row r="316" spans="2:5" x14ac:dyDescent="0.25">
      <c r="B316" s="2">
        <v>6</v>
      </c>
      <c r="C316" s="2">
        <v>500</v>
      </c>
      <c r="D316" s="49">
        <v>71.720486076336073</v>
      </c>
      <c r="E316" s="2">
        <v>-10.35</v>
      </c>
    </row>
    <row r="317" spans="2:5" x14ac:dyDescent="0.25">
      <c r="B317" s="2">
        <v>6</v>
      </c>
      <c r="C317" s="2">
        <v>500</v>
      </c>
      <c r="D317" s="49">
        <v>76.720485888872687</v>
      </c>
      <c r="E317" s="2">
        <v>-10.35</v>
      </c>
    </row>
    <row r="318" spans="2:5" x14ac:dyDescent="0.25">
      <c r="B318" s="2">
        <v>6</v>
      </c>
      <c r="C318" s="2">
        <v>500</v>
      </c>
      <c r="D318" s="49">
        <v>79.521593991971656</v>
      </c>
      <c r="E318" s="2">
        <v>-10.36</v>
      </c>
    </row>
    <row r="319" spans="2:5" x14ac:dyDescent="0.25">
      <c r="B319" s="2">
        <v>6</v>
      </c>
      <c r="C319" s="2">
        <v>500</v>
      </c>
      <c r="D319" s="49">
        <v>83.1207751709712</v>
      </c>
      <c r="E319" s="2">
        <v>-10.32</v>
      </c>
    </row>
    <row r="320" spans="2:5" x14ac:dyDescent="0.25">
      <c r="B320" s="2">
        <v>6</v>
      </c>
      <c r="C320" s="2">
        <v>500</v>
      </c>
      <c r="D320" s="49">
        <v>86.720485578796797</v>
      </c>
      <c r="E320" s="2">
        <v>-10.26</v>
      </c>
    </row>
    <row r="321" spans="2:5" x14ac:dyDescent="0.25">
      <c r="B321" s="2">
        <v>6</v>
      </c>
      <c r="C321" s="2">
        <v>500</v>
      </c>
      <c r="D321" s="49">
        <v>90.320661938570083</v>
      </c>
      <c r="E321" s="2">
        <v>-10.26</v>
      </c>
    </row>
    <row r="322" spans="2:5" x14ac:dyDescent="0.25">
      <c r="B322" s="2">
        <v>6</v>
      </c>
      <c r="C322" s="2">
        <v>500</v>
      </c>
      <c r="D322" s="49">
        <v>93.120743816943019</v>
      </c>
      <c r="E322" s="2">
        <v>-10.199999999999999</v>
      </c>
    </row>
    <row r="323" spans="2:5" x14ac:dyDescent="0.25">
      <c r="B323" s="2">
        <v>6</v>
      </c>
      <c r="C323" s="2">
        <v>500</v>
      </c>
      <c r="D323" s="49">
        <v>96.720485332838834</v>
      </c>
      <c r="E323" s="2">
        <v>-10.17</v>
      </c>
    </row>
    <row r="324" spans="2:5" x14ac:dyDescent="0.25">
      <c r="B324" s="2">
        <v>6</v>
      </c>
      <c r="C324" s="2">
        <v>500</v>
      </c>
      <c r="D324" s="49">
        <v>102.52212206650123</v>
      </c>
      <c r="E324" s="2">
        <v>-10.09</v>
      </c>
    </row>
    <row r="325" spans="2:5" x14ac:dyDescent="0.25">
      <c r="B325" s="2">
        <v>6</v>
      </c>
      <c r="C325" s="2">
        <v>500</v>
      </c>
      <c r="D325" s="49">
        <v>104.52132830680041</v>
      </c>
      <c r="E325" s="2">
        <v>-10.11</v>
      </c>
    </row>
    <row r="326" spans="2:5" x14ac:dyDescent="0.25">
      <c r="B326" s="2">
        <v>6</v>
      </c>
      <c r="C326" s="2">
        <v>500</v>
      </c>
      <c r="D326" s="49">
        <v>109.52128972495144</v>
      </c>
      <c r="E326" s="2">
        <v>-10.11</v>
      </c>
    </row>
    <row r="327" spans="2:5" x14ac:dyDescent="0.25">
      <c r="B327" s="2">
        <v>6</v>
      </c>
      <c r="C327" s="2">
        <v>500</v>
      </c>
      <c r="D327" s="49">
        <v>113.12069773925509</v>
      </c>
      <c r="E327" s="2">
        <v>-10.119999999999999</v>
      </c>
    </row>
    <row r="328" spans="2:5" x14ac:dyDescent="0.25">
      <c r="B328" s="2">
        <v>6</v>
      </c>
      <c r="C328" s="2">
        <v>500</v>
      </c>
      <c r="D328" s="49">
        <v>115.32062319037058</v>
      </c>
      <c r="E328" s="2">
        <v>-10.14</v>
      </c>
    </row>
    <row r="329" spans="2:5" x14ac:dyDescent="0.25">
      <c r="B329" s="2">
        <v>6</v>
      </c>
      <c r="C329" s="2">
        <v>500</v>
      </c>
      <c r="D329" s="49">
        <v>118.92108932823731</v>
      </c>
      <c r="E329" s="2">
        <v>-10.15</v>
      </c>
    </row>
    <row r="330" spans="2:5" x14ac:dyDescent="0.25">
      <c r="B330" s="2">
        <v>6</v>
      </c>
      <c r="C330" s="2">
        <v>500</v>
      </c>
      <c r="D330" s="49">
        <v>120.92207426691778</v>
      </c>
      <c r="E330" s="2">
        <v>-10.17</v>
      </c>
    </row>
    <row r="331" spans="2:5" x14ac:dyDescent="0.25">
      <c r="B331" s="2">
        <v>6</v>
      </c>
      <c r="C331" s="2">
        <v>500</v>
      </c>
      <c r="D331" s="49">
        <v>123.12068031412718</v>
      </c>
      <c r="E331" s="2">
        <v>-10.18</v>
      </c>
    </row>
    <row r="332" spans="2:5" x14ac:dyDescent="0.25">
      <c r="B332" s="2">
        <v>6</v>
      </c>
      <c r="C332" s="2">
        <v>500</v>
      </c>
      <c r="D332" s="49">
        <v>125.3206120197832</v>
      </c>
      <c r="E332" s="2">
        <v>-10.15</v>
      </c>
    </row>
    <row r="333" spans="2:5" x14ac:dyDescent="0.25">
      <c r="B333" s="2">
        <v>6</v>
      </c>
      <c r="C333" s="2">
        <v>500</v>
      </c>
      <c r="D333" s="49">
        <v>126.72048482787881</v>
      </c>
      <c r="E333" s="2">
        <v>-10.15</v>
      </c>
    </row>
    <row r="334" spans="2:5" x14ac:dyDescent="0.25">
      <c r="B334" s="2">
        <v>6</v>
      </c>
      <c r="C334" s="2">
        <v>500</v>
      </c>
      <c r="D334" s="49">
        <v>130.32060707736065</v>
      </c>
      <c r="E334" s="2">
        <v>-10.119999999999999</v>
      </c>
    </row>
    <row r="335" spans="2:5" x14ac:dyDescent="0.25">
      <c r="B335" s="2">
        <v>6</v>
      </c>
      <c r="C335" s="2">
        <v>500</v>
      </c>
      <c r="D335" s="49">
        <v>131.72048476608131</v>
      </c>
      <c r="E335" s="2">
        <v>-10.08</v>
      </c>
    </row>
    <row r="336" spans="2:5" x14ac:dyDescent="0.25">
      <c r="B336" s="2">
        <v>6</v>
      </c>
      <c r="C336" s="2">
        <v>500</v>
      </c>
      <c r="D336" s="49">
        <v>134.52113983686999</v>
      </c>
      <c r="E336" s="2">
        <v>-10.02</v>
      </c>
    </row>
    <row r="337" spans="2:5" x14ac:dyDescent="0.25">
      <c r="B337" s="2">
        <v>6</v>
      </c>
      <c r="C337" s="2">
        <v>500</v>
      </c>
      <c r="D337" s="49">
        <v>138.1206589073839</v>
      </c>
      <c r="E337" s="2">
        <v>-10</v>
      </c>
    </row>
    <row r="338" spans="2:5" x14ac:dyDescent="0.25">
      <c r="B338" s="2">
        <v>6</v>
      </c>
      <c r="C338" s="2">
        <v>500</v>
      </c>
      <c r="D338" s="49">
        <v>139.521116305058</v>
      </c>
      <c r="E338" s="2">
        <v>-9.93</v>
      </c>
    </row>
    <row r="339" spans="2:5" x14ac:dyDescent="0.25">
      <c r="B339" s="2">
        <v>6</v>
      </c>
      <c r="C339" s="2">
        <v>500</v>
      </c>
      <c r="D339" s="49">
        <v>142.52166210442869</v>
      </c>
      <c r="E339" s="2">
        <v>-9.91</v>
      </c>
    </row>
    <row r="340" spans="2:5" x14ac:dyDescent="0.25">
      <c r="B340" s="2">
        <v>6</v>
      </c>
      <c r="C340" s="2">
        <v>500</v>
      </c>
      <c r="D340" s="49">
        <v>145.92180167818637</v>
      </c>
      <c r="E340" s="2">
        <v>-9.7799999999999994</v>
      </c>
    </row>
    <row r="341" spans="2:5" x14ac:dyDescent="0.25">
      <c r="B341" s="2">
        <v>6</v>
      </c>
      <c r="C341" s="2">
        <v>500</v>
      </c>
      <c r="D341" s="49">
        <v>148.12064704492579</v>
      </c>
      <c r="E341" s="2">
        <v>-9.81</v>
      </c>
    </row>
    <row r="342" spans="2:5" x14ac:dyDescent="0.25">
      <c r="B342" s="2">
        <v>6</v>
      </c>
      <c r="C342" s="2">
        <v>500</v>
      </c>
      <c r="D342" s="49">
        <v>150.32059059559009</v>
      </c>
      <c r="E342" s="2">
        <v>-9.82</v>
      </c>
    </row>
    <row r="343" spans="2:5" x14ac:dyDescent="0.25">
      <c r="B343" s="2">
        <v>6</v>
      </c>
      <c r="C343" s="2">
        <v>500</v>
      </c>
      <c r="D343" s="49">
        <v>151.72048455962246</v>
      </c>
      <c r="E343" s="2">
        <v>-9.7899999999999991</v>
      </c>
    </row>
    <row r="344" spans="2:5" x14ac:dyDescent="0.25">
      <c r="B344" s="2">
        <v>6</v>
      </c>
      <c r="C344" s="2">
        <v>500</v>
      </c>
      <c r="D344" s="49">
        <v>154.52105484692339</v>
      </c>
      <c r="E344" s="2">
        <v>-9.73</v>
      </c>
    </row>
    <row r="345" spans="2:5" x14ac:dyDescent="0.25">
      <c r="B345" s="2">
        <v>6</v>
      </c>
      <c r="C345" s="2">
        <v>500</v>
      </c>
      <c r="D345" s="49">
        <v>158.12063668289812</v>
      </c>
      <c r="E345" s="2">
        <v>-9.6300000000000008</v>
      </c>
    </row>
    <row r="346" spans="2:5" x14ac:dyDescent="0.25">
      <c r="B346" s="2">
        <v>6</v>
      </c>
      <c r="C346" s="2">
        <v>500</v>
      </c>
      <c r="D346" s="49">
        <v>160.92167877885296</v>
      </c>
      <c r="E346" s="2">
        <v>-9.5399999999999991</v>
      </c>
    </row>
    <row r="347" spans="2:5" x14ac:dyDescent="0.25">
      <c r="B347" s="2">
        <v>6</v>
      </c>
      <c r="C347" s="2">
        <v>500</v>
      </c>
      <c r="D347" s="49">
        <v>163.12063197831188</v>
      </c>
      <c r="E347" s="2">
        <v>-9.48</v>
      </c>
    </row>
    <row r="348" spans="2:5" x14ac:dyDescent="0.25">
      <c r="B348" s="2">
        <v>6</v>
      </c>
      <c r="C348" s="2">
        <v>500</v>
      </c>
      <c r="D348" s="49">
        <v>168.12062755355947</v>
      </c>
      <c r="E348" s="2">
        <v>-9.3000000000000007</v>
      </c>
    </row>
    <row r="349" spans="2:5" x14ac:dyDescent="0.25">
      <c r="B349" s="2">
        <v>6</v>
      </c>
      <c r="C349" s="2">
        <v>500</v>
      </c>
      <c r="D349" s="49">
        <v>173.12062338439478</v>
      </c>
      <c r="E349" s="2">
        <v>-9.2200000000000006</v>
      </c>
    </row>
    <row r="350" spans="2:5" x14ac:dyDescent="0.25">
      <c r="B350" s="2">
        <v>7</v>
      </c>
      <c r="C350" s="2">
        <v>600</v>
      </c>
      <c r="D350" s="49">
        <v>0</v>
      </c>
      <c r="E350" s="2">
        <v>2.17</v>
      </c>
    </row>
    <row r="351" spans="2:5" x14ac:dyDescent="0.25">
      <c r="B351" s="2">
        <v>7</v>
      </c>
      <c r="C351" s="2">
        <v>600</v>
      </c>
      <c r="D351" s="49">
        <v>4.9996007848348674</v>
      </c>
      <c r="E351" s="2">
        <v>2.2599999999999998</v>
      </c>
    </row>
    <row r="352" spans="2:5" x14ac:dyDescent="0.25">
      <c r="B352" s="2">
        <v>7</v>
      </c>
      <c r="C352" s="2">
        <v>600</v>
      </c>
      <c r="D352" s="49">
        <v>10.998881550359</v>
      </c>
      <c r="E352" s="2">
        <v>2.25</v>
      </c>
    </row>
    <row r="353" spans="2:5" x14ac:dyDescent="0.25">
      <c r="B353" s="2">
        <v>7</v>
      </c>
      <c r="C353" s="2">
        <v>600</v>
      </c>
      <c r="D353" s="49">
        <v>14.998802353108532</v>
      </c>
      <c r="E353" s="2">
        <v>2.2999999999999998</v>
      </c>
    </row>
    <row r="354" spans="2:5" x14ac:dyDescent="0.25">
      <c r="B354" s="2">
        <v>7</v>
      </c>
      <c r="C354" s="2">
        <v>600</v>
      </c>
      <c r="D354" s="49">
        <v>15.998482327030981</v>
      </c>
      <c r="E354" s="2">
        <v>1.5</v>
      </c>
    </row>
    <row r="355" spans="2:5" x14ac:dyDescent="0.25">
      <c r="B355" s="2">
        <v>7</v>
      </c>
      <c r="C355" s="2">
        <v>600</v>
      </c>
      <c r="D355" s="49">
        <v>19.998403136267722</v>
      </c>
      <c r="E355" s="2">
        <v>0.53400000000000003</v>
      </c>
    </row>
    <row r="356" spans="2:5" x14ac:dyDescent="0.25">
      <c r="B356" s="2">
        <v>7</v>
      </c>
      <c r="C356" s="2">
        <v>600</v>
      </c>
      <c r="D356" s="49">
        <v>21.998363534910215</v>
      </c>
      <c r="E356" s="2">
        <v>-0.27600000000000002</v>
      </c>
    </row>
    <row r="357" spans="2:5" x14ac:dyDescent="0.25">
      <c r="B357" s="2">
        <v>7</v>
      </c>
      <c r="C357" s="2">
        <v>600</v>
      </c>
      <c r="D357" s="49">
        <v>24.998003914393042</v>
      </c>
      <c r="E357" s="2">
        <v>-0.376</v>
      </c>
    </row>
    <row r="358" spans="2:5" x14ac:dyDescent="0.25">
      <c r="B358" s="2">
        <v>7</v>
      </c>
      <c r="C358" s="2">
        <v>600</v>
      </c>
      <c r="D358" s="49">
        <v>26.997964318799593</v>
      </c>
      <c r="E358" s="2">
        <v>-0.71599999999999997</v>
      </c>
    </row>
    <row r="359" spans="2:5" x14ac:dyDescent="0.25">
      <c r="B359" s="2">
        <v>7</v>
      </c>
      <c r="C359" s="2">
        <v>600</v>
      </c>
      <c r="D359" s="49">
        <v>29.997604699134815</v>
      </c>
      <c r="E359" s="2">
        <v>-0.96599999999999997</v>
      </c>
    </row>
    <row r="360" spans="2:5" x14ac:dyDescent="0.25">
      <c r="B360" s="2">
        <v>7</v>
      </c>
      <c r="C360" s="2">
        <v>600</v>
      </c>
      <c r="D360" s="49">
        <v>31.997565108036138</v>
      </c>
      <c r="E360" s="2">
        <v>-1.556</v>
      </c>
    </row>
    <row r="361" spans="2:5" x14ac:dyDescent="0.25">
      <c r="B361" s="2">
        <v>7</v>
      </c>
      <c r="C361" s="2">
        <v>600</v>
      </c>
      <c r="D361" s="49">
        <v>34.997205489283161</v>
      </c>
      <c r="E361" s="2">
        <v>-1.966</v>
      </c>
    </row>
    <row r="362" spans="2:5" x14ac:dyDescent="0.25">
      <c r="B362" s="2">
        <v>7</v>
      </c>
      <c r="C362" s="2">
        <v>600</v>
      </c>
      <c r="D362" s="49">
        <v>38.446617869759272</v>
      </c>
      <c r="E362" s="2">
        <v>-1.95</v>
      </c>
    </row>
    <row r="363" spans="2:5" x14ac:dyDescent="0.25">
      <c r="B363" s="2">
        <v>7</v>
      </c>
      <c r="C363" s="2">
        <v>600</v>
      </c>
      <c r="D363" s="49">
        <v>42.841849092110174</v>
      </c>
      <c r="E363" s="2">
        <v>-2.97</v>
      </c>
    </row>
    <row r="364" spans="2:5" x14ac:dyDescent="0.25">
      <c r="B364" s="2">
        <v>7</v>
      </c>
      <c r="C364" s="2">
        <v>600</v>
      </c>
      <c r="D364" s="49">
        <v>45.642066535541154</v>
      </c>
      <c r="E364" s="2">
        <v>-3.97</v>
      </c>
    </row>
    <row r="365" spans="2:5" x14ac:dyDescent="0.25">
      <c r="B365" s="2">
        <v>7</v>
      </c>
      <c r="C365" s="2">
        <v>600</v>
      </c>
      <c r="D365" s="49">
        <v>49.241508340428631</v>
      </c>
      <c r="E365" s="2">
        <v>-4.92</v>
      </c>
    </row>
    <row r="366" spans="2:5" x14ac:dyDescent="0.25">
      <c r="B366" s="2">
        <v>7</v>
      </c>
      <c r="C366" s="2">
        <v>600</v>
      </c>
      <c r="D366" s="49">
        <v>52.841783180038867</v>
      </c>
      <c r="E366" s="2">
        <v>-7.21</v>
      </c>
    </row>
    <row r="367" spans="2:5" x14ac:dyDescent="0.25">
      <c r="B367" s="2">
        <v>7</v>
      </c>
      <c r="C367" s="2">
        <v>600</v>
      </c>
      <c r="D367" s="49">
        <v>59.24150706772744</v>
      </c>
      <c r="E367" s="2">
        <v>-8.65</v>
      </c>
    </row>
    <row r="368" spans="2:5" x14ac:dyDescent="0.25">
      <c r="B368" s="2">
        <v>7</v>
      </c>
      <c r="C368" s="2">
        <v>600</v>
      </c>
      <c r="D368" s="49">
        <v>62.841738245065564</v>
      </c>
      <c r="E368" s="2">
        <v>-9.3699999999999992</v>
      </c>
    </row>
    <row r="369" spans="2:5" x14ac:dyDescent="0.25">
      <c r="B369" s="2">
        <v>7</v>
      </c>
      <c r="C369" s="2">
        <v>600</v>
      </c>
      <c r="D369" s="49">
        <v>70.641866323537272</v>
      </c>
      <c r="E369" s="2">
        <v>-10.06</v>
      </c>
    </row>
    <row r="370" spans="2:5" x14ac:dyDescent="0.25">
      <c r="B370" s="2">
        <v>7</v>
      </c>
      <c r="C370" s="2">
        <v>600</v>
      </c>
      <c r="D370" s="49">
        <v>74.241505801527538</v>
      </c>
      <c r="E370" s="2">
        <v>-10.11</v>
      </c>
    </row>
    <row r="371" spans="2:5" x14ac:dyDescent="0.25">
      <c r="B371" s="2">
        <v>7</v>
      </c>
      <c r="C371" s="2">
        <v>600</v>
      </c>
      <c r="D371" s="49">
        <v>78.444008628343838</v>
      </c>
      <c r="E371" s="2">
        <v>-10.23</v>
      </c>
    </row>
    <row r="372" spans="2:5" x14ac:dyDescent="0.25">
      <c r="B372" s="2">
        <v>7</v>
      </c>
      <c r="C372" s="2">
        <v>600</v>
      </c>
      <c r="D372" s="49">
        <v>81.442353819678615</v>
      </c>
      <c r="E372" s="2">
        <v>-10.32</v>
      </c>
    </row>
    <row r="373" spans="2:5" x14ac:dyDescent="0.25">
      <c r="B373" s="2">
        <v>7</v>
      </c>
      <c r="C373" s="2">
        <v>600</v>
      </c>
      <c r="D373" s="49">
        <v>85.641802302935901</v>
      </c>
      <c r="E373" s="2">
        <v>-10.41</v>
      </c>
    </row>
    <row r="374" spans="2:5" x14ac:dyDescent="0.25">
      <c r="B374" s="2">
        <v>7</v>
      </c>
      <c r="C374" s="2">
        <v>600</v>
      </c>
      <c r="D374" s="49">
        <v>90.641785671414837</v>
      </c>
      <c r="E374" s="2">
        <v>-10.47</v>
      </c>
    </row>
    <row r="375" spans="2:5" x14ac:dyDescent="0.25">
      <c r="B375" s="2">
        <v>7</v>
      </c>
      <c r="C375" s="2">
        <v>600</v>
      </c>
      <c r="D375" s="49">
        <v>92.841661519528117</v>
      </c>
      <c r="E375" s="2">
        <v>-10.48</v>
      </c>
    </row>
    <row r="376" spans="2:5" x14ac:dyDescent="0.25">
      <c r="B376" s="2">
        <v>7</v>
      </c>
      <c r="C376" s="2">
        <v>600</v>
      </c>
      <c r="D376" s="49">
        <v>97.841653306320296</v>
      </c>
      <c r="E376" s="2">
        <v>-10.48</v>
      </c>
    </row>
    <row r="377" spans="2:5" x14ac:dyDescent="0.25">
      <c r="B377" s="2">
        <v>7</v>
      </c>
      <c r="C377" s="2">
        <v>600</v>
      </c>
      <c r="D377" s="49">
        <v>102.84164589173847</v>
      </c>
      <c r="E377" s="2">
        <v>-10.44</v>
      </c>
    </row>
    <row r="378" spans="2:5" x14ac:dyDescent="0.25">
      <c r="B378" s="2">
        <v>7</v>
      </c>
      <c r="C378" s="2">
        <v>600</v>
      </c>
      <c r="D378" s="49">
        <v>107.04235346687386</v>
      </c>
      <c r="E378" s="2">
        <v>-10.38</v>
      </c>
    </row>
    <row r="379" spans="2:5" x14ac:dyDescent="0.25">
      <c r="B379" s="2">
        <v>7</v>
      </c>
      <c r="C379" s="2">
        <v>600</v>
      </c>
      <c r="D379" s="49">
        <v>112.04231541580489</v>
      </c>
      <c r="E379" s="2">
        <v>-10.41</v>
      </c>
    </row>
    <row r="380" spans="2:5" x14ac:dyDescent="0.25">
      <c r="B380" s="2">
        <v>7</v>
      </c>
      <c r="C380" s="2">
        <v>600</v>
      </c>
      <c r="D380" s="49">
        <v>115.6417240866827</v>
      </c>
      <c r="E380" s="2">
        <v>-10.33</v>
      </c>
    </row>
    <row r="381" spans="2:5" x14ac:dyDescent="0.25">
      <c r="B381" s="2">
        <v>7</v>
      </c>
      <c r="C381" s="2">
        <v>600</v>
      </c>
      <c r="D381" s="49">
        <v>119.24150391430906</v>
      </c>
      <c r="E381" s="2">
        <v>-10.26</v>
      </c>
    </row>
    <row r="382" spans="2:5" x14ac:dyDescent="0.25">
      <c r="B382" s="2">
        <v>7</v>
      </c>
      <c r="C382" s="2">
        <v>600</v>
      </c>
      <c r="D382" s="49">
        <v>124.24150378900657</v>
      </c>
      <c r="E382" s="2">
        <v>-10.17</v>
      </c>
    </row>
    <row r="383" spans="2:5" x14ac:dyDescent="0.25">
      <c r="B383" s="2">
        <v>7</v>
      </c>
      <c r="C383" s="2">
        <v>600</v>
      </c>
      <c r="D383" s="49">
        <v>129.24150367339928</v>
      </c>
      <c r="E383" s="2">
        <v>-10.18</v>
      </c>
    </row>
    <row r="384" spans="2:5" x14ac:dyDescent="0.25">
      <c r="B384" s="2">
        <v>7</v>
      </c>
      <c r="C384" s="2">
        <v>600</v>
      </c>
      <c r="D384" s="49">
        <v>132.04219202877886</v>
      </c>
      <c r="E384" s="2">
        <v>-10.029999999999999</v>
      </c>
    </row>
    <row r="385" spans="2:5" x14ac:dyDescent="0.25">
      <c r="B385" s="2">
        <v>7</v>
      </c>
      <c r="C385" s="2">
        <v>600</v>
      </c>
      <c r="D385" s="49">
        <v>136.44200996677216</v>
      </c>
      <c r="E385" s="2">
        <v>-10.029999999999999</v>
      </c>
    </row>
    <row r="386" spans="2:5" x14ac:dyDescent="0.25">
      <c r="B386" s="2">
        <v>7</v>
      </c>
      <c r="C386" s="2">
        <v>600</v>
      </c>
      <c r="D386" s="49">
        <v>142.84160526184979</v>
      </c>
      <c r="E386" s="2">
        <v>-9.94</v>
      </c>
    </row>
    <row r="387" spans="2:5" x14ac:dyDescent="0.25">
      <c r="B387" s="2">
        <v>7</v>
      </c>
      <c r="C387" s="2">
        <v>600</v>
      </c>
      <c r="D387" s="49">
        <v>148.44282603679224</v>
      </c>
      <c r="E387" s="2">
        <v>-9.8800000000000008</v>
      </c>
    </row>
    <row r="388" spans="2:5" x14ac:dyDescent="0.25">
      <c r="B388" s="2">
        <v>7</v>
      </c>
      <c r="C388" s="2">
        <v>600</v>
      </c>
      <c r="D388" s="49">
        <v>152.84159842725151</v>
      </c>
      <c r="E388" s="2">
        <v>-9.85</v>
      </c>
    </row>
    <row r="389" spans="2:5" x14ac:dyDescent="0.25">
      <c r="B389" s="2">
        <v>7</v>
      </c>
      <c r="C389" s="2">
        <v>600</v>
      </c>
      <c r="D389" s="49">
        <v>157.84159533470498</v>
      </c>
      <c r="E389" s="2">
        <v>-9.75</v>
      </c>
    </row>
    <row r="390" spans="2:5" x14ac:dyDescent="0.25">
      <c r="B390" s="2">
        <v>7</v>
      </c>
      <c r="C390" s="2">
        <v>600</v>
      </c>
      <c r="D390" s="49">
        <v>162.84159243206975</v>
      </c>
      <c r="E390" s="2">
        <v>-9.76</v>
      </c>
    </row>
    <row r="391" spans="2:5" x14ac:dyDescent="0.25">
      <c r="B391" s="2">
        <v>7</v>
      </c>
      <c r="C391" s="2">
        <v>600</v>
      </c>
      <c r="D391" s="49">
        <v>165.64165668640223</v>
      </c>
      <c r="E391" s="2">
        <v>-9.61</v>
      </c>
    </row>
    <row r="392" spans="2:5" x14ac:dyDescent="0.25">
      <c r="B392" s="2">
        <v>7</v>
      </c>
      <c r="C392" s="2">
        <v>600</v>
      </c>
      <c r="D392" s="49">
        <v>167.8415897023734</v>
      </c>
      <c r="E392" s="2">
        <v>-9.6999999999999993</v>
      </c>
    </row>
    <row r="393" spans="2:5" x14ac:dyDescent="0.25">
      <c r="B393" s="2">
        <v>7</v>
      </c>
      <c r="C393" s="2">
        <v>600</v>
      </c>
      <c r="D393" s="49">
        <v>174.24150293150373</v>
      </c>
      <c r="E393" s="2">
        <v>-9.58</v>
      </c>
    </row>
    <row r="394" spans="2:5" x14ac:dyDescent="0.25">
      <c r="B394" s="2">
        <v>7</v>
      </c>
      <c r="C394" s="2">
        <v>600</v>
      </c>
      <c r="D394" s="49">
        <v>177.84158470345162</v>
      </c>
      <c r="E394" s="2">
        <v>-9.5399999999999991</v>
      </c>
    </row>
    <row r="395" spans="2:5" x14ac:dyDescent="0.25">
      <c r="B395" s="2">
        <v>7</v>
      </c>
      <c r="C395" s="2">
        <v>600</v>
      </c>
      <c r="D395" s="49">
        <v>179.24150287206578</v>
      </c>
      <c r="E395" s="2">
        <v>-9.52</v>
      </c>
    </row>
    <row r="396" spans="2:5" x14ac:dyDescent="0.25">
      <c r="B396" s="2">
        <v>7</v>
      </c>
      <c r="C396" s="2">
        <v>600</v>
      </c>
      <c r="D396" s="49">
        <v>182.84158240904202</v>
      </c>
      <c r="E396" s="2">
        <v>-9.48</v>
      </c>
    </row>
    <row r="397" spans="2:5" x14ac:dyDescent="0.25">
      <c r="B397" s="2">
        <v>7</v>
      </c>
      <c r="C397" s="2">
        <v>600</v>
      </c>
      <c r="D397" s="49">
        <v>185.64163989214848</v>
      </c>
      <c r="E397" s="2">
        <v>-9.43</v>
      </c>
    </row>
    <row r="398" spans="2:5" x14ac:dyDescent="0.25">
      <c r="B398" s="2">
        <v>7</v>
      </c>
      <c r="C398" s="2">
        <v>600</v>
      </c>
      <c r="D398" s="49">
        <v>189.24150276261247</v>
      </c>
      <c r="E398" s="2">
        <v>-9.3699999999999992</v>
      </c>
    </row>
    <row r="399" spans="2:5" x14ac:dyDescent="0.25">
      <c r="B399" s="2">
        <v>7</v>
      </c>
      <c r="C399" s="2">
        <v>600</v>
      </c>
      <c r="D399" s="49">
        <v>194.24150271211201</v>
      </c>
      <c r="E399" s="2">
        <v>-9.3000000000000007</v>
      </c>
    </row>
    <row r="400" spans="2:5" x14ac:dyDescent="0.25">
      <c r="B400" s="2">
        <v>7</v>
      </c>
      <c r="C400" s="2">
        <v>600</v>
      </c>
      <c r="D400" s="49">
        <v>197.04196400732266</v>
      </c>
      <c r="E400" s="2">
        <v>-9.24</v>
      </c>
    </row>
    <row r="401" spans="2:5" x14ac:dyDescent="0.25">
      <c r="B401" s="2">
        <v>7</v>
      </c>
      <c r="C401" s="2">
        <v>600</v>
      </c>
      <c r="D401" s="49">
        <v>199.24150266414617</v>
      </c>
      <c r="E401" s="2">
        <v>-9.2799999999999994</v>
      </c>
    </row>
    <row r="402" spans="2:5" x14ac:dyDescent="0.25">
      <c r="B402" s="2">
        <v>8</v>
      </c>
      <c r="C402" s="2">
        <v>700</v>
      </c>
      <c r="D402" s="2">
        <v>0</v>
      </c>
      <c r="E402" s="2">
        <v>2.4500000000000002</v>
      </c>
    </row>
    <row r="403" spans="2:5" x14ac:dyDescent="0.25">
      <c r="B403" s="2">
        <v>8</v>
      </c>
      <c r="C403" s="2">
        <v>700</v>
      </c>
      <c r="D403" s="49">
        <v>5.2015404969172581</v>
      </c>
      <c r="E403" s="2">
        <v>2.5</v>
      </c>
    </row>
    <row r="404" spans="2:5" x14ac:dyDescent="0.25">
      <c r="B404" s="2">
        <v>8</v>
      </c>
      <c r="C404" s="2">
        <v>700</v>
      </c>
      <c r="D404" s="49">
        <v>8.3227709262551794</v>
      </c>
      <c r="E404" s="2">
        <v>2.4</v>
      </c>
    </row>
    <row r="405" spans="2:5" x14ac:dyDescent="0.25">
      <c r="B405" s="2">
        <v>8</v>
      </c>
      <c r="C405" s="2">
        <v>700</v>
      </c>
      <c r="D405" s="49">
        <v>10.403087311268122</v>
      </c>
      <c r="E405" s="2">
        <v>2.2000000000000002</v>
      </c>
    </row>
    <row r="406" spans="2:5" x14ac:dyDescent="0.25">
      <c r="B406" s="2">
        <v>8</v>
      </c>
      <c r="C406" s="2">
        <v>700</v>
      </c>
      <c r="D406" s="49">
        <v>15.604627807372363</v>
      </c>
      <c r="E406" s="2">
        <v>2.15</v>
      </c>
    </row>
    <row r="407" spans="2:5" x14ac:dyDescent="0.25">
      <c r="B407" s="2">
        <v>8</v>
      </c>
      <c r="C407" s="2">
        <v>700</v>
      </c>
      <c r="D407" s="49">
        <v>20.806173848195915</v>
      </c>
      <c r="E407" s="2">
        <v>2.1890000000000001</v>
      </c>
    </row>
    <row r="408" spans="2:5" x14ac:dyDescent="0.25">
      <c r="B408" s="2">
        <v>8</v>
      </c>
      <c r="C408" s="2">
        <v>700</v>
      </c>
      <c r="D408" s="49">
        <v>21.846335202680805</v>
      </c>
      <c r="E408" s="2">
        <v>1.298</v>
      </c>
    </row>
    <row r="409" spans="2:5" x14ac:dyDescent="0.25">
      <c r="B409" s="2">
        <v>8</v>
      </c>
      <c r="C409" s="2">
        <v>700</v>
      </c>
      <c r="D409" s="49">
        <v>26.007720662548607</v>
      </c>
      <c r="E409" s="2">
        <v>0.54900000000000004</v>
      </c>
    </row>
    <row r="410" spans="2:5" x14ac:dyDescent="0.25">
      <c r="B410" s="2">
        <v>8</v>
      </c>
      <c r="C410" s="2">
        <v>700</v>
      </c>
      <c r="D410" s="49">
        <v>27.047875698009012</v>
      </c>
      <c r="E410" s="2">
        <v>-0.49099999999999999</v>
      </c>
    </row>
    <row r="411" spans="2:5" x14ac:dyDescent="0.25">
      <c r="B411" s="2">
        <v>8</v>
      </c>
      <c r="C411" s="2">
        <v>700</v>
      </c>
      <c r="D411" s="49">
        <v>29.12894477143271</v>
      </c>
      <c r="E411" s="2">
        <v>-0.90100000000000002</v>
      </c>
    </row>
    <row r="412" spans="2:5" x14ac:dyDescent="0.25">
      <c r="B412" s="2">
        <v>8</v>
      </c>
      <c r="C412" s="2">
        <v>700</v>
      </c>
      <c r="D412" s="49">
        <v>31.209261159464035</v>
      </c>
      <c r="E412" s="2">
        <v>-1.421</v>
      </c>
    </row>
    <row r="413" spans="2:5" x14ac:dyDescent="0.25">
      <c r="B413" s="2">
        <v>8</v>
      </c>
      <c r="C413" s="2">
        <v>700</v>
      </c>
      <c r="D413" s="49">
        <v>33.289577548952224</v>
      </c>
      <c r="E413" s="2">
        <v>-1.581</v>
      </c>
    </row>
    <row r="414" spans="2:5" x14ac:dyDescent="0.25">
      <c r="B414" s="2">
        <v>8</v>
      </c>
      <c r="C414" s="2">
        <v>700</v>
      </c>
      <c r="D414" s="49">
        <v>36.410807974538443</v>
      </c>
      <c r="E414" s="2">
        <v>-2.1309999999999998</v>
      </c>
    </row>
    <row r="415" spans="2:5" x14ac:dyDescent="0.25">
      <c r="B415" s="2">
        <v>8</v>
      </c>
      <c r="C415" s="2">
        <v>700</v>
      </c>
      <c r="D415" s="49">
        <v>40.349125450355849</v>
      </c>
      <c r="E415" s="2">
        <v>-5.36</v>
      </c>
    </row>
    <row r="416" spans="2:5" x14ac:dyDescent="0.25">
      <c r="B416" s="2">
        <v>8</v>
      </c>
      <c r="C416" s="2">
        <v>700</v>
      </c>
      <c r="D416" s="49">
        <v>43.148690091500526</v>
      </c>
      <c r="E416" s="2">
        <v>-7.15</v>
      </c>
    </row>
    <row r="417" spans="2:5" x14ac:dyDescent="0.25">
      <c r="B417" s="2">
        <v>8</v>
      </c>
      <c r="C417" s="2">
        <v>700</v>
      </c>
      <c r="D417" s="49">
        <v>48.148660008561066</v>
      </c>
      <c r="E417" s="2">
        <v>-8.9</v>
      </c>
    </row>
    <row r="418" spans="2:5" x14ac:dyDescent="0.25">
      <c r="B418" s="2">
        <v>8</v>
      </c>
      <c r="C418" s="2">
        <v>700</v>
      </c>
      <c r="D418" s="49">
        <v>50.95145721786384</v>
      </c>
      <c r="E418" s="2">
        <v>-10</v>
      </c>
    </row>
    <row r="419" spans="2:5" x14ac:dyDescent="0.25">
      <c r="B419" s="2">
        <v>8</v>
      </c>
      <c r="C419" s="2">
        <v>700</v>
      </c>
      <c r="D419" s="49">
        <v>53.756939316032593</v>
      </c>
      <c r="E419" s="2">
        <v>-10.61</v>
      </c>
    </row>
    <row r="420" spans="2:5" x14ac:dyDescent="0.25">
      <c r="B420" s="2">
        <v>8</v>
      </c>
      <c r="C420" s="2">
        <v>700</v>
      </c>
      <c r="D420" s="49">
        <v>55.782778262017942</v>
      </c>
      <c r="E420" s="2">
        <v>-10.82</v>
      </c>
    </row>
    <row r="421" spans="2:5" x14ac:dyDescent="0.25">
      <c r="B421" s="2">
        <v>8</v>
      </c>
      <c r="C421" s="2">
        <v>700</v>
      </c>
      <c r="D421" s="49">
        <v>57.824114144803914</v>
      </c>
      <c r="E421" s="2">
        <v>-11.27</v>
      </c>
    </row>
    <row r="422" spans="2:5" x14ac:dyDescent="0.25">
      <c r="B422" s="2">
        <v>8</v>
      </c>
      <c r="C422" s="2">
        <v>700</v>
      </c>
      <c r="D422" s="49">
        <v>60.535684208845886</v>
      </c>
      <c r="E422" s="2">
        <v>-11.33</v>
      </c>
    </row>
    <row r="423" spans="2:5" x14ac:dyDescent="0.25">
      <c r="B423" s="2">
        <v>8</v>
      </c>
      <c r="C423" s="2">
        <v>700</v>
      </c>
      <c r="D423" s="49">
        <v>64.110641087411267</v>
      </c>
      <c r="E423" s="2">
        <v>-11.33</v>
      </c>
    </row>
    <row r="424" spans="2:5" x14ac:dyDescent="0.25">
      <c r="B424" s="2">
        <v>8</v>
      </c>
      <c r="C424" s="2">
        <v>700</v>
      </c>
      <c r="D424" s="49">
        <v>67.594103978399005</v>
      </c>
      <c r="E424" s="2">
        <v>-11.3</v>
      </c>
    </row>
    <row r="425" spans="2:5" x14ac:dyDescent="0.25">
      <c r="B425" s="2">
        <v>8</v>
      </c>
      <c r="C425" s="2">
        <v>700</v>
      </c>
      <c r="D425" s="49">
        <v>71.165779210575423</v>
      </c>
      <c r="E425" s="2">
        <v>-11.21</v>
      </c>
    </row>
    <row r="426" spans="2:5" x14ac:dyDescent="0.25">
      <c r="B426" s="2">
        <v>8</v>
      </c>
      <c r="C426" s="2">
        <v>700</v>
      </c>
      <c r="D426" s="49">
        <v>74.740707573946068</v>
      </c>
      <c r="E426" s="2">
        <v>-11.23</v>
      </c>
    </row>
    <row r="427" spans="2:5" x14ac:dyDescent="0.25">
      <c r="B427" s="2">
        <v>8</v>
      </c>
      <c r="C427" s="2">
        <v>700</v>
      </c>
      <c r="D427" s="49">
        <v>77.562432276572665</v>
      </c>
      <c r="E427" s="2">
        <v>-11.14</v>
      </c>
    </row>
    <row r="428" spans="2:5" x14ac:dyDescent="0.25">
      <c r="B428" s="2">
        <v>8</v>
      </c>
      <c r="C428" s="2">
        <v>700</v>
      </c>
      <c r="D428" s="49">
        <v>81.795887419011621</v>
      </c>
      <c r="E428" s="2">
        <v>-11.03</v>
      </c>
    </row>
    <row r="429" spans="2:5" x14ac:dyDescent="0.25">
      <c r="B429" s="2">
        <v>8</v>
      </c>
      <c r="C429" s="2">
        <v>700</v>
      </c>
      <c r="D429" s="49">
        <v>85.37079381538733</v>
      </c>
      <c r="E429" s="2">
        <v>-11.05</v>
      </c>
    </row>
    <row r="430" spans="2:5" x14ac:dyDescent="0.25">
      <c r="B430" s="2">
        <v>8</v>
      </c>
      <c r="C430" s="2">
        <v>700</v>
      </c>
      <c r="D430" s="49">
        <v>88.299188074835527</v>
      </c>
      <c r="E430" s="2">
        <v>-10.91</v>
      </c>
    </row>
    <row r="431" spans="2:5" x14ac:dyDescent="0.25">
      <c r="B431" s="2">
        <v>8</v>
      </c>
      <c r="C431" s="2">
        <v>700</v>
      </c>
      <c r="D431" s="49">
        <v>91.882271699609859</v>
      </c>
      <c r="E431" s="2">
        <v>-10.79</v>
      </c>
    </row>
    <row r="432" spans="2:5" x14ac:dyDescent="0.25">
      <c r="B432" s="2">
        <v>8</v>
      </c>
      <c r="C432" s="2">
        <v>700</v>
      </c>
      <c r="D432" s="49">
        <v>94.831039384194924</v>
      </c>
      <c r="E432" s="2">
        <v>-10.76</v>
      </c>
    </row>
    <row r="433" spans="2:5" x14ac:dyDescent="0.25">
      <c r="B433" s="2">
        <v>8</v>
      </c>
      <c r="C433" s="2">
        <v>700</v>
      </c>
      <c r="D433" s="49">
        <v>98.420177142151502</v>
      </c>
      <c r="E433" s="2">
        <v>-10.66</v>
      </c>
    </row>
    <row r="434" spans="2:5" x14ac:dyDescent="0.25">
      <c r="B434" s="2">
        <v>8</v>
      </c>
      <c r="C434" s="2">
        <v>700</v>
      </c>
      <c r="D434" s="49">
        <v>101.23383229284705</v>
      </c>
      <c r="E434" s="2">
        <v>-10.55</v>
      </c>
    </row>
    <row r="435" spans="2:5" x14ac:dyDescent="0.25">
      <c r="B435" s="2">
        <v>8</v>
      </c>
      <c r="C435" s="2">
        <v>700</v>
      </c>
      <c r="D435" s="49">
        <v>104.8231560233808</v>
      </c>
      <c r="E435" s="2">
        <v>-10.48</v>
      </c>
    </row>
    <row r="436" spans="2:5" x14ac:dyDescent="0.25">
      <c r="B436" s="2">
        <v>8</v>
      </c>
      <c r="C436" s="2">
        <v>700</v>
      </c>
      <c r="D436" s="49">
        <v>108.27133799259056</v>
      </c>
      <c r="E436" s="2">
        <v>-10.39</v>
      </c>
    </row>
    <row r="437" spans="2:5" x14ac:dyDescent="0.25">
      <c r="B437" s="2">
        <v>8</v>
      </c>
      <c r="C437" s="2">
        <v>700</v>
      </c>
      <c r="D437" s="49">
        <v>112.4958618292757</v>
      </c>
      <c r="E437" s="2">
        <v>-10.31</v>
      </c>
    </row>
    <row r="438" spans="2:5" x14ac:dyDescent="0.25">
      <c r="B438" s="2">
        <v>8</v>
      </c>
      <c r="C438" s="2">
        <v>700</v>
      </c>
      <c r="D438" s="49">
        <v>116.72169989645109</v>
      </c>
      <c r="E438" s="2">
        <v>-10.18</v>
      </c>
    </row>
    <row r="439" spans="2:5" x14ac:dyDescent="0.25">
      <c r="B439" s="2">
        <v>8</v>
      </c>
      <c r="C439" s="2">
        <v>700</v>
      </c>
      <c r="D439" s="49">
        <v>118.89777835906372</v>
      </c>
      <c r="E439" s="2">
        <v>-10.029999999999999</v>
      </c>
    </row>
    <row r="440" spans="2:5" x14ac:dyDescent="0.25">
      <c r="B440" s="2">
        <v>8</v>
      </c>
      <c r="C440" s="2">
        <v>700</v>
      </c>
      <c r="D440" s="49">
        <v>122.48382316341531</v>
      </c>
      <c r="E440" s="2">
        <v>-9.98</v>
      </c>
    </row>
    <row r="441" spans="2:5" x14ac:dyDescent="0.25">
      <c r="B441" s="2">
        <v>8</v>
      </c>
      <c r="C441" s="2">
        <v>700</v>
      </c>
      <c r="D441" s="49">
        <v>126.07098070028862</v>
      </c>
      <c r="E441" s="2">
        <v>-9.9700000000000006</v>
      </c>
    </row>
    <row r="442" spans="2:5" x14ac:dyDescent="0.25">
      <c r="B442" s="2">
        <v>8</v>
      </c>
      <c r="C442" s="2">
        <v>700</v>
      </c>
      <c r="D442" s="49">
        <v>128.88618896816038</v>
      </c>
      <c r="E442" s="2">
        <v>-9.89</v>
      </c>
    </row>
    <row r="443" spans="2:5" x14ac:dyDescent="0.25">
      <c r="B443" s="2">
        <v>8</v>
      </c>
      <c r="C443" s="2">
        <v>700</v>
      </c>
      <c r="D443" s="49">
        <v>131.70196368596842</v>
      </c>
      <c r="E443" s="2">
        <v>-9.7899999999999991</v>
      </c>
    </row>
    <row r="444" spans="2:5" x14ac:dyDescent="0.25">
      <c r="B444" s="2">
        <v>8</v>
      </c>
      <c r="C444" s="2">
        <v>700</v>
      </c>
      <c r="D444" s="49">
        <v>135.15988987397074</v>
      </c>
      <c r="E444" s="2">
        <v>-9.68</v>
      </c>
    </row>
    <row r="445" spans="2:5" x14ac:dyDescent="0.25">
      <c r="B445" s="2">
        <v>8</v>
      </c>
      <c r="C445" s="2">
        <v>700</v>
      </c>
      <c r="D445" s="49">
        <v>137.97809015473325</v>
      </c>
      <c r="E445" s="2">
        <v>-9.68</v>
      </c>
    </row>
    <row r="446" spans="2:5" x14ac:dyDescent="0.25">
      <c r="B446" s="2">
        <v>8</v>
      </c>
      <c r="C446" s="2">
        <v>700</v>
      </c>
      <c r="D446" s="49">
        <v>141.56114792114909</v>
      </c>
      <c r="E446" s="2">
        <v>-9.6199999999999992</v>
      </c>
    </row>
    <row r="447" spans="2:5" x14ac:dyDescent="0.25">
      <c r="B447" s="2">
        <v>8</v>
      </c>
      <c r="C447" s="2">
        <v>700</v>
      </c>
      <c r="D447" s="49">
        <v>144.50651465854145</v>
      </c>
      <c r="E447" s="2">
        <v>-9.64</v>
      </c>
    </row>
    <row r="448" spans="2:5" x14ac:dyDescent="0.25">
      <c r="B448" s="2">
        <v>8</v>
      </c>
      <c r="C448" s="2">
        <v>700</v>
      </c>
      <c r="D448" s="49">
        <v>150.27463022336423</v>
      </c>
      <c r="E448" s="2">
        <v>-9.5500000000000007</v>
      </c>
    </row>
    <row r="449" spans="2:5" x14ac:dyDescent="0.25">
      <c r="B449" s="2">
        <v>8</v>
      </c>
      <c r="C449" s="2">
        <v>700</v>
      </c>
      <c r="D449" s="49">
        <v>153.08893500437142</v>
      </c>
      <c r="E449" s="2">
        <v>-9.52</v>
      </c>
    </row>
    <row r="450" spans="2:5" x14ac:dyDescent="0.25">
      <c r="B450" s="2">
        <v>8</v>
      </c>
      <c r="C450" s="2">
        <v>700</v>
      </c>
      <c r="D450" s="49">
        <v>155.90375092593655</v>
      </c>
      <c r="E450" s="2">
        <v>-9.4700000000000006</v>
      </c>
    </row>
    <row r="451" spans="2:5" x14ac:dyDescent="0.25">
      <c r="B451" s="2">
        <v>8</v>
      </c>
      <c r="C451" s="2">
        <v>700</v>
      </c>
      <c r="D451" s="49">
        <v>159.35735987013655</v>
      </c>
      <c r="E451" s="2">
        <v>-9.44</v>
      </c>
    </row>
    <row r="452" spans="2:5" x14ac:dyDescent="0.25">
      <c r="B452" s="2">
        <v>8</v>
      </c>
      <c r="C452" s="2">
        <v>700</v>
      </c>
      <c r="D452" s="49">
        <v>161.40841976421819</v>
      </c>
      <c r="E452" s="2">
        <v>-9.3699999999999992</v>
      </c>
    </row>
    <row r="453" spans="2:5" x14ac:dyDescent="0.25">
      <c r="B453" s="2">
        <v>8</v>
      </c>
      <c r="C453" s="2">
        <v>700</v>
      </c>
      <c r="D453" s="49">
        <v>165.63608987412061</v>
      </c>
      <c r="E453" s="2">
        <v>-9.26</v>
      </c>
    </row>
    <row r="454" spans="2:5" x14ac:dyDescent="0.25">
      <c r="B454" s="2">
        <v>8</v>
      </c>
      <c r="C454" s="2">
        <v>700</v>
      </c>
      <c r="D454" s="49">
        <v>169.75610127707182</v>
      </c>
      <c r="E454" s="2">
        <v>-9.34</v>
      </c>
    </row>
    <row r="455" spans="2:5" x14ac:dyDescent="0.25">
      <c r="B455" s="2">
        <v>8</v>
      </c>
      <c r="C455" s="2">
        <v>700</v>
      </c>
      <c r="D455" s="49">
        <v>174.64478600518572</v>
      </c>
      <c r="E455" s="2">
        <v>-9.2799999999999994</v>
      </c>
    </row>
    <row r="456" spans="2:5" x14ac:dyDescent="0.25">
      <c r="B456" s="2">
        <v>8</v>
      </c>
      <c r="C456" s="2">
        <v>700</v>
      </c>
      <c r="D456" s="49">
        <v>177.38021920383039</v>
      </c>
      <c r="E456" s="2">
        <v>-9.1999999999999993</v>
      </c>
    </row>
    <row r="457" spans="2:5" x14ac:dyDescent="0.25">
      <c r="B457" s="2">
        <v>8</v>
      </c>
      <c r="C457" s="2">
        <v>700</v>
      </c>
      <c r="D457" s="49">
        <v>183.69618474210745</v>
      </c>
      <c r="E457" s="2">
        <v>-9.1300000000000008</v>
      </c>
    </row>
    <row r="458" spans="2:5" x14ac:dyDescent="0.25">
      <c r="B458" s="2">
        <v>8</v>
      </c>
      <c r="C458" s="2">
        <v>700</v>
      </c>
      <c r="D458" s="49">
        <v>189.34572441123163</v>
      </c>
      <c r="E458" s="2">
        <v>-9.0399999999999991</v>
      </c>
    </row>
    <row r="459" spans="2:5" x14ac:dyDescent="0.25">
      <c r="B459" s="2">
        <v>8</v>
      </c>
      <c r="C459" s="2">
        <v>700</v>
      </c>
      <c r="D459" s="49">
        <v>192.17065562883911</v>
      </c>
      <c r="E459" s="2">
        <v>-9.07</v>
      </c>
    </row>
    <row r="460" spans="2:5" x14ac:dyDescent="0.25">
      <c r="B460" s="2">
        <v>8</v>
      </c>
      <c r="C460" s="2">
        <v>700</v>
      </c>
      <c r="D460" s="49">
        <v>198.63972488107567</v>
      </c>
      <c r="E460" s="2">
        <v>-8.9499999999999993</v>
      </c>
    </row>
    <row r="461" spans="2:5" x14ac:dyDescent="0.25">
      <c r="B461" s="2">
        <v>8</v>
      </c>
      <c r="C461" s="2">
        <v>700</v>
      </c>
      <c r="D461" s="49">
        <v>203.05666669882851</v>
      </c>
      <c r="E461" s="2">
        <v>-8.8699999999999992</v>
      </c>
    </row>
    <row r="462" spans="2:5" x14ac:dyDescent="0.25">
      <c r="B462" s="2">
        <v>8</v>
      </c>
      <c r="C462" s="2">
        <v>700</v>
      </c>
      <c r="D462" s="49">
        <v>206.09561061518735</v>
      </c>
      <c r="E462" s="2">
        <v>-8.69</v>
      </c>
    </row>
    <row r="463" spans="2:5" x14ac:dyDescent="0.25">
      <c r="B463" s="2">
        <v>8</v>
      </c>
      <c r="C463" s="2">
        <v>700</v>
      </c>
      <c r="D463" s="49">
        <v>208.39612240359173</v>
      </c>
      <c r="E463" s="2">
        <v>-8.69</v>
      </c>
    </row>
    <row r="464" spans="2:5" x14ac:dyDescent="0.25">
      <c r="B464" s="2">
        <v>8</v>
      </c>
      <c r="C464" s="2">
        <v>700</v>
      </c>
      <c r="D464" s="49">
        <v>209.45745350991626</v>
      </c>
      <c r="E464" s="2">
        <v>-8.65</v>
      </c>
    </row>
    <row r="465" spans="2:5" x14ac:dyDescent="0.25">
      <c r="B465" s="2">
        <v>9</v>
      </c>
      <c r="C465" s="2">
        <v>800</v>
      </c>
      <c r="D465" s="49">
        <v>0</v>
      </c>
      <c r="E465" s="2">
        <v>2.56</v>
      </c>
    </row>
    <row r="466" spans="2:5" x14ac:dyDescent="0.25">
      <c r="B466" s="2">
        <v>9</v>
      </c>
      <c r="C466" s="2">
        <v>800</v>
      </c>
      <c r="D466" s="49">
        <v>5.0004004908287722</v>
      </c>
      <c r="E466" s="2">
        <v>2.79</v>
      </c>
    </row>
    <row r="467" spans="2:5" x14ac:dyDescent="0.25">
      <c r="B467" s="2">
        <v>9</v>
      </c>
      <c r="C467" s="2">
        <v>800</v>
      </c>
      <c r="D467" s="49">
        <v>9.0009610184638191</v>
      </c>
      <c r="E467" s="2">
        <v>2.4700000000000002</v>
      </c>
    </row>
    <row r="468" spans="2:5" x14ac:dyDescent="0.25">
      <c r="B468" s="2">
        <v>9</v>
      </c>
      <c r="C468" s="2">
        <v>800</v>
      </c>
      <c r="D468" s="49">
        <v>14.001361500274196</v>
      </c>
      <c r="E468" s="2">
        <v>2.17</v>
      </c>
    </row>
    <row r="469" spans="2:5" x14ac:dyDescent="0.25">
      <c r="B469" s="2">
        <v>9</v>
      </c>
      <c r="C469" s="2">
        <v>800</v>
      </c>
      <c r="D469" s="49">
        <v>20.001601941978194</v>
      </c>
      <c r="E469" s="2">
        <v>2.2999999999999998</v>
      </c>
    </row>
    <row r="470" spans="2:5" x14ac:dyDescent="0.25">
      <c r="B470" s="2">
        <v>9</v>
      </c>
      <c r="C470" s="2">
        <v>800</v>
      </c>
      <c r="D470" s="49">
        <v>21.001441895121314</v>
      </c>
      <c r="E470" s="2">
        <v>1.216</v>
      </c>
    </row>
    <row r="471" spans="2:5" x14ac:dyDescent="0.25">
      <c r="B471" s="2">
        <v>9</v>
      </c>
      <c r="C471" s="2">
        <v>800</v>
      </c>
      <c r="D471" s="49">
        <v>25.002002426656635</v>
      </c>
      <c r="E471" s="2">
        <v>0.60399999999999998</v>
      </c>
    </row>
    <row r="472" spans="2:5" x14ac:dyDescent="0.25">
      <c r="B472" s="2">
        <v>9</v>
      </c>
      <c r="C472" s="2">
        <v>800</v>
      </c>
      <c r="D472" s="49">
        <v>28.002122647089816</v>
      </c>
      <c r="E472" s="2">
        <v>-0.16600000000000001</v>
      </c>
    </row>
    <row r="473" spans="2:5" x14ac:dyDescent="0.25">
      <c r="B473" s="2">
        <v>9</v>
      </c>
      <c r="C473" s="2">
        <v>800</v>
      </c>
      <c r="D473" s="49">
        <v>30.002402904626383</v>
      </c>
      <c r="E473" s="2">
        <v>-0.496</v>
      </c>
    </row>
    <row r="474" spans="2:5" x14ac:dyDescent="0.25">
      <c r="B474" s="2">
        <v>9</v>
      </c>
      <c r="C474" s="2">
        <v>800</v>
      </c>
      <c r="D474" s="49">
        <v>32.002683168145381</v>
      </c>
      <c r="E474" s="2">
        <v>-1.3859999999999999</v>
      </c>
    </row>
    <row r="475" spans="2:5" x14ac:dyDescent="0.25">
      <c r="B475" s="2">
        <v>9</v>
      </c>
      <c r="C475" s="2">
        <v>800</v>
      </c>
      <c r="D475" s="49">
        <v>33.002523124990397</v>
      </c>
      <c r="E475" s="2">
        <v>-1.696</v>
      </c>
    </row>
    <row r="476" spans="2:5" x14ac:dyDescent="0.25">
      <c r="B476" s="2">
        <v>9</v>
      </c>
      <c r="C476" s="2">
        <v>800</v>
      </c>
      <c r="D476" s="49">
        <v>34.00296344010286</v>
      </c>
      <c r="E476" s="2">
        <v>-2.0270000000000001</v>
      </c>
    </row>
    <row r="477" spans="2:5" x14ac:dyDescent="0.25">
      <c r="B477" s="2">
        <v>9</v>
      </c>
      <c r="C477" s="2">
        <v>800</v>
      </c>
      <c r="D477" s="49">
        <v>35.002803387722096</v>
      </c>
      <c r="E477" s="2">
        <v>-3.2759999999999998</v>
      </c>
    </row>
    <row r="478" spans="2:5" x14ac:dyDescent="0.25">
      <c r="B478" s="2">
        <v>9</v>
      </c>
      <c r="C478" s="2">
        <v>800</v>
      </c>
      <c r="D478" s="49">
        <v>38.7450041942976</v>
      </c>
      <c r="E478" s="2">
        <v>-2.72</v>
      </c>
    </row>
    <row r="479" spans="2:5" x14ac:dyDescent="0.25">
      <c r="B479" s="2">
        <v>9</v>
      </c>
      <c r="C479" s="2">
        <v>800</v>
      </c>
      <c r="D479" s="49">
        <v>40.944755488828889</v>
      </c>
      <c r="E479" s="2">
        <v>-2.89</v>
      </c>
    </row>
    <row r="480" spans="2:5" x14ac:dyDescent="0.25">
      <c r="B480" s="2">
        <v>9</v>
      </c>
      <c r="C480" s="2">
        <v>800</v>
      </c>
      <c r="D480" s="49">
        <v>47.344373500231541</v>
      </c>
      <c r="E480" s="2">
        <v>-6.37</v>
      </c>
    </row>
    <row r="481" spans="2:5" x14ac:dyDescent="0.25">
      <c r="B481" s="2">
        <v>9</v>
      </c>
      <c r="C481" s="2">
        <v>800</v>
      </c>
      <c r="D481" s="49">
        <v>50.944679508022595</v>
      </c>
      <c r="E481" s="2">
        <v>-7.57</v>
      </c>
    </row>
    <row r="482" spans="2:5" x14ac:dyDescent="0.25">
      <c r="B482" s="2">
        <v>9</v>
      </c>
      <c r="C482" s="2">
        <v>800</v>
      </c>
      <c r="D482" s="49">
        <v>53.744826748431052</v>
      </c>
      <c r="E482" s="2">
        <v>-8.9600000000000009</v>
      </c>
    </row>
    <row r="483" spans="2:5" x14ac:dyDescent="0.25">
      <c r="B483" s="2">
        <v>9</v>
      </c>
      <c r="C483" s="2">
        <v>800</v>
      </c>
      <c r="D483" s="49">
        <v>55.944651703650045</v>
      </c>
      <c r="E483" s="2">
        <v>-9.64</v>
      </c>
    </row>
    <row r="484" spans="2:5" x14ac:dyDescent="0.25">
      <c r="B484" s="2">
        <v>9</v>
      </c>
      <c r="C484" s="2">
        <v>800</v>
      </c>
      <c r="D484" s="49">
        <v>60.145848587482021</v>
      </c>
      <c r="E484" s="2">
        <v>-10.82</v>
      </c>
    </row>
    <row r="485" spans="2:5" x14ac:dyDescent="0.25">
      <c r="B485" s="2">
        <v>9</v>
      </c>
      <c r="C485" s="2">
        <v>800</v>
      </c>
      <c r="D485" s="49">
        <v>64.545475490974596</v>
      </c>
      <c r="E485" s="2">
        <v>-11</v>
      </c>
    </row>
    <row r="486" spans="2:5" x14ac:dyDescent="0.25">
      <c r="B486" s="2">
        <v>9</v>
      </c>
      <c r="C486" s="2">
        <v>800</v>
      </c>
      <c r="D486" s="49">
        <v>68.744726739013231</v>
      </c>
      <c r="E486" s="2">
        <v>-11</v>
      </c>
    </row>
    <row r="487" spans="2:5" x14ac:dyDescent="0.25">
      <c r="B487" s="2">
        <v>9</v>
      </c>
      <c r="C487" s="2">
        <v>800</v>
      </c>
      <c r="D487" s="49">
        <v>72.344371740082948</v>
      </c>
      <c r="E487" s="2">
        <v>-11.06</v>
      </c>
    </row>
    <row r="488" spans="2:5" x14ac:dyDescent="0.25">
      <c r="B488" s="2">
        <v>9</v>
      </c>
      <c r="C488" s="2">
        <v>800</v>
      </c>
      <c r="D488" s="49">
        <v>75.145553125325023</v>
      </c>
      <c r="E488" s="2">
        <v>-11.12</v>
      </c>
    </row>
    <row r="489" spans="2:5" x14ac:dyDescent="0.25">
      <c r="B489" s="2">
        <v>9</v>
      </c>
      <c r="C489" s="2">
        <v>800</v>
      </c>
      <c r="D489" s="49">
        <v>78.744681233444311</v>
      </c>
      <c r="E489" s="2">
        <v>-11.11</v>
      </c>
    </row>
    <row r="490" spans="2:5" x14ac:dyDescent="0.25">
      <c r="B490" s="2">
        <v>9</v>
      </c>
      <c r="C490" s="2">
        <v>800</v>
      </c>
      <c r="D490" s="49">
        <v>82.344371335279902</v>
      </c>
      <c r="E490" s="2">
        <v>-11.14</v>
      </c>
    </row>
    <row r="491" spans="2:5" x14ac:dyDescent="0.25">
      <c r="B491" s="2">
        <v>9</v>
      </c>
      <c r="C491" s="2">
        <v>800</v>
      </c>
      <c r="D491" s="49">
        <v>85.14541398481893</v>
      </c>
      <c r="E491" s="2">
        <v>-11.08</v>
      </c>
    </row>
    <row r="492" spans="2:5" x14ac:dyDescent="0.25">
      <c r="B492" s="2">
        <v>9</v>
      </c>
      <c r="C492" s="2">
        <v>800</v>
      </c>
      <c r="D492" s="49">
        <v>88.744645983247409</v>
      </c>
      <c r="E492" s="2">
        <v>-11.02</v>
      </c>
    </row>
    <row r="493" spans="2:5" x14ac:dyDescent="0.25">
      <c r="B493" s="2">
        <v>9</v>
      </c>
      <c r="C493" s="2">
        <v>800</v>
      </c>
      <c r="D493" s="49">
        <v>91.546481214384443</v>
      </c>
      <c r="E493" s="2">
        <v>-11.02</v>
      </c>
    </row>
    <row r="494" spans="2:5" x14ac:dyDescent="0.25">
      <c r="B494" s="2">
        <v>9</v>
      </c>
      <c r="C494" s="2">
        <v>800</v>
      </c>
      <c r="D494" s="49">
        <v>95.944533595110727</v>
      </c>
      <c r="E494" s="2">
        <v>-11.03</v>
      </c>
    </row>
    <row r="495" spans="2:5" x14ac:dyDescent="0.25">
      <c r="B495" s="2">
        <v>9</v>
      </c>
      <c r="C495" s="2">
        <v>800</v>
      </c>
      <c r="D495" s="49">
        <v>99.54508624150688</v>
      </c>
      <c r="E495" s="2">
        <v>-10.99</v>
      </c>
    </row>
    <row r="496" spans="2:5" x14ac:dyDescent="0.25">
      <c r="B496" s="2">
        <v>9</v>
      </c>
      <c r="C496" s="2">
        <v>800</v>
      </c>
      <c r="D496" s="49">
        <v>102.34437076299201</v>
      </c>
      <c r="E496" s="2">
        <v>-11.05</v>
      </c>
    </row>
    <row r="497" spans="2:5" x14ac:dyDescent="0.25">
      <c r="B497" s="2">
        <v>9</v>
      </c>
      <c r="C497" s="2">
        <v>800</v>
      </c>
      <c r="D497" s="49">
        <v>105.94451800314393</v>
      </c>
      <c r="E497" s="2">
        <v>-10.93</v>
      </c>
    </row>
    <row r="498" spans="2:5" x14ac:dyDescent="0.25">
      <c r="B498" s="2">
        <v>9</v>
      </c>
      <c r="C498" s="2">
        <v>800</v>
      </c>
      <c r="D498" s="49">
        <v>108.74459493217223</v>
      </c>
      <c r="E498" s="2">
        <v>-10.78</v>
      </c>
    </row>
    <row r="499" spans="2:5" x14ac:dyDescent="0.25">
      <c r="B499" s="2">
        <v>9</v>
      </c>
      <c r="C499" s="2">
        <v>800</v>
      </c>
      <c r="D499" s="49">
        <v>110.94451126119789</v>
      </c>
      <c r="E499" s="2">
        <v>-10.81</v>
      </c>
    </row>
    <row r="500" spans="2:5" x14ac:dyDescent="0.25">
      <c r="B500" s="2">
        <v>9</v>
      </c>
      <c r="C500" s="2">
        <v>800</v>
      </c>
      <c r="D500" s="49">
        <v>113.74458497453756</v>
      </c>
      <c r="E500" s="2">
        <v>-10.78</v>
      </c>
    </row>
    <row r="501" spans="2:5" x14ac:dyDescent="0.25">
      <c r="B501" s="2">
        <v>9</v>
      </c>
      <c r="C501" s="2">
        <v>800</v>
      </c>
      <c r="D501" s="49">
        <v>115.94450510073187</v>
      </c>
      <c r="E501" s="2">
        <v>-10.75</v>
      </c>
    </row>
    <row r="502" spans="2:5" x14ac:dyDescent="0.25">
      <c r="B502" s="2">
        <v>9</v>
      </c>
      <c r="C502" s="2">
        <v>800</v>
      </c>
      <c r="D502" s="49">
        <v>118.74457585547802</v>
      </c>
      <c r="E502" s="2">
        <v>-10.67</v>
      </c>
    </row>
    <row r="503" spans="2:5" x14ac:dyDescent="0.25">
      <c r="B503" s="2">
        <v>9</v>
      </c>
      <c r="C503" s="2">
        <v>800</v>
      </c>
      <c r="D503" s="49">
        <v>122.34437037781136</v>
      </c>
      <c r="E503" s="2">
        <v>-10.6</v>
      </c>
    </row>
    <row r="504" spans="2:5" x14ac:dyDescent="0.25">
      <c r="B504" s="2">
        <v>9</v>
      </c>
      <c r="C504" s="2">
        <v>800</v>
      </c>
      <c r="D504" s="49">
        <v>125.14507978816754</v>
      </c>
      <c r="E504" s="2">
        <v>-10.55</v>
      </c>
    </row>
    <row r="505" spans="2:5" x14ac:dyDescent="0.25">
      <c r="B505" s="2">
        <v>9</v>
      </c>
      <c r="C505" s="2">
        <v>800</v>
      </c>
      <c r="D505" s="49">
        <v>128.74455974227621</v>
      </c>
      <c r="E505" s="2">
        <v>-10.45</v>
      </c>
    </row>
    <row r="506" spans="2:5" x14ac:dyDescent="0.25">
      <c r="B506" s="2">
        <v>9</v>
      </c>
      <c r="C506" s="2">
        <v>800</v>
      </c>
      <c r="D506" s="49">
        <v>132.34437022887766</v>
      </c>
      <c r="E506" s="2">
        <v>-10.37</v>
      </c>
    </row>
    <row r="507" spans="2:5" x14ac:dyDescent="0.25">
      <c r="B507" s="2">
        <v>9</v>
      </c>
      <c r="C507" s="2">
        <v>800</v>
      </c>
      <c r="D507" s="49">
        <v>135.94448499046936</v>
      </c>
      <c r="E507" s="2">
        <v>-10.31</v>
      </c>
    </row>
    <row r="508" spans="2:5" x14ac:dyDescent="0.25">
      <c r="B508" s="2">
        <v>9</v>
      </c>
      <c r="C508" s="2">
        <v>800</v>
      </c>
      <c r="D508" s="49">
        <v>138.74454595178753</v>
      </c>
      <c r="E508" s="2">
        <v>-10.27</v>
      </c>
    </row>
    <row r="509" spans="2:5" x14ac:dyDescent="0.25">
      <c r="B509" s="2">
        <v>9</v>
      </c>
      <c r="C509" s="2">
        <v>800</v>
      </c>
      <c r="D509" s="49">
        <v>142.34437010086978</v>
      </c>
      <c r="E509" s="2">
        <v>-10.210000000000001</v>
      </c>
    </row>
    <row r="510" spans="2:5" x14ac:dyDescent="0.25">
      <c r="B510" s="2">
        <v>9</v>
      </c>
      <c r="C510" s="2">
        <v>800</v>
      </c>
      <c r="D510" s="49">
        <v>145.14498176463809</v>
      </c>
      <c r="E510" s="2">
        <v>-10.130000000000001</v>
      </c>
    </row>
    <row r="511" spans="2:5" x14ac:dyDescent="0.25">
      <c r="B511" s="2">
        <v>9</v>
      </c>
      <c r="C511" s="2">
        <v>800</v>
      </c>
      <c r="D511" s="49">
        <v>148.74453401554908</v>
      </c>
      <c r="E511" s="2">
        <v>-10.029999999999999</v>
      </c>
    </row>
    <row r="512" spans="2:5" x14ac:dyDescent="0.25">
      <c r="B512" s="2">
        <v>9</v>
      </c>
      <c r="C512" s="2">
        <v>800</v>
      </c>
      <c r="D512" s="49">
        <v>150.94447340504612</v>
      </c>
      <c r="E512" s="2">
        <v>-10</v>
      </c>
    </row>
    <row r="513" spans="2:5" x14ac:dyDescent="0.25">
      <c r="B513" s="2">
        <v>9</v>
      </c>
      <c r="C513" s="2">
        <v>800</v>
      </c>
      <c r="D513" s="49">
        <v>154.54483077596737</v>
      </c>
      <c r="E513" s="2">
        <v>-9.89</v>
      </c>
    </row>
    <row r="514" spans="2:5" x14ac:dyDescent="0.25">
      <c r="B514" s="2">
        <v>9</v>
      </c>
      <c r="C514" s="2">
        <v>800</v>
      </c>
      <c r="D514" s="49">
        <v>157.34436993936617</v>
      </c>
      <c r="E514" s="2">
        <v>-9.86</v>
      </c>
    </row>
    <row r="515" spans="2:5" x14ac:dyDescent="0.25">
      <c r="B515" s="2">
        <v>9</v>
      </c>
      <c r="C515" s="2">
        <v>800</v>
      </c>
      <c r="D515" s="49">
        <v>160.94446688116318</v>
      </c>
      <c r="E515" s="2">
        <v>-9.8000000000000007</v>
      </c>
    </row>
    <row r="516" spans="2:5" x14ac:dyDescent="0.25">
      <c r="B516" s="2">
        <v>9</v>
      </c>
      <c r="C516" s="2">
        <v>800</v>
      </c>
      <c r="D516" s="49">
        <v>163.74451884477099</v>
      </c>
      <c r="E516" s="2">
        <v>-9.77</v>
      </c>
    </row>
    <row r="517" spans="2:5" x14ac:dyDescent="0.25">
      <c r="B517" s="2">
        <v>9</v>
      </c>
      <c r="C517" s="2">
        <v>800</v>
      </c>
      <c r="D517" s="49">
        <v>167.34436984778208</v>
      </c>
      <c r="E517" s="2">
        <v>-9.67</v>
      </c>
    </row>
    <row r="518" spans="2:5" x14ac:dyDescent="0.25">
      <c r="B518" s="2">
        <v>9</v>
      </c>
      <c r="C518" s="2">
        <v>800</v>
      </c>
      <c r="D518" s="49">
        <v>171.54549591235812</v>
      </c>
      <c r="E518" s="2">
        <v>-9.56</v>
      </c>
    </row>
    <row r="519" spans="2:5" x14ac:dyDescent="0.25">
      <c r="B519" s="2">
        <v>9</v>
      </c>
      <c r="C519" s="2">
        <v>800</v>
      </c>
      <c r="D519" s="49">
        <v>174.54477779596473</v>
      </c>
      <c r="E519" s="2">
        <v>-9.5</v>
      </c>
    </row>
    <row r="520" spans="2:5" x14ac:dyDescent="0.25">
      <c r="B520" s="2">
        <v>9</v>
      </c>
      <c r="C520" s="2">
        <v>800</v>
      </c>
      <c r="D520" s="49">
        <v>178.14530620784936</v>
      </c>
      <c r="E520" s="2">
        <v>-9.49</v>
      </c>
    </row>
    <row r="521" spans="2:5" x14ac:dyDescent="0.25">
      <c r="B521" s="2">
        <v>9</v>
      </c>
      <c r="C521" s="2">
        <v>800</v>
      </c>
      <c r="D521" s="49">
        <v>180.94445599667358</v>
      </c>
      <c r="E521" s="2">
        <v>-9.4600000000000009</v>
      </c>
    </row>
    <row r="522" spans="2:5" x14ac:dyDescent="0.25">
      <c r="B522" s="2">
        <v>9</v>
      </c>
      <c r="C522" s="2">
        <v>800</v>
      </c>
      <c r="D522" s="49">
        <v>184.54475561223043</v>
      </c>
      <c r="E522" s="2">
        <v>-9.4</v>
      </c>
    </row>
    <row r="523" spans="2:5" x14ac:dyDescent="0.25">
      <c r="B523" s="2">
        <v>9</v>
      </c>
      <c r="C523" s="2">
        <v>800</v>
      </c>
      <c r="D523" s="49">
        <v>188.74449891862665</v>
      </c>
      <c r="E523" s="2">
        <v>-9.32</v>
      </c>
    </row>
    <row r="524" spans="2:5" x14ac:dyDescent="0.25">
      <c r="B524" s="2">
        <v>9</v>
      </c>
      <c r="C524" s="2">
        <v>800</v>
      </c>
      <c r="D524" s="49">
        <v>192.34436966048466</v>
      </c>
      <c r="E524" s="2">
        <v>-9.2200000000000006</v>
      </c>
    </row>
    <row r="525" spans="2:5" x14ac:dyDescent="0.25">
      <c r="B525" s="2">
        <v>9</v>
      </c>
      <c r="C525" s="2">
        <v>800</v>
      </c>
      <c r="D525" s="49">
        <v>195.94444929146343</v>
      </c>
      <c r="E525" s="2">
        <v>-9.14</v>
      </c>
    </row>
    <row r="526" spans="2:5" x14ac:dyDescent="0.25">
      <c r="B526" s="2">
        <v>9</v>
      </c>
      <c r="C526" s="2">
        <v>800</v>
      </c>
      <c r="D526" s="49">
        <v>199.54472650556463</v>
      </c>
      <c r="E526" s="2">
        <v>-9.17</v>
      </c>
    </row>
    <row r="527" spans="2:5" x14ac:dyDescent="0.25">
      <c r="B527" s="2">
        <v>9</v>
      </c>
      <c r="C527" s="2">
        <v>800</v>
      </c>
      <c r="D527" s="49">
        <v>203.14519079768121</v>
      </c>
      <c r="E527" s="2">
        <v>-9.1300000000000008</v>
      </c>
    </row>
    <row r="528" spans="2:5" x14ac:dyDescent="0.25">
      <c r="B528" s="2">
        <v>9</v>
      </c>
      <c r="C528" s="2">
        <v>800</v>
      </c>
      <c r="D528" s="49">
        <v>205.14480237205146</v>
      </c>
      <c r="E528" s="2">
        <v>-9.1300000000000008</v>
      </c>
    </row>
    <row r="529" spans="2:5" x14ac:dyDescent="0.25">
      <c r="B529" s="2">
        <v>10</v>
      </c>
      <c r="C529" s="2">
        <v>900</v>
      </c>
      <c r="D529" s="49">
        <v>0</v>
      </c>
      <c r="E529" s="2">
        <v>2.0499999999999998</v>
      </c>
    </row>
    <row r="530" spans="2:5" x14ac:dyDescent="0.25">
      <c r="B530" s="2">
        <v>10</v>
      </c>
      <c r="C530" s="2">
        <v>900</v>
      </c>
      <c r="D530" s="49">
        <v>8.0005207108211316</v>
      </c>
      <c r="E530" s="2">
        <v>2.06</v>
      </c>
    </row>
    <row r="531" spans="2:5" x14ac:dyDescent="0.25">
      <c r="B531" s="2">
        <v>10</v>
      </c>
      <c r="C531" s="2">
        <v>900</v>
      </c>
      <c r="D531" s="49">
        <v>18.001321672581245</v>
      </c>
      <c r="E531" s="2">
        <v>2.08</v>
      </c>
    </row>
    <row r="532" spans="2:5" x14ac:dyDescent="0.25">
      <c r="B532" s="2">
        <v>10</v>
      </c>
      <c r="C532" s="2">
        <v>900</v>
      </c>
      <c r="D532" s="49">
        <v>25.00200242581872</v>
      </c>
      <c r="E532" s="2">
        <v>2.1709999999999998</v>
      </c>
    </row>
    <row r="533" spans="2:5" x14ac:dyDescent="0.25">
      <c r="B533" s="2">
        <v>10</v>
      </c>
      <c r="C533" s="2">
        <v>900</v>
      </c>
      <c r="D533" s="49">
        <v>26.001842383060804</v>
      </c>
      <c r="E533" s="2">
        <v>1.728</v>
      </c>
    </row>
    <row r="534" spans="2:5" x14ac:dyDescent="0.25">
      <c r="B534" s="2">
        <v>10</v>
      </c>
      <c r="C534" s="2">
        <v>900</v>
      </c>
      <c r="D534" s="49">
        <v>30.002402903043659</v>
      </c>
      <c r="E534" s="2">
        <v>0.93700000000000006</v>
      </c>
    </row>
    <row r="535" spans="2:5" x14ac:dyDescent="0.25">
      <c r="B535" s="2">
        <v>10</v>
      </c>
      <c r="C535" s="2">
        <v>900</v>
      </c>
      <c r="D535" s="49">
        <v>32.002683168145381</v>
      </c>
      <c r="E535" s="2">
        <v>-0.14299999999999999</v>
      </c>
    </row>
    <row r="536" spans="2:5" x14ac:dyDescent="0.25">
      <c r="B536" s="2">
        <v>10</v>
      </c>
      <c r="C536" s="2">
        <v>900</v>
      </c>
      <c r="D536" s="49">
        <v>35.002803387722096</v>
      </c>
      <c r="E536" s="2">
        <v>-0.32300000000000001</v>
      </c>
    </row>
    <row r="537" spans="2:5" x14ac:dyDescent="0.25">
      <c r="B537" s="2">
        <v>10</v>
      </c>
      <c r="C537" s="2">
        <v>900</v>
      </c>
      <c r="D537" s="49">
        <v>37.003083658082261</v>
      </c>
      <c r="E537" s="2">
        <v>-0.46300000000000002</v>
      </c>
    </row>
    <row r="538" spans="2:5" x14ac:dyDescent="0.25">
      <c r="B538" s="2">
        <v>10</v>
      </c>
      <c r="C538" s="2">
        <v>900</v>
      </c>
      <c r="D538" s="49">
        <v>38.002923614185406</v>
      </c>
      <c r="E538" s="2">
        <v>-0.61299999999999999</v>
      </c>
    </row>
    <row r="539" spans="2:5" x14ac:dyDescent="0.25">
      <c r="B539" s="2">
        <v>10</v>
      </c>
      <c r="C539" s="2">
        <v>900</v>
      </c>
      <c r="D539" s="49">
        <v>40.003203877712956</v>
      </c>
      <c r="E539" s="2">
        <v>-0.82299999999999995</v>
      </c>
    </row>
    <row r="540" spans="2:5" x14ac:dyDescent="0.25">
      <c r="B540" s="2">
        <v>10</v>
      </c>
      <c r="C540" s="2">
        <v>900</v>
      </c>
      <c r="D540" s="49">
        <v>42.003484141136816</v>
      </c>
      <c r="E540" s="2">
        <v>-1.163</v>
      </c>
    </row>
    <row r="541" spans="2:5" x14ac:dyDescent="0.25">
      <c r="B541" s="2">
        <v>10</v>
      </c>
      <c r="C541" s="2">
        <v>900</v>
      </c>
      <c r="D541" s="49">
        <v>45.003604360808666</v>
      </c>
      <c r="E541" s="2">
        <v>-1.2130000000000001</v>
      </c>
    </row>
    <row r="542" spans="2:5" x14ac:dyDescent="0.25">
      <c r="B542" s="2">
        <v>10</v>
      </c>
      <c r="C542" s="2">
        <v>900</v>
      </c>
      <c r="D542" s="49">
        <v>48.672210232626924</v>
      </c>
      <c r="E542" s="2">
        <v>-1.91</v>
      </c>
    </row>
    <row r="543" spans="2:5" x14ac:dyDescent="0.25">
      <c r="B543" s="2">
        <v>10</v>
      </c>
      <c r="C543" s="2">
        <v>900</v>
      </c>
      <c r="D543" s="49">
        <v>52.272469053688056</v>
      </c>
      <c r="E543" s="2">
        <v>-3.86</v>
      </c>
    </row>
    <row r="544" spans="2:5" x14ac:dyDescent="0.25">
      <c r="B544" s="2">
        <v>10</v>
      </c>
      <c r="C544" s="2">
        <v>900</v>
      </c>
      <c r="D544" s="49">
        <v>55.072688957491195</v>
      </c>
      <c r="E544" s="2">
        <v>-7.34</v>
      </c>
    </row>
    <row r="545" spans="2:5" x14ac:dyDescent="0.25">
      <c r="B545" s="2">
        <v>10</v>
      </c>
      <c r="C545" s="2">
        <v>900</v>
      </c>
      <c r="D545" s="49">
        <v>59.47491038285186</v>
      </c>
      <c r="E545" s="2">
        <v>-8.74</v>
      </c>
    </row>
    <row r="546" spans="2:5" x14ac:dyDescent="0.25">
      <c r="B546" s="2">
        <v>10</v>
      </c>
      <c r="C546" s="2">
        <v>900</v>
      </c>
      <c r="D546" s="49">
        <v>62.272425784516038</v>
      </c>
      <c r="E546" s="2">
        <v>-10.3</v>
      </c>
    </row>
    <row r="547" spans="2:5" x14ac:dyDescent="0.25">
      <c r="B547" s="2">
        <v>10</v>
      </c>
      <c r="C547" s="2">
        <v>900</v>
      </c>
      <c r="D547" s="49">
        <v>65.072613756693798</v>
      </c>
      <c r="E547" s="2">
        <v>-11.27</v>
      </c>
    </row>
    <row r="548" spans="2:5" x14ac:dyDescent="0.25">
      <c r="B548" s="2">
        <v>10</v>
      </c>
      <c r="C548" s="2">
        <v>900</v>
      </c>
      <c r="D548" s="49">
        <v>68.672207137732201</v>
      </c>
      <c r="E548" s="2">
        <v>-11.26</v>
      </c>
    </row>
    <row r="549" spans="2:5" x14ac:dyDescent="0.25">
      <c r="B549" s="2">
        <v>10</v>
      </c>
      <c r="C549" s="2">
        <v>900</v>
      </c>
      <c r="D549" s="49">
        <v>72.272394489233164</v>
      </c>
      <c r="E549" s="2">
        <v>-11.32</v>
      </c>
    </row>
    <row r="550" spans="2:5" x14ac:dyDescent="0.25">
      <c r="B550" s="2">
        <v>10</v>
      </c>
      <c r="C550" s="2">
        <v>900</v>
      </c>
      <c r="D550" s="49">
        <v>75.072558589987707</v>
      </c>
      <c r="E550" s="2">
        <v>-11.26</v>
      </c>
    </row>
    <row r="551" spans="2:5" x14ac:dyDescent="0.25">
      <c r="B551" s="2">
        <v>10</v>
      </c>
      <c r="C551" s="2">
        <v>900</v>
      </c>
      <c r="D551" s="49">
        <v>80.072536173814171</v>
      </c>
      <c r="E551" s="2">
        <v>-11.23</v>
      </c>
    </row>
    <row r="552" spans="2:5" x14ac:dyDescent="0.25">
      <c r="B552" s="2">
        <v>10</v>
      </c>
      <c r="C552" s="2">
        <v>900</v>
      </c>
      <c r="D552" s="49">
        <v>83.672205787504623</v>
      </c>
      <c r="E552" s="2">
        <v>-11.27</v>
      </c>
    </row>
    <row r="553" spans="2:5" x14ac:dyDescent="0.25">
      <c r="B553" s="2">
        <v>10</v>
      </c>
      <c r="C553" s="2">
        <v>900</v>
      </c>
      <c r="D553" s="49">
        <v>87.272360993537148</v>
      </c>
      <c r="E553" s="2">
        <v>-11.3</v>
      </c>
    </row>
    <row r="554" spans="2:5" x14ac:dyDescent="0.25">
      <c r="B554" s="2">
        <v>10</v>
      </c>
      <c r="C554" s="2">
        <v>900</v>
      </c>
      <c r="D554" s="49">
        <v>91.47322048253227</v>
      </c>
      <c r="E554" s="2">
        <v>-11.32</v>
      </c>
    </row>
    <row r="555" spans="2:5" x14ac:dyDescent="0.25">
      <c r="B555" s="2">
        <v>10</v>
      </c>
      <c r="C555" s="2">
        <v>900</v>
      </c>
      <c r="D555" s="49">
        <v>96.473167572675877</v>
      </c>
      <c r="E555" s="2">
        <v>-11.27</v>
      </c>
    </row>
    <row r="556" spans="2:5" x14ac:dyDescent="0.25">
      <c r="B556" s="2">
        <v>10</v>
      </c>
      <c r="C556" s="2">
        <v>900</v>
      </c>
      <c r="D556" s="49">
        <v>100.07246890901285</v>
      </c>
      <c r="E556" s="2">
        <v>-11.24</v>
      </c>
    </row>
    <row r="557" spans="2:5" x14ac:dyDescent="0.25">
      <c r="B557" s="2">
        <v>10</v>
      </c>
      <c r="C557" s="2">
        <v>900</v>
      </c>
      <c r="D557" s="49">
        <v>105.0724560939021</v>
      </c>
      <c r="E557" s="2">
        <v>-11.18</v>
      </c>
    </row>
    <row r="558" spans="2:5" x14ac:dyDescent="0.25">
      <c r="B558" s="2">
        <v>10</v>
      </c>
      <c r="C558" s="2">
        <v>900</v>
      </c>
      <c r="D558" s="49">
        <v>107.27233090422166</v>
      </c>
      <c r="E558" s="2">
        <v>-11.14</v>
      </c>
    </row>
    <row r="559" spans="2:5" x14ac:dyDescent="0.25">
      <c r="B559" s="2">
        <v>10</v>
      </c>
      <c r="C559" s="2">
        <v>900</v>
      </c>
      <c r="D559" s="49">
        <v>110.87280978519743</v>
      </c>
      <c r="E559" s="2">
        <v>-11.06</v>
      </c>
    </row>
    <row r="560" spans="2:5" x14ac:dyDescent="0.25">
      <c r="B560" s="2">
        <v>10</v>
      </c>
      <c r="C560" s="2">
        <v>900</v>
      </c>
      <c r="D560" s="49">
        <v>117.27231970820783</v>
      </c>
      <c r="E560" s="2">
        <v>-11</v>
      </c>
    </row>
    <row r="561" spans="2:5" x14ac:dyDescent="0.25">
      <c r="B561" s="2">
        <v>10</v>
      </c>
      <c r="C561" s="2">
        <v>900</v>
      </c>
      <c r="D561" s="49">
        <v>120.07242405225234</v>
      </c>
      <c r="E561" s="2">
        <v>-10.94</v>
      </c>
    </row>
    <row r="562" spans="2:5" x14ac:dyDescent="0.25">
      <c r="B562" s="2">
        <v>10</v>
      </c>
      <c r="C562" s="2">
        <v>900</v>
      </c>
      <c r="D562" s="49">
        <v>123.67220378817404</v>
      </c>
      <c r="E562" s="2">
        <v>-10.84</v>
      </c>
    </row>
    <row r="563" spans="2:5" x14ac:dyDescent="0.25">
      <c r="B563" s="2">
        <v>10</v>
      </c>
      <c r="C563" s="2">
        <v>900</v>
      </c>
      <c r="D563" s="49">
        <v>127.27231027157241</v>
      </c>
      <c r="E563" s="2">
        <v>-10.69</v>
      </c>
    </row>
    <row r="564" spans="2:5" x14ac:dyDescent="0.25">
      <c r="B564" s="2">
        <v>10</v>
      </c>
      <c r="C564" s="2">
        <v>900</v>
      </c>
      <c r="D564" s="49">
        <v>132.27230608832309</v>
      </c>
      <c r="E564" s="2">
        <v>-10.66</v>
      </c>
    </row>
    <row r="565" spans="2:5" x14ac:dyDescent="0.25">
      <c r="B565" s="2">
        <v>10</v>
      </c>
      <c r="C565" s="2">
        <v>900</v>
      </c>
      <c r="D565" s="49">
        <v>137.27230220981463</v>
      </c>
      <c r="E565" s="2">
        <v>-10.6</v>
      </c>
    </row>
    <row r="566" spans="2:5" x14ac:dyDescent="0.25">
      <c r="B566" s="2">
        <v>10</v>
      </c>
      <c r="C566" s="2">
        <v>900</v>
      </c>
      <c r="D566" s="49">
        <v>141.4728596800191</v>
      </c>
      <c r="E566" s="2">
        <v>-10.51</v>
      </c>
    </row>
    <row r="567" spans="2:5" x14ac:dyDescent="0.25">
      <c r="B567" s="2">
        <v>10</v>
      </c>
      <c r="C567" s="2">
        <v>900</v>
      </c>
      <c r="D567" s="49">
        <v>145.07238537393019</v>
      </c>
      <c r="E567" s="2">
        <v>-10.4</v>
      </c>
    </row>
    <row r="568" spans="2:5" x14ac:dyDescent="0.25">
      <c r="B568" s="2">
        <v>10</v>
      </c>
      <c r="C568" s="2">
        <v>900</v>
      </c>
      <c r="D568" s="49">
        <v>152.27229210254109</v>
      </c>
      <c r="E568" s="2">
        <v>-10.28</v>
      </c>
    </row>
    <row r="569" spans="2:5" x14ac:dyDescent="0.25">
      <c r="B569" s="2">
        <v>10</v>
      </c>
      <c r="C569" s="2">
        <v>900</v>
      </c>
      <c r="D569" s="49">
        <v>155.87263362823296</v>
      </c>
      <c r="E569" s="2">
        <v>-10.19</v>
      </c>
    </row>
    <row r="570" spans="2:5" x14ac:dyDescent="0.25">
      <c r="B570" s="2">
        <v>10</v>
      </c>
      <c r="C570" s="2">
        <v>900</v>
      </c>
      <c r="D570" s="49">
        <v>160.0723679660579</v>
      </c>
      <c r="E570" s="2">
        <v>-10.15</v>
      </c>
    </row>
    <row r="571" spans="2:5" x14ac:dyDescent="0.25">
      <c r="B571" s="2">
        <v>10</v>
      </c>
      <c r="C571" s="2">
        <v>900</v>
      </c>
      <c r="D571" s="49">
        <v>163.67220276607992</v>
      </c>
      <c r="E571" s="2">
        <v>-10.01</v>
      </c>
    </row>
    <row r="572" spans="2:5" x14ac:dyDescent="0.25">
      <c r="B572" s="2">
        <v>10</v>
      </c>
      <c r="C572" s="2">
        <v>900</v>
      </c>
      <c r="D572" s="49">
        <v>167.87338988166192</v>
      </c>
      <c r="E572" s="2">
        <v>-9.9700000000000006</v>
      </c>
    </row>
    <row r="573" spans="2:5" x14ac:dyDescent="0.25">
      <c r="B573" s="2">
        <v>10</v>
      </c>
      <c r="C573" s="2">
        <v>900</v>
      </c>
      <c r="D573" s="49">
        <v>173.67220258412127</v>
      </c>
      <c r="E573" s="2">
        <v>-9.86</v>
      </c>
    </row>
    <row r="574" spans="2:5" x14ac:dyDescent="0.25">
      <c r="B574" s="2">
        <v>10</v>
      </c>
      <c r="C574" s="2">
        <v>900</v>
      </c>
      <c r="D574" s="49">
        <v>177.87332296463052</v>
      </c>
      <c r="E574" s="2">
        <v>-9.74</v>
      </c>
    </row>
    <row r="575" spans="2:5" x14ac:dyDescent="0.25">
      <c r="B575" s="2">
        <v>10</v>
      </c>
      <c r="C575" s="2">
        <v>900</v>
      </c>
      <c r="D575" s="49">
        <v>182.27227687862859</v>
      </c>
      <c r="E575" s="2">
        <v>-9.6999999999999993</v>
      </c>
    </row>
    <row r="576" spans="2:5" x14ac:dyDescent="0.25">
      <c r="B576" s="2">
        <v>10</v>
      </c>
      <c r="C576" s="2">
        <v>900</v>
      </c>
      <c r="D576" s="49">
        <v>185.87256357665913</v>
      </c>
      <c r="E576" s="2">
        <v>-9.61</v>
      </c>
    </row>
    <row r="577" spans="2:5" x14ac:dyDescent="0.25">
      <c r="B577" s="2">
        <v>10</v>
      </c>
      <c r="C577" s="2">
        <v>900</v>
      </c>
      <c r="D577" s="49">
        <v>188.67220234734893</v>
      </c>
      <c r="E577" s="2">
        <v>-9.56</v>
      </c>
    </row>
    <row r="578" spans="2:5" x14ac:dyDescent="0.25">
      <c r="B578" s="2">
        <v>10</v>
      </c>
      <c r="C578" s="2">
        <v>900</v>
      </c>
      <c r="D578" s="49">
        <v>192.27227285970989</v>
      </c>
      <c r="E578" s="2">
        <v>-9.4600000000000009</v>
      </c>
    </row>
    <row r="579" spans="2:5" x14ac:dyDescent="0.25">
      <c r="B579" s="2">
        <v>10</v>
      </c>
      <c r="C579" s="2">
        <v>900</v>
      </c>
      <c r="D579" s="49">
        <v>195.87254499464305</v>
      </c>
      <c r="E579" s="2">
        <v>-9.3800000000000008</v>
      </c>
    </row>
    <row r="580" spans="2:5" x14ac:dyDescent="0.25">
      <c r="B580" s="2">
        <v>10</v>
      </c>
      <c r="C580" s="2">
        <v>900</v>
      </c>
      <c r="D580" s="49">
        <v>197.87320942138257</v>
      </c>
      <c r="E580" s="2">
        <v>-9.43</v>
      </c>
    </row>
    <row r="581" spans="2:5" x14ac:dyDescent="0.25">
      <c r="B581" s="2">
        <v>10</v>
      </c>
      <c r="C581" s="2">
        <v>900</v>
      </c>
      <c r="D581" s="49">
        <v>202.27226923816821</v>
      </c>
      <c r="E581" s="2">
        <v>-9.3800000000000008</v>
      </c>
    </row>
    <row r="582" spans="2:5" x14ac:dyDescent="0.25">
      <c r="B582" s="2">
        <v>10</v>
      </c>
      <c r="C582" s="2">
        <v>900</v>
      </c>
      <c r="D582" s="49">
        <v>205.0723310220026</v>
      </c>
      <c r="E582" s="2">
        <v>-9.31</v>
      </c>
    </row>
    <row r="583" spans="2:5" x14ac:dyDescent="0.25">
      <c r="B583" s="2">
        <v>10</v>
      </c>
      <c r="C583" s="2">
        <v>900</v>
      </c>
      <c r="D583" s="49">
        <v>207.87316084294673</v>
      </c>
      <c r="E583" s="2">
        <v>-9.31</v>
      </c>
    </row>
    <row r="584" spans="2:5" x14ac:dyDescent="0.25">
      <c r="B584" s="2">
        <v>10</v>
      </c>
      <c r="C584" s="2">
        <v>900</v>
      </c>
      <c r="D584" s="49">
        <v>210.07232789412663</v>
      </c>
      <c r="E584" s="2">
        <v>-9.23</v>
      </c>
    </row>
    <row r="585" spans="2:5" x14ac:dyDescent="0.25">
      <c r="B585" s="2">
        <v>10</v>
      </c>
      <c r="C585" s="2">
        <v>900</v>
      </c>
      <c r="D585" s="49">
        <v>212.27226595784313</v>
      </c>
      <c r="E585" s="2">
        <v>-9.1999999999999993</v>
      </c>
    </row>
    <row r="586" spans="2:5" x14ac:dyDescent="0.25">
      <c r="B586" s="2">
        <v>10</v>
      </c>
      <c r="C586" s="2">
        <v>900</v>
      </c>
      <c r="D586" s="49">
        <v>215.07232491168429</v>
      </c>
      <c r="E586" s="2">
        <v>-9.1999999999999993</v>
      </c>
    </row>
    <row r="587" spans="2:5" x14ac:dyDescent="0.25">
      <c r="B587" s="2">
        <v>10</v>
      </c>
      <c r="C587" s="2">
        <v>900</v>
      </c>
      <c r="D587" s="49">
        <v>216.47263098816208</v>
      </c>
      <c r="E587" s="2">
        <v>-9.16</v>
      </c>
    </row>
    <row r="588" spans="2:5" x14ac:dyDescent="0.25">
      <c r="B588" s="2">
        <v>10</v>
      </c>
      <c r="C588" s="2">
        <v>900</v>
      </c>
      <c r="D588" s="49">
        <v>220.07232206476291</v>
      </c>
      <c r="E588" s="2">
        <v>-9.11</v>
      </c>
    </row>
    <row r="589" spans="2:5" x14ac:dyDescent="0.25">
      <c r="B589" s="2">
        <v>10</v>
      </c>
      <c r="C589" s="2">
        <v>900</v>
      </c>
      <c r="D589" s="49">
        <v>222.27226297268083</v>
      </c>
      <c r="E589" s="2">
        <v>-8.92</v>
      </c>
    </row>
    <row r="590" spans="2:5" x14ac:dyDescent="0.25">
      <c r="B590" s="2">
        <v>10</v>
      </c>
      <c r="C590" s="2">
        <v>900</v>
      </c>
      <c r="D590" s="49">
        <v>225.07231934433071</v>
      </c>
      <c r="E590" s="2">
        <v>-9.0399999999999991</v>
      </c>
    </row>
    <row r="591" spans="2:5" x14ac:dyDescent="0.25">
      <c r="B591" s="2">
        <v>10</v>
      </c>
      <c r="C591" s="2">
        <v>900</v>
      </c>
      <c r="D591" s="49">
        <v>227.87307647696377</v>
      </c>
      <c r="E591" s="2">
        <v>-8.93</v>
      </c>
    </row>
    <row r="592" spans="2:5" x14ac:dyDescent="0.25">
      <c r="B592" s="2">
        <v>10</v>
      </c>
      <c r="C592" s="2">
        <v>900</v>
      </c>
      <c r="D592" s="49">
        <v>231.47260303352516</v>
      </c>
      <c r="E592" s="2">
        <v>-8.9</v>
      </c>
    </row>
    <row r="593" spans="2:5" x14ac:dyDescent="0.25">
      <c r="B593" s="2">
        <v>10</v>
      </c>
      <c r="C593" s="2">
        <v>900</v>
      </c>
      <c r="D593" s="49">
        <v>233.67220181942002</v>
      </c>
      <c r="E593" s="2">
        <v>-8.89</v>
      </c>
    </row>
    <row r="594" spans="2:5" x14ac:dyDescent="0.25">
      <c r="B594" s="2">
        <v>10</v>
      </c>
      <c r="C594" s="2">
        <v>900</v>
      </c>
      <c r="D594" s="49">
        <v>236.47259450341292</v>
      </c>
      <c r="E594" s="2">
        <v>-8.83</v>
      </c>
    </row>
    <row r="595" spans="2:5" x14ac:dyDescent="0.25">
      <c r="B595" s="2">
        <v>10</v>
      </c>
      <c r="C595" s="2">
        <v>900</v>
      </c>
      <c r="D595" s="49">
        <v>237.87303961398285</v>
      </c>
      <c r="E595" s="2">
        <v>-8.5</v>
      </c>
    </row>
    <row r="596" spans="2:5" x14ac:dyDescent="0.25">
      <c r="B596" s="2">
        <v>11</v>
      </c>
      <c r="C596" s="2">
        <v>1000</v>
      </c>
      <c r="D596" s="2">
        <v>0</v>
      </c>
      <c r="E596" s="2">
        <v>1.93</v>
      </c>
    </row>
    <row r="597" spans="2:5" x14ac:dyDescent="0.25">
      <c r="B597" s="2">
        <v>11</v>
      </c>
      <c r="C597" s="2">
        <v>1000</v>
      </c>
      <c r="D597" s="49">
        <v>8.9994404685201186</v>
      </c>
      <c r="E597" s="2">
        <v>2.08</v>
      </c>
    </row>
    <row r="598" spans="2:5" x14ac:dyDescent="0.25">
      <c r="B598" s="2">
        <v>11</v>
      </c>
      <c r="C598" s="2">
        <v>1000</v>
      </c>
      <c r="D598" s="49">
        <v>14.999440973213325</v>
      </c>
      <c r="E598" s="2">
        <v>1.97</v>
      </c>
    </row>
    <row r="599" spans="2:5" x14ac:dyDescent="0.25">
      <c r="B599" s="2">
        <v>11</v>
      </c>
      <c r="C599" s="2">
        <v>1000</v>
      </c>
      <c r="D599" s="49">
        <v>19.999001224990405</v>
      </c>
      <c r="E599" s="2">
        <v>2.1</v>
      </c>
    </row>
    <row r="600" spans="2:5" x14ac:dyDescent="0.25">
      <c r="B600" s="2">
        <v>11</v>
      </c>
      <c r="C600" s="2">
        <v>1000</v>
      </c>
      <c r="D600" s="49">
        <v>20.998841207835774</v>
      </c>
      <c r="E600" s="2">
        <v>1.2270000000000001</v>
      </c>
    </row>
    <row r="601" spans="2:5" x14ac:dyDescent="0.25">
      <c r="B601" s="2">
        <v>11</v>
      </c>
      <c r="C601" s="2">
        <v>1000</v>
      </c>
      <c r="D601" s="49">
        <v>23.998801470063011</v>
      </c>
      <c r="E601" s="2">
        <v>0.61899999999999999</v>
      </c>
    </row>
    <row r="602" spans="2:5" x14ac:dyDescent="0.25">
      <c r="B602" s="2">
        <v>11</v>
      </c>
      <c r="C602" s="2">
        <v>1000</v>
      </c>
      <c r="D602" s="49">
        <v>25.999001736317641</v>
      </c>
      <c r="E602" s="2">
        <v>-0.20100000000000001</v>
      </c>
    </row>
    <row r="603" spans="2:5" x14ac:dyDescent="0.25">
      <c r="B603" s="2">
        <v>11</v>
      </c>
      <c r="C603" s="2">
        <v>1000</v>
      </c>
      <c r="D603" s="49">
        <v>27.998601715880483</v>
      </c>
      <c r="E603" s="2">
        <v>-0.42099999999999999</v>
      </c>
    </row>
    <row r="604" spans="2:5" x14ac:dyDescent="0.25">
      <c r="B604" s="2">
        <v>11</v>
      </c>
      <c r="C604" s="2">
        <v>1000</v>
      </c>
      <c r="D604" s="49">
        <v>29.9988019809802</v>
      </c>
      <c r="E604" s="2">
        <v>-1.4810000000000001</v>
      </c>
    </row>
    <row r="605" spans="2:5" x14ac:dyDescent="0.25">
      <c r="B605" s="2">
        <v>11</v>
      </c>
      <c r="C605" s="2">
        <v>1000</v>
      </c>
      <c r="D605" s="49">
        <v>31.998401954803494</v>
      </c>
      <c r="E605" s="2">
        <v>-2.6909999999999998</v>
      </c>
    </row>
    <row r="606" spans="2:5" x14ac:dyDescent="0.25">
      <c r="B606" s="2">
        <v>11</v>
      </c>
      <c r="C606" s="2">
        <v>1000</v>
      </c>
      <c r="D606" s="49">
        <v>33.998602225739241</v>
      </c>
      <c r="E606" s="2">
        <v>-3.181</v>
      </c>
    </row>
    <row r="607" spans="2:5" x14ac:dyDescent="0.25">
      <c r="B607" s="2">
        <v>11</v>
      </c>
      <c r="C607" s="2">
        <v>1000</v>
      </c>
      <c r="D607" s="49">
        <v>37.960150585314146</v>
      </c>
      <c r="E607" s="2">
        <v>-1.75</v>
      </c>
    </row>
    <row r="608" spans="2:5" x14ac:dyDescent="0.25">
      <c r="B608" s="2">
        <v>11</v>
      </c>
      <c r="C608" s="2">
        <v>1000</v>
      </c>
      <c r="D608" s="49">
        <v>42.959797863425372</v>
      </c>
      <c r="E608" s="2">
        <v>-4.88</v>
      </c>
    </row>
    <row r="609" spans="2:5" x14ac:dyDescent="0.25">
      <c r="B609" s="2">
        <v>11</v>
      </c>
      <c r="C609" s="2">
        <v>1000</v>
      </c>
      <c r="D609" s="49">
        <v>47.35820343375967</v>
      </c>
      <c r="E609" s="2">
        <v>-6.82</v>
      </c>
    </row>
    <row r="610" spans="2:5" x14ac:dyDescent="0.25">
      <c r="B610" s="2">
        <v>11</v>
      </c>
      <c r="C610" s="2">
        <v>1000</v>
      </c>
      <c r="D610" s="49">
        <v>51.557878471462331</v>
      </c>
      <c r="E610" s="2">
        <v>-8.2899999999999991</v>
      </c>
    </row>
    <row r="611" spans="2:5" x14ac:dyDescent="0.25">
      <c r="B611" s="2">
        <v>11</v>
      </c>
      <c r="C611" s="2">
        <v>1000</v>
      </c>
      <c r="D611" s="49">
        <v>55.157177524626384</v>
      </c>
      <c r="E611" s="2">
        <v>-9.5</v>
      </c>
    </row>
    <row r="612" spans="2:5" x14ac:dyDescent="0.25">
      <c r="B612" s="2">
        <v>11</v>
      </c>
      <c r="C612" s="2">
        <v>1000</v>
      </c>
      <c r="D612" s="49">
        <v>60.157172743487465</v>
      </c>
      <c r="E612" s="2">
        <v>-10.87</v>
      </c>
    </row>
    <row r="613" spans="2:5" x14ac:dyDescent="0.25">
      <c r="B613" s="2">
        <v>11</v>
      </c>
      <c r="C613" s="2">
        <v>1000</v>
      </c>
      <c r="D613" s="49">
        <v>65.157168696133752</v>
      </c>
      <c r="E613" s="2">
        <v>-11.11</v>
      </c>
    </row>
    <row r="614" spans="2:5" x14ac:dyDescent="0.25">
      <c r="B614" s="2">
        <v>11</v>
      </c>
      <c r="C614" s="2">
        <v>1000</v>
      </c>
      <c r="D614" s="49">
        <v>70.157165225677943</v>
      </c>
      <c r="E614" s="2">
        <v>-11.2</v>
      </c>
    </row>
    <row r="615" spans="2:5" x14ac:dyDescent="0.25">
      <c r="B615" s="2">
        <v>11</v>
      </c>
      <c r="C615" s="2">
        <v>1000</v>
      </c>
      <c r="D615" s="49">
        <v>73.757218172244976</v>
      </c>
      <c r="E615" s="2">
        <v>-11.15</v>
      </c>
    </row>
    <row r="616" spans="2:5" x14ac:dyDescent="0.25">
      <c r="B616" s="2">
        <v>11</v>
      </c>
      <c r="C616" s="2">
        <v>1000</v>
      </c>
      <c r="D616" s="49">
        <v>78.757211939699758</v>
      </c>
      <c r="E616" s="2">
        <v>-11.12</v>
      </c>
    </row>
    <row r="617" spans="2:5" x14ac:dyDescent="0.25">
      <c r="B617" s="2">
        <v>11</v>
      </c>
      <c r="C617" s="2">
        <v>1000</v>
      </c>
      <c r="D617" s="49">
        <v>82.357743002827945</v>
      </c>
      <c r="E617" s="2">
        <v>-11.15</v>
      </c>
    </row>
    <row r="618" spans="2:5" x14ac:dyDescent="0.25">
      <c r="B618" s="2">
        <v>11</v>
      </c>
      <c r="C618" s="2">
        <v>1000</v>
      </c>
      <c r="D618" s="49">
        <v>86.557571780431601</v>
      </c>
      <c r="E618" s="2">
        <v>-11.12</v>
      </c>
    </row>
    <row r="619" spans="2:5" x14ac:dyDescent="0.25">
      <c r="B619" s="2">
        <v>11</v>
      </c>
      <c r="C619" s="2">
        <v>1000</v>
      </c>
      <c r="D619" s="49">
        <v>90.958608347597135</v>
      </c>
      <c r="E619" s="2">
        <v>-11.08</v>
      </c>
    </row>
    <row r="620" spans="2:5" x14ac:dyDescent="0.25">
      <c r="B620" s="2">
        <v>11</v>
      </c>
      <c r="C620" s="2">
        <v>1000</v>
      </c>
      <c r="D620" s="49">
        <v>95.157153344014461</v>
      </c>
      <c r="E620" s="2">
        <v>-11.08</v>
      </c>
    </row>
    <row r="621" spans="2:5" x14ac:dyDescent="0.25">
      <c r="B621" s="2">
        <v>11</v>
      </c>
      <c r="C621" s="2">
        <v>1000</v>
      </c>
      <c r="D621" s="49">
        <v>97.958294352951157</v>
      </c>
      <c r="E621" s="2">
        <v>-11.08</v>
      </c>
    </row>
    <row r="622" spans="2:5" x14ac:dyDescent="0.25">
      <c r="B622" s="2">
        <v>11</v>
      </c>
      <c r="C622" s="2">
        <v>1000</v>
      </c>
      <c r="D622" s="49">
        <v>100.95846092599101</v>
      </c>
      <c r="E622" s="2">
        <v>-10.97</v>
      </c>
    </row>
    <row r="623" spans="2:5" x14ac:dyDescent="0.25">
      <c r="B623" s="2">
        <v>11</v>
      </c>
      <c r="C623" s="2">
        <v>1000</v>
      </c>
      <c r="D623" s="49">
        <v>105.15715017320298</v>
      </c>
      <c r="E623" s="2">
        <v>-10.99</v>
      </c>
    </row>
    <row r="624" spans="2:5" x14ac:dyDescent="0.25">
      <c r="B624" s="2">
        <v>11</v>
      </c>
      <c r="C624" s="2">
        <v>1000</v>
      </c>
      <c r="D624" s="49">
        <v>109.35923204080338</v>
      </c>
      <c r="E624" s="2">
        <v>-10.99</v>
      </c>
    </row>
    <row r="625" spans="2:5" x14ac:dyDescent="0.25">
      <c r="B625" s="2">
        <v>11</v>
      </c>
      <c r="C625" s="2">
        <v>1000</v>
      </c>
      <c r="D625" s="49">
        <v>112.35757665845105</v>
      </c>
      <c r="E625" s="2">
        <v>-10.94</v>
      </c>
    </row>
    <row r="626" spans="2:5" x14ac:dyDescent="0.25">
      <c r="B626" s="2">
        <v>11</v>
      </c>
      <c r="C626" s="2">
        <v>1000</v>
      </c>
      <c r="D626" s="49">
        <v>114.35913969841204</v>
      </c>
      <c r="E626" s="2">
        <v>-10.9</v>
      </c>
    </row>
    <row r="627" spans="2:5" x14ac:dyDescent="0.25">
      <c r="B627" s="2">
        <v>11</v>
      </c>
      <c r="C627" s="2">
        <v>1000</v>
      </c>
      <c r="D627" s="49">
        <v>119.35905509247114</v>
      </c>
      <c r="E627" s="2">
        <v>-10.87</v>
      </c>
    </row>
    <row r="628" spans="2:5" x14ac:dyDescent="0.25">
      <c r="B628" s="2">
        <v>11</v>
      </c>
      <c r="C628" s="2">
        <v>1000</v>
      </c>
      <c r="D628" s="49">
        <v>122.95805558227013</v>
      </c>
      <c r="E628" s="2">
        <v>-10.81</v>
      </c>
    </row>
    <row r="629" spans="2:5" x14ac:dyDescent="0.25">
      <c r="B629" s="2">
        <v>11</v>
      </c>
      <c r="C629" s="2">
        <v>1000</v>
      </c>
      <c r="D629" s="49">
        <v>127.35752287391441</v>
      </c>
      <c r="E629" s="2">
        <v>-10.76</v>
      </c>
    </row>
    <row r="630" spans="2:5" x14ac:dyDescent="0.25">
      <c r="B630" s="2">
        <v>11</v>
      </c>
      <c r="C630" s="2">
        <v>1000</v>
      </c>
      <c r="D630" s="49">
        <v>130.95815374609057</v>
      </c>
      <c r="E630" s="2">
        <v>-10.75</v>
      </c>
    </row>
    <row r="631" spans="2:5" x14ac:dyDescent="0.25">
      <c r="B631" s="2">
        <v>11</v>
      </c>
      <c r="C631" s="2">
        <v>1000</v>
      </c>
      <c r="D631" s="49">
        <v>135.15714347599024</v>
      </c>
      <c r="E631" s="2">
        <v>-10.69</v>
      </c>
    </row>
    <row r="632" spans="2:5" x14ac:dyDescent="0.25">
      <c r="B632" s="2">
        <v>11</v>
      </c>
      <c r="C632" s="2">
        <v>1000</v>
      </c>
      <c r="D632" s="49">
        <v>140.15714263852576</v>
      </c>
      <c r="E632" s="2">
        <v>-10.63</v>
      </c>
    </row>
    <row r="633" spans="2:5" x14ac:dyDescent="0.25">
      <c r="B633" s="2">
        <v>11</v>
      </c>
      <c r="C633" s="2">
        <v>1000</v>
      </c>
      <c r="D633" s="49">
        <v>146.55738682374309</v>
      </c>
      <c r="E633" s="2">
        <v>-10.49</v>
      </c>
    </row>
    <row r="634" spans="2:5" x14ac:dyDescent="0.25">
      <c r="B634" s="2">
        <v>11</v>
      </c>
      <c r="C634" s="2">
        <v>1000</v>
      </c>
      <c r="D634" s="49">
        <v>151.55737802103502</v>
      </c>
      <c r="E634" s="2">
        <v>-10.39</v>
      </c>
    </row>
    <row r="635" spans="2:5" x14ac:dyDescent="0.25">
      <c r="B635" s="2">
        <v>11</v>
      </c>
      <c r="C635" s="2">
        <v>1000</v>
      </c>
      <c r="D635" s="49">
        <v>155.95798803722082</v>
      </c>
      <c r="E635" s="2">
        <v>-10.31</v>
      </c>
    </row>
    <row r="636" spans="2:5" x14ac:dyDescent="0.25">
      <c r="B636" s="2">
        <v>11</v>
      </c>
      <c r="C636" s="2">
        <v>1000</v>
      </c>
      <c r="D636" s="49">
        <v>161.55736205021481</v>
      </c>
      <c r="E636" s="2">
        <v>-10.16</v>
      </c>
    </row>
    <row r="637" spans="2:5" x14ac:dyDescent="0.25">
      <c r="B637" s="2">
        <v>11</v>
      </c>
      <c r="C637" s="2">
        <v>1000</v>
      </c>
      <c r="D637" s="49">
        <v>165.15713921181023</v>
      </c>
      <c r="E637" s="2">
        <v>-10.09</v>
      </c>
    </row>
    <row r="638" spans="2:5" x14ac:dyDescent="0.25">
      <c r="B638" s="2">
        <v>11</v>
      </c>
      <c r="C638" s="2">
        <v>1000</v>
      </c>
      <c r="D638" s="49">
        <v>168.7571629076358</v>
      </c>
      <c r="E638" s="2">
        <v>-10.01</v>
      </c>
    </row>
    <row r="639" spans="2:5" x14ac:dyDescent="0.25">
      <c r="B639" s="2">
        <v>11</v>
      </c>
      <c r="C639" s="2">
        <v>1000</v>
      </c>
      <c r="D639" s="49">
        <v>173.75716167295371</v>
      </c>
      <c r="E639" s="2">
        <v>-9.94</v>
      </c>
    </row>
    <row r="640" spans="2:5" x14ac:dyDescent="0.25">
      <c r="B640" s="2">
        <v>11</v>
      </c>
      <c r="C640" s="2">
        <v>1000</v>
      </c>
      <c r="D640" s="49">
        <v>177.95776642969446</v>
      </c>
      <c r="E640" s="2">
        <v>-9.86</v>
      </c>
    </row>
    <row r="641" spans="2:5" x14ac:dyDescent="0.25">
      <c r="B641" s="2">
        <v>11</v>
      </c>
      <c r="C641" s="2">
        <v>1000</v>
      </c>
      <c r="D641" s="49">
        <v>181.55733538651299</v>
      </c>
      <c r="E641" s="2">
        <v>-9.8000000000000007</v>
      </c>
    </row>
    <row r="642" spans="2:5" x14ac:dyDescent="0.25">
      <c r="B642" s="2">
        <v>11</v>
      </c>
      <c r="C642" s="2">
        <v>1000</v>
      </c>
      <c r="D642" s="49">
        <v>185.15713713669217</v>
      </c>
      <c r="E642" s="2">
        <v>-9.73</v>
      </c>
    </row>
    <row r="643" spans="2:5" x14ac:dyDescent="0.25">
      <c r="B643" s="2">
        <v>11</v>
      </c>
      <c r="C643" s="2">
        <v>1000</v>
      </c>
      <c r="D643" s="49">
        <v>188.7571583613742</v>
      </c>
      <c r="E643" s="2">
        <v>-9.68</v>
      </c>
    </row>
    <row r="644" spans="2:5" x14ac:dyDescent="0.25">
      <c r="B644" s="2">
        <v>11</v>
      </c>
      <c r="C644" s="2">
        <v>1000</v>
      </c>
      <c r="D644" s="49">
        <v>192.35738673798303</v>
      </c>
      <c r="E644" s="2">
        <v>-9.58</v>
      </c>
    </row>
    <row r="645" spans="2:5" x14ac:dyDescent="0.25">
      <c r="B645" s="2">
        <v>11</v>
      </c>
      <c r="C645" s="2">
        <v>1000</v>
      </c>
      <c r="D645" s="49">
        <v>193.75715737145697</v>
      </c>
      <c r="E645" s="2">
        <v>-9.5500000000000007</v>
      </c>
    </row>
    <row r="646" spans="2:5" x14ac:dyDescent="0.25">
      <c r="B646" s="2">
        <v>11</v>
      </c>
      <c r="C646" s="2">
        <v>1000</v>
      </c>
      <c r="D646" s="49">
        <v>197.35737998025968</v>
      </c>
      <c r="E646" s="2">
        <v>-9.43</v>
      </c>
    </row>
    <row r="647" spans="2:5" x14ac:dyDescent="0.25">
      <c r="B647" s="2">
        <v>11</v>
      </c>
      <c r="C647" s="2">
        <v>1000</v>
      </c>
      <c r="D647" s="49">
        <v>202.95768680362636</v>
      </c>
      <c r="E647" s="2">
        <v>-9.3699999999999992</v>
      </c>
    </row>
    <row r="648" spans="2:5" x14ac:dyDescent="0.25">
      <c r="B648" s="2">
        <v>11</v>
      </c>
      <c r="C648" s="2">
        <v>1000</v>
      </c>
      <c r="D648" s="49">
        <v>207.95767317578242</v>
      </c>
      <c r="E648" s="2">
        <v>-9.32</v>
      </c>
    </row>
    <row r="649" spans="2:5" x14ac:dyDescent="0.25">
      <c r="B649" s="2">
        <v>11</v>
      </c>
      <c r="C649" s="2">
        <v>1000</v>
      </c>
      <c r="D649" s="49">
        <v>212.35736161643311</v>
      </c>
      <c r="E649" s="2">
        <v>-9.19</v>
      </c>
    </row>
    <row r="650" spans="2:5" x14ac:dyDescent="0.25">
      <c r="B650" s="2">
        <v>11</v>
      </c>
      <c r="C650" s="2">
        <v>1000</v>
      </c>
      <c r="D650" s="49">
        <v>215.15713474736475</v>
      </c>
      <c r="E650" s="2">
        <v>-9.17</v>
      </c>
    </row>
    <row r="651" spans="2:5" x14ac:dyDescent="0.25">
      <c r="B651" s="2">
        <v>11</v>
      </c>
      <c r="C651" s="2">
        <v>1000</v>
      </c>
      <c r="D651" s="49">
        <v>217.35735605840253</v>
      </c>
      <c r="E651" s="2">
        <v>-9.17</v>
      </c>
    </row>
    <row r="652" spans="2:5" x14ac:dyDescent="0.25">
      <c r="B652" s="2">
        <v>11</v>
      </c>
      <c r="C652" s="2">
        <v>1000</v>
      </c>
      <c r="D652" s="49">
        <v>220.15713441245168</v>
      </c>
      <c r="E652" s="2">
        <v>-8.84</v>
      </c>
    </row>
    <row r="653" spans="2:5" x14ac:dyDescent="0.25">
      <c r="B653" s="2">
        <v>11</v>
      </c>
      <c r="C653" s="2">
        <v>1000</v>
      </c>
      <c r="D653" s="49">
        <v>221.55729650071083</v>
      </c>
      <c r="E653" s="2">
        <v>-9.16</v>
      </c>
    </row>
    <row r="654" spans="2:5" x14ac:dyDescent="0.25">
      <c r="B654" s="2">
        <v>11</v>
      </c>
      <c r="C654" s="2">
        <v>1000</v>
      </c>
      <c r="D654" s="49">
        <v>225.15713409241326</v>
      </c>
      <c r="E654" s="2">
        <v>-9.1</v>
      </c>
    </row>
    <row r="655" spans="2:5" x14ac:dyDescent="0.25">
      <c r="B655" s="2">
        <v>11</v>
      </c>
      <c r="C655" s="2">
        <v>1000</v>
      </c>
      <c r="D655" s="49">
        <v>226.55729260544786</v>
      </c>
      <c r="E655" s="2">
        <v>-9.07</v>
      </c>
    </row>
    <row r="656" spans="2:5" x14ac:dyDescent="0.25">
      <c r="B656" s="2">
        <v>11</v>
      </c>
      <c r="C656" s="2">
        <v>1000</v>
      </c>
      <c r="D656" s="49">
        <v>228.75715165370028</v>
      </c>
      <c r="E656" s="2">
        <v>-8.9</v>
      </c>
    </row>
    <row r="657" spans="2:5" x14ac:dyDescent="0.25">
      <c r="B657" s="2">
        <v>11</v>
      </c>
      <c r="C657" s="2">
        <v>1000</v>
      </c>
      <c r="D657" s="49">
        <v>231.55728887840513</v>
      </c>
      <c r="E657" s="2">
        <v>-9.01</v>
      </c>
    </row>
    <row r="658" spans="2:5" x14ac:dyDescent="0.25">
      <c r="B658" s="2">
        <v>11</v>
      </c>
      <c r="C658" s="2">
        <v>1000</v>
      </c>
      <c r="D658" s="49">
        <v>233.75715097665068</v>
      </c>
      <c r="E658" s="2">
        <v>-8.98</v>
      </c>
    </row>
    <row r="659" spans="2:5" x14ac:dyDescent="0.25">
      <c r="B659" s="2">
        <v>11</v>
      </c>
      <c r="C659" s="2">
        <v>1000</v>
      </c>
      <c r="D659" s="49">
        <v>237.35733616790895</v>
      </c>
      <c r="E659" s="2">
        <v>-8.9600000000000009</v>
      </c>
    </row>
    <row r="660" spans="2:5" x14ac:dyDescent="0.25">
      <c r="B660" s="2">
        <v>11</v>
      </c>
      <c r="C660" s="2">
        <v>1000</v>
      </c>
      <c r="D660" s="49">
        <v>239.35808495375073</v>
      </c>
      <c r="E660" s="2">
        <v>-8.9499999999999993</v>
      </c>
    </row>
    <row r="661" spans="2:5" x14ac:dyDescent="0.25">
      <c r="B661" s="2">
        <v>11</v>
      </c>
      <c r="C661" s="2">
        <v>1000</v>
      </c>
      <c r="D661" s="49">
        <v>244.35806520909759</v>
      </c>
      <c r="E661" s="2">
        <v>-8.86</v>
      </c>
    </row>
    <row r="662" spans="2:5" x14ac:dyDescent="0.25">
      <c r="B662" s="2">
        <v>11</v>
      </c>
      <c r="C662" s="2">
        <v>1000</v>
      </c>
      <c r="D662" s="49">
        <v>246.55727860425677</v>
      </c>
      <c r="E662" s="2">
        <v>-8.84</v>
      </c>
    </row>
    <row r="663" spans="2:5" x14ac:dyDescent="0.25">
      <c r="B663" s="2">
        <v>11</v>
      </c>
      <c r="C663" s="2">
        <v>1000</v>
      </c>
      <c r="D663" s="49">
        <v>248.75714910880569</v>
      </c>
      <c r="E663" s="2">
        <v>-8.7200000000000006</v>
      </c>
    </row>
    <row r="664" spans="2:5" x14ac:dyDescent="0.25">
      <c r="B664" s="2">
        <v>11</v>
      </c>
      <c r="C664" s="2">
        <v>1000</v>
      </c>
      <c r="D664" s="49">
        <v>251.55727545182177</v>
      </c>
      <c r="E664" s="2">
        <v>-8.74</v>
      </c>
    </row>
    <row r="665" spans="2:5" x14ac:dyDescent="0.25">
      <c r="B665" s="2">
        <v>11</v>
      </c>
      <c r="C665" s="2">
        <v>1000</v>
      </c>
      <c r="D665" s="49">
        <v>253.75714853526242</v>
      </c>
      <c r="E665" s="2">
        <v>-8.75</v>
      </c>
    </row>
    <row r="666" spans="2:5" x14ac:dyDescent="0.25">
      <c r="B666" s="2">
        <v>11</v>
      </c>
      <c r="C666" s="2">
        <v>1000</v>
      </c>
      <c r="D666" s="49">
        <v>257.35731936891227</v>
      </c>
      <c r="E666" s="2">
        <v>-8.7100000000000009</v>
      </c>
    </row>
    <row r="667" spans="2:5" x14ac:dyDescent="0.25">
      <c r="B667" s="2">
        <v>11</v>
      </c>
      <c r="C667" s="2">
        <v>1000</v>
      </c>
      <c r="D667" s="49">
        <v>261.55726950852852</v>
      </c>
      <c r="E667" s="2">
        <v>-8.6</v>
      </c>
    </row>
    <row r="668" spans="2:5" x14ac:dyDescent="0.25">
      <c r="B668" s="2">
        <v>11</v>
      </c>
      <c r="C668" s="2">
        <v>1000</v>
      </c>
      <c r="D668" s="49">
        <v>263.75714745341122</v>
      </c>
      <c r="E668" s="2">
        <v>-8.56</v>
      </c>
    </row>
    <row r="669" spans="2:5" x14ac:dyDescent="0.25">
      <c r="B669" s="2">
        <v>11</v>
      </c>
      <c r="C669" s="2">
        <v>1000</v>
      </c>
      <c r="D669" s="49">
        <v>265.15713196661727</v>
      </c>
      <c r="E669" s="2">
        <v>-8.57</v>
      </c>
    </row>
    <row r="670" spans="2:5" x14ac:dyDescent="0.25">
      <c r="B670" s="2">
        <v>11</v>
      </c>
      <c r="C670" s="2">
        <v>1000</v>
      </c>
      <c r="D670" s="49">
        <v>268.757146942676</v>
      </c>
      <c r="E670" s="2">
        <v>-8.42</v>
      </c>
    </row>
    <row r="671" spans="2:5" x14ac:dyDescent="0.25">
      <c r="B671" s="2">
        <v>11</v>
      </c>
      <c r="C671" s="2">
        <v>1000</v>
      </c>
      <c r="D671" s="49">
        <v>270.1571317451544</v>
      </c>
      <c r="E671" s="2">
        <v>-8.4700000000000006</v>
      </c>
    </row>
    <row r="672" spans="2:5" x14ac:dyDescent="0.25">
      <c r="B672" s="2">
        <v>11</v>
      </c>
      <c r="C672" s="2">
        <v>1000</v>
      </c>
      <c r="D672" s="49">
        <v>276.55726139947387</v>
      </c>
      <c r="E672" s="2">
        <v>-8.33</v>
      </c>
    </row>
    <row r="673" spans="2:5" x14ac:dyDescent="0.25">
      <c r="B673" s="2">
        <v>11</v>
      </c>
      <c r="C673" s="2">
        <v>1000</v>
      </c>
      <c r="D673" s="49">
        <v>280.15713132594362</v>
      </c>
      <c r="E673" s="2">
        <v>-8.24</v>
      </c>
    </row>
    <row r="674" spans="2:5" x14ac:dyDescent="0.25">
      <c r="B674" s="2">
        <v>11</v>
      </c>
      <c r="C674" s="2">
        <v>1000</v>
      </c>
      <c r="D674" s="49">
        <v>282.95752655263499</v>
      </c>
      <c r="E674" s="2">
        <v>-8.08</v>
      </c>
    </row>
    <row r="675" spans="2:5" x14ac:dyDescent="0.25">
      <c r="B675" s="2">
        <v>11</v>
      </c>
      <c r="C675" s="2">
        <v>1000</v>
      </c>
      <c r="D675" s="49">
        <v>286.55725646507403</v>
      </c>
      <c r="E675" s="2">
        <v>-8.0299999999999994</v>
      </c>
    </row>
    <row r="676" spans="2:5" x14ac:dyDescent="0.25">
      <c r="B676" s="2">
        <v>11</v>
      </c>
      <c r="C676" s="2">
        <v>1000</v>
      </c>
      <c r="D676" s="49">
        <v>290.15713093562823</v>
      </c>
      <c r="E676" s="2">
        <v>-8.0299999999999994</v>
      </c>
    </row>
    <row r="677" spans="2:5" x14ac:dyDescent="0.25">
      <c r="B677" s="2">
        <v>11</v>
      </c>
      <c r="C677" s="2">
        <v>1000</v>
      </c>
      <c r="D677" s="49">
        <v>291.55725412480626</v>
      </c>
      <c r="E677" s="2">
        <v>-8</v>
      </c>
    </row>
    <row r="678" spans="2:5" x14ac:dyDescent="0.25">
      <c r="B678" s="2">
        <v>11</v>
      </c>
      <c r="C678" s="2">
        <v>1000</v>
      </c>
      <c r="D678" s="49">
        <v>293.75714464979461</v>
      </c>
      <c r="E678" s="2">
        <v>-7.91</v>
      </c>
    </row>
    <row r="679" spans="2:5" x14ac:dyDescent="0.25">
      <c r="B679" s="2">
        <v>11</v>
      </c>
      <c r="C679" s="2">
        <v>1000</v>
      </c>
      <c r="D679" s="49">
        <v>296.55725186345302</v>
      </c>
      <c r="E679" s="2">
        <v>-7.82</v>
      </c>
    </row>
    <row r="680" spans="2:5" x14ac:dyDescent="0.25">
      <c r="B680" s="2">
        <v>11</v>
      </c>
      <c r="C680" s="2">
        <v>1000</v>
      </c>
      <c r="D680" s="49">
        <v>300.15713057132024</v>
      </c>
      <c r="E680" s="2">
        <v>-7.51</v>
      </c>
    </row>
    <row r="681" spans="2:5" x14ac:dyDescent="0.25">
      <c r="B681" s="2">
        <v>11</v>
      </c>
      <c r="C681" s="2">
        <v>1000</v>
      </c>
      <c r="D681" s="49">
        <v>301.55724967708892</v>
      </c>
      <c r="E681" s="2">
        <v>-7.75</v>
      </c>
    </row>
    <row r="682" spans="2:5" x14ac:dyDescent="0.25">
      <c r="B682" s="2">
        <v>11</v>
      </c>
      <c r="C682" s="2">
        <v>1000</v>
      </c>
      <c r="D682" s="49">
        <v>305.15713039812005</v>
      </c>
      <c r="E682" s="2">
        <v>-7.75</v>
      </c>
    </row>
    <row r="683" spans="2:5" x14ac:dyDescent="0.25">
      <c r="B683" s="2">
        <v>11</v>
      </c>
      <c r="C683" s="2">
        <v>1000</v>
      </c>
      <c r="D683" s="49">
        <v>307.95749354873374</v>
      </c>
      <c r="E683" s="2">
        <v>-7.75</v>
      </c>
    </row>
    <row r="684" spans="2:5" x14ac:dyDescent="0.25">
      <c r="B684" s="2">
        <v>11</v>
      </c>
      <c r="C684" s="2">
        <v>1000</v>
      </c>
      <c r="D684" s="49">
        <v>312.95748758070164</v>
      </c>
      <c r="E684" s="2">
        <v>-7.75</v>
      </c>
    </row>
    <row r="685" spans="2:5" x14ac:dyDescent="0.25">
      <c r="B685" s="2">
        <v>11</v>
      </c>
      <c r="C685" s="2">
        <v>1000</v>
      </c>
      <c r="D685" s="49">
        <v>315.15713006820664</v>
      </c>
      <c r="E685" s="2">
        <v>-7.75</v>
      </c>
    </row>
    <row r="686" spans="2:5" x14ac:dyDescent="0.25">
      <c r="B686" s="2">
        <v>11</v>
      </c>
      <c r="C686" s="2">
        <v>1000</v>
      </c>
      <c r="D686" s="49">
        <v>318.75714271657284</v>
      </c>
      <c r="E686" s="2">
        <v>-7.75</v>
      </c>
    </row>
    <row r="687" spans="2:5" x14ac:dyDescent="0.25">
      <c r="B687" s="2">
        <v>11</v>
      </c>
      <c r="C687" s="2">
        <v>1000</v>
      </c>
      <c r="D687" s="49">
        <v>321.5572416115624</v>
      </c>
      <c r="E687" s="2">
        <v>-7.75</v>
      </c>
    </row>
    <row r="688" spans="2:5" x14ac:dyDescent="0.25">
      <c r="B688" s="2">
        <v>11</v>
      </c>
      <c r="C688" s="2">
        <v>1000</v>
      </c>
      <c r="D688" s="49">
        <v>323.75714236575573</v>
      </c>
      <c r="E688" s="2">
        <v>-7.75</v>
      </c>
    </row>
    <row r="689" spans="2:5" x14ac:dyDescent="0.25">
      <c r="B689" s="2">
        <v>11</v>
      </c>
      <c r="C689" s="2">
        <v>1000</v>
      </c>
      <c r="D689" s="49">
        <v>340.15712932828808</v>
      </c>
      <c r="E689" s="2">
        <v>-7.75</v>
      </c>
    </row>
    <row r="690" spans="2:5" x14ac:dyDescent="0.25">
      <c r="B690" s="2">
        <v>11</v>
      </c>
      <c r="C690" s="2">
        <v>1000</v>
      </c>
      <c r="D690" s="49">
        <v>342.95745542685739</v>
      </c>
      <c r="E690" s="2">
        <v>-7</v>
      </c>
    </row>
    <row r="691" spans="2:5" x14ac:dyDescent="0.25">
      <c r="B691" s="2">
        <v>11</v>
      </c>
      <c r="C691" s="2">
        <v>1000</v>
      </c>
      <c r="D691" s="49">
        <v>346.55723283877649</v>
      </c>
      <c r="E691" s="2">
        <v>-6.88</v>
      </c>
    </row>
    <row r="692" spans="2:5" x14ac:dyDescent="0.25">
      <c r="B692" s="2">
        <v>11</v>
      </c>
      <c r="C692" s="2">
        <v>1000</v>
      </c>
      <c r="D692" s="49">
        <v>348.75714076255616</v>
      </c>
      <c r="E692" s="2">
        <v>-6.79</v>
      </c>
    </row>
    <row r="693" spans="2:5" x14ac:dyDescent="0.25">
      <c r="B693" s="2">
        <v>11</v>
      </c>
      <c r="C693" s="2">
        <v>1000</v>
      </c>
      <c r="D693" s="49">
        <v>351.5572312339437</v>
      </c>
      <c r="E693" s="2">
        <v>-6.92</v>
      </c>
    </row>
    <row r="694" spans="2:5" x14ac:dyDescent="0.25">
      <c r="B694" s="2">
        <v>11</v>
      </c>
      <c r="C694" s="2">
        <v>1000</v>
      </c>
      <c r="D694" s="49">
        <v>352.95744592355345</v>
      </c>
      <c r="E694" s="2">
        <v>-6.86</v>
      </c>
    </row>
    <row r="695" spans="2:5" x14ac:dyDescent="0.25">
      <c r="B695" s="2">
        <v>11</v>
      </c>
      <c r="C695" s="2">
        <v>1000</v>
      </c>
      <c r="D695" s="49">
        <v>356.55722967412009</v>
      </c>
      <c r="E695" s="2">
        <v>-6.52</v>
      </c>
    </row>
    <row r="696" spans="2:5" x14ac:dyDescent="0.25">
      <c r="B696" s="2">
        <v>11</v>
      </c>
      <c r="C696" s="2">
        <v>1000</v>
      </c>
      <c r="D696" s="49">
        <v>357.95744137101661</v>
      </c>
      <c r="E696" s="2">
        <v>-6.71</v>
      </c>
    </row>
    <row r="697" spans="2:5" x14ac:dyDescent="0.25">
      <c r="B697" s="2">
        <v>11</v>
      </c>
      <c r="C697" s="2">
        <v>1000</v>
      </c>
      <c r="D697" s="49">
        <v>361.55722815743826</v>
      </c>
      <c r="E697" s="2">
        <v>-6.65</v>
      </c>
    </row>
    <row r="698" spans="2:5" x14ac:dyDescent="0.25">
      <c r="B698" s="2">
        <v>11</v>
      </c>
      <c r="C698" s="2">
        <v>1000</v>
      </c>
      <c r="D698" s="49">
        <v>362.95743694390865</v>
      </c>
      <c r="E698" s="2">
        <v>-6.16</v>
      </c>
    </row>
    <row r="699" spans="2:5" x14ac:dyDescent="0.25">
      <c r="B699" s="2">
        <v>11</v>
      </c>
      <c r="C699" s="2">
        <v>1000</v>
      </c>
      <c r="D699" s="49">
        <v>365.15712868968467</v>
      </c>
      <c r="E699" s="2">
        <v>-6.71</v>
      </c>
    </row>
    <row r="700" spans="2:5" x14ac:dyDescent="0.25">
      <c r="B700" s="2">
        <v>11</v>
      </c>
      <c r="C700" s="2">
        <v>1000</v>
      </c>
      <c r="D700" s="49">
        <v>367.95743263711643</v>
      </c>
      <c r="E700" s="2">
        <v>-6.65</v>
      </c>
    </row>
    <row r="701" spans="2:5" x14ac:dyDescent="0.25">
      <c r="B701" s="2">
        <v>11</v>
      </c>
      <c r="C701" s="2">
        <v>1000</v>
      </c>
      <c r="D701" s="49">
        <v>369.35774532680324</v>
      </c>
      <c r="E701" s="2">
        <v>-6.65</v>
      </c>
    </row>
    <row r="702" spans="2:5" x14ac:dyDescent="0.25">
      <c r="B702" s="2">
        <v>11</v>
      </c>
      <c r="C702" s="2">
        <v>1000</v>
      </c>
      <c r="D702" s="49">
        <v>371.55722524653339</v>
      </c>
      <c r="E702" s="2">
        <v>-6.62</v>
      </c>
    </row>
    <row r="703" spans="2:5" x14ac:dyDescent="0.25">
      <c r="B703" s="2">
        <v>11</v>
      </c>
      <c r="C703" s="2">
        <v>1000</v>
      </c>
      <c r="D703" s="49">
        <v>372.95742844580093</v>
      </c>
      <c r="E703" s="2">
        <v>-6.61</v>
      </c>
    </row>
    <row r="704" spans="2:5" x14ac:dyDescent="0.25">
      <c r="B704" s="2">
        <v>11</v>
      </c>
      <c r="C704" s="2">
        <v>1000</v>
      </c>
      <c r="D704" s="49">
        <v>375.15712845807451</v>
      </c>
      <c r="E704" s="2">
        <v>-6.61</v>
      </c>
    </row>
    <row r="705" spans="2:5" x14ac:dyDescent="0.25">
      <c r="B705" s="2">
        <v>11</v>
      </c>
      <c r="C705" s="2">
        <v>1000</v>
      </c>
      <c r="D705" s="49">
        <v>379.35772884299183</v>
      </c>
      <c r="E705" s="2">
        <v>-6.53</v>
      </c>
    </row>
    <row r="706" spans="2:5" x14ac:dyDescent="0.25">
      <c r="B706" s="2">
        <v>11</v>
      </c>
      <c r="C706" s="2">
        <v>1000</v>
      </c>
      <c r="D706" s="49">
        <v>381.55722248820871</v>
      </c>
      <c r="E706" s="2">
        <v>-6.49</v>
      </c>
    </row>
    <row r="707" spans="2:5" x14ac:dyDescent="0.25">
      <c r="B707" s="2">
        <v>11</v>
      </c>
      <c r="C707" s="2">
        <v>1000</v>
      </c>
      <c r="D707" s="49">
        <v>382.95742039150775</v>
      </c>
      <c r="E707" s="2">
        <v>-6.43</v>
      </c>
    </row>
    <row r="708" spans="2:5" x14ac:dyDescent="0.25">
      <c r="B708" s="2">
        <v>11</v>
      </c>
      <c r="C708" s="2">
        <v>1000</v>
      </c>
      <c r="D708" s="49">
        <v>384.35772092273567</v>
      </c>
      <c r="E708" s="2">
        <v>-6.52</v>
      </c>
    </row>
    <row r="709" spans="2:5" x14ac:dyDescent="0.25">
      <c r="B709" s="2">
        <v>11</v>
      </c>
      <c r="C709" s="2">
        <v>1000</v>
      </c>
      <c r="D709" s="49">
        <v>387.35725245943826</v>
      </c>
      <c r="E709" s="2">
        <v>-6.49</v>
      </c>
    </row>
    <row r="710" spans="2:5" x14ac:dyDescent="0.25">
      <c r="B710" s="2">
        <v>11</v>
      </c>
      <c r="C710" s="2">
        <v>1000</v>
      </c>
      <c r="D710" s="49">
        <v>389.35771320589788</v>
      </c>
      <c r="E710" s="2">
        <v>-6.43</v>
      </c>
    </row>
    <row r="711" spans="2:5" x14ac:dyDescent="0.25">
      <c r="B711" s="2">
        <v>11</v>
      </c>
      <c r="C711" s="2">
        <v>1000</v>
      </c>
      <c r="D711" s="49">
        <v>392.35725077145145</v>
      </c>
      <c r="E711" s="2">
        <v>-6.31</v>
      </c>
    </row>
    <row r="712" spans="2:5" x14ac:dyDescent="0.25">
      <c r="B712" s="2">
        <v>11</v>
      </c>
      <c r="C712" s="2">
        <v>1000</v>
      </c>
      <c r="D712" s="49">
        <v>395.15712803002145</v>
      </c>
      <c r="E712" s="2">
        <v>-6.05</v>
      </c>
    </row>
    <row r="713" spans="2:5" x14ac:dyDescent="0.25">
      <c r="B713" s="2">
        <v>11</v>
      </c>
      <c r="C713" s="2">
        <v>1000</v>
      </c>
      <c r="D713" s="49">
        <v>397.35724912594492</v>
      </c>
      <c r="E713" s="2">
        <v>-6.14</v>
      </c>
    </row>
    <row r="714" spans="2:5" x14ac:dyDescent="0.25">
      <c r="B714" s="2">
        <v>11</v>
      </c>
      <c r="C714" s="2">
        <v>1000</v>
      </c>
      <c r="D714" s="49">
        <v>400.95745763477618</v>
      </c>
      <c r="E714" s="2">
        <v>-6.26</v>
      </c>
    </row>
    <row r="715" spans="2:5" x14ac:dyDescent="0.25">
      <c r="B715" s="2">
        <v>11</v>
      </c>
      <c r="C715" s="2">
        <v>1000</v>
      </c>
      <c r="D715" s="49">
        <v>404.35769120043472</v>
      </c>
      <c r="E715" s="2">
        <v>-6.17</v>
      </c>
    </row>
    <row r="716" spans="2:5" x14ac:dyDescent="0.25">
      <c r="B716" s="2">
        <v>11</v>
      </c>
      <c r="C716" s="2">
        <v>1000</v>
      </c>
      <c r="D716" s="49">
        <v>409.35768422365396</v>
      </c>
      <c r="E716" s="2">
        <v>-6.14</v>
      </c>
    </row>
    <row r="717" spans="2:5" x14ac:dyDescent="0.25">
      <c r="B717" s="2">
        <v>11</v>
      </c>
      <c r="C717" s="2">
        <v>1000</v>
      </c>
      <c r="D717" s="49">
        <v>415.15712764321091</v>
      </c>
      <c r="E717" s="2">
        <v>-6.13</v>
      </c>
    </row>
    <row r="718" spans="2:5" x14ac:dyDescent="0.25">
      <c r="B718" s="2">
        <v>11</v>
      </c>
      <c r="C718" s="2">
        <v>1000</v>
      </c>
      <c r="D718" s="49">
        <v>420.15712755226224</v>
      </c>
      <c r="E718" s="2">
        <v>-6.08</v>
      </c>
    </row>
    <row r="719" spans="2:5" x14ac:dyDescent="0.25">
      <c r="B719" s="2">
        <v>11</v>
      </c>
      <c r="C719" s="2">
        <v>1000</v>
      </c>
      <c r="D719" s="49">
        <v>422.35724148281332</v>
      </c>
      <c r="E719" s="2">
        <v>-5.95</v>
      </c>
    </row>
    <row r="720" spans="2:5" x14ac:dyDescent="0.25">
      <c r="B720" s="2">
        <v>11</v>
      </c>
      <c r="C720" s="2">
        <v>1000</v>
      </c>
      <c r="D720" s="49">
        <v>426.55721167620197</v>
      </c>
      <c r="E720" s="2">
        <v>-5.98</v>
      </c>
    </row>
    <row r="721" spans="2:5" x14ac:dyDescent="0.25">
      <c r="B721" s="2">
        <v>11</v>
      </c>
      <c r="C721" s="2">
        <v>1000</v>
      </c>
      <c r="D721" s="49">
        <v>431.55721061405387</v>
      </c>
      <c r="E721" s="2">
        <v>-5.84</v>
      </c>
    </row>
    <row r="722" spans="2:5" x14ac:dyDescent="0.25">
      <c r="B722" s="2">
        <v>11</v>
      </c>
      <c r="C722" s="2">
        <v>1000</v>
      </c>
      <c r="D722" s="49">
        <v>435.15712729195633</v>
      </c>
      <c r="E722" s="2">
        <v>-5.69</v>
      </c>
    </row>
    <row r="723" spans="2:5" x14ac:dyDescent="0.25">
      <c r="B723" s="2">
        <v>11</v>
      </c>
      <c r="C723" s="2">
        <v>1000</v>
      </c>
      <c r="D723" s="49">
        <v>440.15712720913035</v>
      </c>
      <c r="E723" s="2">
        <v>-5.92</v>
      </c>
    </row>
    <row r="724" spans="2:5" x14ac:dyDescent="0.25">
      <c r="B724" s="2">
        <v>11</v>
      </c>
      <c r="C724" s="2">
        <v>1000</v>
      </c>
      <c r="D724" s="49">
        <v>443.75713631782827</v>
      </c>
      <c r="E724" s="2">
        <v>-5.69</v>
      </c>
    </row>
    <row r="725" spans="2:5" x14ac:dyDescent="0.25">
      <c r="B725" s="2">
        <v>11</v>
      </c>
      <c r="C725" s="2">
        <v>1000</v>
      </c>
      <c r="D725" s="49">
        <v>448.75713613602431</v>
      </c>
      <c r="E725" s="2">
        <v>-5.6</v>
      </c>
    </row>
    <row r="726" spans="2:5" x14ac:dyDescent="0.25">
      <c r="B726" s="2">
        <v>11</v>
      </c>
      <c r="C726" s="2">
        <v>1000</v>
      </c>
      <c r="D726" s="49">
        <v>455.15712697157062</v>
      </c>
      <c r="E726" s="2">
        <v>-5.75</v>
      </c>
    </row>
    <row r="727" spans="2:5" x14ac:dyDescent="0.25">
      <c r="B727" s="2">
        <v>11</v>
      </c>
      <c r="C727" s="2">
        <v>1000</v>
      </c>
      <c r="D727" s="49">
        <v>460.1571268958258</v>
      </c>
      <c r="E727" s="2">
        <v>-5.41</v>
      </c>
    </row>
    <row r="728" spans="2:5" x14ac:dyDescent="0.25">
      <c r="B728" s="2">
        <v>11</v>
      </c>
      <c r="C728" s="2">
        <v>1000</v>
      </c>
      <c r="D728" s="49">
        <v>465.15712682170931</v>
      </c>
      <c r="E728" s="2">
        <v>-5.14</v>
      </c>
    </row>
    <row r="729" spans="2:5" x14ac:dyDescent="0.25">
      <c r="B729" s="2">
        <v>11</v>
      </c>
      <c r="C729" s="2">
        <v>1000</v>
      </c>
      <c r="D729" s="49">
        <v>471.55720292774237</v>
      </c>
      <c r="E729" s="2">
        <v>-5.38</v>
      </c>
    </row>
    <row r="730" spans="2:5" x14ac:dyDescent="0.25">
      <c r="B730" s="2">
        <v>11</v>
      </c>
      <c r="C730" s="2">
        <v>1000</v>
      </c>
      <c r="D730" s="49">
        <v>477.95736068507637</v>
      </c>
      <c r="E730" s="2">
        <v>-5.26</v>
      </c>
    </row>
    <row r="731" spans="2:5" x14ac:dyDescent="0.25">
      <c r="B731" s="2">
        <v>11</v>
      </c>
      <c r="C731" s="2">
        <v>1000</v>
      </c>
      <c r="D731" s="49">
        <v>480.15712660862141</v>
      </c>
      <c r="E731" s="2">
        <v>-5.1100000000000003</v>
      </c>
    </row>
    <row r="732" spans="2:5" x14ac:dyDescent="0.25">
      <c r="B732" s="2">
        <v>11</v>
      </c>
      <c r="C732" s="2">
        <v>1000</v>
      </c>
      <c r="D732" s="49">
        <v>485.15712654052021</v>
      </c>
      <c r="E732" s="2">
        <v>-5.45</v>
      </c>
    </row>
    <row r="733" spans="2:5" x14ac:dyDescent="0.25">
      <c r="B733" s="2">
        <v>11</v>
      </c>
      <c r="C733" s="2">
        <v>1000</v>
      </c>
      <c r="D733" s="49">
        <v>487.35722528044852</v>
      </c>
      <c r="E733" s="2">
        <v>-4.9400000000000004</v>
      </c>
    </row>
    <row r="734" spans="2:5" x14ac:dyDescent="0.25">
      <c r="B734" s="2">
        <v>11</v>
      </c>
      <c r="C734" s="2">
        <v>1000</v>
      </c>
      <c r="D734" s="49">
        <v>491.55719955368625</v>
      </c>
      <c r="E734" s="2">
        <v>-4.79</v>
      </c>
    </row>
    <row r="735" spans="2:5" x14ac:dyDescent="0.25">
      <c r="B735" s="2">
        <v>11</v>
      </c>
      <c r="C735" s="2">
        <v>1000</v>
      </c>
      <c r="D735" s="49">
        <v>495.15712640844379</v>
      </c>
      <c r="E735" s="2">
        <v>-5.32</v>
      </c>
    </row>
    <row r="736" spans="2:5" x14ac:dyDescent="0.25">
      <c r="B736" s="2">
        <v>11</v>
      </c>
      <c r="C736" s="2">
        <v>1000</v>
      </c>
      <c r="D736" s="49">
        <v>498.75713451846747</v>
      </c>
      <c r="E736" s="2">
        <v>-5.3</v>
      </c>
    </row>
    <row r="737" spans="2:5" x14ac:dyDescent="0.25">
      <c r="B737" s="2">
        <v>11</v>
      </c>
      <c r="C737" s="2">
        <v>1000</v>
      </c>
      <c r="D737" s="49">
        <v>501.55719796756563</v>
      </c>
      <c r="E737" s="2">
        <v>-5.47</v>
      </c>
    </row>
    <row r="738" spans="2:5" x14ac:dyDescent="0.25">
      <c r="B738" s="2">
        <v>11</v>
      </c>
      <c r="C738" s="2">
        <v>1000</v>
      </c>
      <c r="D738" s="49">
        <v>505.15712628159656</v>
      </c>
      <c r="E738" s="2">
        <v>-4.8099999999999996</v>
      </c>
    </row>
    <row r="739" spans="2:5" x14ac:dyDescent="0.25">
      <c r="B739" s="2">
        <v>11</v>
      </c>
      <c r="C739" s="2">
        <v>1000</v>
      </c>
      <c r="D739" s="49">
        <v>507.95734647023664</v>
      </c>
      <c r="E739" s="2">
        <v>-4.8099999999999996</v>
      </c>
    </row>
    <row r="740" spans="2:5" x14ac:dyDescent="0.25">
      <c r="B740" s="2">
        <v>11</v>
      </c>
      <c r="C740" s="2">
        <v>1000</v>
      </c>
      <c r="D740" s="49">
        <v>510.15712622003775</v>
      </c>
      <c r="E740" s="2">
        <v>-4.93</v>
      </c>
    </row>
    <row r="741" spans="2:5" x14ac:dyDescent="0.25">
      <c r="B741" s="2">
        <v>11</v>
      </c>
      <c r="C741" s="2">
        <v>1000</v>
      </c>
      <c r="D741" s="49">
        <v>512.95734426274737</v>
      </c>
      <c r="E741" s="2">
        <v>-5.09</v>
      </c>
    </row>
    <row r="742" spans="2:5" x14ac:dyDescent="0.25">
      <c r="B742" s="2">
        <v>11</v>
      </c>
      <c r="C742" s="2">
        <v>1000</v>
      </c>
      <c r="D742" s="49">
        <v>515.15712615967391</v>
      </c>
      <c r="E742" s="2">
        <v>-5.12</v>
      </c>
    </row>
    <row r="743" spans="2:5" x14ac:dyDescent="0.25">
      <c r="B743" s="2">
        <v>11</v>
      </c>
      <c r="C743" s="2">
        <v>1000</v>
      </c>
      <c r="D743" s="49">
        <v>518.75713395875266</v>
      </c>
      <c r="E743" s="2">
        <v>-5.0599999999999996</v>
      </c>
    </row>
    <row r="744" spans="2:5" x14ac:dyDescent="0.25">
      <c r="B744" s="2">
        <v>11</v>
      </c>
      <c r="C744" s="2">
        <v>1000</v>
      </c>
      <c r="D744" s="49">
        <v>520.15712610047058</v>
      </c>
      <c r="E744" s="2">
        <v>-4.51</v>
      </c>
    </row>
    <row r="745" spans="2:5" x14ac:dyDescent="0.25">
      <c r="B745" s="2">
        <v>11</v>
      </c>
      <c r="C745" s="2">
        <v>1000</v>
      </c>
      <c r="D745" s="49">
        <v>523.75713382550305</v>
      </c>
      <c r="E745" s="2">
        <v>-4.9000000000000004</v>
      </c>
    </row>
    <row r="746" spans="2:5" x14ac:dyDescent="0.25">
      <c r="B746" s="2">
        <v>11</v>
      </c>
      <c r="C746" s="2">
        <v>1000</v>
      </c>
      <c r="D746" s="49">
        <v>530.15712598541393</v>
      </c>
      <c r="E746" s="2">
        <v>-4.34</v>
      </c>
    </row>
    <row r="747" spans="2:5" x14ac:dyDescent="0.25">
      <c r="B747" s="2">
        <v>11</v>
      </c>
      <c r="C747" s="2">
        <v>1000</v>
      </c>
      <c r="D747" s="49">
        <v>532.95733584698621</v>
      </c>
      <c r="E747" s="2">
        <v>-4.78</v>
      </c>
    </row>
    <row r="748" spans="2:5" x14ac:dyDescent="0.25">
      <c r="B748" s="2">
        <v>11</v>
      </c>
      <c r="C748" s="2">
        <v>1000</v>
      </c>
      <c r="D748" s="49">
        <v>537.95733384082041</v>
      </c>
      <c r="E748" s="2">
        <v>-4.79</v>
      </c>
    </row>
    <row r="749" spans="2:5" x14ac:dyDescent="0.25">
      <c r="B749" s="2">
        <v>11</v>
      </c>
      <c r="C749" s="2">
        <v>1000</v>
      </c>
      <c r="D749" s="49">
        <v>541.557192208846</v>
      </c>
      <c r="E749" s="2">
        <v>-4.37</v>
      </c>
    </row>
    <row r="750" spans="2:5" x14ac:dyDescent="0.25">
      <c r="B750" s="2">
        <v>11</v>
      </c>
      <c r="C750" s="2">
        <v>1000</v>
      </c>
      <c r="D750" s="49">
        <v>545.15712582074354</v>
      </c>
      <c r="E750" s="2">
        <v>-4.1900000000000004</v>
      </c>
    </row>
    <row r="751" spans="2:5" x14ac:dyDescent="0.25">
      <c r="B751" s="2">
        <v>11</v>
      </c>
      <c r="C751" s="2">
        <v>1000</v>
      </c>
      <c r="D751" s="49">
        <v>550.15712576784881</v>
      </c>
      <c r="E751" s="2">
        <v>-4.6100000000000003</v>
      </c>
    </row>
    <row r="752" spans="2:5" x14ac:dyDescent="0.25">
      <c r="B752" s="2">
        <v>11</v>
      </c>
      <c r="C752" s="2">
        <v>1000</v>
      </c>
      <c r="D752" s="49">
        <v>552.95732804000693</v>
      </c>
      <c r="E752" s="2">
        <v>-4.63</v>
      </c>
    </row>
    <row r="753" spans="2:5" x14ac:dyDescent="0.25">
      <c r="B753" s="2">
        <v>11</v>
      </c>
      <c r="C753" s="2">
        <v>1000</v>
      </c>
      <c r="D753" s="49">
        <v>556.5571902627338</v>
      </c>
      <c r="E753" s="2">
        <v>-4.28</v>
      </c>
    </row>
    <row r="754" spans="2:5" x14ac:dyDescent="0.25">
      <c r="B754" s="2">
        <v>11</v>
      </c>
      <c r="C754" s="2">
        <v>1000</v>
      </c>
      <c r="D754" s="49">
        <v>558.75713295952869</v>
      </c>
      <c r="E754" s="2">
        <v>-3.91</v>
      </c>
    </row>
    <row r="755" spans="2:5" x14ac:dyDescent="0.25">
      <c r="B755" s="2">
        <v>11</v>
      </c>
      <c r="C755" s="2">
        <v>1000</v>
      </c>
      <c r="D755" s="49">
        <v>563.75713284459562</v>
      </c>
      <c r="E755" s="2">
        <v>-3.94</v>
      </c>
    </row>
    <row r="756" spans="2:5" x14ac:dyDescent="0.25">
      <c r="B756" s="2">
        <v>11</v>
      </c>
      <c r="C756" s="2">
        <v>1000</v>
      </c>
      <c r="D756" s="49">
        <v>567.95732254559732</v>
      </c>
      <c r="E756" s="2">
        <v>-4.46</v>
      </c>
    </row>
    <row r="757" spans="2:5" x14ac:dyDescent="0.25">
      <c r="B757" s="2">
        <v>11</v>
      </c>
      <c r="C757" s="2">
        <v>1000</v>
      </c>
      <c r="D757" s="49">
        <v>570.15712556554729</v>
      </c>
      <c r="E757" s="2">
        <v>-4.45</v>
      </c>
    </row>
    <row r="758" spans="2:5" x14ac:dyDescent="0.25">
      <c r="B758" s="2">
        <v>11</v>
      </c>
      <c r="C758" s="2">
        <v>1000</v>
      </c>
      <c r="D758" s="49">
        <v>572.95732077805792</v>
      </c>
      <c r="E758" s="2">
        <v>-4.4000000000000004</v>
      </c>
    </row>
    <row r="759" spans="2:5" x14ac:dyDescent="0.25">
      <c r="B759" s="2">
        <v>11</v>
      </c>
      <c r="C759" s="2">
        <v>1000</v>
      </c>
      <c r="D759" s="49">
        <v>578.75713251171169</v>
      </c>
      <c r="E759" s="2">
        <v>-4.28</v>
      </c>
    </row>
    <row r="760" spans="2:5" x14ac:dyDescent="0.25">
      <c r="B760" s="2">
        <v>11</v>
      </c>
      <c r="C760" s="2">
        <v>1000</v>
      </c>
      <c r="D760" s="49">
        <v>581.55718724230553</v>
      </c>
      <c r="E760" s="2">
        <v>-4.0599999999999996</v>
      </c>
    </row>
    <row r="761" spans="2:5" x14ac:dyDescent="0.25">
      <c r="B761" s="2">
        <v>11</v>
      </c>
      <c r="C761" s="2">
        <v>1000</v>
      </c>
      <c r="D761" s="49">
        <v>585.15712542289623</v>
      </c>
      <c r="E761" s="2">
        <v>-4.12</v>
      </c>
    </row>
    <row r="762" spans="2:5" x14ac:dyDescent="0.25">
      <c r="B762" s="2">
        <v>11</v>
      </c>
      <c r="C762" s="2">
        <v>1000</v>
      </c>
      <c r="D762" s="49">
        <v>588.75713229921234</v>
      </c>
      <c r="E762" s="2">
        <v>-3.67</v>
      </c>
    </row>
    <row r="763" spans="2:5" x14ac:dyDescent="0.25">
      <c r="B763" s="2">
        <v>11</v>
      </c>
      <c r="C763" s="2">
        <v>1000</v>
      </c>
      <c r="D763" s="49">
        <v>592.95731400598891</v>
      </c>
      <c r="E763" s="2">
        <v>-3.97</v>
      </c>
    </row>
    <row r="764" spans="2:5" x14ac:dyDescent="0.25">
      <c r="B764" s="2">
        <v>11</v>
      </c>
      <c r="C764" s="2">
        <v>1000</v>
      </c>
      <c r="D764" s="49">
        <v>595.15712533179033</v>
      </c>
      <c r="E764" s="2">
        <v>-3.35</v>
      </c>
    </row>
    <row r="765" spans="2:5" x14ac:dyDescent="0.25">
      <c r="B765" s="2">
        <v>11</v>
      </c>
      <c r="C765" s="2">
        <v>1000</v>
      </c>
      <c r="D765" s="49">
        <v>600.15712528737595</v>
      </c>
      <c r="E765" s="2">
        <v>-3.25</v>
      </c>
    </row>
    <row r="766" spans="2:5" x14ac:dyDescent="0.25">
      <c r="B766" s="2">
        <v>11</v>
      </c>
      <c r="C766" s="2">
        <v>1000</v>
      </c>
      <c r="D766" s="49">
        <v>605.15712524369542</v>
      </c>
      <c r="E766" s="2">
        <v>-3.83</v>
      </c>
    </row>
    <row r="767" spans="2:5" x14ac:dyDescent="0.25">
      <c r="B767" s="2">
        <v>11</v>
      </c>
      <c r="C767" s="2">
        <v>1000</v>
      </c>
      <c r="D767" s="49">
        <v>607.95730921933728</v>
      </c>
      <c r="E767" s="2">
        <v>-3.44</v>
      </c>
    </row>
    <row r="768" spans="2:5" x14ac:dyDescent="0.25">
      <c r="B768" s="2">
        <v>11</v>
      </c>
      <c r="C768" s="2">
        <v>1000</v>
      </c>
      <c r="D768" s="49">
        <v>611.55718394376004</v>
      </c>
      <c r="E768" s="2">
        <v>-2.87</v>
      </c>
    </row>
    <row r="769" spans="2:5" x14ac:dyDescent="0.25">
      <c r="B769" s="2">
        <v>11</v>
      </c>
      <c r="C769" s="2">
        <v>1000</v>
      </c>
      <c r="D769" s="49">
        <v>613.75713179825891</v>
      </c>
      <c r="E769" s="2">
        <v>-3.61</v>
      </c>
    </row>
    <row r="770" spans="2:5" x14ac:dyDescent="0.25">
      <c r="B770" s="2">
        <v>11</v>
      </c>
      <c r="C770" s="2">
        <v>1000</v>
      </c>
      <c r="D770" s="49">
        <v>617.95730615733487</v>
      </c>
      <c r="E770" s="2">
        <v>-3.13</v>
      </c>
    </row>
    <row r="771" spans="2:5" x14ac:dyDescent="0.25">
      <c r="B771" s="2">
        <v>11</v>
      </c>
      <c r="C771" s="2">
        <v>1000</v>
      </c>
      <c r="D771" s="49">
        <v>621.55718291500352</v>
      </c>
      <c r="E771" s="2">
        <v>-3.23</v>
      </c>
    </row>
    <row r="772" spans="2:5" x14ac:dyDescent="0.25">
      <c r="B772" s="2">
        <v>11</v>
      </c>
      <c r="C772" s="2">
        <v>1000</v>
      </c>
      <c r="D772" s="49">
        <v>625.15712507596061</v>
      </c>
      <c r="E772" s="2">
        <v>-3.23</v>
      </c>
    </row>
    <row r="773" spans="2:5" x14ac:dyDescent="0.25">
      <c r="B773" s="2">
        <v>11</v>
      </c>
      <c r="C773" s="2">
        <v>1000</v>
      </c>
      <c r="D773" s="49">
        <v>627.95730319285519</v>
      </c>
      <c r="E773" s="2">
        <v>-2.99</v>
      </c>
    </row>
    <row r="774" spans="2:5" x14ac:dyDescent="0.25">
      <c r="B774" s="2">
        <v>11</v>
      </c>
      <c r="C774" s="2">
        <v>1000</v>
      </c>
      <c r="D774" s="49">
        <v>631.55718191882556</v>
      </c>
      <c r="E774" s="2">
        <v>-2.96</v>
      </c>
    </row>
    <row r="775" spans="2:5" x14ac:dyDescent="0.25">
      <c r="B775" s="2">
        <v>11</v>
      </c>
      <c r="C775" s="2">
        <v>1000</v>
      </c>
      <c r="D775" s="49">
        <v>635.15712499605445</v>
      </c>
      <c r="E775" s="2">
        <v>-3.02</v>
      </c>
    </row>
    <row r="776" spans="2:5" x14ac:dyDescent="0.25">
      <c r="B776" s="2">
        <v>11</v>
      </c>
      <c r="C776" s="2">
        <v>1000</v>
      </c>
      <c r="D776" s="49">
        <v>637.957300321312</v>
      </c>
      <c r="E776" s="2">
        <v>-2.84</v>
      </c>
    </row>
    <row r="777" spans="2:5" x14ac:dyDescent="0.25">
      <c r="B777" s="2">
        <v>11</v>
      </c>
      <c r="C777" s="2">
        <v>1000</v>
      </c>
      <c r="D777" s="49">
        <v>641.55718095370253</v>
      </c>
      <c r="E777" s="2">
        <v>-3.01</v>
      </c>
    </row>
    <row r="778" spans="2:5" x14ac:dyDescent="0.25">
      <c r="B778" s="2">
        <v>11</v>
      </c>
      <c r="C778" s="2">
        <v>1000</v>
      </c>
      <c r="D778" s="49">
        <v>645.15712491862541</v>
      </c>
      <c r="E778" s="2">
        <v>-2.89</v>
      </c>
    </row>
    <row r="779" spans="2:5" x14ac:dyDescent="0.25">
      <c r="B779" s="2">
        <v>11</v>
      </c>
      <c r="C779" s="2">
        <v>1000</v>
      </c>
      <c r="D779" s="49">
        <v>650.15712488080408</v>
      </c>
      <c r="E779" s="2">
        <v>-2.74</v>
      </c>
    </row>
    <row r="780" spans="2:5" x14ac:dyDescent="0.25">
      <c r="B780" s="2">
        <v>11</v>
      </c>
      <c r="C780" s="2">
        <v>1000</v>
      </c>
      <c r="D780" s="49">
        <v>652.95729617891288</v>
      </c>
      <c r="E780" s="2">
        <v>-2.72</v>
      </c>
    </row>
    <row r="781" spans="2:5" x14ac:dyDescent="0.25">
      <c r="B781" s="2">
        <v>11</v>
      </c>
      <c r="C781" s="2">
        <v>1000</v>
      </c>
      <c r="D781" s="49">
        <v>657.95729484008552</v>
      </c>
      <c r="E781" s="2">
        <v>-2.38</v>
      </c>
    </row>
    <row r="782" spans="2:5" x14ac:dyDescent="0.25">
      <c r="B782" s="2">
        <v>11</v>
      </c>
      <c r="C782" s="2">
        <v>1000</v>
      </c>
      <c r="D782" s="49">
        <v>662.95729352145293</v>
      </c>
      <c r="E782" s="2">
        <v>-2.5</v>
      </c>
    </row>
    <row r="783" spans="2:5" x14ac:dyDescent="0.25">
      <c r="B783" s="2">
        <v>11</v>
      </c>
      <c r="C783" s="2">
        <v>1000</v>
      </c>
      <c r="D783" s="49">
        <v>667.95729222256159</v>
      </c>
      <c r="E783" s="2">
        <v>-2.02</v>
      </c>
    </row>
    <row r="784" spans="2:5" x14ac:dyDescent="0.25">
      <c r="B784" s="2">
        <v>11</v>
      </c>
      <c r="C784" s="2">
        <v>1000</v>
      </c>
      <c r="D784" s="49">
        <v>671.55717823079044</v>
      </c>
      <c r="E784" s="2">
        <v>-1.76</v>
      </c>
    </row>
    <row r="785" spans="2:5" x14ac:dyDescent="0.25">
      <c r="B785" s="2">
        <v>11</v>
      </c>
      <c r="C785" s="2">
        <v>1000</v>
      </c>
      <c r="D785" s="49">
        <v>677.95728968225558</v>
      </c>
      <c r="E785" s="2">
        <v>-1.99</v>
      </c>
    </row>
    <row r="786" spans="2:5" x14ac:dyDescent="0.25">
      <c r="B786" s="2">
        <v>11</v>
      </c>
      <c r="C786" s="2">
        <v>1000</v>
      </c>
      <c r="D786" s="49">
        <v>681.55717737642158</v>
      </c>
      <c r="E786" s="2">
        <v>-2.0499999999999998</v>
      </c>
    </row>
    <row r="787" spans="2:5" x14ac:dyDescent="0.25">
      <c r="B787" s="2">
        <v>11</v>
      </c>
      <c r="C787" s="2">
        <v>1000</v>
      </c>
      <c r="D787" s="49">
        <v>687.95728721580031</v>
      </c>
      <c r="E787" s="2">
        <v>-1.85</v>
      </c>
    </row>
    <row r="788" spans="2:5" x14ac:dyDescent="0.25">
      <c r="B788" s="2">
        <v>11</v>
      </c>
      <c r="C788" s="2">
        <v>1000</v>
      </c>
      <c r="D788" s="49">
        <v>691.55717654676118</v>
      </c>
      <c r="E788" s="2">
        <v>-1.7</v>
      </c>
    </row>
    <row r="789" spans="2:5" x14ac:dyDescent="0.25">
      <c r="B789" s="2">
        <v>11</v>
      </c>
      <c r="C789" s="2">
        <v>1000</v>
      </c>
      <c r="D789" s="49">
        <v>696.55717614086416</v>
      </c>
      <c r="E789" s="2">
        <v>-1.18</v>
      </c>
    </row>
    <row r="790" spans="2:5" x14ac:dyDescent="0.25">
      <c r="B790" s="2">
        <v>11</v>
      </c>
      <c r="C790" s="2">
        <v>1000</v>
      </c>
      <c r="D790" s="49">
        <v>705.15712450016883</v>
      </c>
      <c r="E790" s="2">
        <v>-0.89</v>
      </c>
    </row>
    <row r="791" spans="2:5" x14ac:dyDescent="0.25">
      <c r="B791" s="2">
        <v>12</v>
      </c>
      <c r="C791" s="2">
        <v>1100</v>
      </c>
      <c r="D791" s="2">
        <v>0</v>
      </c>
      <c r="E791" s="2">
        <v>2.3199999999999998</v>
      </c>
    </row>
    <row r="792" spans="2:5" x14ac:dyDescent="0.25">
      <c r="B792" s="2">
        <v>12</v>
      </c>
      <c r="C792" s="2">
        <v>1100</v>
      </c>
      <c r="D792" s="49">
        <v>7.000784452580028</v>
      </c>
      <c r="E792" s="2">
        <v>2.27</v>
      </c>
    </row>
    <row r="793" spans="2:5" x14ac:dyDescent="0.25">
      <c r="B793" s="2">
        <v>12</v>
      </c>
      <c r="C793" s="2">
        <v>1100</v>
      </c>
      <c r="D793" s="49">
        <v>14.001568917872754</v>
      </c>
      <c r="E793" s="2">
        <v>2.2400000000000002</v>
      </c>
    </row>
    <row r="794" spans="2:5" x14ac:dyDescent="0.25">
      <c r="B794" s="2">
        <v>12</v>
      </c>
      <c r="C794" s="2">
        <v>1100</v>
      </c>
      <c r="D794" s="49">
        <v>17.002062975132702</v>
      </c>
      <c r="E794" s="2">
        <v>2.4809999999999999</v>
      </c>
    </row>
    <row r="795" spans="2:5" x14ac:dyDescent="0.25">
      <c r="B795" s="2">
        <v>12</v>
      </c>
      <c r="C795" s="2">
        <v>1100</v>
      </c>
      <c r="D795" s="49">
        <v>20.002557030973986</v>
      </c>
      <c r="E795" s="2">
        <v>3.206</v>
      </c>
    </row>
    <row r="796" spans="2:5" x14ac:dyDescent="0.25">
      <c r="B796" s="2">
        <v>12</v>
      </c>
      <c r="C796" s="2">
        <v>1100</v>
      </c>
      <c r="D796" s="49">
        <v>22.002702229398636</v>
      </c>
      <c r="E796" s="2">
        <v>1.429</v>
      </c>
    </row>
    <row r="797" spans="2:5" x14ac:dyDescent="0.25">
      <c r="B797" s="2">
        <v>12</v>
      </c>
      <c r="C797" s="2">
        <v>1100</v>
      </c>
      <c r="D797" s="49">
        <v>24.002847433662755</v>
      </c>
      <c r="E797" s="2">
        <v>1.329</v>
      </c>
    </row>
    <row r="798" spans="2:5" x14ac:dyDescent="0.25">
      <c r="B798" s="2">
        <v>12</v>
      </c>
      <c r="C798" s="2">
        <v>1100</v>
      </c>
      <c r="D798" s="49">
        <v>25.003196294839583</v>
      </c>
      <c r="E798" s="2">
        <v>1.069</v>
      </c>
    </row>
    <row r="799" spans="2:5" x14ac:dyDescent="0.25">
      <c r="B799" s="2">
        <v>12</v>
      </c>
      <c r="C799" s="2">
        <v>1100</v>
      </c>
      <c r="D799" s="49">
        <v>26.002992633949422</v>
      </c>
      <c r="E799" s="2">
        <v>0.65900000000000003</v>
      </c>
    </row>
    <row r="800" spans="2:5" x14ac:dyDescent="0.25">
      <c r="B800" s="2">
        <v>12</v>
      </c>
      <c r="C800" s="2">
        <v>1100</v>
      </c>
      <c r="D800" s="49">
        <v>27.003341493050197</v>
      </c>
      <c r="E800" s="2">
        <v>0.42899999999999999</v>
      </c>
    </row>
    <row r="801" spans="2:5" x14ac:dyDescent="0.25">
      <c r="B801" s="2">
        <v>12</v>
      </c>
      <c r="C801" s="2">
        <v>1100</v>
      </c>
      <c r="D801" s="49">
        <v>28.003690351994177</v>
      </c>
      <c r="E801" s="2">
        <v>0.22900000000000001</v>
      </c>
    </row>
    <row r="802" spans="2:5" x14ac:dyDescent="0.25">
      <c r="B802" s="2">
        <v>12</v>
      </c>
      <c r="C802" s="2">
        <v>1100</v>
      </c>
      <c r="D802" s="49">
        <v>29.003486693118273</v>
      </c>
      <c r="E802" s="2">
        <v>-7.0999999999999994E-2</v>
      </c>
    </row>
    <row r="803" spans="2:5" x14ac:dyDescent="0.25">
      <c r="B803" s="2">
        <v>12</v>
      </c>
      <c r="C803" s="2">
        <v>1100</v>
      </c>
      <c r="D803" s="49">
        <v>32.881697317595162</v>
      </c>
      <c r="E803" s="2">
        <v>-1.49</v>
      </c>
    </row>
    <row r="804" spans="2:5" x14ac:dyDescent="0.25">
      <c r="B804" s="2">
        <v>12</v>
      </c>
      <c r="C804" s="2">
        <v>1100</v>
      </c>
      <c r="D804" s="49">
        <v>36.487247340481858</v>
      </c>
      <c r="E804" s="2">
        <v>-7.13</v>
      </c>
    </row>
    <row r="805" spans="2:5" x14ac:dyDescent="0.25">
      <c r="B805" s="2">
        <v>12</v>
      </c>
      <c r="C805" s="2">
        <v>1100</v>
      </c>
      <c r="D805" s="49">
        <v>38.706834260699772</v>
      </c>
      <c r="E805" s="2">
        <v>-7.13</v>
      </c>
    </row>
    <row r="806" spans="2:5" x14ac:dyDescent="0.25">
      <c r="B806" s="2">
        <v>12</v>
      </c>
      <c r="C806" s="2">
        <v>1100</v>
      </c>
      <c r="D806" s="49">
        <v>41.480668009144111</v>
      </c>
      <c r="E806" s="2">
        <v>-9.76</v>
      </c>
    </row>
    <row r="807" spans="2:5" x14ac:dyDescent="0.25">
      <c r="B807" s="2">
        <v>12</v>
      </c>
      <c r="C807" s="2">
        <v>1100</v>
      </c>
      <c r="D807" s="49">
        <v>44.533493221221917</v>
      </c>
      <c r="E807" s="2">
        <v>-9.76</v>
      </c>
    </row>
    <row r="808" spans="2:5" x14ac:dyDescent="0.25">
      <c r="B808" s="2">
        <v>12</v>
      </c>
      <c r="C808" s="2">
        <v>1100</v>
      </c>
      <c r="D808" s="49">
        <v>47.303898554814367</v>
      </c>
      <c r="E808" s="2">
        <v>-10.85</v>
      </c>
    </row>
    <row r="809" spans="2:5" x14ac:dyDescent="0.25">
      <c r="B809" s="2">
        <v>12</v>
      </c>
      <c r="C809" s="2">
        <v>1100</v>
      </c>
      <c r="D809" s="49">
        <v>49.523313888349087</v>
      </c>
      <c r="E809" s="2">
        <v>-11.3</v>
      </c>
    </row>
    <row r="810" spans="2:5" x14ac:dyDescent="0.25">
      <c r="B810" s="2">
        <v>12</v>
      </c>
      <c r="C810" s="2">
        <v>1100</v>
      </c>
      <c r="D810" s="49">
        <v>54.514999940230034</v>
      </c>
      <c r="E810" s="2">
        <v>-11.57</v>
      </c>
    </row>
    <row r="811" spans="2:5" x14ac:dyDescent="0.25">
      <c r="B811" s="2">
        <v>12</v>
      </c>
      <c r="C811" s="2">
        <v>1100</v>
      </c>
      <c r="D811" s="49">
        <v>58.954938881172986</v>
      </c>
      <c r="E811" s="2">
        <v>-11.59</v>
      </c>
    </row>
    <row r="812" spans="2:5" x14ac:dyDescent="0.25">
      <c r="B812" s="2">
        <v>12</v>
      </c>
      <c r="C812" s="2">
        <v>1100</v>
      </c>
      <c r="D812" s="49">
        <v>62.56035500604515</v>
      </c>
      <c r="E812" s="2">
        <v>-11.54</v>
      </c>
    </row>
    <row r="813" spans="2:5" x14ac:dyDescent="0.25">
      <c r="B813" s="2">
        <v>12</v>
      </c>
      <c r="C813" s="2">
        <v>1100</v>
      </c>
      <c r="D813" s="49">
        <v>66.165785860079936</v>
      </c>
      <c r="E813" s="2">
        <v>-11.59</v>
      </c>
    </row>
    <row r="814" spans="2:5" x14ac:dyDescent="0.25">
      <c r="B814" s="2">
        <v>12</v>
      </c>
      <c r="C814" s="2">
        <v>1100</v>
      </c>
      <c r="D814" s="49">
        <v>72.542754417523057</v>
      </c>
      <c r="E814" s="2">
        <v>-11.51</v>
      </c>
    </row>
    <row r="815" spans="2:5" x14ac:dyDescent="0.25">
      <c r="B815" s="2">
        <v>12</v>
      </c>
      <c r="C815" s="2">
        <v>1100</v>
      </c>
      <c r="D815" s="49">
        <v>77.535655143168754</v>
      </c>
      <c r="E815" s="2">
        <v>-11.35</v>
      </c>
    </row>
    <row r="816" spans="2:5" x14ac:dyDescent="0.25">
      <c r="B816" s="2">
        <v>12</v>
      </c>
      <c r="C816" s="2">
        <v>1100</v>
      </c>
      <c r="D816" s="49">
        <v>84.19309483847077</v>
      </c>
      <c r="E816" s="2">
        <v>-11.15</v>
      </c>
    </row>
    <row r="817" spans="2:5" x14ac:dyDescent="0.25">
      <c r="B817" s="2">
        <v>12</v>
      </c>
      <c r="C817" s="2">
        <v>1100</v>
      </c>
      <c r="D817" s="49">
        <v>92.789638529733594</v>
      </c>
      <c r="E817" s="2">
        <v>-11.2</v>
      </c>
    </row>
    <row r="818" spans="2:5" x14ac:dyDescent="0.25">
      <c r="B818" s="2">
        <v>12</v>
      </c>
      <c r="C818" s="2">
        <v>1100</v>
      </c>
      <c r="D818" s="49">
        <v>97.781611862752342</v>
      </c>
      <c r="E818" s="2">
        <v>-11.2</v>
      </c>
    </row>
    <row r="819" spans="2:5" x14ac:dyDescent="0.25">
      <c r="B819" s="2">
        <v>12</v>
      </c>
      <c r="C819" s="2">
        <v>1100</v>
      </c>
      <c r="D819" s="49">
        <v>102.22056162278464</v>
      </c>
      <c r="E819" s="2">
        <v>-11.06</v>
      </c>
    </row>
    <row r="820" spans="2:5" x14ac:dyDescent="0.25">
      <c r="B820" s="2">
        <v>12</v>
      </c>
      <c r="C820" s="2">
        <v>1100</v>
      </c>
      <c r="D820" s="49">
        <v>107.2117988771611</v>
      </c>
      <c r="E820" s="2">
        <v>-11.09</v>
      </c>
    </row>
    <row r="821" spans="2:5" x14ac:dyDescent="0.25">
      <c r="B821" s="2">
        <v>12</v>
      </c>
      <c r="C821" s="2">
        <v>1100</v>
      </c>
      <c r="D821" s="49">
        <v>108.59826526458247</v>
      </c>
      <c r="E821" s="2">
        <v>-11.08</v>
      </c>
    </row>
    <row r="822" spans="2:5" x14ac:dyDescent="0.25">
      <c r="B822" s="2">
        <v>12</v>
      </c>
      <c r="C822" s="2">
        <v>1100</v>
      </c>
      <c r="D822" s="49">
        <v>114.42288328160568</v>
      </c>
      <c r="E822" s="2">
        <v>-10.96</v>
      </c>
    </row>
    <row r="823" spans="2:5" x14ac:dyDescent="0.25">
      <c r="B823" s="2">
        <v>12</v>
      </c>
      <c r="C823" s="2">
        <v>1100</v>
      </c>
      <c r="D823" s="49">
        <v>118.02842631533944</v>
      </c>
      <c r="E823" s="2">
        <v>-10.94</v>
      </c>
    </row>
    <row r="824" spans="2:5" x14ac:dyDescent="0.25">
      <c r="B824" s="2">
        <v>12</v>
      </c>
      <c r="C824" s="2">
        <v>1100</v>
      </c>
      <c r="D824" s="49">
        <v>121.63396983768584</v>
      </c>
      <c r="E824" s="2">
        <v>-10.94</v>
      </c>
    </row>
    <row r="825" spans="2:5" x14ac:dyDescent="0.25">
      <c r="B825" s="2">
        <v>12</v>
      </c>
      <c r="C825" s="2">
        <v>1100</v>
      </c>
      <c r="D825" s="49">
        <v>125.23951380644458</v>
      </c>
      <c r="E825" s="2">
        <v>-10.87</v>
      </c>
    </row>
    <row r="826" spans="2:5" x14ac:dyDescent="0.25">
      <c r="B826" s="2">
        <v>12</v>
      </c>
      <c r="C826" s="2">
        <v>1100</v>
      </c>
      <c r="D826" s="49">
        <v>129.67935617697285</v>
      </c>
      <c r="E826" s="2">
        <v>-10.82</v>
      </c>
    </row>
    <row r="827" spans="2:5" x14ac:dyDescent="0.25">
      <c r="B827" s="2">
        <v>12</v>
      </c>
      <c r="C827" s="2">
        <v>1100</v>
      </c>
      <c r="D827" s="49">
        <v>132.45060293737336</v>
      </c>
      <c r="E827" s="2">
        <v>-10.82</v>
      </c>
    </row>
    <row r="828" spans="2:5" x14ac:dyDescent="0.25">
      <c r="B828" s="2">
        <v>12</v>
      </c>
      <c r="C828" s="2">
        <v>1100</v>
      </c>
      <c r="D828" s="49">
        <v>136.89032770241036</v>
      </c>
      <c r="E828" s="2">
        <v>-10.78</v>
      </c>
    </row>
    <row r="829" spans="2:5" x14ac:dyDescent="0.25">
      <c r="B829" s="2">
        <v>12</v>
      </c>
      <c r="C829" s="2">
        <v>1100</v>
      </c>
      <c r="D829" s="49">
        <v>141.88124759274083</v>
      </c>
      <c r="E829" s="2">
        <v>-10.69</v>
      </c>
    </row>
    <row r="830" spans="2:5" x14ac:dyDescent="0.25">
      <c r="B830" s="2">
        <v>12</v>
      </c>
      <c r="C830" s="2">
        <v>1100</v>
      </c>
      <c r="D830" s="49">
        <v>145.48677472015174</v>
      </c>
      <c r="E830" s="2">
        <v>-10.63</v>
      </c>
    </row>
    <row r="831" spans="2:5" x14ac:dyDescent="0.25">
      <c r="B831" s="2">
        <v>12</v>
      </c>
      <c r="C831" s="2">
        <v>1100</v>
      </c>
      <c r="D831" s="49">
        <v>149.09230301552034</v>
      </c>
      <c r="E831" s="2">
        <v>-10.57</v>
      </c>
    </row>
    <row r="832" spans="2:5" x14ac:dyDescent="0.25">
      <c r="B832" s="2">
        <v>12</v>
      </c>
      <c r="C832" s="2">
        <v>1100</v>
      </c>
      <c r="D832" s="49">
        <v>151.86487947669562</v>
      </c>
      <c r="E832" s="2">
        <v>-10.49</v>
      </c>
    </row>
    <row r="833" spans="2:5" x14ac:dyDescent="0.25">
      <c r="B833" s="2">
        <v>12</v>
      </c>
      <c r="C833" s="2">
        <v>1100</v>
      </c>
      <c r="D833" s="49">
        <v>157.68942456128957</v>
      </c>
      <c r="E833" s="2">
        <v>-10.42</v>
      </c>
    </row>
    <row r="834" spans="2:5" x14ac:dyDescent="0.25">
      <c r="B834" s="2">
        <v>12</v>
      </c>
      <c r="C834" s="2">
        <v>1100</v>
      </c>
      <c r="D834" s="49">
        <v>162.12881982692093</v>
      </c>
      <c r="E834" s="2">
        <v>-10.3</v>
      </c>
    </row>
    <row r="835" spans="2:5" x14ac:dyDescent="0.25">
      <c r="B835" s="2">
        <v>12</v>
      </c>
      <c r="C835" s="2">
        <v>1100</v>
      </c>
      <c r="D835" s="49">
        <v>165.73432782157639</v>
      </c>
      <c r="E835" s="2">
        <v>-10.19</v>
      </c>
    </row>
    <row r="836" spans="2:5" x14ac:dyDescent="0.25">
      <c r="B836" s="2">
        <v>12</v>
      </c>
      <c r="C836" s="2">
        <v>1100</v>
      </c>
      <c r="D836" s="49">
        <v>169.89263556278439</v>
      </c>
      <c r="E836" s="2">
        <v>-10.130000000000001</v>
      </c>
    </row>
    <row r="837" spans="2:5" x14ac:dyDescent="0.25">
      <c r="B837" s="2">
        <v>12</v>
      </c>
      <c r="C837" s="2">
        <v>1100</v>
      </c>
      <c r="D837" s="49">
        <v>173.49818678726479</v>
      </c>
      <c r="E837" s="2">
        <v>-10.01</v>
      </c>
    </row>
    <row r="838" spans="2:5" x14ac:dyDescent="0.25">
      <c r="B838" s="2">
        <v>12</v>
      </c>
      <c r="C838" s="2">
        <v>1100</v>
      </c>
      <c r="D838" s="49">
        <v>177.9365629050651</v>
      </c>
      <c r="E838" s="2">
        <v>-9.8800000000000008</v>
      </c>
    </row>
    <row r="839" spans="2:5" x14ac:dyDescent="0.25">
      <c r="B839" s="2">
        <v>12</v>
      </c>
      <c r="C839" s="2">
        <v>1100</v>
      </c>
      <c r="D839" s="49">
        <v>182.92825647905661</v>
      </c>
      <c r="E839" s="2">
        <v>-9.85</v>
      </c>
    </row>
    <row r="840" spans="2:5" x14ac:dyDescent="0.25">
      <c r="B840" s="2">
        <v>12</v>
      </c>
      <c r="C840" s="2">
        <v>1100</v>
      </c>
      <c r="D840" s="49">
        <v>187.36741076950142</v>
      </c>
      <c r="E840" s="2">
        <v>-9.77</v>
      </c>
    </row>
    <row r="841" spans="2:5" x14ac:dyDescent="0.25">
      <c r="B841" s="2">
        <v>12</v>
      </c>
      <c r="C841" s="2">
        <v>1100</v>
      </c>
      <c r="D841" s="49">
        <v>193.74490088378116</v>
      </c>
      <c r="E841" s="2">
        <v>-9.6999999999999993</v>
      </c>
    </row>
    <row r="842" spans="2:5" x14ac:dyDescent="0.25">
      <c r="B842" s="2">
        <v>12</v>
      </c>
      <c r="C842" s="2">
        <v>1100</v>
      </c>
      <c r="D842" s="49">
        <v>197.35044924819843</v>
      </c>
      <c r="E842" s="2">
        <v>-9.58</v>
      </c>
    </row>
    <row r="843" spans="2:5" x14ac:dyDescent="0.25">
      <c r="B843" s="2">
        <v>12</v>
      </c>
      <c r="C843" s="2">
        <v>1100</v>
      </c>
      <c r="D843" s="49">
        <v>200.9559977170756</v>
      </c>
      <c r="E843" s="2">
        <v>-9.5</v>
      </c>
    </row>
    <row r="844" spans="2:5" x14ac:dyDescent="0.25">
      <c r="B844" s="2">
        <v>12</v>
      </c>
      <c r="C844" s="2">
        <v>1100</v>
      </c>
      <c r="D844" s="49">
        <v>205.39501605069404</v>
      </c>
      <c r="E844" s="2">
        <v>-9.4700000000000006</v>
      </c>
    </row>
    <row r="845" spans="2:5" x14ac:dyDescent="0.25">
      <c r="B845" s="2">
        <v>12</v>
      </c>
      <c r="C845" s="2">
        <v>1100</v>
      </c>
      <c r="D845" s="49">
        <v>210.38640454759474</v>
      </c>
      <c r="E845" s="2">
        <v>-9.4</v>
      </c>
    </row>
    <row r="846" spans="2:5" x14ac:dyDescent="0.25">
      <c r="B846" s="2">
        <v>12</v>
      </c>
      <c r="C846" s="2">
        <v>1100</v>
      </c>
      <c r="D846" s="49">
        <v>215.37819253226061</v>
      </c>
      <c r="E846" s="2">
        <v>-9.1300000000000008</v>
      </c>
    </row>
    <row r="847" spans="2:5" x14ac:dyDescent="0.25">
      <c r="B847" s="2">
        <v>12</v>
      </c>
      <c r="C847" s="2">
        <v>1100</v>
      </c>
      <c r="D847" s="49">
        <v>219.81711811972943</v>
      </c>
      <c r="E847" s="2">
        <v>-9.19</v>
      </c>
    </row>
    <row r="848" spans="2:5" x14ac:dyDescent="0.25">
      <c r="B848" s="2">
        <v>12</v>
      </c>
      <c r="C848" s="2">
        <v>1100</v>
      </c>
      <c r="D848" s="49">
        <v>225.64258999236475</v>
      </c>
      <c r="E848" s="2">
        <v>-9.02</v>
      </c>
    </row>
    <row r="849" spans="2:5" x14ac:dyDescent="0.25">
      <c r="B849" s="2">
        <v>12</v>
      </c>
      <c r="C849" s="2">
        <v>1100</v>
      </c>
      <c r="D849" s="49">
        <v>228.41410906172581</v>
      </c>
      <c r="E849" s="2">
        <v>-8.9600000000000009</v>
      </c>
    </row>
    <row r="850" spans="2:5" x14ac:dyDescent="0.25">
      <c r="B850" s="2">
        <v>12</v>
      </c>
      <c r="C850" s="2">
        <v>1100</v>
      </c>
      <c r="D850" s="49">
        <v>232.01965093168624</v>
      </c>
      <c r="E850" s="2">
        <v>-8.86</v>
      </c>
    </row>
    <row r="851" spans="2:5" x14ac:dyDescent="0.25">
      <c r="B851" s="2">
        <v>12</v>
      </c>
      <c r="C851" s="2">
        <v>1100</v>
      </c>
      <c r="D851" s="49">
        <v>234.23923287626542</v>
      </c>
      <c r="E851" s="2">
        <v>-8.8699999999999992</v>
      </c>
    </row>
    <row r="852" spans="2:5" x14ac:dyDescent="0.25">
      <c r="B852" s="2">
        <v>12</v>
      </c>
      <c r="C852" s="2">
        <v>1100</v>
      </c>
      <c r="D852" s="49">
        <v>237.84476327735464</v>
      </c>
      <c r="E852" s="2">
        <v>-8.86</v>
      </c>
    </row>
    <row r="853" spans="2:5" x14ac:dyDescent="0.25">
      <c r="B853" s="2">
        <v>12</v>
      </c>
      <c r="C853" s="2">
        <v>1100</v>
      </c>
      <c r="D853" s="49">
        <v>240.06463966702935</v>
      </c>
      <c r="E853" s="2">
        <v>-8.75</v>
      </c>
    </row>
    <row r="854" spans="2:5" x14ac:dyDescent="0.25">
      <c r="B854" s="2">
        <v>12</v>
      </c>
      <c r="C854" s="2">
        <v>1100</v>
      </c>
      <c r="D854" s="49">
        <v>242.83627821736232</v>
      </c>
      <c r="E854" s="2">
        <v>-8.81</v>
      </c>
    </row>
    <row r="855" spans="2:5" x14ac:dyDescent="0.25">
      <c r="B855" s="2">
        <v>12</v>
      </c>
      <c r="C855" s="2">
        <v>1100</v>
      </c>
      <c r="D855" s="49">
        <v>247.27567130322336</v>
      </c>
      <c r="E855" s="2">
        <v>-8.5399999999999991</v>
      </c>
    </row>
    <row r="856" spans="2:5" x14ac:dyDescent="0.25">
      <c r="B856" s="2">
        <v>12</v>
      </c>
      <c r="C856" s="2">
        <v>1100</v>
      </c>
      <c r="D856" s="49">
        <v>250.04736435015528</v>
      </c>
      <c r="E856" s="2">
        <v>-8.5</v>
      </c>
    </row>
    <row r="857" spans="2:5" x14ac:dyDescent="0.25">
      <c r="B857" s="2">
        <v>12</v>
      </c>
      <c r="C857" s="2">
        <v>1100</v>
      </c>
      <c r="D857" s="49">
        <v>255.03923427280486</v>
      </c>
      <c r="E857" s="2">
        <v>-8.44</v>
      </c>
    </row>
    <row r="858" spans="2:5" x14ac:dyDescent="0.25">
      <c r="B858" s="2">
        <v>12</v>
      </c>
      <c r="C858" s="2">
        <v>1100</v>
      </c>
      <c r="D858" s="49">
        <v>257.25845140336673</v>
      </c>
      <c r="E858" s="2">
        <v>-8.48</v>
      </c>
    </row>
    <row r="859" spans="2:5" x14ac:dyDescent="0.25">
      <c r="B859" s="2">
        <v>12</v>
      </c>
      <c r="C859" s="2">
        <v>1100</v>
      </c>
      <c r="D859" s="49">
        <v>260.86399525127644</v>
      </c>
      <c r="E859" s="2">
        <v>-8.35</v>
      </c>
    </row>
    <row r="860" spans="2:5" x14ac:dyDescent="0.25">
      <c r="B860" s="2">
        <v>12</v>
      </c>
      <c r="C860" s="2">
        <v>1100</v>
      </c>
      <c r="D860" s="49">
        <v>265.30326725929621</v>
      </c>
      <c r="E860" s="2">
        <v>-8.1999999999999993</v>
      </c>
    </row>
    <row r="861" spans="2:5" x14ac:dyDescent="0.25">
      <c r="B861" s="2">
        <v>12</v>
      </c>
      <c r="C861" s="2">
        <v>1100</v>
      </c>
      <c r="D861" s="49">
        <v>269.46143289616953</v>
      </c>
      <c r="E861" s="2">
        <v>-8.1199999999999992</v>
      </c>
    </row>
    <row r="862" spans="2:5" x14ac:dyDescent="0.25">
      <c r="B862" s="2">
        <v>12</v>
      </c>
      <c r="C862" s="2">
        <v>1100</v>
      </c>
      <c r="D862" s="49">
        <v>273.06698265893738</v>
      </c>
      <c r="E862" s="2">
        <v>-8.08</v>
      </c>
    </row>
    <row r="863" spans="2:5" x14ac:dyDescent="0.25">
      <c r="B863" s="2">
        <v>12</v>
      </c>
      <c r="C863" s="2">
        <v>1100</v>
      </c>
      <c r="D863" s="49">
        <v>275.28617258855593</v>
      </c>
      <c r="E863" s="2">
        <v>-7.99</v>
      </c>
    </row>
    <row r="864" spans="2:5" x14ac:dyDescent="0.25">
      <c r="B864" s="2">
        <v>12</v>
      </c>
      <c r="C864" s="2">
        <v>1100</v>
      </c>
      <c r="D864" s="49">
        <v>276.67253246113171</v>
      </c>
      <c r="E864" s="2">
        <v>-7.99</v>
      </c>
    </row>
    <row r="865" spans="2:5" x14ac:dyDescent="0.25">
      <c r="B865" s="2">
        <v>12</v>
      </c>
      <c r="C865" s="2">
        <v>1100</v>
      </c>
      <c r="D865" s="49">
        <v>278.89171737155579</v>
      </c>
      <c r="E865" s="2">
        <v>-7.87</v>
      </c>
    </row>
    <row r="866" spans="2:5" x14ac:dyDescent="0.25">
      <c r="B866" s="2">
        <v>12</v>
      </c>
      <c r="C866" s="2">
        <v>1100</v>
      </c>
      <c r="D866" s="49">
        <v>281.11116985715017</v>
      </c>
      <c r="E866" s="2">
        <v>-7.87</v>
      </c>
    </row>
    <row r="867" spans="2:5" x14ac:dyDescent="0.25">
      <c r="B867" s="2">
        <v>12</v>
      </c>
      <c r="C867" s="2">
        <v>1100</v>
      </c>
      <c r="D867" s="49">
        <v>282.49726232028394</v>
      </c>
      <c r="E867" s="2">
        <v>-7.79</v>
      </c>
    </row>
    <row r="868" spans="2:5" x14ac:dyDescent="0.25">
      <c r="B868" s="2">
        <v>12</v>
      </c>
      <c r="C868" s="2">
        <v>1100</v>
      </c>
      <c r="D868" s="49">
        <v>284.71670660229108</v>
      </c>
      <c r="E868" s="2">
        <v>-7.75</v>
      </c>
    </row>
    <row r="869" spans="2:5" x14ac:dyDescent="0.25">
      <c r="B869" s="2">
        <v>12</v>
      </c>
      <c r="C869" s="2">
        <v>1100</v>
      </c>
      <c r="D869" s="49">
        <v>286.93640901505489</v>
      </c>
      <c r="E869" s="2">
        <v>-7.79</v>
      </c>
    </row>
    <row r="870" spans="2:5" x14ac:dyDescent="0.25">
      <c r="B870" s="2">
        <v>12</v>
      </c>
      <c r="C870" s="2">
        <v>1100</v>
      </c>
      <c r="D870" s="49">
        <v>289.70835269017431</v>
      </c>
      <c r="E870" s="2">
        <v>-7.66</v>
      </c>
    </row>
    <row r="871" spans="2:5" x14ac:dyDescent="0.25">
      <c r="B871" s="2">
        <v>12</v>
      </c>
      <c r="C871" s="2">
        <v>1100</v>
      </c>
      <c r="D871" s="49">
        <v>290.54193504286849</v>
      </c>
      <c r="E871" s="2">
        <v>-7.73</v>
      </c>
    </row>
    <row r="872" spans="2:5" x14ac:dyDescent="0.25">
      <c r="B872" s="2">
        <v>12</v>
      </c>
      <c r="C872" s="2">
        <v>1100</v>
      </c>
      <c r="D872" s="49">
        <v>293.31389809972177</v>
      </c>
      <c r="E872" s="2">
        <v>-7.57</v>
      </c>
    </row>
    <row r="873" spans="2:5" x14ac:dyDescent="0.25">
      <c r="B873" s="2">
        <v>12</v>
      </c>
      <c r="C873" s="2">
        <v>1100</v>
      </c>
      <c r="D873" s="49">
        <v>295.53331896497519</v>
      </c>
      <c r="E873" s="2">
        <v>-7.49</v>
      </c>
    </row>
    <row r="874" spans="2:5" x14ac:dyDescent="0.25">
      <c r="B874" s="2">
        <v>12</v>
      </c>
      <c r="C874" s="2">
        <v>1100</v>
      </c>
      <c r="D874" s="49">
        <v>296.91944365173111</v>
      </c>
      <c r="E874" s="2">
        <v>-7.49</v>
      </c>
    </row>
    <row r="875" spans="2:5" x14ac:dyDescent="0.25">
      <c r="B875" s="2">
        <v>12</v>
      </c>
      <c r="C875" s="2">
        <v>1100</v>
      </c>
      <c r="D875" s="49">
        <v>299.13885708555705</v>
      </c>
      <c r="E875" s="2">
        <v>-7.36</v>
      </c>
    </row>
    <row r="876" spans="2:5" x14ac:dyDescent="0.25">
      <c r="B876" s="2">
        <v>12</v>
      </c>
      <c r="C876" s="2">
        <v>1100</v>
      </c>
      <c r="D876" s="49">
        <v>301.35851675114992</v>
      </c>
      <c r="E876" s="2">
        <v>-7.52</v>
      </c>
    </row>
    <row r="877" spans="2:5" x14ac:dyDescent="0.25">
      <c r="B877" s="2">
        <v>12</v>
      </c>
      <c r="C877" s="2">
        <v>1100</v>
      </c>
      <c r="D877" s="49">
        <v>302.74439551947592</v>
      </c>
      <c r="E877" s="2">
        <v>-7.46</v>
      </c>
    </row>
    <row r="878" spans="2:5" x14ac:dyDescent="0.25">
      <c r="B878" s="2">
        <v>12</v>
      </c>
      <c r="C878" s="2">
        <v>1100</v>
      </c>
      <c r="D878" s="49">
        <v>304.96404512409765</v>
      </c>
      <c r="E878" s="2">
        <v>-7.31</v>
      </c>
    </row>
    <row r="879" spans="2:5" x14ac:dyDescent="0.25">
      <c r="B879" s="2">
        <v>12</v>
      </c>
      <c r="C879" s="2">
        <v>1100</v>
      </c>
      <c r="D879" s="49">
        <v>306.34993425566853</v>
      </c>
      <c r="E879" s="2">
        <v>-7.45</v>
      </c>
    </row>
    <row r="880" spans="2:5" x14ac:dyDescent="0.25">
      <c r="B880" s="2">
        <v>12</v>
      </c>
      <c r="C880" s="2">
        <v>1100</v>
      </c>
      <c r="D880" s="49">
        <v>307.73608111245619</v>
      </c>
      <c r="E880" s="2">
        <v>-7.36</v>
      </c>
    </row>
    <row r="881" spans="2:5" x14ac:dyDescent="0.25">
      <c r="B881" s="2">
        <v>12</v>
      </c>
      <c r="C881" s="2">
        <v>1100</v>
      </c>
      <c r="D881" s="49">
        <v>309.95547328358629</v>
      </c>
      <c r="E881" s="2">
        <v>-7.4</v>
      </c>
    </row>
    <row r="882" spans="2:5" x14ac:dyDescent="0.25">
      <c r="B882" s="2">
        <v>12</v>
      </c>
      <c r="C882" s="2">
        <v>1100</v>
      </c>
      <c r="D882" s="49">
        <v>312.1751034571011</v>
      </c>
      <c r="E882" s="2">
        <v>-7.34</v>
      </c>
    </row>
    <row r="883" spans="2:5" x14ac:dyDescent="0.25">
      <c r="B883" s="2">
        <v>12</v>
      </c>
      <c r="C883" s="2">
        <v>1100</v>
      </c>
      <c r="D883" s="49">
        <v>314.39496659210613</v>
      </c>
      <c r="E883" s="2">
        <v>-7.22</v>
      </c>
    </row>
    <row r="884" spans="2:5" x14ac:dyDescent="0.25">
      <c r="B884" s="2">
        <v>12</v>
      </c>
      <c r="C884" s="2">
        <v>1100</v>
      </c>
      <c r="D884" s="49">
        <v>315.78063338091414</v>
      </c>
      <c r="E884" s="2">
        <v>-7.24</v>
      </c>
    </row>
    <row r="885" spans="2:5" x14ac:dyDescent="0.25">
      <c r="B885" s="2">
        <v>12</v>
      </c>
      <c r="C885" s="2">
        <v>1100</v>
      </c>
      <c r="D885" s="49">
        <v>318.552719684593</v>
      </c>
      <c r="E885" s="2">
        <v>-7.12</v>
      </c>
    </row>
    <row r="886" spans="2:5" x14ac:dyDescent="0.25">
      <c r="B886" s="2">
        <v>12</v>
      </c>
      <c r="C886" s="2">
        <v>1100</v>
      </c>
      <c r="D886" s="49">
        <v>319.93913267753078</v>
      </c>
      <c r="E886" s="2">
        <v>-7.01</v>
      </c>
    </row>
    <row r="887" spans="2:5" x14ac:dyDescent="0.25">
      <c r="B887" s="2">
        <v>12</v>
      </c>
      <c r="C887" s="2">
        <v>1100</v>
      </c>
      <c r="D887" s="49">
        <v>321.60600339305029</v>
      </c>
      <c r="E887" s="2">
        <v>-7.16</v>
      </c>
    </row>
    <row r="888" spans="2:5" x14ac:dyDescent="0.25">
      <c r="B888" s="2">
        <v>12</v>
      </c>
      <c r="C888" s="2">
        <v>1100</v>
      </c>
      <c r="D888" s="49">
        <v>324.37763211795323</v>
      </c>
      <c r="E888" s="2">
        <v>-7.04</v>
      </c>
    </row>
    <row r="889" spans="2:5" x14ac:dyDescent="0.25">
      <c r="B889" s="2">
        <v>12</v>
      </c>
      <c r="C889" s="2">
        <v>1100</v>
      </c>
      <c r="D889" s="49">
        <v>325.76381262879704</v>
      </c>
      <c r="E889" s="2">
        <v>-7.04</v>
      </c>
    </row>
    <row r="890" spans="2:5" x14ac:dyDescent="0.25">
      <c r="B890" s="2">
        <v>12</v>
      </c>
      <c r="C890" s="2">
        <v>1100</v>
      </c>
      <c r="D890" s="49">
        <v>327.98317246232278</v>
      </c>
      <c r="E890" s="2">
        <v>-7</v>
      </c>
    </row>
    <row r="891" spans="2:5" x14ac:dyDescent="0.25">
      <c r="B891" s="2">
        <v>12</v>
      </c>
      <c r="C891" s="2">
        <v>1100</v>
      </c>
      <c r="D891" s="49">
        <v>328.81704307783343</v>
      </c>
      <c r="E891" s="2">
        <v>-6.98</v>
      </c>
    </row>
    <row r="892" spans="2:5" x14ac:dyDescent="0.25">
      <c r="B892" s="2">
        <v>12</v>
      </c>
      <c r="C892" s="2">
        <v>1100</v>
      </c>
      <c r="D892" s="49">
        <v>331.58871304441186</v>
      </c>
      <c r="E892" s="2">
        <v>-6.95</v>
      </c>
    </row>
    <row r="893" spans="2:5" x14ac:dyDescent="0.25">
      <c r="B893" s="2">
        <v>12</v>
      </c>
      <c r="C893" s="2">
        <v>1100</v>
      </c>
      <c r="D893" s="49">
        <v>332.97490598909866</v>
      </c>
      <c r="E893" s="2">
        <v>-6.92</v>
      </c>
    </row>
    <row r="894" spans="2:5" x14ac:dyDescent="0.25">
      <c r="B894" s="2">
        <v>12</v>
      </c>
      <c r="C894" s="2">
        <v>1100</v>
      </c>
      <c r="D894" s="49">
        <v>335.19425385654938</v>
      </c>
      <c r="E894" s="2">
        <v>-6.85</v>
      </c>
    </row>
    <row r="895" spans="2:5" x14ac:dyDescent="0.25">
      <c r="B895" s="2">
        <v>12</v>
      </c>
      <c r="C895" s="2">
        <v>1100</v>
      </c>
      <c r="D895" s="49">
        <v>337.41382250650116</v>
      </c>
      <c r="E895" s="2">
        <v>-6.76</v>
      </c>
    </row>
    <row r="896" spans="2:5" x14ac:dyDescent="0.25">
      <c r="B896" s="2">
        <v>12</v>
      </c>
      <c r="C896" s="2">
        <v>1100</v>
      </c>
      <c r="D896" s="49">
        <v>340.18599973903719</v>
      </c>
      <c r="E896" s="2">
        <v>-6.73</v>
      </c>
    </row>
    <row r="897" spans="2:5" x14ac:dyDescent="0.25">
      <c r="B897" s="2">
        <v>12</v>
      </c>
      <c r="C897" s="2">
        <v>1100</v>
      </c>
      <c r="D897" s="49">
        <v>343.23913037188515</v>
      </c>
      <c r="E897" s="2">
        <v>-6.82</v>
      </c>
    </row>
    <row r="898" spans="2:5" x14ac:dyDescent="0.25">
      <c r="B898" s="2">
        <v>12</v>
      </c>
      <c r="C898" s="2">
        <v>1100</v>
      </c>
      <c r="D898" s="49">
        <v>345.1779845506482</v>
      </c>
      <c r="E898" s="2">
        <v>-6.82</v>
      </c>
    </row>
    <row r="899" spans="2:5" x14ac:dyDescent="0.25">
      <c r="B899" s="2">
        <v>12</v>
      </c>
      <c r="C899" s="2">
        <v>1100</v>
      </c>
      <c r="D899" s="49">
        <v>348.23042259177663</v>
      </c>
      <c r="E899" s="2">
        <v>-6.73</v>
      </c>
    </row>
    <row r="900" spans="2:5" x14ac:dyDescent="0.25">
      <c r="B900" s="2">
        <v>12</v>
      </c>
      <c r="C900" s="2">
        <v>1100</v>
      </c>
      <c r="D900" s="49">
        <v>349.61641926323642</v>
      </c>
      <c r="E900" s="2">
        <v>-6.7</v>
      </c>
    </row>
    <row r="901" spans="2:5" x14ac:dyDescent="0.25">
      <c r="B901" s="2">
        <v>12</v>
      </c>
      <c r="C901" s="2">
        <v>1100</v>
      </c>
      <c r="D901" s="49">
        <v>351.83595668783892</v>
      </c>
      <c r="E901" s="2">
        <v>-6.67</v>
      </c>
    </row>
    <row r="902" spans="2:5" x14ac:dyDescent="0.25">
      <c r="B902" s="2">
        <v>12</v>
      </c>
      <c r="C902" s="2">
        <v>1100</v>
      </c>
      <c r="D902" s="49">
        <v>354.60818831274389</v>
      </c>
      <c r="E902" s="2">
        <v>-6.61</v>
      </c>
    </row>
    <row r="903" spans="2:5" x14ac:dyDescent="0.25">
      <c r="B903" s="2">
        <v>12</v>
      </c>
      <c r="C903" s="2">
        <v>1100</v>
      </c>
      <c r="D903" s="49">
        <v>356.82750316987369</v>
      </c>
      <c r="E903" s="2">
        <v>-6.64</v>
      </c>
    </row>
    <row r="904" spans="2:5" x14ac:dyDescent="0.25">
      <c r="B904" s="2">
        <v>12</v>
      </c>
      <c r="C904" s="2">
        <v>1100</v>
      </c>
      <c r="D904" s="49">
        <v>359.04702591505475</v>
      </c>
      <c r="E904" s="2">
        <v>-6.58</v>
      </c>
    </row>
    <row r="905" spans="2:5" x14ac:dyDescent="0.25">
      <c r="B905" s="2">
        <v>12</v>
      </c>
      <c r="C905" s="2">
        <v>1100</v>
      </c>
      <c r="D905" s="49">
        <v>361.81928309370903</v>
      </c>
      <c r="E905" s="2">
        <v>-5.84</v>
      </c>
    </row>
    <row r="906" spans="2:5" x14ac:dyDescent="0.25">
      <c r="B906" s="2">
        <v>12</v>
      </c>
      <c r="C906" s="2">
        <v>1100</v>
      </c>
      <c r="D906" s="49">
        <v>364.03858781514538</v>
      </c>
      <c r="E906" s="2">
        <v>-6.52</v>
      </c>
    </row>
    <row r="907" spans="2:5" x14ac:dyDescent="0.25">
      <c r="B907" s="2">
        <v>12</v>
      </c>
      <c r="C907" s="2">
        <v>1100</v>
      </c>
      <c r="D907" s="49">
        <v>366.25809645446077</v>
      </c>
      <c r="E907" s="2">
        <v>-6.53</v>
      </c>
    </row>
    <row r="908" spans="2:5" x14ac:dyDescent="0.25">
      <c r="B908" s="2">
        <v>12</v>
      </c>
      <c r="C908" s="2">
        <v>1100</v>
      </c>
      <c r="D908" s="49">
        <v>367.64413040118683</v>
      </c>
      <c r="E908" s="2">
        <v>-6.5</v>
      </c>
    </row>
    <row r="909" spans="2:5" x14ac:dyDescent="0.25">
      <c r="B909" s="2">
        <v>12</v>
      </c>
      <c r="C909" s="2">
        <v>1100</v>
      </c>
      <c r="D909" s="49">
        <v>371.24967315601026</v>
      </c>
      <c r="E909" s="2">
        <v>-6.47</v>
      </c>
    </row>
    <row r="910" spans="2:5" x14ac:dyDescent="0.25">
      <c r="B910" s="2">
        <v>12</v>
      </c>
      <c r="C910" s="2">
        <v>1100</v>
      </c>
      <c r="D910" s="49">
        <v>373.46916823004841</v>
      </c>
      <c r="E910" s="2">
        <v>-6.4</v>
      </c>
    </row>
    <row r="911" spans="2:5" x14ac:dyDescent="0.25">
      <c r="B911" s="2">
        <v>12</v>
      </c>
      <c r="C911" s="2">
        <v>1100</v>
      </c>
      <c r="D911" s="49">
        <v>374.85521607474533</v>
      </c>
      <c r="E911" s="2">
        <v>-6.29</v>
      </c>
    </row>
    <row r="912" spans="2:5" x14ac:dyDescent="0.25">
      <c r="B912" s="2">
        <v>12</v>
      </c>
      <c r="C912" s="2">
        <v>1100</v>
      </c>
      <c r="D912" s="49">
        <v>377.07470455924749</v>
      </c>
      <c r="E912" s="2">
        <v>-6.4</v>
      </c>
    </row>
    <row r="913" spans="2:5" x14ac:dyDescent="0.25">
      <c r="B913" s="2">
        <v>12</v>
      </c>
      <c r="C913" s="2">
        <v>1100</v>
      </c>
      <c r="D913" s="49">
        <v>377.07470455924749</v>
      </c>
      <c r="E913" s="2">
        <v>-6.38</v>
      </c>
    </row>
    <row r="914" spans="2:5" x14ac:dyDescent="0.25">
      <c r="B914" s="2">
        <v>12</v>
      </c>
      <c r="C914" s="2">
        <v>1100</v>
      </c>
      <c r="D914" s="49">
        <v>379.84702133680514</v>
      </c>
      <c r="E914" s="2">
        <v>-6.26</v>
      </c>
    </row>
    <row r="915" spans="2:5" x14ac:dyDescent="0.25">
      <c r="B915" s="2">
        <v>12</v>
      </c>
      <c r="C915" s="2">
        <v>1100</v>
      </c>
      <c r="D915" s="49">
        <v>381.51426240501593</v>
      </c>
      <c r="E915" s="2">
        <v>-6.38</v>
      </c>
    </row>
    <row r="916" spans="2:5" x14ac:dyDescent="0.25">
      <c r="B916" s="2">
        <v>12</v>
      </c>
      <c r="C916" s="2">
        <v>1100</v>
      </c>
      <c r="D916" s="49">
        <v>384.28577805904149</v>
      </c>
      <c r="E916" s="2">
        <v>-6.31</v>
      </c>
    </row>
    <row r="917" spans="2:5" x14ac:dyDescent="0.25">
      <c r="B917" s="2">
        <v>12</v>
      </c>
      <c r="C917" s="2">
        <v>1100</v>
      </c>
      <c r="D917" s="49">
        <v>385.67184576844943</v>
      </c>
      <c r="E917" s="2">
        <v>-6.35</v>
      </c>
    </row>
    <row r="918" spans="2:5" x14ac:dyDescent="0.25">
      <c r="B918" s="2">
        <v>12</v>
      </c>
      <c r="C918" s="2">
        <v>1100</v>
      </c>
      <c r="D918" s="49">
        <v>387.89131521399452</v>
      </c>
      <c r="E918" s="2">
        <v>-6.07</v>
      </c>
    </row>
    <row r="919" spans="2:5" x14ac:dyDescent="0.25">
      <c r="B919" s="2">
        <v>12</v>
      </c>
      <c r="C919" s="2">
        <v>1100</v>
      </c>
      <c r="D919" s="49">
        <v>390.11097423482232</v>
      </c>
      <c r="E919" s="2">
        <v>-6.23</v>
      </c>
    </row>
    <row r="920" spans="2:5" x14ac:dyDescent="0.25">
      <c r="B920" s="2">
        <v>12</v>
      </c>
      <c r="C920" s="2">
        <v>1100</v>
      </c>
      <c r="D920" s="49">
        <v>391.49685262903711</v>
      </c>
      <c r="E920" s="2">
        <v>-6.2</v>
      </c>
    </row>
    <row r="921" spans="2:5" x14ac:dyDescent="0.25">
      <c r="B921" s="2">
        <v>12</v>
      </c>
      <c r="C921" s="2">
        <v>1100</v>
      </c>
      <c r="D921" s="49">
        <v>392.8829329691502</v>
      </c>
      <c r="E921" s="2">
        <v>-5.83</v>
      </c>
    </row>
    <row r="922" spans="2:5" x14ac:dyDescent="0.25">
      <c r="B922" s="2">
        <v>12</v>
      </c>
      <c r="C922" s="2">
        <v>1100</v>
      </c>
      <c r="D922" s="49">
        <v>394.26921312529788</v>
      </c>
      <c r="E922" s="2">
        <v>-6.23</v>
      </c>
    </row>
    <row r="923" spans="2:5" x14ac:dyDescent="0.25">
      <c r="B923" s="2">
        <v>12</v>
      </c>
      <c r="C923" s="2">
        <v>1100</v>
      </c>
      <c r="D923" s="49">
        <v>395.10239029704888</v>
      </c>
      <c r="E923" s="2">
        <v>-6.23</v>
      </c>
    </row>
    <row r="924" spans="2:5" x14ac:dyDescent="0.25">
      <c r="B924" s="2">
        <v>12</v>
      </c>
      <c r="C924" s="2">
        <v>1100</v>
      </c>
      <c r="D924" s="49">
        <v>397.3220338949771</v>
      </c>
      <c r="E924" s="2">
        <v>-6.16</v>
      </c>
    </row>
    <row r="925" spans="2:5" x14ac:dyDescent="0.25">
      <c r="B925" s="2">
        <v>12</v>
      </c>
      <c r="C925" s="2">
        <v>1100</v>
      </c>
      <c r="D925" s="49">
        <v>397.3220338949771</v>
      </c>
      <c r="E925" s="2">
        <v>-6.17</v>
      </c>
    </row>
    <row r="926" spans="2:5" x14ac:dyDescent="0.25">
      <c r="B926" s="2">
        <v>12</v>
      </c>
      <c r="C926" s="2">
        <v>1100</v>
      </c>
      <c r="D926" s="49">
        <v>399.54186065848108</v>
      </c>
      <c r="E926" s="2">
        <v>-6.19</v>
      </c>
    </row>
    <row r="927" spans="2:5" x14ac:dyDescent="0.25">
      <c r="B927" s="2">
        <v>12</v>
      </c>
      <c r="C927" s="2">
        <v>1100</v>
      </c>
      <c r="D927" s="49">
        <v>400.92756430362942</v>
      </c>
      <c r="E927" s="2">
        <v>-6.14</v>
      </c>
    </row>
    <row r="928" spans="2:5" x14ac:dyDescent="0.25">
      <c r="B928" s="2">
        <v>12</v>
      </c>
      <c r="C928" s="2">
        <v>1100</v>
      </c>
      <c r="D928" s="49">
        <v>402.31346636477463</v>
      </c>
      <c r="E928" s="2">
        <v>-5.96</v>
      </c>
    </row>
    <row r="929" spans="2:5" x14ac:dyDescent="0.25">
      <c r="B929" s="2">
        <v>12</v>
      </c>
      <c r="C929" s="2">
        <v>1100</v>
      </c>
      <c r="D929" s="49">
        <v>404.53309508424701</v>
      </c>
      <c r="E929" s="2">
        <v>-6.11</v>
      </c>
    </row>
    <row r="930" spans="2:5" x14ac:dyDescent="0.25">
      <c r="B930" s="2">
        <v>12</v>
      </c>
      <c r="C930" s="2">
        <v>1100</v>
      </c>
      <c r="D930" s="49">
        <v>405.91900475149009</v>
      </c>
      <c r="E930" s="2">
        <v>-5.41</v>
      </c>
    </row>
    <row r="931" spans="2:5" x14ac:dyDescent="0.25">
      <c r="B931" s="2">
        <v>12</v>
      </c>
      <c r="C931" s="2">
        <v>1100</v>
      </c>
      <c r="D931" s="49">
        <v>407.30510900115161</v>
      </c>
      <c r="E931" s="2">
        <v>-6.02</v>
      </c>
    </row>
    <row r="932" spans="2:5" x14ac:dyDescent="0.25">
      <c r="B932" s="2">
        <v>12</v>
      </c>
      <c r="C932" s="2">
        <v>1100</v>
      </c>
      <c r="D932" s="49">
        <v>409.52454336515626</v>
      </c>
      <c r="E932" s="2">
        <v>-6.08</v>
      </c>
    </row>
    <row r="933" spans="2:5" x14ac:dyDescent="0.25">
      <c r="B933" s="2">
        <v>12</v>
      </c>
      <c r="C933" s="2">
        <v>1100</v>
      </c>
      <c r="D933" s="49">
        <v>410.35842627931959</v>
      </c>
      <c r="E933" s="2">
        <v>-5.92</v>
      </c>
    </row>
    <row r="934" spans="2:5" x14ac:dyDescent="0.25">
      <c r="B934" s="2">
        <v>12</v>
      </c>
      <c r="C934" s="2">
        <v>1100</v>
      </c>
      <c r="D934" s="49">
        <v>410.91065332799485</v>
      </c>
      <c r="E934" s="2">
        <v>-5.2</v>
      </c>
    </row>
    <row r="935" spans="2:5" x14ac:dyDescent="0.25">
      <c r="B935" s="2">
        <v>12</v>
      </c>
      <c r="C935" s="2">
        <v>1100</v>
      </c>
      <c r="D935" s="49">
        <v>412.29695417070366</v>
      </c>
      <c r="E935" s="2">
        <v>-6.01</v>
      </c>
    </row>
    <row r="936" spans="2:5" x14ac:dyDescent="0.25">
      <c r="B936" s="2">
        <v>12</v>
      </c>
      <c r="C936" s="2">
        <v>1100</v>
      </c>
      <c r="D936" s="49">
        <v>414.51619777571915</v>
      </c>
      <c r="E936" s="2">
        <v>-5.48</v>
      </c>
    </row>
    <row r="937" spans="2:5" x14ac:dyDescent="0.25">
      <c r="B937" s="2">
        <v>12</v>
      </c>
      <c r="C937" s="2">
        <v>1100</v>
      </c>
      <c r="D937" s="49">
        <v>415.34968956102415</v>
      </c>
      <c r="E937" s="2">
        <v>-5.77</v>
      </c>
    </row>
    <row r="938" spans="2:5" x14ac:dyDescent="0.25">
      <c r="B938" s="2">
        <v>12</v>
      </c>
      <c r="C938" s="2">
        <v>1100</v>
      </c>
      <c r="D938" s="49">
        <v>416.73562124977855</v>
      </c>
      <c r="E938" s="2">
        <v>-5.08</v>
      </c>
    </row>
    <row r="939" spans="2:5" x14ac:dyDescent="0.25">
      <c r="B939" s="2">
        <v>12</v>
      </c>
      <c r="C939" s="2">
        <v>1100</v>
      </c>
      <c r="D939" s="49">
        <v>416.73562124977855</v>
      </c>
      <c r="E939" s="2">
        <v>-5.96</v>
      </c>
    </row>
    <row r="940" spans="2:5" x14ac:dyDescent="0.25">
      <c r="B940" s="2">
        <v>12</v>
      </c>
      <c r="C940" s="2">
        <v>1100</v>
      </c>
      <c r="D940" s="49">
        <v>418.9552217343026</v>
      </c>
      <c r="E940" s="2">
        <v>-5.93</v>
      </c>
    </row>
    <row r="941" spans="2:5" x14ac:dyDescent="0.25">
      <c r="B941" s="2">
        <v>12</v>
      </c>
      <c r="C941" s="2">
        <v>1100</v>
      </c>
      <c r="D941" s="49">
        <v>421.72728702140938</v>
      </c>
      <c r="E941" s="2">
        <v>-5.93</v>
      </c>
    </row>
    <row r="942" spans="2:5" x14ac:dyDescent="0.25">
      <c r="B942" s="2">
        <v>12</v>
      </c>
      <c r="C942" s="2">
        <v>1100</v>
      </c>
      <c r="D942" s="49">
        <v>422.56075423356373</v>
      </c>
      <c r="E942" s="2">
        <v>-5.89</v>
      </c>
    </row>
    <row r="943" spans="2:5" x14ac:dyDescent="0.25">
      <c r="B943" s="2">
        <v>12</v>
      </c>
      <c r="C943" s="2">
        <v>1100</v>
      </c>
      <c r="D943" s="49">
        <v>423.94669997352025</v>
      </c>
      <c r="E943" s="2">
        <v>-5.78</v>
      </c>
    </row>
    <row r="944" spans="2:5" x14ac:dyDescent="0.25">
      <c r="B944" s="2">
        <v>12</v>
      </c>
      <c r="C944" s="2">
        <v>1100</v>
      </c>
      <c r="D944" s="49">
        <v>425.33283181343734</v>
      </c>
      <c r="E944" s="2">
        <v>-5.78</v>
      </c>
    </row>
    <row r="945" spans="2:5" x14ac:dyDescent="0.25">
      <c r="B945" s="2">
        <v>12</v>
      </c>
      <c r="C945" s="2">
        <v>1100</v>
      </c>
      <c r="D945" s="49">
        <v>427.55223963679288</v>
      </c>
      <c r="E945" s="2">
        <v>-5.15</v>
      </c>
    </row>
    <row r="946" spans="2:5" x14ac:dyDescent="0.25">
      <c r="B946" s="2">
        <v>12</v>
      </c>
      <c r="C946" s="2">
        <v>1100</v>
      </c>
      <c r="D946" s="49">
        <v>427.55223963679288</v>
      </c>
      <c r="E946" s="2">
        <v>-5.83</v>
      </c>
    </row>
    <row r="947" spans="2:5" x14ac:dyDescent="0.25">
      <c r="B947" s="2">
        <v>12</v>
      </c>
      <c r="C947" s="2">
        <v>1100</v>
      </c>
      <c r="D947" s="49">
        <v>429.77182017721606</v>
      </c>
      <c r="E947" s="2">
        <v>-5.84</v>
      </c>
    </row>
    <row r="948" spans="2:5" x14ac:dyDescent="0.25">
      <c r="B948" s="2">
        <v>12</v>
      </c>
      <c r="C948" s="2">
        <v>1100</v>
      </c>
      <c r="D948" s="49">
        <v>431.15777949427877</v>
      </c>
      <c r="E948" s="2">
        <v>-5.74</v>
      </c>
    </row>
    <row r="949" spans="2:5" x14ac:dyDescent="0.25">
      <c r="B949" s="2">
        <v>12</v>
      </c>
      <c r="C949" s="2">
        <v>1100</v>
      </c>
      <c r="D949" s="49">
        <v>433.37735360588107</v>
      </c>
      <c r="E949" s="2">
        <v>-5.59</v>
      </c>
    </row>
    <row r="950" spans="2:5" x14ac:dyDescent="0.25">
      <c r="B950" s="2">
        <v>12</v>
      </c>
      <c r="C950" s="2">
        <v>1100</v>
      </c>
      <c r="D950" s="49">
        <v>434.76331954114607</v>
      </c>
      <c r="E950" s="2">
        <v>-5.74</v>
      </c>
    </row>
    <row r="951" spans="2:5" x14ac:dyDescent="0.25">
      <c r="B951" s="2">
        <v>12</v>
      </c>
      <c r="C951" s="2">
        <v>1100</v>
      </c>
      <c r="D951" s="49">
        <v>436.14946683268619</v>
      </c>
      <c r="E951" s="2">
        <v>-5.68</v>
      </c>
    </row>
    <row r="952" spans="2:5" x14ac:dyDescent="0.25">
      <c r="B952" s="2">
        <v>12</v>
      </c>
      <c r="C952" s="2">
        <v>1100</v>
      </c>
      <c r="D952" s="49">
        <v>436.98288732905371</v>
      </c>
      <c r="E952" s="2">
        <v>-5.68</v>
      </c>
    </row>
    <row r="953" spans="2:5" x14ac:dyDescent="0.25">
      <c r="B953" s="2">
        <v>12</v>
      </c>
      <c r="C953" s="2">
        <v>1100</v>
      </c>
      <c r="D953" s="49">
        <v>436.98288732905371</v>
      </c>
      <c r="E953" s="2">
        <v>-5.51</v>
      </c>
    </row>
    <row r="954" spans="2:5" x14ac:dyDescent="0.25">
      <c r="B954" s="2">
        <v>12</v>
      </c>
      <c r="C954" s="2">
        <v>1100</v>
      </c>
      <c r="D954" s="49">
        <v>438.36885977272181</v>
      </c>
      <c r="E954" s="2">
        <v>-5.23</v>
      </c>
    </row>
    <row r="955" spans="2:5" x14ac:dyDescent="0.25">
      <c r="B955" s="2">
        <v>12</v>
      </c>
      <c r="C955" s="2">
        <v>1100</v>
      </c>
      <c r="D955" s="49">
        <v>440.58842133950367</v>
      </c>
      <c r="E955" s="2">
        <v>-5.69</v>
      </c>
    </row>
    <row r="956" spans="2:5" x14ac:dyDescent="0.25">
      <c r="B956" s="2">
        <v>12</v>
      </c>
      <c r="C956" s="2">
        <v>1100</v>
      </c>
      <c r="D956" s="49">
        <v>441.97440018448555</v>
      </c>
      <c r="E956" s="2">
        <v>-5.39</v>
      </c>
    </row>
    <row r="957" spans="2:5" x14ac:dyDescent="0.25">
      <c r="B957" s="2">
        <v>12</v>
      </c>
      <c r="C957" s="2">
        <v>1100</v>
      </c>
      <c r="D957" s="49">
        <v>443.36055735533756</v>
      </c>
      <c r="E957" s="2">
        <v>-5.65</v>
      </c>
    </row>
    <row r="958" spans="2:5" x14ac:dyDescent="0.25">
      <c r="B958" s="2">
        <v>12</v>
      </c>
      <c r="C958" s="2">
        <v>1100</v>
      </c>
      <c r="D958" s="49">
        <v>444.19395563023545</v>
      </c>
      <c r="E958" s="2">
        <v>-5.62</v>
      </c>
    </row>
    <row r="959" spans="2:5" x14ac:dyDescent="0.25">
      <c r="B959" s="2">
        <v>12</v>
      </c>
      <c r="C959" s="2">
        <v>1100</v>
      </c>
      <c r="D959" s="49">
        <v>446.41367588643084</v>
      </c>
      <c r="E959" s="2">
        <v>-5.63</v>
      </c>
    </row>
    <row r="960" spans="2:5" x14ac:dyDescent="0.25">
      <c r="B960" s="2">
        <v>12</v>
      </c>
      <c r="C960" s="2">
        <v>1100</v>
      </c>
      <c r="D960" s="49">
        <v>446.96610276220622</v>
      </c>
      <c r="E960" s="2">
        <v>-5.65</v>
      </c>
    </row>
    <row r="961" spans="2:5" x14ac:dyDescent="0.25">
      <c r="B961" s="2">
        <v>12</v>
      </c>
      <c r="C961" s="2">
        <v>1100</v>
      </c>
      <c r="D961" s="49">
        <v>447.79949019447878</v>
      </c>
      <c r="E961" s="2">
        <v>-5.59</v>
      </c>
    </row>
    <row r="962" spans="2:5" x14ac:dyDescent="0.25">
      <c r="B962" s="2">
        <v>12</v>
      </c>
      <c r="C962" s="2">
        <v>1100</v>
      </c>
      <c r="D962" s="49">
        <v>449.185481531221</v>
      </c>
      <c r="E962" s="2">
        <v>-5.56</v>
      </c>
    </row>
    <row r="963" spans="2:5" x14ac:dyDescent="0.25">
      <c r="B963" s="2">
        <v>12</v>
      </c>
      <c r="C963" s="2">
        <v>1100</v>
      </c>
      <c r="D963" s="49">
        <v>450.57164826299788</v>
      </c>
      <c r="E963" s="2">
        <v>-5.57</v>
      </c>
    </row>
    <row r="964" spans="2:5" x14ac:dyDescent="0.25">
      <c r="B964" s="2">
        <v>12</v>
      </c>
      <c r="C964" s="2">
        <v>1100</v>
      </c>
      <c r="D964" s="49">
        <v>451.40502502567989</v>
      </c>
      <c r="E964" s="2">
        <v>-5.53</v>
      </c>
    </row>
    <row r="965" spans="2:5" x14ac:dyDescent="0.25">
      <c r="B965" s="2">
        <v>12</v>
      </c>
      <c r="C965" s="2">
        <v>1100</v>
      </c>
      <c r="D965" s="49">
        <v>452.79102245786021</v>
      </c>
      <c r="E965" s="2">
        <v>-5.39</v>
      </c>
    </row>
    <row r="966" spans="2:5" x14ac:dyDescent="0.25">
      <c r="B966" s="2">
        <v>12</v>
      </c>
      <c r="C966" s="2">
        <v>1100</v>
      </c>
      <c r="D966" s="49">
        <v>455.01056011749245</v>
      </c>
      <c r="E966" s="2">
        <v>-4.91</v>
      </c>
    </row>
    <row r="967" spans="2:5" x14ac:dyDescent="0.25">
      <c r="B967" s="2">
        <v>12</v>
      </c>
      <c r="C967" s="2">
        <v>1100</v>
      </c>
      <c r="D967" s="49">
        <v>455.01056011749245</v>
      </c>
      <c r="E967" s="2">
        <v>-5.3</v>
      </c>
    </row>
    <row r="968" spans="2:5" x14ac:dyDescent="0.25">
      <c r="B968" s="2">
        <v>12</v>
      </c>
      <c r="C968" s="2">
        <v>1100</v>
      </c>
      <c r="D968" s="49">
        <v>456.39656354801139</v>
      </c>
      <c r="E968" s="2">
        <v>-5.1100000000000003</v>
      </c>
    </row>
    <row r="969" spans="2:5" x14ac:dyDescent="0.25">
      <c r="B969" s="2">
        <v>12</v>
      </c>
      <c r="C969" s="2">
        <v>1100</v>
      </c>
      <c r="D969" s="49">
        <v>460.83578725879522</v>
      </c>
      <c r="E969" s="2">
        <v>-5.41</v>
      </c>
    </row>
    <row r="970" spans="2:5" x14ac:dyDescent="0.25">
      <c r="B970" s="2">
        <v>12</v>
      </c>
      <c r="C970" s="2">
        <v>1100</v>
      </c>
      <c r="D970" s="49">
        <v>464.44131601143442</v>
      </c>
      <c r="E970" s="2">
        <v>-5.35</v>
      </c>
    </row>
    <row r="971" spans="2:5" x14ac:dyDescent="0.25">
      <c r="B971" s="2">
        <v>12</v>
      </c>
      <c r="C971" s="2">
        <v>1100</v>
      </c>
      <c r="D971" s="49">
        <v>465.82716689608486</v>
      </c>
      <c r="E971" s="2">
        <v>-5.48</v>
      </c>
    </row>
    <row r="972" spans="2:5" x14ac:dyDescent="0.25">
      <c r="B972" s="2">
        <v>12</v>
      </c>
      <c r="C972" s="2">
        <v>1100</v>
      </c>
      <c r="D972" s="49">
        <v>468.04684511107718</v>
      </c>
      <c r="E972" s="2">
        <v>-5.3</v>
      </c>
    </row>
    <row r="973" spans="2:5" x14ac:dyDescent="0.25">
      <c r="B973" s="2">
        <v>12</v>
      </c>
      <c r="C973" s="2">
        <v>1100</v>
      </c>
      <c r="D973" s="49">
        <v>469.43270297075856</v>
      </c>
      <c r="E973" s="2">
        <v>-5.03</v>
      </c>
    </row>
    <row r="974" spans="2:5" x14ac:dyDescent="0.25">
      <c r="B974" s="2">
        <v>12</v>
      </c>
      <c r="C974" s="2">
        <v>1100</v>
      </c>
      <c r="D974" s="49">
        <v>473.03823927715609</v>
      </c>
      <c r="E974" s="2">
        <v>-5.26</v>
      </c>
    </row>
    <row r="975" spans="2:5" x14ac:dyDescent="0.25">
      <c r="B975" s="2">
        <v>12</v>
      </c>
      <c r="C975" s="2">
        <v>1100</v>
      </c>
      <c r="D975" s="49">
        <v>475.25790431978277</v>
      </c>
      <c r="E975" s="2">
        <v>-4.5199999999999996</v>
      </c>
    </row>
    <row r="976" spans="2:5" x14ac:dyDescent="0.25">
      <c r="B976" s="2">
        <v>12</v>
      </c>
      <c r="C976" s="2">
        <v>1100</v>
      </c>
      <c r="D976" s="49">
        <v>477.4777224315618</v>
      </c>
      <c r="E976" s="2">
        <v>-5.18</v>
      </c>
    </row>
    <row r="977" spans="2:5" x14ac:dyDescent="0.25">
      <c r="B977" s="2">
        <v>12</v>
      </c>
      <c r="C977" s="2">
        <v>1100</v>
      </c>
      <c r="D977" s="49">
        <v>480.24931256424628</v>
      </c>
      <c r="E977" s="2">
        <v>-4.82</v>
      </c>
    </row>
    <row r="978" spans="2:5" x14ac:dyDescent="0.25">
      <c r="B978" s="2">
        <v>12</v>
      </c>
      <c r="C978" s="2">
        <v>1100</v>
      </c>
      <c r="D978" s="49">
        <v>482.46896482409198</v>
      </c>
      <c r="E978" s="2">
        <v>-5.18</v>
      </c>
    </row>
    <row r="979" spans="2:5" x14ac:dyDescent="0.25">
      <c r="B979" s="2">
        <v>12</v>
      </c>
      <c r="C979" s="2">
        <v>1100</v>
      </c>
      <c r="D979" s="49">
        <v>483.85484953488964</v>
      </c>
      <c r="E979" s="2">
        <v>-4.96</v>
      </c>
    </row>
    <row r="980" spans="2:5" x14ac:dyDescent="0.25">
      <c r="B980" s="2">
        <v>12</v>
      </c>
      <c r="C980" s="2">
        <v>1100</v>
      </c>
      <c r="D980" s="49">
        <v>485.24089771826783</v>
      </c>
      <c r="E980" s="2">
        <v>-4.9000000000000004</v>
      </c>
    </row>
    <row r="981" spans="2:5" x14ac:dyDescent="0.25">
      <c r="B981" s="2">
        <v>12</v>
      </c>
      <c r="C981" s="2">
        <v>1100</v>
      </c>
      <c r="D981" s="49">
        <v>487.46038671714672</v>
      </c>
      <c r="E981" s="2">
        <v>-4.99</v>
      </c>
    </row>
    <row r="982" spans="2:5" x14ac:dyDescent="0.25">
      <c r="B982" s="2">
        <v>12</v>
      </c>
      <c r="C982" s="2">
        <v>1100</v>
      </c>
      <c r="D982" s="49">
        <v>490.23265437792878</v>
      </c>
      <c r="E982" s="2">
        <v>-4.46</v>
      </c>
    </row>
    <row r="983" spans="2:5" x14ac:dyDescent="0.25">
      <c r="B983" s="2">
        <v>12</v>
      </c>
      <c r="C983" s="2">
        <v>1100</v>
      </c>
      <c r="D983" s="49">
        <v>491.06592410635642</v>
      </c>
      <c r="E983" s="2">
        <v>-5.0599999999999996</v>
      </c>
    </row>
    <row r="984" spans="2:5" x14ac:dyDescent="0.25">
      <c r="B984" s="2">
        <v>12</v>
      </c>
      <c r="C984" s="2">
        <v>1100</v>
      </c>
      <c r="D984" s="49">
        <v>491.06592410635642</v>
      </c>
      <c r="E984" s="2">
        <v>-4.55</v>
      </c>
    </row>
    <row r="985" spans="2:5" x14ac:dyDescent="0.25">
      <c r="B985" s="2">
        <v>12</v>
      </c>
      <c r="C985" s="2">
        <v>1100</v>
      </c>
      <c r="D985" s="49">
        <v>493.28555788552086</v>
      </c>
      <c r="E985" s="2">
        <v>-4.5999999999999996</v>
      </c>
    </row>
    <row r="986" spans="2:5" x14ac:dyDescent="0.25">
      <c r="B986" s="2">
        <v>12</v>
      </c>
      <c r="C986" s="2">
        <v>1100</v>
      </c>
      <c r="D986" s="49">
        <v>494.67146169799338</v>
      </c>
      <c r="E986" s="2">
        <v>-4.96</v>
      </c>
    </row>
    <row r="987" spans="2:5" x14ac:dyDescent="0.25">
      <c r="B987" s="2">
        <v>12</v>
      </c>
      <c r="C987" s="2">
        <v>1100</v>
      </c>
      <c r="D987" s="49">
        <v>496.05752531176171</v>
      </c>
      <c r="E987" s="2">
        <v>-4.75</v>
      </c>
    </row>
    <row r="988" spans="2:5" x14ac:dyDescent="0.25">
      <c r="B988" s="2">
        <v>12</v>
      </c>
      <c r="C988" s="2">
        <v>1100</v>
      </c>
      <c r="D988" s="49">
        <v>498.27699948766337</v>
      </c>
      <c r="E988" s="2">
        <v>-4.6399999999999997</v>
      </c>
    </row>
    <row r="989" spans="2:5" x14ac:dyDescent="0.25">
      <c r="B989" s="2">
        <v>12</v>
      </c>
      <c r="C989" s="2">
        <v>1100</v>
      </c>
      <c r="D989" s="49">
        <v>499.66306809532028</v>
      </c>
      <c r="E989" s="2">
        <v>-4.7300000000000004</v>
      </c>
    </row>
    <row r="990" spans="2:5" x14ac:dyDescent="0.25">
      <c r="B990" s="2">
        <v>12</v>
      </c>
      <c r="C990" s="2">
        <v>1100</v>
      </c>
      <c r="D990" s="49">
        <v>499.66306809532028</v>
      </c>
      <c r="E990" s="2">
        <v>-4.96</v>
      </c>
    </row>
    <row r="991" spans="2:5" x14ac:dyDescent="0.25">
      <c r="B991" s="2">
        <v>12</v>
      </c>
      <c r="C991" s="2">
        <v>1100</v>
      </c>
      <c r="D991" s="49">
        <v>501.88253747109837</v>
      </c>
      <c r="E991" s="2">
        <v>-5.0199999999999996</v>
      </c>
    </row>
    <row r="992" spans="2:5" x14ac:dyDescent="0.25">
      <c r="B992" s="2">
        <v>12</v>
      </c>
      <c r="C992" s="2">
        <v>1100</v>
      </c>
      <c r="D992" s="49">
        <v>503.26861100055527</v>
      </c>
      <c r="E992" s="2">
        <v>-3.91</v>
      </c>
    </row>
    <row r="993" spans="2:5" x14ac:dyDescent="0.25">
      <c r="B993" s="2">
        <v>12</v>
      </c>
      <c r="C993" s="2">
        <v>1100</v>
      </c>
      <c r="D993" s="49">
        <v>505.48807564415205</v>
      </c>
      <c r="E993" s="2">
        <v>-4.28</v>
      </c>
    </row>
    <row r="994" spans="2:5" x14ac:dyDescent="0.25">
      <c r="B994" s="2">
        <v>12</v>
      </c>
      <c r="C994" s="2">
        <v>1100</v>
      </c>
      <c r="D994" s="49">
        <v>506.87415402487017</v>
      </c>
      <c r="E994" s="2">
        <v>-4.21</v>
      </c>
    </row>
    <row r="995" spans="2:5" x14ac:dyDescent="0.25">
      <c r="B995" s="2">
        <v>12</v>
      </c>
      <c r="C995" s="2">
        <v>1100</v>
      </c>
      <c r="D995" s="49">
        <v>509.09361400279573</v>
      </c>
      <c r="E995" s="2">
        <v>-4.97</v>
      </c>
    </row>
    <row r="996" spans="2:5" x14ac:dyDescent="0.25">
      <c r="B996" s="2">
        <v>12</v>
      </c>
      <c r="C996" s="2">
        <v>1100</v>
      </c>
      <c r="D996" s="49">
        <v>511.31321870104955</v>
      </c>
      <c r="E996" s="2">
        <v>-4.88</v>
      </c>
    </row>
    <row r="997" spans="2:5" x14ac:dyDescent="0.25">
      <c r="B997" s="2">
        <v>12</v>
      </c>
      <c r="C997" s="2">
        <v>1100</v>
      </c>
      <c r="D997" s="49">
        <v>512.69915254311388</v>
      </c>
      <c r="E997" s="2">
        <v>-4.4000000000000004</v>
      </c>
    </row>
    <row r="998" spans="2:5" x14ac:dyDescent="0.25">
      <c r="B998" s="2">
        <v>12</v>
      </c>
      <c r="C998" s="2">
        <v>1100</v>
      </c>
      <c r="D998" s="49">
        <v>514.91875166712168</v>
      </c>
      <c r="E998" s="2">
        <v>-4.67</v>
      </c>
    </row>
    <row r="999" spans="2:5" x14ac:dyDescent="0.25">
      <c r="B999" s="2">
        <v>12</v>
      </c>
      <c r="C999" s="2">
        <v>1100</v>
      </c>
      <c r="D999" s="49">
        <v>517.69078378741347</v>
      </c>
      <c r="E999" s="2">
        <v>-4.3099999999999996</v>
      </c>
    </row>
    <row r="1000" spans="2:5" x14ac:dyDescent="0.25">
      <c r="B1000" s="2">
        <v>12</v>
      </c>
      <c r="C1000" s="2">
        <v>1100</v>
      </c>
      <c r="D1000" s="49">
        <v>519.91023015365477</v>
      </c>
      <c r="E1000" s="2">
        <v>-4.63</v>
      </c>
    </row>
    <row r="1001" spans="2:5" x14ac:dyDescent="0.25">
      <c r="B1001" s="2">
        <v>12</v>
      </c>
      <c r="C1001" s="2">
        <v>1100</v>
      </c>
      <c r="D1001" s="49">
        <v>522.12981835787355</v>
      </c>
      <c r="E1001" s="2">
        <v>-3.85</v>
      </c>
    </row>
    <row r="1002" spans="2:5" x14ac:dyDescent="0.25">
      <c r="B1002" s="2">
        <v>12</v>
      </c>
      <c r="C1002" s="2">
        <v>1100</v>
      </c>
      <c r="D1002" s="49">
        <v>522.12981835787355</v>
      </c>
      <c r="E1002" s="2">
        <v>-4.0599999999999996</v>
      </c>
    </row>
    <row r="1003" spans="2:5" x14ac:dyDescent="0.25">
      <c r="B1003" s="2">
        <v>12</v>
      </c>
      <c r="C1003" s="2">
        <v>1100</v>
      </c>
      <c r="D1003" s="49">
        <v>524.90187084675699</v>
      </c>
      <c r="E1003" s="2">
        <v>-4.1900000000000004</v>
      </c>
    </row>
    <row r="1004" spans="2:5" x14ac:dyDescent="0.25">
      <c r="B1004" s="2">
        <v>12</v>
      </c>
      <c r="C1004" s="2">
        <v>1100</v>
      </c>
      <c r="D1004" s="49">
        <v>527.12130844657133</v>
      </c>
      <c r="E1004" s="2">
        <v>-4.63</v>
      </c>
    </row>
    <row r="1005" spans="2:5" x14ac:dyDescent="0.25">
      <c r="B1005" s="2">
        <v>12</v>
      </c>
      <c r="C1005" s="2">
        <v>1100</v>
      </c>
      <c r="D1005" s="49">
        <v>527.12130844657133</v>
      </c>
      <c r="E1005" s="2">
        <v>-4.6900000000000004</v>
      </c>
    </row>
    <row r="1006" spans="2:5" x14ac:dyDescent="0.25">
      <c r="B1006" s="2">
        <v>12</v>
      </c>
      <c r="C1006" s="2">
        <v>1100</v>
      </c>
      <c r="D1006" s="49">
        <v>529.34088602565464</v>
      </c>
      <c r="E1006" s="2">
        <v>-4.3899999999999997</v>
      </c>
    </row>
    <row r="1007" spans="2:5" x14ac:dyDescent="0.25">
      <c r="B1007" s="2">
        <v>12</v>
      </c>
      <c r="C1007" s="2">
        <v>1100</v>
      </c>
      <c r="D1007" s="49">
        <v>530.7268478402284</v>
      </c>
      <c r="E1007" s="2">
        <v>-4.33</v>
      </c>
    </row>
    <row r="1008" spans="2:5" x14ac:dyDescent="0.25">
      <c r="B1008" s="2">
        <v>12</v>
      </c>
      <c r="C1008" s="2">
        <v>1100</v>
      </c>
      <c r="D1008" s="49">
        <v>531.56060183052023</v>
      </c>
      <c r="E1008" s="2">
        <v>-4.22</v>
      </c>
    </row>
    <row r="1009" spans="2:5" x14ac:dyDescent="0.25">
      <c r="B1009" s="2">
        <v>12</v>
      </c>
      <c r="C1009" s="2">
        <v>1100</v>
      </c>
      <c r="D1009" s="49">
        <v>532.94642021353764</v>
      </c>
      <c r="E1009" s="2">
        <v>-4</v>
      </c>
    </row>
    <row r="1010" spans="2:5" x14ac:dyDescent="0.25">
      <c r="B1010" s="2">
        <v>12</v>
      </c>
      <c r="C1010" s="2">
        <v>1100</v>
      </c>
      <c r="D1010" s="49">
        <v>534.33238739423655</v>
      </c>
      <c r="E1010" s="2">
        <v>-4.34</v>
      </c>
    </row>
    <row r="1011" spans="2:5" x14ac:dyDescent="0.25">
      <c r="B1011" s="2">
        <v>12</v>
      </c>
      <c r="C1011" s="2">
        <v>1100</v>
      </c>
      <c r="D1011" s="49">
        <v>536.55195463107225</v>
      </c>
      <c r="E1011" s="2">
        <v>-4.57</v>
      </c>
    </row>
    <row r="1012" spans="2:5" x14ac:dyDescent="0.25">
      <c r="B1012" s="2">
        <v>12</v>
      </c>
      <c r="C1012" s="2">
        <v>1100</v>
      </c>
      <c r="D1012" s="49">
        <v>539.32404620823627</v>
      </c>
      <c r="E1012" s="2">
        <v>-4.3899999999999997</v>
      </c>
    </row>
    <row r="1013" spans="2:5" x14ac:dyDescent="0.25">
      <c r="B1013" s="2">
        <v>12</v>
      </c>
      <c r="C1013" s="2">
        <v>1100</v>
      </c>
      <c r="D1013" s="49">
        <v>542.37718703723476</v>
      </c>
      <c r="E1013" s="2">
        <v>-4.3099999999999996</v>
      </c>
    </row>
    <row r="1014" spans="2:5" x14ac:dyDescent="0.25">
      <c r="B1014" s="2">
        <v>12</v>
      </c>
      <c r="C1014" s="2">
        <v>1100</v>
      </c>
      <c r="D1014" s="49">
        <v>545.1490069865514</v>
      </c>
      <c r="E1014" s="2">
        <v>-4.4000000000000004</v>
      </c>
    </row>
    <row r="1015" spans="2:5" x14ac:dyDescent="0.25">
      <c r="B1015" s="2">
        <v>12</v>
      </c>
      <c r="C1015" s="2">
        <v>1100</v>
      </c>
      <c r="D1015" s="49">
        <v>547.92140551216164</v>
      </c>
      <c r="E1015" s="2">
        <v>-4.3</v>
      </c>
    </row>
    <row r="1016" spans="2:5" x14ac:dyDescent="0.25">
      <c r="B1016" s="2">
        <v>12</v>
      </c>
      <c r="C1016" s="2">
        <v>1100</v>
      </c>
      <c r="D1016" s="49">
        <v>550.97409450755708</v>
      </c>
      <c r="E1016" s="2">
        <v>-4.18</v>
      </c>
    </row>
    <row r="1017" spans="2:5" x14ac:dyDescent="0.25">
      <c r="B1017" s="2">
        <v>12</v>
      </c>
      <c r="C1017" s="2">
        <v>1100</v>
      </c>
      <c r="D1017" s="49">
        <v>553.19377492739579</v>
      </c>
      <c r="E1017" s="2">
        <v>-4.1500000000000004</v>
      </c>
    </row>
    <row r="1018" spans="2:5" x14ac:dyDescent="0.25">
      <c r="B1018" s="2">
        <v>12</v>
      </c>
      <c r="C1018" s="2">
        <v>1100</v>
      </c>
      <c r="D1018" s="49">
        <v>555.13250041627157</v>
      </c>
      <c r="E1018" s="2">
        <v>-3.92</v>
      </c>
    </row>
    <row r="1019" spans="2:5" x14ac:dyDescent="0.25">
      <c r="B1019" s="2">
        <v>12</v>
      </c>
      <c r="C1019" s="2">
        <v>1100</v>
      </c>
      <c r="D1019" s="49">
        <v>558.73804794234422</v>
      </c>
      <c r="E1019" s="2">
        <v>-3.89</v>
      </c>
    </row>
    <row r="1020" spans="2:5" x14ac:dyDescent="0.25">
      <c r="B1020" s="2">
        <v>12</v>
      </c>
      <c r="C1020" s="2">
        <v>1100</v>
      </c>
      <c r="D1020" s="49">
        <v>564.01036534661387</v>
      </c>
      <c r="E1020" s="2">
        <v>-4.16</v>
      </c>
    </row>
    <row r="1021" spans="2:5" x14ac:dyDescent="0.25">
      <c r="B1021" s="2">
        <v>12</v>
      </c>
      <c r="C1021" s="2">
        <v>1100</v>
      </c>
      <c r="D1021" s="49">
        <v>568.16840146071149</v>
      </c>
      <c r="E1021" s="2">
        <v>-3.55</v>
      </c>
    </row>
    <row r="1022" spans="2:5" x14ac:dyDescent="0.25">
      <c r="B1022" s="2">
        <v>12</v>
      </c>
      <c r="C1022" s="2">
        <v>1100</v>
      </c>
      <c r="D1022" s="49">
        <v>572.6073104828647</v>
      </c>
      <c r="E1022" s="2">
        <v>-4</v>
      </c>
    </row>
    <row r="1023" spans="2:5" x14ac:dyDescent="0.25">
      <c r="B1023" s="2">
        <v>12</v>
      </c>
      <c r="C1023" s="2">
        <v>1100</v>
      </c>
      <c r="D1023" s="49">
        <v>576.212847148013</v>
      </c>
      <c r="E1023" s="2">
        <v>-3.73</v>
      </c>
    </row>
    <row r="1024" spans="2:5" x14ac:dyDescent="0.25">
      <c r="B1024" s="2">
        <v>12</v>
      </c>
      <c r="C1024" s="2">
        <v>1100</v>
      </c>
      <c r="D1024" s="49">
        <v>579.81838399486685</v>
      </c>
      <c r="E1024" s="2">
        <v>-3.73</v>
      </c>
    </row>
    <row r="1025" spans="2:5" x14ac:dyDescent="0.25">
      <c r="B1025" s="2">
        <v>12</v>
      </c>
      <c r="C1025" s="2">
        <v>1100</v>
      </c>
      <c r="D1025" s="49">
        <v>580.65225808431933</v>
      </c>
      <c r="E1025" s="2">
        <v>-3.85</v>
      </c>
    </row>
    <row r="1026" spans="2:5" x14ac:dyDescent="0.25">
      <c r="B1026" s="2">
        <v>12</v>
      </c>
      <c r="C1026" s="2">
        <v>1100</v>
      </c>
      <c r="D1026" s="49">
        <v>584.80995632634222</v>
      </c>
      <c r="E1026" s="2">
        <v>-3.68</v>
      </c>
    </row>
    <row r="1027" spans="2:5" x14ac:dyDescent="0.25">
      <c r="B1027" s="2">
        <v>12</v>
      </c>
      <c r="C1027" s="2">
        <v>1100</v>
      </c>
      <c r="D1027" s="49">
        <v>588.4154979420731</v>
      </c>
      <c r="E1027" s="2">
        <v>-3.38</v>
      </c>
    </row>
    <row r="1028" spans="2:5" x14ac:dyDescent="0.25">
      <c r="B1028" s="2">
        <v>12</v>
      </c>
      <c r="C1028" s="2">
        <v>1100</v>
      </c>
      <c r="D1028" s="49">
        <v>592.02103967546407</v>
      </c>
      <c r="E1028" s="2">
        <v>-3.59</v>
      </c>
    </row>
    <row r="1029" spans="2:5" x14ac:dyDescent="0.25">
      <c r="B1029" s="2">
        <v>12</v>
      </c>
      <c r="C1029" s="2">
        <v>1100</v>
      </c>
      <c r="D1029" s="49">
        <v>595.62658152437837</v>
      </c>
      <c r="E1029" s="2">
        <v>-3.13</v>
      </c>
    </row>
    <row r="1030" spans="2:5" x14ac:dyDescent="0.25">
      <c r="B1030" s="2">
        <v>12</v>
      </c>
      <c r="C1030" s="2">
        <v>1100</v>
      </c>
      <c r="D1030" s="49">
        <v>600.06568325343892</v>
      </c>
      <c r="E1030" s="2">
        <v>-3.41</v>
      </c>
    </row>
    <row r="1031" spans="2:5" x14ac:dyDescent="0.25">
      <c r="B1031" s="2">
        <v>12</v>
      </c>
      <c r="C1031" s="2">
        <v>1100</v>
      </c>
      <c r="D1031" s="49">
        <v>605.0571467377406</v>
      </c>
      <c r="E1031" s="2">
        <v>-2.6</v>
      </c>
    </row>
    <row r="1032" spans="2:5" x14ac:dyDescent="0.25">
      <c r="B1032" s="2">
        <v>12</v>
      </c>
      <c r="C1032" s="2">
        <v>1100</v>
      </c>
      <c r="D1032" s="49">
        <v>609.49647285149683</v>
      </c>
      <c r="E1032" s="2">
        <v>-2.86</v>
      </c>
    </row>
    <row r="1033" spans="2:5" x14ac:dyDescent="0.25">
      <c r="B1033" s="2">
        <v>12</v>
      </c>
      <c r="C1033" s="2">
        <v>1100</v>
      </c>
      <c r="D1033" s="49">
        <v>610.88228311059663</v>
      </c>
      <c r="E1033" s="2">
        <v>-2.86</v>
      </c>
    </row>
    <row r="1034" spans="2:5" x14ac:dyDescent="0.25">
      <c r="B1034" s="2">
        <v>12</v>
      </c>
      <c r="C1034" s="2">
        <v>1100</v>
      </c>
      <c r="D1034" s="49">
        <v>613.65429243053018</v>
      </c>
      <c r="E1034" s="2">
        <v>-2.74</v>
      </c>
    </row>
    <row r="1035" spans="2:5" x14ac:dyDescent="0.25">
      <c r="B1035" s="2">
        <v>12</v>
      </c>
      <c r="C1035" s="2">
        <v>1100</v>
      </c>
      <c r="D1035" s="49">
        <v>617.25983493048875</v>
      </c>
      <c r="E1035" s="2">
        <v>-2.71</v>
      </c>
    </row>
    <row r="1036" spans="2:5" x14ac:dyDescent="0.25">
      <c r="B1036" s="2">
        <v>12</v>
      </c>
      <c r="C1036" s="2">
        <v>1100</v>
      </c>
      <c r="D1036" s="49">
        <v>620.86537753237121</v>
      </c>
      <c r="E1036" s="2">
        <v>-2.63</v>
      </c>
    </row>
    <row r="1037" spans="2:5" x14ac:dyDescent="0.25">
      <c r="B1037" s="2">
        <v>12</v>
      </c>
      <c r="C1037" s="2">
        <v>1100</v>
      </c>
      <c r="D1037" s="49">
        <v>626.69037811220073</v>
      </c>
      <c r="E1037" s="2">
        <v>-2.29</v>
      </c>
    </row>
    <row r="1038" spans="2:5" x14ac:dyDescent="0.25">
      <c r="B1038" s="2">
        <v>12</v>
      </c>
      <c r="C1038" s="2">
        <v>1100</v>
      </c>
      <c r="D1038" s="49">
        <v>630.29591718367703</v>
      </c>
      <c r="E1038" s="2">
        <v>-2.42</v>
      </c>
    </row>
    <row r="1039" spans="2:5" x14ac:dyDescent="0.25">
      <c r="B1039" s="2">
        <v>12</v>
      </c>
      <c r="C1039" s="2">
        <v>1100</v>
      </c>
      <c r="D1039" s="49">
        <v>632.51548836246889</v>
      </c>
      <c r="E1039" s="2">
        <v>-2.2000000000000002</v>
      </c>
    </row>
    <row r="1040" spans="2:5" x14ac:dyDescent="0.25">
      <c r="B1040" s="2">
        <v>12</v>
      </c>
      <c r="C1040" s="2">
        <v>1100</v>
      </c>
      <c r="D1040" s="49">
        <v>637.50699574076191</v>
      </c>
      <c r="E1040" s="2">
        <v>-2.42</v>
      </c>
    </row>
    <row r="1041" spans="2:5" x14ac:dyDescent="0.25">
      <c r="B1041" s="2">
        <v>12</v>
      </c>
      <c r="C1041" s="2">
        <v>1100</v>
      </c>
      <c r="D1041" s="49">
        <v>642.49863518797542</v>
      </c>
      <c r="E1041" s="2">
        <v>-1.96</v>
      </c>
    </row>
    <row r="1042" spans="2:5" x14ac:dyDescent="0.25">
      <c r="B1042" s="2">
        <v>12</v>
      </c>
      <c r="C1042" s="2">
        <v>1100</v>
      </c>
      <c r="D1042" s="49">
        <v>650.54316460816824</v>
      </c>
      <c r="E1042" s="2">
        <v>-1.63</v>
      </c>
    </row>
    <row r="1043" spans="2:5" x14ac:dyDescent="0.25">
      <c r="B1043" s="2">
        <v>12</v>
      </c>
      <c r="C1043" s="2">
        <v>1100</v>
      </c>
      <c r="D1043" s="49">
        <v>655.53469444294831</v>
      </c>
      <c r="E1043" s="2">
        <v>-2.0499999999999998</v>
      </c>
    </row>
    <row r="1044" spans="2:5" x14ac:dyDescent="0.25">
      <c r="B1044" s="2">
        <v>12</v>
      </c>
      <c r="C1044" s="2">
        <v>1100</v>
      </c>
      <c r="D1044" s="49">
        <v>659.14023456197026</v>
      </c>
      <c r="E1044" s="2">
        <v>-1.99</v>
      </c>
    </row>
    <row r="1045" spans="2:5" x14ac:dyDescent="0.25">
      <c r="B1045" s="2">
        <v>12</v>
      </c>
      <c r="C1045" s="2">
        <v>1100</v>
      </c>
      <c r="D1045" s="49">
        <v>663.57942133433335</v>
      </c>
      <c r="E1045" s="2">
        <v>-1.82</v>
      </c>
    </row>
    <row r="1046" spans="2:5" x14ac:dyDescent="0.25">
      <c r="B1046" s="2">
        <v>12</v>
      </c>
      <c r="C1046" s="2">
        <v>1100</v>
      </c>
      <c r="D1046" s="49">
        <v>668.57084517529483</v>
      </c>
      <c r="E1046" s="2">
        <v>-1.67</v>
      </c>
    </row>
    <row r="1047" spans="2:5" x14ac:dyDescent="0.25">
      <c r="B1047" s="2">
        <v>12</v>
      </c>
      <c r="C1047" s="2">
        <v>1100</v>
      </c>
      <c r="D1047" s="49">
        <v>673.56239623245551</v>
      </c>
      <c r="E1047" s="2">
        <v>-1.49</v>
      </c>
    </row>
    <row r="1048" spans="2:5" x14ac:dyDescent="0.25">
      <c r="B1048" s="2">
        <v>12</v>
      </c>
      <c r="C1048" s="2">
        <v>1100</v>
      </c>
      <c r="D1048" s="49">
        <v>678.00154956932579</v>
      </c>
      <c r="E1048" s="2">
        <v>-1.28</v>
      </c>
    </row>
    <row r="1049" spans="2:5" x14ac:dyDescent="0.25">
      <c r="B1049" s="2">
        <v>12</v>
      </c>
      <c r="C1049" s="2">
        <v>1100</v>
      </c>
      <c r="D1049" s="49">
        <v>682.1596157926723</v>
      </c>
      <c r="E1049" s="2">
        <v>-1.04</v>
      </c>
    </row>
    <row r="1050" spans="2:5" x14ac:dyDescent="0.25">
      <c r="B1050" s="2">
        <v>12</v>
      </c>
      <c r="C1050" s="2">
        <v>1100</v>
      </c>
      <c r="D1050" s="49">
        <v>684.37901868657991</v>
      </c>
      <c r="E1050" s="2">
        <v>-0.7</v>
      </c>
    </row>
    <row r="1051" spans="2:5" x14ac:dyDescent="0.25">
      <c r="B1051" s="2">
        <v>12</v>
      </c>
      <c r="C1051" s="2">
        <v>1100</v>
      </c>
      <c r="D1051" s="49">
        <v>690.20406708335565</v>
      </c>
      <c r="E1051" s="2">
        <v>-0.89</v>
      </c>
    </row>
    <row r="1052" spans="2:5" x14ac:dyDescent="0.25">
      <c r="B1052" s="2">
        <v>13</v>
      </c>
      <c r="C1052" s="2">
        <v>1200</v>
      </c>
      <c r="D1052" s="2">
        <v>0</v>
      </c>
      <c r="E1052" s="2">
        <v>2.7749999999999999</v>
      </c>
    </row>
    <row r="1053" spans="2:5" x14ac:dyDescent="0.25">
      <c r="B1053" s="2">
        <v>13</v>
      </c>
      <c r="C1053" s="2">
        <v>1200</v>
      </c>
      <c r="D1053" s="49">
        <v>4.99995079975489</v>
      </c>
      <c r="E1053" s="2">
        <v>2.78</v>
      </c>
    </row>
    <row r="1054" spans="2:5" x14ac:dyDescent="0.25">
      <c r="B1054" s="2">
        <v>13</v>
      </c>
      <c r="C1054" s="2">
        <v>1200</v>
      </c>
      <c r="D1054" s="49">
        <v>9.9999016003110963</v>
      </c>
      <c r="E1054" s="2">
        <v>2.835</v>
      </c>
    </row>
    <row r="1055" spans="2:5" x14ac:dyDescent="0.25">
      <c r="B1055" s="2">
        <v>13</v>
      </c>
      <c r="C1055" s="2">
        <v>1200</v>
      </c>
      <c r="D1055" s="49">
        <v>14.99985240528666</v>
      </c>
      <c r="E1055" s="2">
        <v>2.8130000000000002</v>
      </c>
    </row>
    <row r="1056" spans="2:5" x14ac:dyDescent="0.25">
      <c r="B1056" s="2">
        <v>13</v>
      </c>
      <c r="C1056" s="2">
        <v>1200</v>
      </c>
      <c r="D1056" s="49">
        <v>19.999803205041548</v>
      </c>
      <c r="E1056" s="2">
        <v>2.786</v>
      </c>
    </row>
    <row r="1057" spans="2:5" x14ac:dyDescent="0.25">
      <c r="B1057" s="2">
        <v>13</v>
      </c>
      <c r="C1057" s="2">
        <v>1200</v>
      </c>
      <c r="D1057" s="49">
        <v>29.000020411257918</v>
      </c>
      <c r="E1057" s="2">
        <v>2.585</v>
      </c>
    </row>
    <row r="1058" spans="2:5" x14ac:dyDescent="0.25">
      <c r="B1058" s="2">
        <v>13</v>
      </c>
      <c r="C1058" s="2">
        <v>1200</v>
      </c>
      <c r="D1058" s="49">
        <v>32.999777205819889</v>
      </c>
      <c r="E1058" s="2">
        <v>2.65</v>
      </c>
    </row>
    <row r="1059" spans="2:5" x14ac:dyDescent="0.25">
      <c r="B1059" s="2">
        <v>13</v>
      </c>
      <c r="C1059" s="2">
        <v>1200</v>
      </c>
      <c r="D1059" s="49">
        <v>34.999655604206055</v>
      </c>
      <c r="E1059" s="2">
        <v>1.8149999999999999</v>
      </c>
    </row>
    <row r="1060" spans="2:5" x14ac:dyDescent="0.25">
      <c r="B1060" s="2">
        <v>13</v>
      </c>
      <c r="C1060" s="2">
        <v>1200</v>
      </c>
      <c r="D1060" s="49">
        <v>37.999728005515735</v>
      </c>
      <c r="E1060" s="2">
        <v>1.466</v>
      </c>
    </row>
    <row r="1061" spans="2:5" x14ac:dyDescent="0.25">
      <c r="B1061" s="2">
        <v>13</v>
      </c>
      <c r="C1061" s="2">
        <v>1200</v>
      </c>
      <c r="D1061" s="49">
        <v>39.999606398977576</v>
      </c>
      <c r="E1061" s="2">
        <v>0.36</v>
      </c>
    </row>
    <row r="1062" spans="2:5" x14ac:dyDescent="0.25">
      <c r="B1062" s="2">
        <v>13</v>
      </c>
      <c r="C1062" s="2">
        <v>1200</v>
      </c>
      <c r="D1062" s="49">
        <v>41.999484798164985</v>
      </c>
      <c r="E1062" s="2">
        <v>-8.4000000000000005E-2</v>
      </c>
    </row>
    <row r="1063" spans="2:5" x14ac:dyDescent="0.25">
      <c r="B1063" s="2">
        <v>13</v>
      </c>
      <c r="C1063" s="2">
        <v>1200</v>
      </c>
      <c r="D1063" s="49">
        <v>43.999872804773915</v>
      </c>
      <c r="E1063" s="2">
        <v>-0.314</v>
      </c>
    </row>
    <row r="1064" spans="2:5" x14ac:dyDescent="0.25">
      <c r="B1064" s="2">
        <v>13</v>
      </c>
      <c r="C1064" s="2">
        <v>1200</v>
      </c>
      <c r="D1064" s="49">
        <v>45.999751206187035</v>
      </c>
      <c r="E1064" s="2">
        <v>-0.78400000000000003</v>
      </c>
    </row>
    <row r="1065" spans="2:5" x14ac:dyDescent="0.25">
      <c r="B1065" s="2">
        <v>13</v>
      </c>
      <c r="C1065" s="2">
        <v>1200</v>
      </c>
      <c r="D1065" s="49">
        <v>47.999629604042852</v>
      </c>
      <c r="E1065" s="2">
        <v>-2.1739999999999999</v>
      </c>
    </row>
    <row r="1066" spans="2:5" x14ac:dyDescent="0.25">
      <c r="B1066" s="2">
        <v>13</v>
      </c>
      <c r="C1066" s="2">
        <v>1200</v>
      </c>
      <c r="D1066" s="49">
        <v>49.999507997585873</v>
      </c>
      <c r="E1066" s="2">
        <v>-2.4300000000000002</v>
      </c>
    </row>
    <row r="1067" spans="2:5" x14ac:dyDescent="0.25">
      <c r="B1067" s="2">
        <v>13</v>
      </c>
      <c r="C1067" s="2">
        <v>1200</v>
      </c>
      <c r="D1067" s="49">
        <v>52.999580398785241</v>
      </c>
      <c r="E1067" s="2">
        <v>-3.214</v>
      </c>
    </row>
    <row r="1068" spans="2:5" x14ac:dyDescent="0.25">
      <c r="B1068" s="2">
        <v>13</v>
      </c>
      <c r="C1068" s="2">
        <v>1200</v>
      </c>
      <c r="D1068" s="49">
        <v>54.999458797240592</v>
      </c>
      <c r="E1068" s="2">
        <v>-3.3239999999999998</v>
      </c>
    </row>
    <row r="1069" spans="2:5" x14ac:dyDescent="0.25">
      <c r="B1069" s="2">
        <v>13</v>
      </c>
      <c r="C1069" s="2">
        <v>1200</v>
      </c>
      <c r="D1069" s="49">
        <v>57.702783912429759</v>
      </c>
      <c r="E1069" s="2">
        <v>-3.38</v>
      </c>
    </row>
    <row r="1070" spans="2:5" x14ac:dyDescent="0.25">
      <c r="B1070" s="2">
        <v>13</v>
      </c>
      <c r="C1070" s="2">
        <v>1200</v>
      </c>
      <c r="D1070" s="49">
        <v>61.304336480301991</v>
      </c>
      <c r="E1070" s="2">
        <v>-3.77</v>
      </c>
    </row>
    <row r="1071" spans="2:5" x14ac:dyDescent="0.25">
      <c r="B1071" s="2">
        <v>13</v>
      </c>
      <c r="C1071" s="2">
        <v>1200</v>
      </c>
      <c r="D1071" s="49">
        <v>63.53373333366951</v>
      </c>
      <c r="E1071" s="2">
        <v>-5.5</v>
      </c>
    </row>
    <row r="1072" spans="2:5" x14ac:dyDescent="0.25">
      <c r="B1072" s="2">
        <v>13</v>
      </c>
      <c r="C1072" s="2">
        <v>1200</v>
      </c>
      <c r="D1072" s="49">
        <v>71.594503080940768</v>
      </c>
      <c r="E1072" s="2">
        <v>-8.65</v>
      </c>
    </row>
    <row r="1073" spans="2:5" x14ac:dyDescent="0.25">
      <c r="B1073" s="2">
        <v>13</v>
      </c>
      <c r="C1073" s="2">
        <v>1200</v>
      </c>
      <c r="D1073" s="49">
        <v>76.05524355002963</v>
      </c>
      <c r="E1073" s="2">
        <v>-9.5299999999999994</v>
      </c>
    </row>
    <row r="1074" spans="2:5" x14ac:dyDescent="0.25">
      <c r="B1074" s="2">
        <v>13</v>
      </c>
      <c r="C1074" s="2">
        <v>1200</v>
      </c>
      <c r="D1074" s="49">
        <v>83.256356343196828</v>
      </c>
      <c r="E1074" s="2">
        <v>-11.38</v>
      </c>
    </row>
    <row r="1075" spans="2:5" x14ac:dyDescent="0.25">
      <c r="B1075" s="2">
        <v>13</v>
      </c>
      <c r="C1075" s="2">
        <v>1200</v>
      </c>
      <c r="D1075" s="49">
        <v>87.716863097085593</v>
      </c>
      <c r="E1075" s="2">
        <v>-11.95</v>
      </c>
    </row>
    <row r="1076" spans="2:5" x14ac:dyDescent="0.25">
      <c r="B1076" s="2">
        <v>13</v>
      </c>
      <c r="C1076" s="2">
        <v>1200</v>
      </c>
      <c r="D1076" s="49">
        <v>91.317350331896833</v>
      </c>
      <c r="E1076" s="2">
        <v>-12.07</v>
      </c>
    </row>
    <row r="1077" spans="2:5" x14ac:dyDescent="0.25">
      <c r="B1077" s="2">
        <v>13</v>
      </c>
      <c r="C1077" s="2">
        <v>1200</v>
      </c>
      <c r="D1077" s="49">
        <v>97.148249967293012</v>
      </c>
      <c r="E1077" s="2">
        <v>-12.01</v>
      </c>
    </row>
    <row r="1078" spans="2:5" x14ac:dyDescent="0.25">
      <c r="B1078" s="2">
        <v>13</v>
      </c>
      <c r="C1078" s="2">
        <v>1200</v>
      </c>
      <c r="D1078" s="49">
        <v>101.60910230759413</v>
      </c>
      <c r="E1078" s="2">
        <v>-11.9</v>
      </c>
    </row>
    <row r="1079" spans="2:5" x14ac:dyDescent="0.25">
      <c r="B1079" s="2">
        <v>13</v>
      </c>
      <c r="C1079" s="2">
        <v>1200</v>
      </c>
      <c r="D1079" s="49">
        <v>106.58009603965664</v>
      </c>
      <c r="E1079" s="2">
        <v>-11.9</v>
      </c>
    </row>
    <row r="1080" spans="2:5" x14ac:dyDescent="0.25">
      <c r="B1080" s="2">
        <v>13</v>
      </c>
      <c r="C1080" s="2">
        <v>1200</v>
      </c>
      <c r="D1080" s="49">
        <v>111.90156778111681</v>
      </c>
      <c r="E1080" s="2">
        <v>-11.84</v>
      </c>
    </row>
    <row r="1081" spans="2:5" x14ac:dyDescent="0.25">
      <c r="B1081" s="2">
        <v>13</v>
      </c>
      <c r="C1081" s="2">
        <v>1200</v>
      </c>
      <c r="D1081" s="49">
        <v>116.8711601377311</v>
      </c>
      <c r="E1081" s="2">
        <v>-11.77</v>
      </c>
    </row>
    <row r="1082" spans="2:5" x14ac:dyDescent="0.25">
      <c r="B1082" s="2">
        <v>13</v>
      </c>
      <c r="C1082" s="2">
        <v>1200</v>
      </c>
      <c r="D1082" s="49">
        <v>121.33216915553217</v>
      </c>
      <c r="E1082" s="2">
        <v>-11.68</v>
      </c>
    </row>
    <row r="1083" spans="2:5" x14ac:dyDescent="0.25">
      <c r="B1083" s="2">
        <v>13</v>
      </c>
      <c r="C1083" s="2">
        <v>1200</v>
      </c>
      <c r="D1083" s="49">
        <v>127.1629634447701</v>
      </c>
      <c r="E1083" s="2">
        <v>-11.6</v>
      </c>
    </row>
    <row r="1084" spans="2:5" x14ac:dyDescent="0.25">
      <c r="B1084" s="2">
        <v>13</v>
      </c>
      <c r="C1084" s="2">
        <v>1200</v>
      </c>
      <c r="D1084" s="49">
        <v>132.13374463823857</v>
      </c>
      <c r="E1084" s="2">
        <v>-11.51</v>
      </c>
    </row>
    <row r="1085" spans="2:5" x14ac:dyDescent="0.25">
      <c r="B1085" s="2">
        <v>13</v>
      </c>
      <c r="C1085" s="2">
        <v>1200</v>
      </c>
      <c r="D1085" s="49">
        <v>136.59412019618827</v>
      </c>
      <c r="E1085" s="2">
        <v>-11.45</v>
      </c>
    </row>
    <row r="1086" spans="2:5" x14ac:dyDescent="0.25">
      <c r="B1086" s="2">
        <v>13</v>
      </c>
      <c r="C1086" s="2">
        <v>1200</v>
      </c>
      <c r="D1086" s="49">
        <v>141.05524049895564</v>
      </c>
      <c r="E1086" s="2">
        <v>-11.48</v>
      </c>
    </row>
    <row r="1087" spans="2:5" x14ac:dyDescent="0.25">
      <c r="B1087" s="2">
        <v>13</v>
      </c>
      <c r="C1087" s="2">
        <v>1200</v>
      </c>
      <c r="D1087" s="49">
        <v>146.88602681088312</v>
      </c>
      <c r="E1087" s="2">
        <v>-11.36</v>
      </c>
    </row>
    <row r="1088" spans="2:5" x14ac:dyDescent="0.25">
      <c r="B1088" s="2">
        <v>13</v>
      </c>
      <c r="C1088" s="2">
        <v>1200</v>
      </c>
      <c r="D1088" s="49">
        <v>152.71682576702787</v>
      </c>
      <c r="E1088" s="2">
        <v>-11.3</v>
      </c>
    </row>
    <row r="1089" spans="2:5" x14ac:dyDescent="0.25">
      <c r="B1089" s="2">
        <v>13</v>
      </c>
      <c r="C1089" s="2">
        <v>1200</v>
      </c>
      <c r="D1089" s="49">
        <v>156.31711125913975</v>
      </c>
      <c r="E1089" s="2">
        <v>-11.27</v>
      </c>
    </row>
    <row r="1090" spans="2:5" x14ac:dyDescent="0.25">
      <c r="B1090" s="2">
        <v>13</v>
      </c>
      <c r="C1090" s="2">
        <v>1200</v>
      </c>
      <c r="D1090" s="49">
        <v>162.14796721658752</v>
      </c>
      <c r="E1090" s="2">
        <v>-11.09</v>
      </c>
    </row>
    <row r="1091" spans="2:5" x14ac:dyDescent="0.25">
      <c r="B1091" s="2">
        <v>13</v>
      </c>
      <c r="C1091" s="2">
        <v>1200</v>
      </c>
      <c r="D1091" s="49">
        <v>166.60909480733343</v>
      </c>
      <c r="E1091" s="2">
        <v>-11.06</v>
      </c>
    </row>
    <row r="1092" spans="2:5" x14ac:dyDescent="0.25">
      <c r="B1092" s="2">
        <v>13</v>
      </c>
      <c r="C1092" s="2">
        <v>1200</v>
      </c>
      <c r="D1092" s="49">
        <v>169.34929604979934</v>
      </c>
      <c r="E1092" s="2">
        <v>-11.05</v>
      </c>
    </row>
    <row r="1093" spans="2:5" x14ac:dyDescent="0.25">
      <c r="B1093" s="2">
        <v>13</v>
      </c>
      <c r="C1093" s="2">
        <v>1200</v>
      </c>
      <c r="D1093" s="49">
        <v>172.95026589342993</v>
      </c>
      <c r="E1093" s="2">
        <v>-10.96</v>
      </c>
    </row>
    <row r="1094" spans="2:5" x14ac:dyDescent="0.25">
      <c r="B1094" s="2">
        <v>13</v>
      </c>
      <c r="C1094" s="2">
        <v>1200</v>
      </c>
      <c r="D1094" s="49">
        <v>178.27068876474775</v>
      </c>
      <c r="E1094" s="2">
        <v>-10.9</v>
      </c>
    </row>
    <row r="1095" spans="2:5" x14ac:dyDescent="0.25">
      <c r="B1095" s="2">
        <v>13</v>
      </c>
      <c r="C1095" s="2">
        <v>1200</v>
      </c>
      <c r="D1095" s="49">
        <v>182.73222395818706</v>
      </c>
      <c r="E1095" s="2">
        <v>-10.87</v>
      </c>
    </row>
    <row r="1096" spans="2:5" x14ac:dyDescent="0.25">
      <c r="B1096" s="2">
        <v>13</v>
      </c>
      <c r="C1096" s="2">
        <v>1200</v>
      </c>
      <c r="D1096" s="49">
        <v>186.84206184039604</v>
      </c>
      <c r="E1096" s="2">
        <v>-10.76</v>
      </c>
    </row>
    <row r="1097" spans="2:5" x14ac:dyDescent="0.25">
      <c r="B1097" s="2">
        <v>13</v>
      </c>
      <c r="C1097" s="2">
        <v>1200</v>
      </c>
      <c r="D1097" s="49">
        <v>191.30233472913463</v>
      </c>
      <c r="E1097" s="2">
        <v>-10.7</v>
      </c>
    </row>
    <row r="1098" spans="2:5" x14ac:dyDescent="0.25">
      <c r="B1098" s="2">
        <v>13</v>
      </c>
      <c r="C1098" s="2">
        <v>1200</v>
      </c>
      <c r="D1098" s="49">
        <v>195.76314891435862</v>
      </c>
      <c r="E1098" s="2">
        <v>-10.66</v>
      </c>
    </row>
    <row r="1099" spans="2:5" x14ac:dyDescent="0.25">
      <c r="B1099" s="2">
        <v>13</v>
      </c>
      <c r="C1099" s="2">
        <v>1200</v>
      </c>
      <c r="D1099" s="49">
        <v>200.73394748505459</v>
      </c>
      <c r="E1099" s="2">
        <v>-10.52</v>
      </c>
    </row>
    <row r="1100" spans="2:5" x14ac:dyDescent="0.25">
      <c r="B1100" s="2">
        <v>13</v>
      </c>
      <c r="C1100" s="2">
        <v>1200</v>
      </c>
      <c r="D1100" s="49">
        <v>205.19440750902578</v>
      </c>
      <c r="E1100" s="2">
        <v>-10.45</v>
      </c>
    </row>
    <row r="1101" spans="2:5" x14ac:dyDescent="0.25">
      <c r="B1101" s="2">
        <v>13</v>
      </c>
      <c r="C1101" s="2">
        <v>1200</v>
      </c>
      <c r="D1101" s="49">
        <v>207.42482607683169</v>
      </c>
      <c r="E1101" s="2">
        <v>-10.39</v>
      </c>
    </row>
    <row r="1102" spans="2:5" x14ac:dyDescent="0.25">
      <c r="B1102" s="2">
        <v>13</v>
      </c>
      <c r="C1102" s="2">
        <v>1200</v>
      </c>
      <c r="D1102" s="49">
        <v>209.65536499939043</v>
      </c>
      <c r="E1102" s="2">
        <v>-10.33</v>
      </c>
    </row>
    <row r="1103" spans="2:5" x14ac:dyDescent="0.25">
      <c r="B1103" s="2">
        <v>13</v>
      </c>
      <c r="C1103" s="2">
        <v>1200</v>
      </c>
      <c r="D1103" s="49">
        <v>213.25567395282394</v>
      </c>
      <c r="E1103" s="2">
        <v>-10.27</v>
      </c>
    </row>
    <row r="1104" spans="2:5" x14ac:dyDescent="0.25">
      <c r="B1104" s="2">
        <v>14</v>
      </c>
      <c r="C1104" s="2">
        <v>1300</v>
      </c>
      <c r="D1104" s="2">
        <v>0</v>
      </c>
      <c r="E1104" s="2">
        <v>-0.99299999999999999</v>
      </c>
    </row>
    <row r="1105" spans="2:5" x14ac:dyDescent="0.25">
      <c r="B1105" s="2">
        <v>14</v>
      </c>
      <c r="C1105" s="2">
        <v>1300</v>
      </c>
      <c r="D1105" s="49">
        <v>1.0003661189031998</v>
      </c>
      <c r="E1105" s="2">
        <v>1.23</v>
      </c>
    </row>
    <row r="1106" spans="2:5" x14ac:dyDescent="0.25">
      <c r="B1106" s="2">
        <v>14</v>
      </c>
      <c r="C1106" s="2">
        <v>1300</v>
      </c>
      <c r="D1106" s="49">
        <v>2.0002226035839881</v>
      </c>
      <c r="E1106" s="2">
        <v>1.68</v>
      </c>
    </row>
    <row r="1107" spans="2:5" x14ac:dyDescent="0.25">
      <c r="B1107" s="2">
        <v>14</v>
      </c>
      <c r="C1107" s="2">
        <v>1300</v>
      </c>
      <c r="D1107" s="49">
        <v>3.0005886498036061</v>
      </c>
      <c r="E1107" s="2">
        <v>2.88</v>
      </c>
    </row>
    <row r="1108" spans="2:5" x14ac:dyDescent="0.25">
      <c r="B1108" s="2">
        <v>14</v>
      </c>
      <c r="C1108" s="2">
        <v>1300</v>
      </c>
      <c r="D1108" s="49">
        <v>5.0008112341275694</v>
      </c>
      <c r="E1108" s="2">
        <v>2.87</v>
      </c>
    </row>
    <row r="1109" spans="2:5" x14ac:dyDescent="0.25">
      <c r="B1109" s="2">
        <v>14</v>
      </c>
      <c r="C1109" s="2">
        <v>1300</v>
      </c>
      <c r="D1109" s="49">
        <v>10.00162247437645</v>
      </c>
      <c r="E1109" s="2">
        <v>2.84</v>
      </c>
    </row>
    <row r="1110" spans="2:5" x14ac:dyDescent="0.25">
      <c r="B1110" s="2">
        <v>14</v>
      </c>
      <c r="C1110" s="2">
        <v>1300</v>
      </c>
      <c r="D1110" s="49">
        <v>15.002433707702654</v>
      </c>
      <c r="E1110" s="2">
        <v>2.85</v>
      </c>
    </row>
    <row r="1111" spans="2:5" x14ac:dyDescent="0.25">
      <c r="B1111" s="2">
        <v>14</v>
      </c>
      <c r="C1111" s="2">
        <v>1300</v>
      </c>
      <c r="D1111" s="49">
        <v>23.003833586541283</v>
      </c>
      <c r="E1111" s="2">
        <v>2.9</v>
      </c>
    </row>
    <row r="1112" spans="2:5" x14ac:dyDescent="0.25">
      <c r="B1112" s="2">
        <v>14</v>
      </c>
      <c r="C1112" s="2">
        <v>1300</v>
      </c>
      <c r="D1112" s="49">
        <v>25.004056176859329</v>
      </c>
      <c r="E1112" s="2">
        <v>2.91</v>
      </c>
    </row>
    <row r="1113" spans="2:5" x14ac:dyDescent="0.25">
      <c r="B1113" s="2">
        <v>14</v>
      </c>
      <c r="C1113" s="2">
        <v>1300</v>
      </c>
      <c r="D1113" s="49">
        <v>35.005678640232126</v>
      </c>
      <c r="E1113" s="2">
        <v>2.94</v>
      </c>
    </row>
    <row r="1114" spans="2:5" x14ac:dyDescent="0.25">
      <c r="B1114" s="2">
        <v>14</v>
      </c>
      <c r="C1114" s="2">
        <v>1300</v>
      </c>
      <c r="D1114" s="49">
        <v>37.00590123079273</v>
      </c>
      <c r="E1114" s="2">
        <v>1.6</v>
      </c>
    </row>
    <row r="1115" spans="2:5" x14ac:dyDescent="0.25">
      <c r="B1115" s="2">
        <v>14</v>
      </c>
      <c r="C1115" s="2">
        <v>1300</v>
      </c>
      <c r="D1115" s="49">
        <v>40.00648987355833</v>
      </c>
      <c r="E1115" s="2">
        <v>1.5549999999999999</v>
      </c>
    </row>
    <row r="1116" spans="2:5" x14ac:dyDescent="0.25">
      <c r="B1116" s="2">
        <v>14</v>
      </c>
      <c r="C1116" s="2">
        <v>1300</v>
      </c>
      <c r="D1116" s="49">
        <v>42.006712470092403</v>
      </c>
      <c r="E1116" s="2">
        <v>5.0000000000000001E-3</v>
      </c>
    </row>
    <row r="1117" spans="2:5" x14ac:dyDescent="0.25">
      <c r="B1117" s="2">
        <v>14</v>
      </c>
      <c r="C1117" s="2">
        <v>1300</v>
      </c>
      <c r="D1117" s="49">
        <v>45.007301108587434</v>
      </c>
      <c r="E1117" s="2">
        <v>-1.9750000000000001</v>
      </c>
    </row>
    <row r="1118" spans="2:5" x14ac:dyDescent="0.25">
      <c r="B1118" s="2">
        <v>14</v>
      </c>
      <c r="C1118" s="2">
        <v>1300</v>
      </c>
      <c r="D1118" s="49">
        <v>47.007523703381111</v>
      </c>
      <c r="E1118" s="2">
        <v>-2.7450000000000001</v>
      </c>
    </row>
    <row r="1119" spans="2:5" x14ac:dyDescent="0.25">
      <c r="B1119" s="2">
        <v>14</v>
      </c>
      <c r="C1119" s="2">
        <v>1300</v>
      </c>
      <c r="D1119" s="49">
        <v>49.007746295236508</v>
      </c>
      <c r="E1119" s="2">
        <v>-3.0750000000000002</v>
      </c>
    </row>
    <row r="1120" spans="2:5" x14ac:dyDescent="0.25">
      <c r="B1120" s="2">
        <v>14</v>
      </c>
      <c r="C1120" s="2">
        <v>1300</v>
      </c>
      <c r="D1120" s="49">
        <v>50.008112342715002</v>
      </c>
      <c r="E1120" s="2">
        <v>-3.4249999999999998</v>
      </c>
    </row>
    <row r="1121" spans="2:5" x14ac:dyDescent="0.25">
      <c r="B1121" s="2">
        <v>14</v>
      </c>
      <c r="C1121" s="2">
        <v>1300</v>
      </c>
      <c r="D1121" s="49">
        <v>54.474644713379504</v>
      </c>
      <c r="E1121" s="2">
        <v>-5.1100000000000003</v>
      </c>
    </row>
    <row r="1122" spans="2:5" x14ac:dyDescent="0.25">
      <c r="B1122" s="2">
        <v>14</v>
      </c>
      <c r="C1122" s="2">
        <v>1300</v>
      </c>
      <c r="D1122" s="49">
        <v>56.703958562631499</v>
      </c>
      <c r="E1122" s="2">
        <v>-6.16</v>
      </c>
    </row>
    <row r="1123" spans="2:5" x14ac:dyDescent="0.25">
      <c r="B1123" s="2">
        <v>14</v>
      </c>
      <c r="C1123" s="2">
        <v>1300</v>
      </c>
      <c r="D1123" s="49">
        <v>60.305579482483601</v>
      </c>
      <c r="E1123" s="2">
        <v>-8.83</v>
      </c>
    </row>
    <row r="1124" spans="2:5" x14ac:dyDescent="0.25">
      <c r="B1124" s="2">
        <v>14</v>
      </c>
      <c r="C1124" s="2">
        <v>1300</v>
      </c>
      <c r="D1124" s="49">
        <v>65.625809837040833</v>
      </c>
      <c r="E1124" s="2">
        <v>-10.82</v>
      </c>
    </row>
    <row r="1125" spans="2:5" x14ac:dyDescent="0.25">
      <c r="B1125" s="2">
        <v>14</v>
      </c>
      <c r="C1125" s="2">
        <v>1300</v>
      </c>
      <c r="D1125" s="49">
        <v>68.365860755285397</v>
      </c>
      <c r="E1125" s="2">
        <v>-11.59</v>
      </c>
    </row>
    <row r="1126" spans="2:5" x14ac:dyDescent="0.25">
      <c r="B1126" s="2">
        <v>14</v>
      </c>
      <c r="C1126" s="2">
        <v>1300</v>
      </c>
      <c r="D1126" s="49">
        <v>72.825784697856022</v>
      </c>
      <c r="E1126" s="2">
        <v>-11.59</v>
      </c>
    </row>
    <row r="1127" spans="2:5" x14ac:dyDescent="0.25">
      <c r="B1127" s="2">
        <v>14</v>
      </c>
      <c r="C1127" s="2">
        <v>1300</v>
      </c>
      <c r="D1127" s="49">
        <v>75.05629165421233</v>
      </c>
      <c r="E1127" s="2">
        <v>-12.59</v>
      </c>
    </row>
    <row r="1128" spans="2:5" x14ac:dyDescent="0.25">
      <c r="B1128" s="2">
        <v>14</v>
      </c>
      <c r="C1128" s="2">
        <v>1300</v>
      </c>
      <c r="D1128" s="49">
        <v>80.027763413389948</v>
      </c>
      <c r="E1128" s="2">
        <v>-12.59</v>
      </c>
    </row>
    <row r="1129" spans="2:5" x14ac:dyDescent="0.25">
      <c r="B1129" s="2">
        <v>14</v>
      </c>
      <c r="C1129" s="2">
        <v>1300</v>
      </c>
      <c r="D1129" s="49">
        <v>83.11783753789021</v>
      </c>
      <c r="E1129" s="2">
        <v>-12.76</v>
      </c>
    </row>
    <row r="1130" spans="2:5" x14ac:dyDescent="0.25">
      <c r="B1130" s="2">
        <v>14</v>
      </c>
      <c r="C1130" s="2">
        <v>1300</v>
      </c>
      <c r="D1130" s="49">
        <v>86.71792731045079</v>
      </c>
      <c r="E1130" s="2">
        <v>-12.8</v>
      </c>
    </row>
    <row r="1131" spans="2:5" x14ac:dyDescent="0.25">
      <c r="B1131" s="2">
        <v>14</v>
      </c>
      <c r="C1131" s="2">
        <v>1300</v>
      </c>
      <c r="D1131" s="49">
        <v>90.318452804873402</v>
      </c>
      <c r="E1131" s="2">
        <v>-12.8</v>
      </c>
    </row>
    <row r="1132" spans="2:5" x14ac:dyDescent="0.25">
      <c r="B1132" s="2">
        <v>14</v>
      </c>
      <c r="C1132" s="2">
        <v>1300</v>
      </c>
      <c r="D1132" s="49">
        <v>96.14935734124991</v>
      </c>
      <c r="E1132" s="2">
        <v>-12.8</v>
      </c>
    </row>
    <row r="1133" spans="2:5" x14ac:dyDescent="0.25">
      <c r="B1133" s="2">
        <v>14</v>
      </c>
      <c r="C1133" s="2">
        <v>1300</v>
      </c>
      <c r="D1133" s="49">
        <v>100.61015315157201</v>
      </c>
      <c r="E1133" s="2">
        <v>-12.76</v>
      </c>
    </row>
    <row r="1134" spans="2:5" x14ac:dyDescent="0.25">
      <c r="B1134" s="2">
        <v>14</v>
      </c>
      <c r="C1134" s="2">
        <v>1300</v>
      </c>
      <c r="D1134" s="49">
        <v>104.21049331630809</v>
      </c>
      <c r="E1134" s="2">
        <v>-12.76</v>
      </c>
    </row>
    <row r="1135" spans="2:5" x14ac:dyDescent="0.25">
      <c r="B1135" s="2">
        <v>14</v>
      </c>
      <c r="C1135" s="2">
        <v>1300</v>
      </c>
      <c r="D1135" s="49">
        <v>108.67166565980159</v>
      </c>
      <c r="E1135" s="2">
        <v>-12.73</v>
      </c>
    </row>
    <row r="1136" spans="2:5" x14ac:dyDescent="0.25">
      <c r="B1136" s="2">
        <v>14</v>
      </c>
      <c r="C1136" s="2">
        <v>1300</v>
      </c>
      <c r="D1136" s="49">
        <v>112.27179038975559</v>
      </c>
      <c r="E1136" s="2">
        <v>-12.64</v>
      </c>
    </row>
    <row r="1137" spans="2:5" x14ac:dyDescent="0.25">
      <c r="B1137" s="2">
        <v>14</v>
      </c>
      <c r="C1137" s="2">
        <v>1300</v>
      </c>
      <c r="D1137" s="49">
        <v>115.8722525774257</v>
      </c>
      <c r="E1137" s="2">
        <v>-12.5</v>
      </c>
    </row>
    <row r="1138" spans="2:5" x14ac:dyDescent="0.25">
      <c r="B1138" s="2">
        <v>14</v>
      </c>
      <c r="C1138" s="2">
        <v>1300</v>
      </c>
      <c r="D1138" s="49">
        <v>119.47302171374194</v>
      </c>
      <c r="E1138" s="2">
        <v>-12.38</v>
      </c>
    </row>
    <row r="1139" spans="2:5" x14ac:dyDescent="0.25">
      <c r="B1139" s="2">
        <v>14</v>
      </c>
      <c r="C1139" s="2">
        <v>1300</v>
      </c>
      <c r="D1139" s="49">
        <v>127.53403827020134</v>
      </c>
      <c r="E1139" s="2">
        <v>-12.14</v>
      </c>
    </row>
    <row r="1140" spans="2:5" x14ac:dyDescent="0.25">
      <c r="B1140" s="2">
        <v>14</v>
      </c>
      <c r="C1140" s="2">
        <v>1300</v>
      </c>
      <c r="D1140" s="49">
        <v>133.36493886166033</v>
      </c>
      <c r="E1140" s="2">
        <v>-11.93</v>
      </c>
    </row>
    <row r="1141" spans="2:5" x14ac:dyDescent="0.25">
      <c r="B1141" s="2">
        <v>14</v>
      </c>
      <c r="C1141" s="2">
        <v>1300</v>
      </c>
      <c r="D1141" s="49">
        <v>137.82565406201346</v>
      </c>
      <c r="E1141" s="2">
        <v>-11.8</v>
      </c>
    </row>
    <row r="1142" spans="2:5" x14ac:dyDescent="0.25">
      <c r="B1142" s="2">
        <v>14</v>
      </c>
      <c r="C1142" s="2">
        <v>1300</v>
      </c>
      <c r="D1142" s="49">
        <v>139.19584375132621</v>
      </c>
      <c r="E1142" s="2">
        <v>-11.69</v>
      </c>
    </row>
    <row r="1143" spans="2:5" x14ac:dyDescent="0.25">
      <c r="B1143" s="2">
        <v>14</v>
      </c>
      <c r="C1143" s="2">
        <v>1300</v>
      </c>
      <c r="D1143" s="49">
        <v>143.65648929892109</v>
      </c>
      <c r="E1143" s="2">
        <v>-11.6</v>
      </c>
    </row>
    <row r="1144" spans="2:5" x14ac:dyDescent="0.25">
      <c r="B1144" s="2">
        <v>14</v>
      </c>
      <c r="C1144" s="2">
        <v>1300</v>
      </c>
      <c r="D1144" s="49">
        <v>147.2569554137819</v>
      </c>
      <c r="E1144" s="2">
        <v>-11.53</v>
      </c>
    </row>
    <row r="1145" spans="2:5" x14ac:dyDescent="0.25">
      <c r="B1145" s="2">
        <v>14</v>
      </c>
      <c r="C1145" s="2">
        <v>1300</v>
      </c>
      <c r="D1145" s="49">
        <v>150.85766443168231</v>
      </c>
      <c r="E1145" s="2">
        <v>-11.39</v>
      </c>
    </row>
    <row r="1146" spans="2:5" x14ac:dyDescent="0.25">
      <c r="B1146" s="2">
        <v>14</v>
      </c>
      <c r="C1146" s="2">
        <v>1300</v>
      </c>
      <c r="D1146" s="49">
        <v>155.31818604989394</v>
      </c>
      <c r="E1146" s="2">
        <v>-11.33</v>
      </c>
    </row>
    <row r="1147" spans="2:5" x14ac:dyDescent="0.25">
      <c r="B1147" s="2">
        <v>14</v>
      </c>
      <c r="C1147" s="2">
        <v>1300</v>
      </c>
      <c r="D1147" s="49">
        <v>159.77935698292467</v>
      </c>
      <c r="E1147" s="2">
        <v>-11.24</v>
      </c>
    </row>
    <row r="1148" spans="2:5" x14ac:dyDescent="0.25">
      <c r="B1148" s="2">
        <v>14</v>
      </c>
      <c r="C1148" s="2">
        <v>1300</v>
      </c>
      <c r="D1148" s="49">
        <v>162.0101691805196</v>
      </c>
      <c r="E1148" s="2">
        <v>-11.2</v>
      </c>
    </row>
    <row r="1149" spans="2:5" x14ac:dyDescent="0.25">
      <c r="B1149" s="2">
        <v>14</v>
      </c>
      <c r="C1149" s="2">
        <v>1300</v>
      </c>
      <c r="D1149" s="49">
        <v>163.37951804899657</v>
      </c>
      <c r="E1149" s="2">
        <v>-11.14</v>
      </c>
    </row>
    <row r="1150" spans="2:5" x14ac:dyDescent="0.25">
      <c r="B1150" s="2">
        <v>14</v>
      </c>
      <c r="C1150" s="2">
        <v>1300</v>
      </c>
      <c r="D1150" s="49">
        <v>166.97991171984705</v>
      </c>
      <c r="E1150" s="2">
        <v>-11.05</v>
      </c>
    </row>
    <row r="1151" spans="2:5" x14ac:dyDescent="0.25">
      <c r="B1151" s="2">
        <v>14</v>
      </c>
      <c r="C1151" s="2">
        <v>1300</v>
      </c>
      <c r="D1151" s="49">
        <v>170.07181694211863</v>
      </c>
      <c r="E1151" s="2">
        <v>-11.05</v>
      </c>
    </row>
    <row r="1152" spans="2:5" x14ac:dyDescent="0.25">
      <c r="B1152" s="2">
        <v>14</v>
      </c>
      <c r="C1152" s="2">
        <v>1300</v>
      </c>
      <c r="D1152" s="49">
        <v>173.67166411950748</v>
      </c>
      <c r="E1152" s="2">
        <v>-11.02</v>
      </c>
    </row>
    <row r="1153" spans="2:5" x14ac:dyDescent="0.25">
      <c r="B1153" s="2">
        <v>14</v>
      </c>
      <c r="C1153" s="2">
        <v>1300</v>
      </c>
      <c r="D1153" s="49">
        <v>177.2717431461781</v>
      </c>
      <c r="E1153" s="2">
        <v>-10.93</v>
      </c>
    </row>
    <row r="1154" spans="2:5" x14ac:dyDescent="0.25">
      <c r="B1154" s="2">
        <v>14</v>
      </c>
      <c r="C1154" s="2">
        <v>1300</v>
      </c>
      <c r="D1154" s="49">
        <v>180.01226324372507</v>
      </c>
      <c r="E1154" s="2">
        <v>-10.88</v>
      </c>
    </row>
    <row r="1155" spans="2:5" x14ac:dyDescent="0.25">
      <c r="B1155" s="2">
        <v>14</v>
      </c>
      <c r="C1155" s="2">
        <v>1300</v>
      </c>
      <c r="D1155" s="49">
        <v>183.10255846971052</v>
      </c>
      <c r="E1155" s="2">
        <v>-10.85</v>
      </c>
    </row>
    <row r="1156" spans="2:5" x14ac:dyDescent="0.25">
      <c r="B1156" s="2">
        <v>14</v>
      </c>
      <c r="C1156" s="2">
        <v>1300</v>
      </c>
      <c r="D1156" s="49">
        <v>186.702894777235</v>
      </c>
      <c r="E1156" s="2">
        <v>-10.81</v>
      </c>
    </row>
    <row r="1157" spans="2:5" x14ac:dyDescent="0.25">
      <c r="B1157" s="2">
        <v>14</v>
      </c>
      <c r="C1157" s="2">
        <v>1300</v>
      </c>
      <c r="D1157" s="49">
        <v>191.16400005818744</v>
      </c>
      <c r="E1157" s="2">
        <v>-10.73</v>
      </c>
    </row>
    <row r="1158" spans="2:5" x14ac:dyDescent="0.25">
      <c r="B1158" s="2">
        <v>14</v>
      </c>
      <c r="C1158" s="2">
        <v>1300</v>
      </c>
      <c r="D1158" s="49">
        <v>193.3947437710508</v>
      </c>
      <c r="E1158" s="2">
        <v>-10.7</v>
      </c>
    </row>
    <row r="1159" spans="2:5" x14ac:dyDescent="0.25">
      <c r="B1159" s="2">
        <v>14</v>
      </c>
      <c r="C1159" s="2">
        <v>1300</v>
      </c>
      <c r="D1159" s="49">
        <v>196.99479921641563</v>
      </c>
      <c r="E1159" s="2">
        <v>-10.66</v>
      </c>
    </row>
    <row r="1160" spans="2:5" x14ac:dyDescent="0.25">
      <c r="B1160" s="2">
        <v>14</v>
      </c>
      <c r="C1160" s="2">
        <v>1300</v>
      </c>
      <c r="D1160" s="49">
        <v>199.73506181529456</v>
      </c>
      <c r="E1160" s="2">
        <v>-10.61</v>
      </c>
    </row>
    <row r="1161" spans="2:5" x14ac:dyDescent="0.25">
      <c r="B1161" s="2">
        <v>14</v>
      </c>
      <c r="C1161" s="2">
        <v>1300</v>
      </c>
      <c r="D1161" s="49">
        <v>202.82560715645627</v>
      </c>
      <c r="E1161" s="2">
        <v>-10.51</v>
      </c>
    </row>
    <row r="1162" spans="2:5" x14ac:dyDescent="0.25">
      <c r="B1162" s="2">
        <v>14</v>
      </c>
      <c r="C1162" s="2">
        <v>1300</v>
      </c>
      <c r="D1162" s="49">
        <v>205.05628231880348</v>
      </c>
      <c r="E1162" s="2">
        <v>-10.49</v>
      </c>
    </row>
    <row r="1163" spans="2:5" x14ac:dyDescent="0.25">
      <c r="B1163" s="2">
        <v>14</v>
      </c>
      <c r="C1163" s="2">
        <v>1300</v>
      </c>
      <c r="D1163" s="49">
        <v>207.28707368871929</v>
      </c>
      <c r="E1163" s="2">
        <v>-10.4</v>
      </c>
    </row>
    <row r="1164" spans="2:5" x14ac:dyDescent="0.25">
      <c r="B1164" s="2">
        <v>14</v>
      </c>
      <c r="C1164" s="2">
        <v>1300</v>
      </c>
      <c r="D1164" s="49">
        <v>210.0263671982072</v>
      </c>
      <c r="E1164" s="2">
        <v>-10.37</v>
      </c>
    </row>
    <row r="1165" spans="2:5" x14ac:dyDescent="0.25">
      <c r="B1165" s="2">
        <v>14</v>
      </c>
      <c r="C1165" s="2">
        <v>1300</v>
      </c>
      <c r="D1165" s="49">
        <v>211.39689429719155</v>
      </c>
      <c r="E1165" s="2">
        <v>-10.34</v>
      </c>
    </row>
    <row r="1166" spans="2:5" x14ac:dyDescent="0.25">
      <c r="B1166" s="2">
        <v>14</v>
      </c>
      <c r="C1166" s="2">
        <v>1300</v>
      </c>
      <c r="D1166" s="49">
        <v>214.48724651718473</v>
      </c>
      <c r="E1166" s="2">
        <v>-10.24</v>
      </c>
    </row>
    <row r="1167" spans="2:5" x14ac:dyDescent="0.25">
      <c r="B1167" s="2">
        <v>14</v>
      </c>
      <c r="C1167" s="2">
        <v>1300</v>
      </c>
      <c r="D1167" s="49">
        <v>216.71786017434576</v>
      </c>
      <c r="E1167" s="2">
        <v>-10.15</v>
      </c>
    </row>
    <row r="1168" spans="2:5" x14ac:dyDescent="0.25">
      <c r="B1168" s="2">
        <v>14</v>
      </c>
      <c r="C1168" s="2">
        <v>1300</v>
      </c>
      <c r="D1168" s="49">
        <v>218.94858510292087</v>
      </c>
      <c r="E1168" s="2">
        <v>-10.130000000000001</v>
      </c>
    </row>
    <row r="1169" spans="2:5" x14ac:dyDescent="0.25">
      <c r="B1169" s="2">
        <v>14</v>
      </c>
      <c r="C1169" s="2">
        <v>1300</v>
      </c>
      <c r="D1169" s="49">
        <v>221.6881298550164</v>
      </c>
      <c r="E1169" s="2">
        <v>-10.09</v>
      </c>
    </row>
    <row r="1170" spans="2:5" x14ac:dyDescent="0.25">
      <c r="B1170" s="2">
        <v>14</v>
      </c>
      <c r="C1170" s="2">
        <v>1300</v>
      </c>
      <c r="D1170" s="49">
        <v>223.91846488987528</v>
      </c>
      <c r="E1170" s="2">
        <v>-10</v>
      </c>
    </row>
    <row r="1171" spans="2:5" x14ac:dyDescent="0.25">
      <c r="B1171" s="2">
        <v>14</v>
      </c>
      <c r="C1171" s="2">
        <v>1300</v>
      </c>
      <c r="D1171" s="49">
        <v>226.14891314941582</v>
      </c>
      <c r="E1171" s="2">
        <v>-9.94</v>
      </c>
    </row>
    <row r="1172" spans="2:5" x14ac:dyDescent="0.25">
      <c r="B1172" s="2">
        <v>14</v>
      </c>
      <c r="C1172" s="2">
        <v>1300</v>
      </c>
      <c r="D1172" s="49">
        <v>227.51901660890641</v>
      </c>
      <c r="E1172" s="2">
        <v>-9.77</v>
      </c>
    </row>
    <row r="1173" spans="2:5" x14ac:dyDescent="0.25">
      <c r="B1173" s="2">
        <v>14</v>
      </c>
      <c r="C1173" s="2">
        <v>1300</v>
      </c>
      <c r="D1173" s="49">
        <v>229.74933061645149</v>
      </c>
      <c r="E1173" s="2">
        <v>-9.77</v>
      </c>
    </row>
    <row r="1174" spans="2:5" x14ac:dyDescent="0.25">
      <c r="B1174" s="2">
        <v>14</v>
      </c>
      <c r="C1174" s="2">
        <v>1300</v>
      </c>
      <c r="D1174" s="49">
        <v>229.74933061645149</v>
      </c>
      <c r="E1174" s="2">
        <v>-9.83</v>
      </c>
    </row>
    <row r="1175" spans="2:5" x14ac:dyDescent="0.25">
      <c r="B1175" s="2">
        <v>14</v>
      </c>
      <c r="C1175" s="2">
        <v>1300</v>
      </c>
      <c r="D1175" s="49">
        <v>233.34990661826512</v>
      </c>
      <c r="E1175" s="2">
        <v>-9.58</v>
      </c>
    </row>
    <row r="1176" spans="2:5" x14ac:dyDescent="0.25">
      <c r="B1176" s="2">
        <v>14</v>
      </c>
      <c r="C1176" s="2">
        <v>1300</v>
      </c>
      <c r="D1176" s="49">
        <v>233.34990661826512</v>
      </c>
      <c r="E1176" s="2">
        <v>-9.67</v>
      </c>
    </row>
    <row r="1177" spans="2:5" x14ac:dyDescent="0.25">
      <c r="B1177" s="2">
        <v>15</v>
      </c>
      <c r="C1177" s="2">
        <v>1400</v>
      </c>
      <c r="D1177" s="49">
        <v>0</v>
      </c>
      <c r="E1177" s="2">
        <v>2.6230000000000002</v>
      </c>
    </row>
    <row r="1178" spans="2:5" x14ac:dyDescent="0.25">
      <c r="B1178" s="2">
        <v>15</v>
      </c>
      <c r="C1178" s="2">
        <v>1400</v>
      </c>
      <c r="D1178" s="49">
        <v>6.9998291998034823</v>
      </c>
      <c r="E1178" s="2">
        <v>2.72</v>
      </c>
    </row>
    <row r="1179" spans="2:5" x14ac:dyDescent="0.25">
      <c r="B1179" s="2">
        <v>15</v>
      </c>
      <c r="C1179" s="2">
        <v>1400</v>
      </c>
      <c r="D1179" s="49">
        <v>9.9999015986082966</v>
      </c>
      <c r="E1179" s="2">
        <v>2.681</v>
      </c>
    </row>
    <row r="1180" spans="2:5" x14ac:dyDescent="0.25">
      <c r="B1180" s="2">
        <v>15</v>
      </c>
      <c r="C1180" s="2">
        <v>1400</v>
      </c>
      <c r="D1180" s="49">
        <v>14.999852399164505</v>
      </c>
      <c r="E1180" s="2">
        <v>2.71</v>
      </c>
    </row>
    <row r="1181" spans="2:5" x14ac:dyDescent="0.25">
      <c r="B1181" s="2">
        <v>15</v>
      </c>
      <c r="C1181" s="2">
        <v>1400</v>
      </c>
      <c r="D1181" s="49">
        <v>19.999803198919395</v>
      </c>
      <c r="E1181" s="2">
        <v>2.7290000000000001</v>
      </c>
    </row>
    <row r="1182" spans="2:5" x14ac:dyDescent="0.25">
      <c r="B1182" s="2">
        <v>15</v>
      </c>
      <c r="C1182" s="2">
        <v>1400</v>
      </c>
      <c r="D1182" s="49">
        <v>21.999681593443984</v>
      </c>
      <c r="E1182" s="2">
        <v>2.6320000000000001</v>
      </c>
    </row>
    <row r="1183" spans="2:5" x14ac:dyDescent="0.25">
      <c r="B1183" s="2">
        <v>15</v>
      </c>
      <c r="C1183" s="2">
        <v>1400</v>
      </c>
      <c r="D1183" s="49">
        <v>22.999875600483147</v>
      </c>
      <c r="E1183" s="2">
        <v>1.8149999999999999</v>
      </c>
    </row>
    <row r="1184" spans="2:5" x14ac:dyDescent="0.25">
      <c r="B1184" s="2">
        <v>15</v>
      </c>
      <c r="C1184" s="2">
        <v>1400</v>
      </c>
      <c r="D1184" s="49">
        <v>24.9997539977728</v>
      </c>
      <c r="E1184" s="2">
        <v>1.6319999999999999</v>
      </c>
    </row>
    <row r="1185" spans="2:5" x14ac:dyDescent="0.25">
      <c r="B1185" s="2">
        <v>15</v>
      </c>
      <c r="C1185" s="2">
        <v>1400</v>
      </c>
      <c r="D1185" s="49">
        <v>27.999826399221604</v>
      </c>
      <c r="E1185" s="2">
        <v>-4.8000000000000001E-2</v>
      </c>
    </row>
    <row r="1186" spans="2:5" x14ac:dyDescent="0.25">
      <c r="B1186" s="2">
        <v>15</v>
      </c>
      <c r="C1186" s="2">
        <v>1400</v>
      </c>
      <c r="D1186" s="49">
        <v>29.999704792544318</v>
      </c>
      <c r="E1186" s="2">
        <v>-0.158</v>
      </c>
    </row>
    <row r="1187" spans="2:5" x14ac:dyDescent="0.25">
      <c r="B1187" s="2">
        <v>15</v>
      </c>
      <c r="C1187" s="2">
        <v>1400</v>
      </c>
      <c r="D1187" s="49">
        <v>31.999583191841943</v>
      </c>
      <c r="E1187" s="2">
        <v>-0.50800000000000001</v>
      </c>
    </row>
    <row r="1188" spans="2:5" x14ac:dyDescent="0.25">
      <c r="B1188" s="2">
        <v>15</v>
      </c>
      <c r="C1188" s="2">
        <v>1400</v>
      </c>
      <c r="D1188" s="49">
        <v>34.999655593100528</v>
      </c>
      <c r="E1188" s="2">
        <v>-0.748</v>
      </c>
    </row>
    <row r="1189" spans="2:5" x14ac:dyDescent="0.25">
      <c r="B1189" s="2">
        <v>15</v>
      </c>
      <c r="C1189" s="2">
        <v>1400</v>
      </c>
      <c r="D1189" s="49">
        <v>36.999533997556249</v>
      </c>
      <c r="E1189" s="2">
        <v>-2.0880000000000001</v>
      </c>
    </row>
    <row r="1190" spans="2:5" x14ac:dyDescent="0.25">
      <c r="B1190" s="2">
        <v>15</v>
      </c>
      <c r="C1190" s="2">
        <v>1400</v>
      </c>
      <c r="D1190" s="49">
        <v>39.999606392855419</v>
      </c>
      <c r="E1190" s="2">
        <v>-2.3180000000000001</v>
      </c>
    </row>
    <row r="1191" spans="2:5" x14ac:dyDescent="0.25">
      <c r="B1191" s="2">
        <v>15</v>
      </c>
      <c r="C1191" s="2">
        <v>1400</v>
      </c>
      <c r="D1191" s="49">
        <v>41.999484797263499</v>
      </c>
      <c r="E1191" s="2">
        <v>-2.9980000000000002</v>
      </c>
    </row>
    <row r="1192" spans="2:5" x14ac:dyDescent="0.25">
      <c r="B1192" s="2">
        <v>15</v>
      </c>
      <c r="C1192" s="2">
        <v>1400</v>
      </c>
      <c r="D1192" s="49">
        <v>46.872321696233548</v>
      </c>
      <c r="E1192" s="2">
        <v>-4.28</v>
      </c>
    </row>
    <row r="1193" spans="2:5" x14ac:dyDescent="0.25">
      <c r="B1193" s="2">
        <v>15</v>
      </c>
      <c r="C1193" s="2">
        <v>1400</v>
      </c>
      <c r="D1193" s="49">
        <v>48.240923925590955</v>
      </c>
      <c r="E1193" s="2">
        <v>-5.18</v>
      </c>
    </row>
    <row r="1194" spans="2:5" x14ac:dyDescent="0.25">
      <c r="B1194" s="2">
        <v>15</v>
      </c>
      <c r="C1194" s="2">
        <v>1400</v>
      </c>
      <c r="D1194" s="49">
        <v>49.61208462858724</v>
      </c>
      <c r="E1194" s="2">
        <v>-5.72</v>
      </c>
    </row>
    <row r="1195" spans="2:5" x14ac:dyDescent="0.25">
      <c r="B1195" s="2">
        <v>15</v>
      </c>
      <c r="C1195" s="2">
        <v>1400</v>
      </c>
      <c r="D1195" s="49">
        <v>52.702803921549943</v>
      </c>
      <c r="E1195" s="2">
        <v>-6.98</v>
      </c>
    </row>
    <row r="1196" spans="2:5" x14ac:dyDescent="0.25">
      <c r="B1196" s="2">
        <v>15</v>
      </c>
      <c r="C1196" s="2">
        <v>1400</v>
      </c>
      <c r="D1196" s="49">
        <v>56.302372429517838</v>
      </c>
      <c r="E1196" s="2">
        <v>-7.96</v>
      </c>
    </row>
    <row r="1197" spans="2:5" x14ac:dyDescent="0.25">
      <c r="B1197" s="2">
        <v>15</v>
      </c>
      <c r="C1197" s="2">
        <v>1400</v>
      </c>
      <c r="D1197" s="49">
        <v>61.273982579806002</v>
      </c>
      <c r="E1197" s="2">
        <v>-8.9499999999999993</v>
      </c>
    </row>
    <row r="1198" spans="2:5" x14ac:dyDescent="0.25">
      <c r="B1198" s="2">
        <v>15</v>
      </c>
      <c r="C1198" s="2">
        <v>1400</v>
      </c>
      <c r="D1198" s="49">
        <v>62.133148489274745</v>
      </c>
      <c r="E1198" s="2">
        <v>-8.9499999999999993</v>
      </c>
    </row>
    <row r="1199" spans="2:5" x14ac:dyDescent="0.25">
      <c r="B1199" s="2">
        <v>15</v>
      </c>
      <c r="C1199" s="2">
        <v>1400</v>
      </c>
      <c r="D1199" s="49">
        <v>70.194718755670934</v>
      </c>
      <c r="E1199" s="2">
        <v>-11.71</v>
      </c>
    </row>
    <row r="1200" spans="2:5" x14ac:dyDescent="0.25">
      <c r="B1200" s="2">
        <v>15</v>
      </c>
      <c r="C1200" s="2">
        <v>1400</v>
      </c>
      <c r="D1200" s="49">
        <v>75.16543315371753</v>
      </c>
      <c r="E1200" s="2">
        <v>-12.07</v>
      </c>
    </row>
    <row r="1201" spans="2:5" x14ac:dyDescent="0.25">
      <c r="B1201" s="2">
        <v>15</v>
      </c>
      <c r="C1201" s="2">
        <v>1400</v>
      </c>
      <c r="D1201" s="49">
        <v>79.625631182331389</v>
      </c>
      <c r="E1201" s="2">
        <v>-12.07</v>
      </c>
    </row>
    <row r="1202" spans="2:5" x14ac:dyDescent="0.25">
      <c r="B1202" s="2">
        <v>15</v>
      </c>
      <c r="C1202" s="2">
        <v>1400</v>
      </c>
      <c r="D1202" s="49">
        <v>83.226274344004224</v>
      </c>
      <c r="E1202" s="2">
        <v>-12.34</v>
      </c>
    </row>
    <row r="1203" spans="2:5" x14ac:dyDescent="0.25">
      <c r="B1203" s="2">
        <v>15</v>
      </c>
      <c r="C1203" s="2">
        <v>1400</v>
      </c>
      <c r="D1203" s="49">
        <v>87.687008964738567</v>
      </c>
      <c r="E1203" s="2">
        <v>-12.25</v>
      </c>
    </row>
    <row r="1204" spans="2:5" x14ac:dyDescent="0.25">
      <c r="B1204" s="2">
        <v>15</v>
      </c>
      <c r="C1204" s="2">
        <v>1400</v>
      </c>
      <c r="D1204" s="49">
        <v>92.658271844344156</v>
      </c>
      <c r="E1204" s="2">
        <v>-12.17</v>
      </c>
    </row>
    <row r="1205" spans="2:5" x14ac:dyDescent="0.25">
      <c r="B1205" s="2">
        <v>15</v>
      </c>
      <c r="C1205" s="2">
        <v>1400</v>
      </c>
      <c r="D1205" s="49">
        <v>99.348646398319943</v>
      </c>
      <c r="E1205" s="2">
        <v>-12.2</v>
      </c>
    </row>
    <row r="1206" spans="2:5" x14ac:dyDescent="0.25">
      <c r="B1206" s="2">
        <v>15</v>
      </c>
      <c r="C1206" s="2">
        <v>1400</v>
      </c>
      <c r="D1206" s="49">
        <v>103.81017455518074</v>
      </c>
      <c r="E1206" s="2">
        <v>-12.22</v>
      </c>
    </row>
    <row r="1207" spans="2:5" x14ac:dyDescent="0.25">
      <c r="B1207" s="2">
        <v>15</v>
      </c>
      <c r="C1207" s="2">
        <v>1400</v>
      </c>
      <c r="D1207" s="49">
        <v>108.78003558178925</v>
      </c>
      <c r="E1207" s="2">
        <v>-12.22</v>
      </c>
    </row>
    <row r="1208" spans="2:5" x14ac:dyDescent="0.25">
      <c r="B1208" s="2">
        <v>15</v>
      </c>
      <c r="C1208" s="2">
        <v>1400</v>
      </c>
      <c r="D1208" s="49">
        <v>114.61093813931316</v>
      </c>
      <c r="E1208" s="2">
        <v>-12.22</v>
      </c>
    </row>
    <row r="1209" spans="2:5" x14ac:dyDescent="0.25">
      <c r="B1209" s="2">
        <v>15</v>
      </c>
      <c r="C1209" s="2">
        <v>1400</v>
      </c>
      <c r="D1209" s="49">
        <v>118.21183841380802</v>
      </c>
      <c r="E1209" s="2">
        <v>-12.22</v>
      </c>
    </row>
    <row r="1210" spans="2:5" x14ac:dyDescent="0.25">
      <c r="B1210" s="2">
        <v>15</v>
      </c>
      <c r="C1210" s="2">
        <v>1400</v>
      </c>
      <c r="D1210" s="49">
        <v>122.67207319178617</v>
      </c>
      <c r="E1210" s="2">
        <v>-12.02</v>
      </c>
    </row>
    <row r="1211" spans="2:5" x14ac:dyDescent="0.25">
      <c r="B1211" s="2">
        <v>15</v>
      </c>
      <c r="C1211" s="2">
        <v>1400</v>
      </c>
      <c r="D1211" s="49">
        <v>128.50295148816264</v>
      </c>
      <c r="E1211" s="2">
        <v>-12.02</v>
      </c>
    </row>
    <row r="1212" spans="2:5" x14ac:dyDescent="0.25">
      <c r="B1212" s="2">
        <v>15</v>
      </c>
      <c r="C1212" s="2">
        <v>1400</v>
      </c>
      <c r="D1212" s="49">
        <v>135.70464892982355</v>
      </c>
      <c r="E1212" s="2">
        <v>-12.05</v>
      </c>
    </row>
    <row r="1213" spans="2:5" x14ac:dyDescent="0.25">
      <c r="B1213" s="2">
        <v>15</v>
      </c>
      <c r="C1213" s="2">
        <v>1400</v>
      </c>
      <c r="D1213" s="49">
        <v>141.02545068591428</v>
      </c>
      <c r="E1213" s="2">
        <v>-12.04</v>
      </c>
    </row>
    <row r="1214" spans="2:5" x14ac:dyDescent="0.25">
      <c r="B1214" s="2">
        <v>15</v>
      </c>
      <c r="C1214" s="2">
        <v>1400</v>
      </c>
      <c r="D1214" s="49">
        <v>144.62554871517008</v>
      </c>
      <c r="E1214" s="2">
        <v>-12.01</v>
      </c>
    </row>
    <row r="1215" spans="2:5" x14ac:dyDescent="0.25">
      <c r="B1215" s="2">
        <v>15</v>
      </c>
      <c r="C1215" s="2">
        <v>1400</v>
      </c>
      <c r="D1215" s="49">
        <v>148.22591184122572</v>
      </c>
      <c r="E1215" s="2">
        <v>-11.96</v>
      </c>
    </row>
    <row r="1216" spans="2:5" x14ac:dyDescent="0.25">
      <c r="B1216" s="2">
        <v>15</v>
      </c>
      <c r="C1216" s="2">
        <v>1400</v>
      </c>
      <c r="D1216" s="49">
        <v>152.68699925390342</v>
      </c>
      <c r="E1216" s="2">
        <v>-11.95</v>
      </c>
    </row>
    <row r="1217" spans="2:5" x14ac:dyDescent="0.25">
      <c r="B1217" s="2">
        <v>15</v>
      </c>
      <c r="C1217" s="2">
        <v>1400</v>
      </c>
      <c r="D1217" s="49">
        <v>158.51779313742554</v>
      </c>
      <c r="E1217" s="2">
        <v>-11.84</v>
      </c>
    </row>
    <row r="1218" spans="2:5" x14ac:dyDescent="0.25">
      <c r="B1218" s="2">
        <v>15</v>
      </c>
      <c r="C1218" s="2">
        <v>1400</v>
      </c>
      <c r="D1218" s="49">
        <v>160.74853075894342</v>
      </c>
      <c r="E1218" s="2">
        <v>-11.8</v>
      </c>
    </row>
    <row r="1219" spans="2:5" x14ac:dyDescent="0.25">
      <c r="B1219" s="2">
        <v>15</v>
      </c>
      <c r="C1219" s="2">
        <v>1400</v>
      </c>
      <c r="D1219" s="49">
        <v>166.57929385477991</v>
      </c>
      <c r="E1219" s="2">
        <v>-11.71</v>
      </c>
    </row>
    <row r="1220" spans="2:5" x14ac:dyDescent="0.25">
      <c r="B1220" s="2">
        <v>15</v>
      </c>
      <c r="C1220" s="2">
        <v>1400</v>
      </c>
      <c r="D1220" s="49">
        <v>170.17941338821186</v>
      </c>
      <c r="E1220" s="2">
        <v>-11.6</v>
      </c>
    </row>
    <row r="1221" spans="2:5" x14ac:dyDescent="0.25">
      <c r="B1221" s="2">
        <v>15</v>
      </c>
      <c r="C1221" s="2">
        <v>1400</v>
      </c>
      <c r="D1221" s="49">
        <v>173.779758145633</v>
      </c>
      <c r="E1221" s="2">
        <v>-11.51</v>
      </c>
    </row>
    <row r="1222" spans="2:5" x14ac:dyDescent="0.25">
      <c r="B1222" s="2">
        <v>15</v>
      </c>
      <c r="C1222" s="2">
        <v>1400</v>
      </c>
      <c r="D1222" s="49">
        <v>177.3803144127146</v>
      </c>
      <c r="E1222" s="2">
        <v>-11.44</v>
      </c>
    </row>
    <row r="1223" spans="2:5" x14ac:dyDescent="0.25">
      <c r="B1223" s="2">
        <v>15</v>
      </c>
      <c r="C1223" s="2">
        <v>1400</v>
      </c>
      <c r="D1223" s="49">
        <v>181.84107000661916</v>
      </c>
      <c r="E1223" s="2">
        <v>-11.41</v>
      </c>
    </row>
    <row r="1224" spans="2:5" x14ac:dyDescent="0.25">
      <c r="B1224" s="2">
        <v>15</v>
      </c>
      <c r="C1224" s="2">
        <v>1400</v>
      </c>
      <c r="D1224" s="49">
        <v>184.07165490958002</v>
      </c>
      <c r="E1224" s="2">
        <v>-11.41</v>
      </c>
    </row>
    <row r="1225" spans="2:5" x14ac:dyDescent="0.25">
      <c r="B1225" s="2">
        <v>15</v>
      </c>
      <c r="C1225" s="2">
        <v>1400</v>
      </c>
      <c r="D1225" s="49">
        <v>187.67190983509042</v>
      </c>
      <c r="E1225" s="2">
        <v>-11.23</v>
      </c>
    </row>
    <row r="1226" spans="2:5" x14ac:dyDescent="0.25">
      <c r="B1226" s="2">
        <v>15</v>
      </c>
      <c r="C1226" s="2">
        <v>1400</v>
      </c>
      <c r="D1226" s="49">
        <v>192.13314274520414</v>
      </c>
      <c r="E1226" s="2">
        <v>-11.2</v>
      </c>
    </row>
    <row r="1227" spans="2:5" x14ac:dyDescent="0.25">
      <c r="B1227" s="2">
        <v>15</v>
      </c>
      <c r="C1227" s="2">
        <v>1400</v>
      </c>
      <c r="D1227" s="49">
        <v>193.50275641744341</v>
      </c>
      <c r="E1227" s="2">
        <v>-11.12</v>
      </c>
    </row>
    <row r="1228" spans="2:5" x14ac:dyDescent="0.25">
      <c r="B1228" s="2">
        <v>15</v>
      </c>
      <c r="C1228" s="2">
        <v>1400</v>
      </c>
      <c r="D1228" s="49">
        <v>200.19469258985481</v>
      </c>
      <c r="E1228" s="2">
        <v>-10.97</v>
      </c>
    </row>
    <row r="1229" spans="2:5" x14ac:dyDescent="0.25">
      <c r="B1229" s="2">
        <v>15</v>
      </c>
      <c r="C1229" s="2">
        <v>1400</v>
      </c>
      <c r="D1229" s="49">
        <v>202.07481817669779</v>
      </c>
      <c r="E1229" s="2">
        <v>-10.9</v>
      </c>
    </row>
    <row r="1230" spans="2:5" x14ac:dyDescent="0.25">
      <c r="B1230" s="2">
        <v>15</v>
      </c>
      <c r="C1230" s="2">
        <v>1400</v>
      </c>
      <c r="D1230" s="49">
        <v>206.53481774544494</v>
      </c>
      <c r="E1230" s="2">
        <v>-10.93</v>
      </c>
    </row>
    <row r="1231" spans="2:5" x14ac:dyDescent="0.25">
      <c r="B1231" s="2">
        <v>15</v>
      </c>
      <c r="C1231" s="2">
        <v>1400</v>
      </c>
      <c r="D1231" s="49">
        <v>211.85621761265998</v>
      </c>
      <c r="E1231" s="2">
        <v>-10.84</v>
      </c>
    </row>
    <row r="1232" spans="2:5" x14ac:dyDescent="0.25">
      <c r="B1232" s="2">
        <v>15</v>
      </c>
      <c r="C1232" s="2">
        <v>1400</v>
      </c>
      <c r="D1232" s="49">
        <v>219.05661400911939</v>
      </c>
      <c r="E1232" s="2">
        <v>-10.69</v>
      </c>
    </row>
    <row r="1233" spans="2:5" x14ac:dyDescent="0.25">
      <c r="B1233" s="2">
        <v>15</v>
      </c>
      <c r="C1233" s="2">
        <v>1400</v>
      </c>
      <c r="D1233" s="49">
        <v>222.65707206630361</v>
      </c>
      <c r="E1233" s="2">
        <v>-10.63</v>
      </c>
    </row>
    <row r="1234" spans="2:5" x14ac:dyDescent="0.25">
      <c r="B1234" s="2">
        <v>16</v>
      </c>
      <c r="C1234" s="2">
        <v>1500</v>
      </c>
      <c r="D1234" s="2">
        <v>0</v>
      </c>
      <c r="E1234" s="2">
        <v>3.202</v>
      </c>
    </row>
    <row r="1235" spans="2:5" x14ac:dyDescent="0.25">
      <c r="B1235" s="2">
        <v>16</v>
      </c>
      <c r="C1235" s="2">
        <v>1500</v>
      </c>
      <c r="D1235" s="49">
        <v>4.9993485273779461</v>
      </c>
      <c r="E1235" s="2">
        <v>3.22</v>
      </c>
    </row>
    <row r="1236" spans="2:5" x14ac:dyDescent="0.25">
      <c r="B1236" s="2">
        <v>16</v>
      </c>
      <c r="C1236" s="2">
        <v>1500</v>
      </c>
      <c r="D1236" s="49">
        <v>9.998101377979733</v>
      </c>
      <c r="E1236" s="2">
        <v>3.23</v>
      </c>
    </row>
    <row r="1237" spans="2:5" x14ac:dyDescent="0.25">
      <c r="B1237" s="2">
        <v>16</v>
      </c>
      <c r="C1237" s="2">
        <v>1500</v>
      </c>
      <c r="D1237" s="49">
        <v>13.99734193504856</v>
      </c>
      <c r="E1237" s="2">
        <v>3.1749999999999998</v>
      </c>
    </row>
    <row r="1238" spans="2:5" x14ac:dyDescent="0.25">
      <c r="B1238" s="2">
        <v>16</v>
      </c>
      <c r="C1238" s="2">
        <v>1500</v>
      </c>
      <c r="D1238" s="49">
        <v>15.996962207391705</v>
      </c>
      <c r="E1238" s="2">
        <v>2.121</v>
      </c>
    </row>
    <row r="1239" spans="2:5" x14ac:dyDescent="0.25">
      <c r="B1239" s="2">
        <v>16</v>
      </c>
      <c r="C1239" s="2">
        <v>1500</v>
      </c>
      <c r="D1239" s="49">
        <v>17.996582488135754</v>
      </c>
      <c r="E1239" s="2">
        <v>1.6870000000000001</v>
      </c>
    </row>
    <row r="1240" spans="2:5" x14ac:dyDescent="0.25">
      <c r="B1240" s="2">
        <v>16</v>
      </c>
      <c r="C1240" s="2">
        <v>1500</v>
      </c>
      <c r="D1240" s="49">
        <v>19.996202765362021</v>
      </c>
      <c r="E1240" s="2">
        <v>-6.3E-2</v>
      </c>
    </row>
    <row r="1241" spans="2:5" x14ac:dyDescent="0.25">
      <c r="B1241" s="2">
        <v>16</v>
      </c>
      <c r="C1241" s="2">
        <v>1500</v>
      </c>
      <c r="D1241" s="49">
        <v>22.995931002692799</v>
      </c>
      <c r="E1241" s="2">
        <v>-0.56299999999999994</v>
      </c>
    </row>
    <row r="1242" spans="2:5" x14ac:dyDescent="0.25">
      <c r="B1242" s="2">
        <v>16</v>
      </c>
      <c r="C1242" s="2">
        <v>1500</v>
      </c>
      <c r="D1242" s="49">
        <v>24.995551277931341</v>
      </c>
      <c r="E1242" s="2">
        <v>-1.9330000000000001</v>
      </c>
    </row>
    <row r="1243" spans="2:5" x14ac:dyDescent="0.25">
      <c r="B1243" s="2">
        <v>16</v>
      </c>
      <c r="C1243" s="2">
        <v>1500</v>
      </c>
      <c r="D1243" s="49">
        <v>26.995171549931474</v>
      </c>
      <c r="E1243" s="2">
        <v>-2.0129999999999999</v>
      </c>
    </row>
    <row r="1244" spans="2:5" x14ac:dyDescent="0.25">
      <c r="B1244" s="2">
        <v>16</v>
      </c>
      <c r="C1244" s="2">
        <v>1500</v>
      </c>
      <c r="D1244" s="49">
        <v>28.994791830466426</v>
      </c>
      <c r="E1244" s="2">
        <v>-3.2130000000000001</v>
      </c>
    </row>
    <row r="1245" spans="2:5" x14ac:dyDescent="0.25">
      <c r="B1245" s="2">
        <v>16</v>
      </c>
      <c r="C1245" s="2">
        <v>1500</v>
      </c>
      <c r="D1245" s="49">
        <v>30.994412107510446</v>
      </c>
      <c r="E1245" s="2">
        <v>-2.9430000000000001</v>
      </c>
    </row>
    <row r="1246" spans="2:5" x14ac:dyDescent="0.25">
      <c r="B1246" s="2">
        <v>16</v>
      </c>
      <c r="C1246" s="2">
        <v>1500</v>
      </c>
      <c r="D1246" s="49">
        <v>32.99403237789037</v>
      </c>
      <c r="E1246" s="2">
        <v>-3.2829999999999999</v>
      </c>
    </row>
    <row r="1247" spans="2:5" x14ac:dyDescent="0.25">
      <c r="B1247" s="2">
        <v>16</v>
      </c>
      <c r="C1247" s="2">
        <v>1500</v>
      </c>
      <c r="D1247" s="49">
        <v>36.099261586338493</v>
      </c>
      <c r="E1247" s="2">
        <v>-2.87</v>
      </c>
    </row>
    <row r="1248" spans="2:5" x14ac:dyDescent="0.25">
      <c r="B1248" s="2">
        <v>16</v>
      </c>
      <c r="C1248" s="2">
        <v>1500</v>
      </c>
      <c r="D1248" s="49">
        <v>38.854154051818277</v>
      </c>
      <c r="E1248" s="2">
        <v>-5.12</v>
      </c>
    </row>
    <row r="1249" spans="2:5" x14ac:dyDescent="0.25">
      <c r="B1249" s="2">
        <v>16</v>
      </c>
      <c r="C1249" s="2">
        <v>1500</v>
      </c>
      <c r="D1249" s="49">
        <v>41.618912612969119</v>
      </c>
      <c r="E1249" s="2">
        <v>-5.99</v>
      </c>
    </row>
    <row r="1250" spans="2:5" x14ac:dyDescent="0.25">
      <c r="B1250" s="2">
        <v>16</v>
      </c>
      <c r="C1250" s="2">
        <v>1500</v>
      </c>
      <c r="D1250" s="49">
        <v>44.391693897501739</v>
      </c>
      <c r="E1250" s="2">
        <v>-7.7</v>
      </c>
    </row>
    <row r="1251" spans="2:5" x14ac:dyDescent="0.25">
      <c r="B1251" s="2">
        <v>16</v>
      </c>
      <c r="C1251" s="2">
        <v>1500</v>
      </c>
      <c r="D1251" s="49">
        <v>48.829823746322155</v>
      </c>
      <c r="E1251" s="2">
        <v>-9.2200000000000006</v>
      </c>
    </row>
    <row r="1252" spans="2:5" x14ac:dyDescent="0.25">
      <c r="B1252" s="2">
        <v>16</v>
      </c>
      <c r="C1252" s="2">
        <v>1500</v>
      </c>
      <c r="D1252" s="49">
        <v>51.602715888802017</v>
      </c>
      <c r="E1252" s="2">
        <v>-10.039999999999999</v>
      </c>
    </row>
    <row r="1253" spans="2:5" x14ac:dyDescent="0.25">
      <c r="B1253" s="2">
        <v>16</v>
      </c>
      <c r="C1253" s="2">
        <v>1500</v>
      </c>
      <c r="D1253" s="49">
        <v>53.821045020550436</v>
      </c>
      <c r="E1253" s="2">
        <v>-10.79</v>
      </c>
    </row>
    <row r="1254" spans="2:5" x14ac:dyDescent="0.25">
      <c r="B1254" s="2">
        <v>16</v>
      </c>
      <c r="C1254" s="2">
        <v>1500</v>
      </c>
      <c r="D1254" s="49">
        <v>57.98653108360093</v>
      </c>
      <c r="E1254" s="2">
        <v>-11.33</v>
      </c>
    </row>
    <row r="1255" spans="2:5" x14ac:dyDescent="0.25">
      <c r="B1255" s="2">
        <v>16</v>
      </c>
      <c r="C1255" s="2">
        <v>1500</v>
      </c>
      <c r="D1255" s="49">
        <v>61.032144703549818</v>
      </c>
      <c r="E1255" s="2">
        <v>-11.8</v>
      </c>
    </row>
    <row r="1256" spans="2:5" x14ac:dyDescent="0.25">
      <c r="B1256" s="2">
        <v>16</v>
      </c>
      <c r="C1256" s="2">
        <v>1500</v>
      </c>
      <c r="D1256" s="49">
        <v>63.807611513976738</v>
      </c>
      <c r="E1256" s="2">
        <v>-11.75</v>
      </c>
    </row>
    <row r="1257" spans="2:5" x14ac:dyDescent="0.25">
      <c r="B1257" s="2">
        <v>16</v>
      </c>
      <c r="C1257" s="2">
        <v>1500</v>
      </c>
      <c r="D1257" s="49">
        <v>67.413056503351342</v>
      </c>
      <c r="E1257" s="2">
        <v>-12.02</v>
      </c>
    </row>
    <row r="1258" spans="2:5" x14ac:dyDescent="0.25">
      <c r="B1258" s="2">
        <v>16</v>
      </c>
      <c r="C1258" s="2">
        <v>1500</v>
      </c>
      <c r="D1258" s="49">
        <v>71.018512284681833</v>
      </c>
      <c r="E1258" s="2">
        <v>-12.04</v>
      </c>
    </row>
    <row r="1259" spans="2:5" x14ac:dyDescent="0.25">
      <c r="B1259" s="2">
        <v>16</v>
      </c>
      <c r="C1259" s="2">
        <v>1500</v>
      </c>
      <c r="D1259" s="49">
        <v>75.454345714060082</v>
      </c>
      <c r="E1259" s="2">
        <v>-11.99</v>
      </c>
    </row>
    <row r="1260" spans="2:5" x14ac:dyDescent="0.25">
      <c r="B1260" s="2">
        <v>16</v>
      </c>
      <c r="C1260" s="2">
        <v>1500</v>
      </c>
      <c r="D1260" s="49">
        <v>78.510147032995206</v>
      </c>
      <c r="E1260" s="2">
        <v>-11.98</v>
      </c>
    </row>
    <row r="1261" spans="2:5" x14ac:dyDescent="0.25">
      <c r="B1261" s="2">
        <v>16</v>
      </c>
      <c r="C1261" s="2">
        <v>1500</v>
      </c>
      <c r="D1261" s="49">
        <v>82.955243277022092</v>
      </c>
      <c r="E1261" s="2">
        <v>-11.99</v>
      </c>
    </row>
    <row r="1262" spans="2:5" x14ac:dyDescent="0.25">
      <c r="B1262" s="2">
        <v>16</v>
      </c>
      <c r="C1262" s="2">
        <v>1500</v>
      </c>
      <c r="D1262" s="49">
        <v>88.783702824105504</v>
      </c>
      <c r="E1262" s="2">
        <v>-11.99</v>
      </c>
    </row>
    <row r="1263" spans="2:5" x14ac:dyDescent="0.25">
      <c r="B1263" s="2">
        <v>16</v>
      </c>
      <c r="C1263" s="2">
        <v>1500</v>
      </c>
      <c r="D1263" s="49">
        <v>93.232371455232624</v>
      </c>
      <c r="E1263" s="2">
        <v>-12.01</v>
      </c>
    </row>
    <row r="1264" spans="2:5" x14ac:dyDescent="0.25">
      <c r="B1264" s="2">
        <v>16</v>
      </c>
      <c r="C1264" s="2">
        <v>1500</v>
      </c>
      <c r="D1264" s="49">
        <v>97.15647321292613</v>
      </c>
      <c r="E1264" s="2">
        <v>-12.05</v>
      </c>
    </row>
    <row r="1265" spans="2:5" x14ac:dyDescent="0.25">
      <c r="B1265" s="2">
        <v>16</v>
      </c>
      <c r="C1265" s="2">
        <v>1500</v>
      </c>
      <c r="D1265" s="49">
        <v>101.61254591427884</v>
      </c>
      <c r="E1265" s="2">
        <v>-11.98</v>
      </c>
    </row>
    <row r="1266" spans="2:5" x14ac:dyDescent="0.25">
      <c r="B1266" s="2">
        <v>16</v>
      </c>
      <c r="C1266" s="2">
        <v>1500</v>
      </c>
      <c r="D1266" s="49">
        <v>104.69763314988096</v>
      </c>
      <c r="E1266" s="2">
        <v>-11.9</v>
      </c>
    </row>
    <row r="1267" spans="2:5" x14ac:dyDescent="0.25">
      <c r="B1267" s="2">
        <v>16</v>
      </c>
      <c r="C1267" s="2">
        <v>1500</v>
      </c>
      <c r="D1267" s="49">
        <v>110.01792529945462</v>
      </c>
      <c r="E1267" s="2">
        <v>-11.92</v>
      </c>
    </row>
    <row r="1268" spans="2:5" x14ac:dyDescent="0.25">
      <c r="B1268" s="2">
        <v>16</v>
      </c>
      <c r="C1268" s="2">
        <v>1500</v>
      </c>
      <c r="D1268" s="49">
        <v>113.97828340172498</v>
      </c>
      <c r="E1268" s="2">
        <v>-11.93</v>
      </c>
    </row>
    <row r="1269" spans="2:5" x14ac:dyDescent="0.25">
      <c r="B1269" s="2">
        <v>16</v>
      </c>
      <c r="C1269" s="2">
        <v>1500</v>
      </c>
      <c r="D1269" s="49">
        <v>117.94979562174532</v>
      </c>
      <c r="E1269" s="2">
        <v>-11.89</v>
      </c>
    </row>
    <row r="1270" spans="2:5" x14ac:dyDescent="0.25">
      <c r="B1270" s="2">
        <v>16</v>
      </c>
      <c r="C1270" s="2">
        <v>1500</v>
      </c>
      <c r="D1270" s="49">
        <v>122.41684315166312</v>
      </c>
      <c r="E1270" s="2">
        <v>-11.87</v>
      </c>
    </row>
    <row r="1271" spans="2:5" x14ac:dyDescent="0.25">
      <c r="B1271" s="2">
        <v>16</v>
      </c>
      <c r="C1271" s="2">
        <v>1500</v>
      </c>
      <c r="D1271" s="49">
        <v>127.27768456107448</v>
      </c>
      <c r="E1271" s="2">
        <v>-11.84</v>
      </c>
    </row>
    <row r="1272" spans="2:5" x14ac:dyDescent="0.25">
      <c r="B1272" s="2">
        <v>16</v>
      </c>
      <c r="C1272" s="2">
        <v>1500</v>
      </c>
      <c r="D1272" s="49">
        <v>130.8690868281499</v>
      </c>
      <c r="E1272" s="2">
        <v>-11.81</v>
      </c>
    </row>
    <row r="1273" spans="2:5" x14ac:dyDescent="0.25">
      <c r="B1273" s="2">
        <v>16</v>
      </c>
      <c r="C1273" s="2">
        <v>1500</v>
      </c>
      <c r="D1273" s="49">
        <v>133.98209875666029</v>
      </c>
      <c r="E1273" s="2">
        <v>-11.81</v>
      </c>
    </row>
    <row r="1274" spans="2:5" x14ac:dyDescent="0.25">
      <c r="B1274" s="2">
        <v>16</v>
      </c>
      <c r="C1274" s="2">
        <v>1500</v>
      </c>
      <c r="D1274" s="49">
        <v>139.33252415444426</v>
      </c>
      <c r="E1274" s="2">
        <v>-11.81</v>
      </c>
    </row>
    <row r="1275" spans="2:5" x14ac:dyDescent="0.25">
      <c r="B1275" s="2">
        <v>16</v>
      </c>
      <c r="C1275" s="2">
        <v>1500</v>
      </c>
      <c r="D1275" s="49">
        <v>146.03816654306465</v>
      </c>
      <c r="E1275" s="2">
        <v>-11.77</v>
      </c>
    </row>
    <row r="1276" spans="2:5" x14ac:dyDescent="0.25">
      <c r="B1276" s="2">
        <v>16</v>
      </c>
      <c r="C1276" s="2">
        <v>1500</v>
      </c>
      <c r="D1276" s="49">
        <v>148.27343216929856</v>
      </c>
      <c r="E1276" s="2">
        <v>-11.74</v>
      </c>
    </row>
    <row r="1277" spans="2:5" x14ac:dyDescent="0.25">
      <c r="B1277" s="2">
        <v>16</v>
      </c>
      <c r="C1277" s="2">
        <v>1500</v>
      </c>
      <c r="D1277" s="49">
        <v>151.86217299666512</v>
      </c>
      <c r="E1277" s="2">
        <v>-11.71</v>
      </c>
    </row>
    <row r="1278" spans="2:5" x14ac:dyDescent="0.25">
      <c r="B1278" s="2">
        <v>16</v>
      </c>
      <c r="C1278" s="2">
        <v>1500</v>
      </c>
      <c r="D1278" s="49">
        <v>155.45169181219774</v>
      </c>
      <c r="E1278" s="2">
        <v>-11.68</v>
      </c>
    </row>
    <row r="1279" spans="2:5" x14ac:dyDescent="0.25">
      <c r="B1279" s="2">
        <v>16</v>
      </c>
      <c r="C1279" s="2">
        <v>1500</v>
      </c>
      <c r="D1279" s="49">
        <v>158.64533112347769</v>
      </c>
      <c r="E1279" s="2">
        <v>-11.66</v>
      </c>
    </row>
    <row r="1280" spans="2:5" x14ac:dyDescent="0.25">
      <c r="B1280" s="2">
        <v>16</v>
      </c>
      <c r="C1280" s="2">
        <v>1500</v>
      </c>
      <c r="D1280" s="49">
        <v>164.08936067669026</v>
      </c>
      <c r="E1280" s="2">
        <v>-11.59</v>
      </c>
    </row>
    <row r="1281" spans="2:5" x14ac:dyDescent="0.25">
      <c r="B1281" s="2">
        <v>16</v>
      </c>
      <c r="C1281" s="2">
        <v>1500</v>
      </c>
      <c r="D1281" s="49">
        <v>168.1816018097409</v>
      </c>
      <c r="E1281" s="2">
        <v>-11.47</v>
      </c>
    </row>
    <row r="1282" spans="2:5" x14ac:dyDescent="0.25">
      <c r="B1282" s="2">
        <v>16</v>
      </c>
      <c r="C1282" s="2">
        <v>1500</v>
      </c>
      <c r="D1282" s="49">
        <v>173.64915314304676</v>
      </c>
      <c r="E1282" s="2">
        <v>-11.44</v>
      </c>
    </row>
    <row r="1283" spans="2:5" x14ac:dyDescent="0.25">
      <c r="B1283" s="2">
        <v>16</v>
      </c>
      <c r="C1283" s="2">
        <v>1500</v>
      </c>
      <c r="D1283" s="49">
        <v>178.61797666333737</v>
      </c>
      <c r="E1283" s="2">
        <v>-11.33</v>
      </c>
    </row>
    <row r="1284" spans="2:5" x14ac:dyDescent="0.25">
      <c r="B1284" s="2">
        <v>16</v>
      </c>
      <c r="C1284" s="2">
        <v>1500</v>
      </c>
      <c r="D1284" s="49">
        <v>181.35840258258804</v>
      </c>
      <c r="E1284" s="2">
        <v>-11.26</v>
      </c>
    </row>
    <row r="1285" spans="2:5" x14ac:dyDescent="0.25">
      <c r="B1285" s="2">
        <v>16</v>
      </c>
      <c r="C1285" s="2">
        <v>1500</v>
      </c>
      <c r="D1285" s="49">
        <v>184.10149045380268</v>
      </c>
      <c r="E1285" s="2">
        <v>-11.18</v>
      </c>
    </row>
    <row r="1286" spans="2:5" x14ac:dyDescent="0.25">
      <c r="B1286" s="2">
        <v>16</v>
      </c>
      <c r="C1286" s="2">
        <v>1500</v>
      </c>
      <c r="D1286" s="49">
        <v>187.7031371269992</v>
      </c>
      <c r="E1286" s="2">
        <v>-11.14</v>
      </c>
    </row>
    <row r="1287" spans="2:5" x14ac:dyDescent="0.25">
      <c r="B1287" s="2">
        <v>16</v>
      </c>
      <c r="C1287" s="2">
        <v>1500</v>
      </c>
      <c r="D1287" s="49">
        <v>190.44935360174</v>
      </c>
      <c r="E1287" s="2">
        <v>-11.09</v>
      </c>
    </row>
    <row r="1288" spans="2:5" x14ac:dyDescent="0.25">
      <c r="B1288" s="2">
        <v>16</v>
      </c>
      <c r="C1288" s="2">
        <v>1500</v>
      </c>
      <c r="D1288" s="49">
        <v>195.42596932682164</v>
      </c>
      <c r="E1288" s="2">
        <v>-11.03</v>
      </c>
    </row>
    <row r="1289" spans="2:5" x14ac:dyDescent="0.25">
      <c r="B1289" s="2">
        <v>16</v>
      </c>
      <c r="C1289" s="2">
        <v>1500</v>
      </c>
      <c r="D1289" s="49">
        <v>199.02868734766176</v>
      </c>
      <c r="E1289" s="2">
        <v>-10.97</v>
      </c>
    </row>
    <row r="1290" spans="2:5" x14ac:dyDescent="0.25">
      <c r="B1290" s="2">
        <v>16</v>
      </c>
      <c r="C1290" s="2">
        <v>1500</v>
      </c>
      <c r="D1290" s="49">
        <v>203.15548549654915</v>
      </c>
      <c r="E1290" s="2">
        <v>-10.9</v>
      </c>
    </row>
    <row r="1291" spans="2:5" x14ac:dyDescent="0.25">
      <c r="B1291" s="2">
        <v>16</v>
      </c>
      <c r="C1291" s="2">
        <v>1500</v>
      </c>
      <c r="D1291" s="49">
        <v>208.13578377430881</v>
      </c>
      <c r="E1291" s="2">
        <v>-10.84</v>
      </c>
    </row>
    <row r="1292" spans="2:5" x14ac:dyDescent="0.25">
      <c r="B1292" s="2">
        <v>16</v>
      </c>
      <c r="C1292" s="2">
        <v>1500</v>
      </c>
      <c r="D1292" s="49">
        <v>211.21313734555304</v>
      </c>
      <c r="E1292" s="2">
        <v>-10.76</v>
      </c>
    </row>
    <row r="1293" spans="2:5" x14ac:dyDescent="0.25">
      <c r="B1293" s="2">
        <v>16</v>
      </c>
      <c r="C1293" s="2">
        <v>1500</v>
      </c>
      <c r="D1293" s="49">
        <v>213.11700468839425</v>
      </c>
      <c r="E1293" s="2">
        <v>-10.7</v>
      </c>
    </row>
    <row r="1294" spans="2:5" x14ac:dyDescent="0.25">
      <c r="B1294" s="2">
        <v>16</v>
      </c>
      <c r="C1294" s="2">
        <v>1500</v>
      </c>
      <c r="D1294" s="49">
        <v>215.66807503049412</v>
      </c>
      <c r="E1294" s="2">
        <v>-10.58</v>
      </c>
    </row>
    <row r="1295" spans="2:5" x14ac:dyDescent="0.25">
      <c r="B1295" s="2">
        <v>16</v>
      </c>
      <c r="C1295" s="2">
        <v>1500</v>
      </c>
      <c r="D1295" s="49">
        <v>219.6037881899272</v>
      </c>
      <c r="E1295" s="2">
        <v>-10.57</v>
      </c>
    </row>
    <row r="1296" spans="2:5" x14ac:dyDescent="0.25">
      <c r="B1296" s="2">
        <v>16</v>
      </c>
      <c r="C1296" s="2">
        <v>1500</v>
      </c>
      <c r="D1296" s="49">
        <v>222.68881581114942</v>
      </c>
      <c r="E1296" s="2">
        <v>-10.51</v>
      </c>
    </row>
    <row r="1297" spans="2:5" x14ac:dyDescent="0.25">
      <c r="B1297" s="2">
        <v>16</v>
      </c>
      <c r="C1297" s="2">
        <v>1500</v>
      </c>
      <c r="D1297" s="49">
        <v>225.26466564327799</v>
      </c>
      <c r="E1297" s="2">
        <v>-10.42</v>
      </c>
    </row>
    <row r="1298" spans="2:5" x14ac:dyDescent="0.25">
      <c r="B1298" s="2">
        <v>16</v>
      </c>
      <c r="C1298" s="2">
        <v>1500</v>
      </c>
      <c r="D1298" s="49">
        <v>229.21883602222871</v>
      </c>
      <c r="E1298" s="2">
        <v>-10.27</v>
      </c>
    </row>
    <row r="1299" spans="2:5" x14ac:dyDescent="0.25">
      <c r="B1299" s="2">
        <v>16</v>
      </c>
      <c r="C1299" s="2">
        <v>1500</v>
      </c>
      <c r="D1299" s="49">
        <v>233.5473748244562</v>
      </c>
      <c r="E1299" s="2">
        <v>-10.06</v>
      </c>
    </row>
    <row r="1300" spans="2:5" x14ac:dyDescent="0.25">
      <c r="B1300" s="2">
        <v>17</v>
      </c>
      <c r="C1300" s="2">
        <v>1600</v>
      </c>
      <c r="D1300" s="2">
        <v>0</v>
      </c>
      <c r="E1300" s="2">
        <v>1.982</v>
      </c>
    </row>
    <row r="1301" spans="2:5" x14ac:dyDescent="0.25">
      <c r="B1301" s="2">
        <v>17</v>
      </c>
      <c r="C1301" s="2">
        <v>1600</v>
      </c>
      <c r="D1301" s="49">
        <v>5.0339432766881869</v>
      </c>
      <c r="E1301" s="2">
        <v>2.1720000000000002</v>
      </c>
    </row>
    <row r="1302" spans="2:5" x14ac:dyDescent="0.25">
      <c r="B1302" s="2">
        <v>17</v>
      </c>
      <c r="C1302" s="2">
        <v>1600</v>
      </c>
      <c r="D1302" s="49">
        <v>10.067891768207836</v>
      </c>
      <c r="E1302" s="2">
        <v>2.5499999999999998</v>
      </c>
    </row>
    <row r="1303" spans="2:5" x14ac:dyDescent="0.25">
      <c r="B1303" s="2">
        <v>17</v>
      </c>
      <c r="C1303" s="2">
        <v>1600</v>
      </c>
      <c r="D1303" s="49">
        <v>15.101835043205634</v>
      </c>
      <c r="E1303" s="2">
        <v>2.58</v>
      </c>
    </row>
    <row r="1304" spans="2:5" x14ac:dyDescent="0.25">
      <c r="B1304" s="2">
        <v>17</v>
      </c>
      <c r="C1304" s="2">
        <v>1600</v>
      </c>
      <c r="D1304" s="49">
        <v>20.135783530426117</v>
      </c>
      <c r="E1304" s="2">
        <v>2.605</v>
      </c>
    </row>
    <row r="1305" spans="2:5" x14ac:dyDescent="0.25">
      <c r="B1305" s="2">
        <v>17</v>
      </c>
      <c r="C1305" s="2">
        <v>1600</v>
      </c>
      <c r="D1305" s="49">
        <v>23.156394295941158</v>
      </c>
      <c r="E1305" s="2">
        <v>2.0190000000000001</v>
      </c>
    </row>
    <row r="1306" spans="2:5" x14ac:dyDescent="0.25">
      <c r="B1306" s="2">
        <v>17</v>
      </c>
      <c r="C1306" s="2">
        <v>1600</v>
      </c>
      <c r="D1306" s="49">
        <v>25.169726800085758</v>
      </c>
      <c r="E1306" s="2">
        <v>1.8</v>
      </c>
    </row>
    <row r="1307" spans="2:5" x14ac:dyDescent="0.25">
      <c r="B1307" s="2">
        <v>17</v>
      </c>
      <c r="C1307" s="2">
        <v>1600</v>
      </c>
      <c r="D1307" s="49">
        <v>27.183065384494473</v>
      </c>
      <c r="E1307" s="2">
        <v>1.47</v>
      </c>
    </row>
    <row r="1308" spans="2:5" x14ac:dyDescent="0.25">
      <c r="B1308" s="2">
        <v>17</v>
      </c>
      <c r="C1308" s="2">
        <v>1600</v>
      </c>
      <c r="D1308" s="49">
        <v>30.203675292401766</v>
      </c>
      <c r="E1308" s="2">
        <v>0.32</v>
      </c>
    </row>
    <row r="1309" spans="2:5" x14ac:dyDescent="0.25">
      <c r="B1309" s="2">
        <v>17</v>
      </c>
      <c r="C1309" s="2">
        <v>1600</v>
      </c>
      <c r="D1309" s="49">
        <v>32.217013865247395</v>
      </c>
      <c r="E1309" s="2">
        <v>-0.1</v>
      </c>
    </row>
    <row r="1310" spans="2:5" x14ac:dyDescent="0.25">
      <c r="B1310" s="2">
        <v>17</v>
      </c>
      <c r="C1310" s="2">
        <v>1600</v>
      </c>
      <c r="D1310" s="49">
        <v>35.237623777933926</v>
      </c>
      <c r="E1310" s="2">
        <v>-0.38</v>
      </c>
    </row>
    <row r="1311" spans="2:5" x14ac:dyDescent="0.25">
      <c r="B1311" s="2">
        <v>17</v>
      </c>
      <c r="C1311" s="2">
        <v>1600</v>
      </c>
      <c r="D1311" s="49">
        <v>37.250957140072522</v>
      </c>
      <c r="E1311" s="2">
        <v>-1.1000000000000001</v>
      </c>
    </row>
    <row r="1312" spans="2:5" x14ac:dyDescent="0.25">
      <c r="B1312" s="2">
        <v>17</v>
      </c>
      <c r="C1312" s="2">
        <v>1600</v>
      </c>
      <c r="D1312" s="49">
        <v>40.271567908153003</v>
      </c>
      <c r="E1312" s="2">
        <v>-1.5</v>
      </c>
    </row>
    <row r="1313" spans="2:5" x14ac:dyDescent="0.25">
      <c r="B1313" s="2">
        <v>17</v>
      </c>
      <c r="C1313" s="2">
        <v>1600</v>
      </c>
      <c r="D1313" s="49">
        <v>43.292177819113157</v>
      </c>
      <c r="E1313" s="2">
        <v>-2.15</v>
      </c>
    </row>
    <row r="1314" spans="2:5" x14ac:dyDescent="0.25">
      <c r="B1314" s="2">
        <v>17</v>
      </c>
      <c r="C1314" s="2">
        <v>1600</v>
      </c>
      <c r="D1314" s="49">
        <v>45.305516389241419</v>
      </c>
      <c r="E1314" s="2">
        <v>-2.2999999999999998</v>
      </c>
    </row>
    <row r="1315" spans="2:5" x14ac:dyDescent="0.25">
      <c r="B1315" s="2">
        <v>17</v>
      </c>
      <c r="C1315" s="2">
        <v>1600</v>
      </c>
      <c r="D1315" s="49">
        <v>51.567053666236525</v>
      </c>
      <c r="E1315" s="2">
        <v>-2.23</v>
      </c>
    </row>
    <row r="1316" spans="2:5" x14ac:dyDescent="0.25">
      <c r="B1316" s="2">
        <v>17</v>
      </c>
      <c r="C1316" s="2">
        <v>1600</v>
      </c>
      <c r="D1316" s="49">
        <v>55.167060496842886</v>
      </c>
      <c r="E1316" s="2">
        <v>-2.56</v>
      </c>
    </row>
    <row r="1317" spans="2:5" x14ac:dyDescent="0.25">
      <c r="B1317" s="2">
        <v>17</v>
      </c>
      <c r="C1317" s="2">
        <v>1600</v>
      </c>
      <c r="D1317" s="49">
        <v>60.139786863024895</v>
      </c>
      <c r="E1317" s="2">
        <v>-4.4000000000000004</v>
      </c>
    </row>
    <row r="1318" spans="2:5" x14ac:dyDescent="0.25">
      <c r="B1318" s="2">
        <v>17</v>
      </c>
      <c r="C1318" s="2">
        <v>1600</v>
      </c>
      <c r="D1318" s="49">
        <v>64.598678964649153</v>
      </c>
      <c r="E1318" s="2">
        <v>-5.47</v>
      </c>
    </row>
    <row r="1319" spans="2:5" x14ac:dyDescent="0.25">
      <c r="B1319" s="2">
        <v>17</v>
      </c>
      <c r="C1319" s="2">
        <v>1600</v>
      </c>
      <c r="D1319" s="49">
        <v>66.828788736604196</v>
      </c>
      <c r="E1319" s="2">
        <v>-6.05</v>
      </c>
    </row>
    <row r="1320" spans="2:5" x14ac:dyDescent="0.25">
      <c r="B1320" s="2">
        <v>17</v>
      </c>
      <c r="C1320" s="2">
        <v>1600</v>
      </c>
      <c r="D1320" s="49">
        <v>70.429614112583934</v>
      </c>
      <c r="E1320" s="2">
        <v>-7.97</v>
      </c>
    </row>
    <row r="1321" spans="2:5" x14ac:dyDescent="0.25">
      <c r="B1321" s="2">
        <v>17</v>
      </c>
      <c r="C1321" s="2">
        <v>1600</v>
      </c>
      <c r="D1321" s="49">
        <v>74.030899522383805</v>
      </c>
      <c r="E1321" s="2">
        <v>-9.68</v>
      </c>
    </row>
    <row r="1322" spans="2:5" x14ac:dyDescent="0.25">
      <c r="B1322" s="2">
        <v>17</v>
      </c>
      <c r="C1322" s="2">
        <v>1600</v>
      </c>
      <c r="D1322" s="49">
        <v>77.632580944723799</v>
      </c>
      <c r="E1322" s="2">
        <v>-10.039999999999999</v>
      </c>
    </row>
    <row r="1323" spans="2:5" x14ac:dyDescent="0.25">
      <c r="B1323" s="2">
        <v>17</v>
      </c>
      <c r="C1323" s="2">
        <v>1600</v>
      </c>
      <c r="D1323" s="49">
        <v>81.234605705849887</v>
      </c>
      <c r="E1323" s="2">
        <v>-11.47</v>
      </c>
    </row>
    <row r="1324" spans="2:5" x14ac:dyDescent="0.25">
      <c r="B1324" s="2">
        <v>17</v>
      </c>
      <c r="C1324" s="2">
        <v>1600</v>
      </c>
      <c r="D1324" s="49">
        <v>87.922432884085467</v>
      </c>
      <c r="E1324" s="2">
        <v>-12.65</v>
      </c>
    </row>
    <row r="1325" spans="2:5" x14ac:dyDescent="0.25">
      <c r="B1325" s="2">
        <v>17</v>
      </c>
      <c r="C1325" s="2">
        <v>1600</v>
      </c>
      <c r="D1325" s="49">
        <v>99.584319269631337</v>
      </c>
      <c r="E1325" s="2">
        <v>-13.39</v>
      </c>
    </row>
    <row r="1326" spans="2:5" x14ac:dyDescent="0.25">
      <c r="B1326" s="2">
        <v>17</v>
      </c>
      <c r="C1326" s="2">
        <v>1600</v>
      </c>
      <c r="D1326" s="49">
        <v>106.78728259716826</v>
      </c>
      <c r="E1326" s="2">
        <v>-14.11</v>
      </c>
    </row>
    <row r="1327" spans="2:5" x14ac:dyDescent="0.25">
      <c r="B1327" s="2">
        <v>17</v>
      </c>
      <c r="C1327" s="2">
        <v>1600</v>
      </c>
      <c r="D1327" s="49">
        <v>114.8475625539394</v>
      </c>
      <c r="E1327" s="2">
        <v>-14.25</v>
      </c>
    </row>
    <row r="1328" spans="2:5" x14ac:dyDescent="0.25">
      <c r="B1328" s="2">
        <v>17</v>
      </c>
      <c r="C1328" s="2">
        <v>1600</v>
      </c>
      <c r="D1328" s="49">
        <v>123.76733553194279</v>
      </c>
      <c r="E1328" s="2">
        <v>-14.05</v>
      </c>
    </row>
    <row r="1329" spans="2:5" x14ac:dyDescent="0.25">
      <c r="B1329" s="2">
        <v>17</v>
      </c>
      <c r="C1329" s="2">
        <v>1600</v>
      </c>
      <c r="D1329" s="49">
        <v>132.34041818276853</v>
      </c>
      <c r="E1329" s="2">
        <v>-13.96</v>
      </c>
    </row>
    <row r="1330" spans="2:5" x14ac:dyDescent="0.25">
      <c r="B1330" s="2">
        <v>17</v>
      </c>
      <c r="C1330" s="2">
        <v>1600</v>
      </c>
      <c r="D1330" s="49">
        <v>137.65948374463611</v>
      </c>
      <c r="E1330" s="2">
        <v>-13.74</v>
      </c>
    </row>
    <row r="1331" spans="2:5" x14ac:dyDescent="0.25">
      <c r="B1331" s="2">
        <v>17</v>
      </c>
      <c r="C1331" s="2">
        <v>1600</v>
      </c>
      <c r="D1331" s="49">
        <v>143.49032958673351</v>
      </c>
      <c r="E1331" s="2">
        <v>-13.45</v>
      </c>
    </row>
    <row r="1332" spans="2:5" x14ac:dyDescent="0.25">
      <c r="B1332" s="2">
        <v>17</v>
      </c>
      <c r="C1332" s="2">
        <v>1600</v>
      </c>
      <c r="D1332" s="49">
        <v>148.46165863608405</v>
      </c>
      <c r="E1332" s="2">
        <v>-13.45</v>
      </c>
    </row>
    <row r="1333" spans="2:5" x14ac:dyDescent="0.25">
      <c r="B1333" s="2">
        <v>17</v>
      </c>
      <c r="C1333" s="2">
        <v>1600</v>
      </c>
      <c r="D1333" s="49">
        <v>155.15204518487266</v>
      </c>
      <c r="E1333" s="2">
        <v>-13.45</v>
      </c>
    </row>
    <row r="1334" spans="2:5" x14ac:dyDescent="0.25">
      <c r="B1334" s="2">
        <v>17</v>
      </c>
      <c r="C1334" s="2">
        <v>1600</v>
      </c>
      <c r="D1334" s="49">
        <v>160.98291320857143</v>
      </c>
      <c r="E1334" s="2">
        <v>-13.45</v>
      </c>
    </row>
    <row r="1335" spans="2:5" x14ac:dyDescent="0.25">
      <c r="B1335" s="2">
        <v>17</v>
      </c>
      <c r="C1335" s="2">
        <v>1600</v>
      </c>
      <c r="D1335" s="49">
        <v>164.5835407480476</v>
      </c>
      <c r="E1335" s="2">
        <v>-12.31</v>
      </c>
    </row>
    <row r="1336" spans="2:5" x14ac:dyDescent="0.25">
      <c r="B1336" s="2">
        <v>17</v>
      </c>
      <c r="C1336" s="2">
        <v>1600</v>
      </c>
      <c r="D1336" s="49">
        <v>168.18437925446599</v>
      </c>
      <c r="E1336" s="2">
        <v>-12.21</v>
      </c>
    </row>
    <row r="1337" spans="2:5" x14ac:dyDescent="0.25">
      <c r="B1337" s="2">
        <v>17</v>
      </c>
      <c r="C1337" s="2">
        <v>1600</v>
      </c>
      <c r="D1337" s="49">
        <v>170.41444511905064</v>
      </c>
      <c r="E1337" s="2">
        <v>-12.12</v>
      </c>
    </row>
    <row r="1338" spans="2:5" x14ac:dyDescent="0.25">
      <c r="B1338" s="2">
        <v>17</v>
      </c>
      <c r="C1338" s="2">
        <v>1600</v>
      </c>
      <c r="D1338" s="49">
        <v>172.64466625198068</v>
      </c>
      <c r="E1338" s="2">
        <v>-12.07</v>
      </c>
    </row>
    <row r="1339" spans="2:5" x14ac:dyDescent="0.25">
      <c r="B1339" s="2">
        <v>17</v>
      </c>
      <c r="C1339" s="2">
        <v>1600</v>
      </c>
      <c r="D1339" s="49">
        <v>176.24535263462579</v>
      </c>
      <c r="E1339" s="2">
        <v>-11.94</v>
      </c>
    </row>
    <row r="1340" spans="2:5" x14ac:dyDescent="0.25">
      <c r="B1340" s="2">
        <v>17</v>
      </c>
      <c r="C1340" s="2">
        <v>1600</v>
      </c>
      <c r="D1340" s="49">
        <v>180.70589277981873</v>
      </c>
      <c r="E1340" s="2">
        <v>-11.82</v>
      </c>
    </row>
    <row r="1341" spans="2:5" x14ac:dyDescent="0.25">
      <c r="B1341" s="2">
        <v>17</v>
      </c>
      <c r="C1341" s="2">
        <v>1600</v>
      </c>
      <c r="D1341" s="49">
        <v>182.93637518376494</v>
      </c>
      <c r="E1341" s="2">
        <v>-11.73</v>
      </c>
    </row>
    <row r="1342" spans="2:5" x14ac:dyDescent="0.25">
      <c r="B1342" s="2">
        <v>17</v>
      </c>
      <c r="C1342" s="2">
        <v>1600</v>
      </c>
      <c r="D1342" s="49">
        <v>184.30643837206867</v>
      </c>
      <c r="E1342" s="2">
        <v>-11.67</v>
      </c>
    </row>
    <row r="1343" spans="2:5" x14ac:dyDescent="0.25">
      <c r="B1343" s="2">
        <v>17</v>
      </c>
      <c r="C1343" s="2">
        <v>1600</v>
      </c>
      <c r="D1343" s="49">
        <v>186.53675483780941</v>
      </c>
      <c r="E1343" s="2">
        <v>-11.62</v>
      </c>
    </row>
    <row r="1344" spans="2:5" x14ac:dyDescent="0.25">
      <c r="B1344" s="2">
        <v>17</v>
      </c>
      <c r="C1344" s="2">
        <v>1600</v>
      </c>
      <c r="D1344" s="49">
        <v>190.13733048895691</v>
      </c>
      <c r="E1344" s="2">
        <v>-11.62</v>
      </c>
    </row>
    <row r="1345" spans="2:5" x14ac:dyDescent="0.25">
      <c r="B1345" s="2">
        <v>17</v>
      </c>
      <c r="C1345" s="2">
        <v>1600</v>
      </c>
      <c r="D1345" s="49">
        <v>194.59804676695643</v>
      </c>
      <c r="E1345" s="2">
        <v>-11.53</v>
      </c>
    </row>
    <row r="1346" spans="2:5" x14ac:dyDescent="0.25">
      <c r="B1346" s="2">
        <v>17</v>
      </c>
      <c r="C1346" s="2">
        <v>1600</v>
      </c>
      <c r="D1346" s="49">
        <v>198.1984948115408</v>
      </c>
      <c r="E1346" s="2">
        <v>-11.49</v>
      </c>
    </row>
    <row r="1347" spans="2:5" x14ac:dyDescent="0.25">
      <c r="B1347" s="2">
        <v>17</v>
      </c>
      <c r="C1347" s="2">
        <v>1600</v>
      </c>
      <c r="D1347" s="49">
        <v>201.79912508632484</v>
      </c>
      <c r="E1347" s="2">
        <v>-11.4</v>
      </c>
    </row>
    <row r="1348" spans="2:5" x14ac:dyDescent="0.25">
      <c r="B1348" s="2">
        <v>17</v>
      </c>
      <c r="C1348" s="2">
        <v>1600</v>
      </c>
      <c r="D1348" s="49">
        <v>204.0293718208975</v>
      </c>
      <c r="E1348" s="2">
        <v>-11.37</v>
      </c>
    </row>
    <row r="1349" spans="2:5" x14ac:dyDescent="0.25">
      <c r="B1349" s="2">
        <v>17</v>
      </c>
      <c r="C1349" s="2">
        <v>1600</v>
      </c>
      <c r="D1349" s="49">
        <v>209.00089465286456</v>
      </c>
      <c r="E1349" s="2">
        <v>-11.29</v>
      </c>
    </row>
    <row r="1350" spans="2:5" x14ac:dyDescent="0.25">
      <c r="B1350" s="2">
        <v>17</v>
      </c>
      <c r="C1350" s="2">
        <v>1600</v>
      </c>
      <c r="D1350" s="49">
        <v>213.46093161453581</v>
      </c>
      <c r="E1350" s="2">
        <v>-11.14</v>
      </c>
    </row>
    <row r="1351" spans="2:5" x14ac:dyDescent="0.25">
      <c r="B1351" s="2">
        <v>17</v>
      </c>
      <c r="C1351" s="2">
        <v>1600</v>
      </c>
      <c r="D1351" s="49">
        <v>219.29183875788721</v>
      </c>
      <c r="E1351" s="2">
        <v>-11.01</v>
      </c>
    </row>
    <row r="1352" spans="2:5" x14ac:dyDescent="0.25">
      <c r="B1352" s="2">
        <v>17</v>
      </c>
      <c r="C1352" s="2">
        <v>1600</v>
      </c>
      <c r="D1352" s="49">
        <v>221.52202650264618</v>
      </c>
      <c r="E1352" s="2">
        <v>-11.01</v>
      </c>
    </row>
    <row r="1353" spans="2:5" x14ac:dyDescent="0.25">
      <c r="B1353" s="2">
        <v>17</v>
      </c>
      <c r="C1353" s="2">
        <v>1600</v>
      </c>
      <c r="D1353" s="49">
        <v>225.98275063793434</v>
      </c>
      <c r="E1353" s="2">
        <v>-10.92</v>
      </c>
    </row>
    <row r="1354" spans="2:5" x14ac:dyDescent="0.25">
      <c r="B1354" s="2">
        <v>17</v>
      </c>
      <c r="C1354" s="2">
        <v>1600</v>
      </c>
      <c r="D1354" s="49">
        <v>228.72362209866012</v>
      </c>
      <c r="E1354" s="2">
        <v>-10.84</v>
      </c>
    </row>
    <row r="1355" spans="2:5" x14ac:dyDescent="0.25">
      <c r="B1355" s="2">
        <v>17</v>
      </c>
      <c r="C1355" s="2">
        <v>1600</v>
      </c>
      <c r="D1355" s="49">
        <v>233.18381304451307</v>
      </c>
      <c r="E1355" s="2">
        <v>-10.74</v>
      </c>
    </row>
    <row r="1356" spans="2:5" x14ac:dyDescent="0.25">
      <c r="B1356" s="2">
        <v>17</v>
      </c>
      <c r="C1356" s="2">
        <v>1600</v>
      </c>
      <c r="D1356" s="49">
        <v>235.41407847875686</v>
      </c>
      <c r="E1356" s="2">
        <v>-10.71</v>
      </c>
    </row>
    <row r="1357" spans="2:5" x14ac:dyDescent="0.25">
      <c r="B1357" s="2">
        <v>17</v>
      </c>
      <c r="C1357" s="2">
        <v>1600</v>
      </c>
      <c r="D1357" s="49">
        <v>240.38547740258778</v>
      </c>
      <c r="E1357" s="2">
        <v>-10.62</v>
      </c>
    </row>
    <row r="1358" spans="2:5" x14ac:dyDescent="0.25">
      <c r="B1358" s="2">
        <v>17</v>
      </c>
      <c r="C1358" s="2">
        <v>1600</v>
      </c>
      <c r="D1358" s="49">
        <v>243.47531136872144</v>
      </c>
      <c r="E1358" s="2">
        <v>-10.56</v>
      </c>
    </row>
    <row r="1359" spans="2:5" x14ac:dyDescent="0.25">
      <c r="B1359" s="2">
        <v>18</v>
      </c>
      <c r="C1359" s="2">
        <v>1700</v>
      </c>
      <c r="D1359" s="2">
        <v>0</v>
      </c>
      <c r="E1359" s="2">
        <v>1.548</v>
      </c>
    </row>
    <row r="1360" spans="2:5" x14ac:dyDescent="0.25">
      <c r="B1360" s="2">
        <v>18</v>
      </c>
      <c r="C1360" s="2">
        <v>1700</v>
      </c>
      <c r="D1360" s="49">
        <v>4.9995752769259569</v>
      </c>
      <c r="E1360" s="2">
        <v>2.2679999999999998</v>
      </c>
    </row>
    <row r="1361" spans="2:5" x14ac:dyDescent="0.25">
      <c r="B1361" s="2">
        <v>18</v>
      </c>
      <c r="C1361" s="2">
        <v>1700</v>
      </c>
      <c r="D1361" s="49">
        <v>9.9991505580646454</v>
      </c>
      <c r="E1361" s="2">
        <v>2.9980000000000002</v>
      </c>
    </row>
    <row r="1362" spans="2:5" x14ac:dyDescent="0.25">
      <c r="B1362" s="2">
        <v>18</v>
      </c>
      <c r="C1362" s="2">
        <v>1700</v>
      </c>
      <c r="D1362" s="49">
        <v>11.999078765320643</v>
      </c>
      <c r="E1362" s="2">
        <v>3.1429999999999998</v>
      </c>
    </row>
    <row r="1363" spans="2:5" x14ac:dyDescent="0.25">
      <c r="B1363" s="2">
        <v>18</v>
      </c>
      <c r="C1363" s="2">
        <v>1700</v>
      </c>
      <c r="D1363" s="49">
        <v>14.998725840928032</v>
      </c>
      <c r="E1363" s="2">
        <v>2.2200000000000002</v>
      </c>
    </row>
    <row r="1364" spans="2:5" x14ac:dyDescent="0.25">
      <c r="B1364" s="2">
        <v>18</v>
      </c>
      <c r="C1364" s="2">
        <v>1700</v>
      </c>
      <c r="D1364" s="49">
        <v>16.998654047811709</v>
      </c>
      <c r="E1364" s="2">
        <v>1.889</v>
      </c>
    </row>
    <row r="1365" spans="2:5" x14ac:dyDescent="0.25">
      <c r="B1365" s="2">
        <v>18</v>
      </c>
      <c r="C1365" s="2">
        <v>1700</v>
      </c>
      <c r="D1365" s="49">
        <v>19.998301127674317</v>
      </c>
      <c r="E1365" s="2">
        <v>0.22900000000000001</v>
      </c>
    </row>
    <row r="1366" spans="2:5" x14ac:dyDescent="0.25">
      <c r="B1366" s="2">
        <v>18</v>
      </c>
      <c r="C1366" s="2">
        <v>1700</v>
      </c>
      <c r="D1366" s="49">
        <v>21.998229329558939</v>
      </c>
      <c r="E1366" s="2">
        <v>-6.0999999999999999E-2</v>
      </c>
    </row>
    <row r="1367" spans="2:5" x14ac:dyDescent="0.25">
      <c r="B1367" s="2">
        <v>18</v>
      </c>
      <c r="C1367" s="2">
        <v>1700</v>
      </c>
      <c r="D1367" s="49">
        <v>23.998157527569873</v>
      </c>
      <c r="E1367" s="2">
        <v>-0.26100000000000001</v>
      </c>
    </row>
    <row r="1368" spans="2:5" x14ac:dyDescent="0.25">
      <c r="B1368" s="2">
        <v>18</v>
      </c>
      <c r="C1368" s="2">
        <v>1700</v>
      </c>
      <c r="D1368" s="49">
        <v>26.997804610569762</v>
      </c>
      <c r="E1368" s="2">
        <v>-0.371</v>
      </c>
    </row>
    <row r="1369" spans="2:5" x14ac:dyDescent="0.25">
      <c r="B1369" s="2">
        <v>18</v>
      </c>
      <c r="C1369" s="2">
        <v>1700</v>
      </c>
      <c r="D1369" s="49">
        <v>28.997732808272083</v>
      </c>
      <c r="E1369" s="2">
        <v>-1.8109999999999999</v>
      </c>
    </row>
    <row r="1370" spans="2:5" x14ac:dyDescent="0.25">
      <c r="B1370" s="2">
        <v>18</v>
      </c>
      <c r="C1370" s="2">
        <v>1700</v>
      </c>
      <c r="D1370" s="49">
        <v>31.99737989334524</v>
      </c>
      <c r="E1370" s="2">
        <v>-2.0110000000000001</v>
      </c>
    </row>
    <row r="1371" spans="2:5" x14ac:dyDescent="0.25">
      <c r="B1371" s="2">
        <v>18</v>
      </c>
      <c r="C1371" s="2">
        <v>1700</v>
      </c>
      <c r="D1371" s="49">
        <v>33.99730809082736</v>
      </c>
      <c r="E1371" s="2">
        <v>-2.121</v>
      </c>
    </row>
    <row r="1372" spans="2:5" x14ac:dyDescent="0.25">
      <c r="B1372" s="2">
        <v>18</v>
      </c>
      <c r="C1372" s="2">
        <v>1700</v>
      </c>
      <c r="D1372" s="49">
        <v>36.612036703099193</v>
      </c>
      <c r="E1372" s="2">
        <v>-0.27</v>
      </c>
    </row>
    <row r="1373" spans="2:5" x14ac:dyDescent="0.25">
      <c r="B1373" s="2">
        <v>18</v>
      </c>
      <c r="C1373" s="2">
        <v>1700</v>
      </c>
      <c r="D1373" s="49">
        <v>39.333126389190014</v>
      </c>
      <c r="E1373" s="2">
        <v>-1.33</v>
      </c>
    </row>
    <row r="1374" spans="2:5" x14ac:dyDescent="0.25">
      <c r="B1374" s="2">
        <v>18</v>
      </c>
      <c r="C1374" s="2">
        <v>1700</v>
      </c>
      <c r="D1374" s="49">
        <v>41.56595279248819</v>
      </c>
      <c r="E1374" s="2">
        <v>-5.0199999999999996</v>
      </c>
    </row>
    <row r="1375" spans="2:5" x14ac:dyDescent="0.25">
      <c r="B1375" s="2">
        <v>18</v>
      </c>
      <c r="C1375" s="2">
        <v>1700</v>
      </c>
      <c r="D1375" s="49">
        <v>44.672909369623795</v>
      </c>
      <c r="E1375" s="2">
        <v>-14.16</v>
      </c>
    </row>
    <row r="1376" spans="2:5" x14ac:dyDescent="0.25">
      <c r="B1376" s="2">
        <v>18</v>
      </c>
      <c r="C1376" s="2">
        <v>1700</v>
      </c>
      <c r="D1376" s="49">
        <v>48.266232829437172</v>
      </c>
      <c r="E1376" s="2">
        <v>-14.16</v>
      </c>
    </row>
    <row r="1377" spans="2:5" x14ac:dyDescent="0.25">
      <c r="B1377" s="2">
        <v>18</v>
      </c>
      <c r="C1377" s="2">
        <v>1700</v>
      </c>
      <c r="D1377" s="49">
        <v>50.992968451977305</v>
      </c>
      <c r="E1377" s="2">
        <v>-14.16</v>
      </c>
    </row>
    <row r="1378" spans="2:5" x14ac:dyDescent="0.25">
      <c r="B1378" s="2">
        <v>18</v>
      </c>
      <c r="C1378" s="2">
        <v>1700</v>
      </c>
      <c r="D1378" s="49">
        <v>54.968445780679673</v>
      </c>
      <c r="E1378" s="2">
        <v>-14.16</v>
      </c>
    </row>
    <row r="1379" spans="2:5" x14ac:dyDescent="0.25">
      <c r="B1379" s="2">
        <v>18</v>
      </c>
      <c r="C1379" s="2">
        <v>1700</v>
      </c>
      <c r="D1379" s="49">
        <v>58.561851332948301</v>
      </c>
      <c r="E1379" s="2">
        <v>-14.16</v>
      </c>
    </row>
    <row r="1380" spans="2:5" x14ac:dyDescent="0.25">
      <c r="B1380" s="2">
        <v>18</v>
      </c>
      <c r="C1380" s="2">
        <v>1700</v>
      </c>
      <c r="D1380" s="49">
        <v>62.156663613333983</v>
      </c>
      <c r="E1380" s="2">
        <v>-15.19</v>
      </c>
    </row>
    <row r="1381" spans="2:5" x14ac:dyDescent="0.25">
      <c r="B1381" s="2">
        <v>18</v>
      </c>
      <c r="C1381" s="2">
        <v>1700</v>
      </c>
      <c r="D1381" s="49">
        <v>64.390095756572038</v>
      </c>
      <c r="E1381" s="2">
        <v>-15.19</v>
      </c>
    </row>
    <row r="1382" spans="2:5" x14ac:dyDescent="0.25">
      <c r="B1382" s="2">
        <v>18</v>
      </c>
      <c r="C1382" s="2">
        <v>1700</v>
      </c>
      <c r="D1382" s="49">
        <v>66.623704726920408</v>
      </c>
      <c r="E1382" s="2">
        <v>-15.19</v>
      </c>
    </row>
    <row r="1383" spans="2:5" x14ac:dyDescent="0.25">
      <c r="B1383" s="2">
        <v>18</v>
      </c>
      <c r="C1383" s="2">
        <v>1700</v>
      </c>
      <c r="D1383" s="49">
        <v>69.349633247327205</v>
      </c>
      <c r="E1383" s="2">
        <v>-15.19</v>
      </c>
    </row>
    <row r="1384" spans="2:5" x14ac:dyDescent="0.25">
      <c r="B1384" s="2">
        <v>18</v>
      </c>
      <c r="C1384" s="2">
        <v>1700</v>
      </c>
      <c r="D1384" s="49">
        <v>72.45213614199416</v>
      </c>
      <c r="E1384" s="2">
        <v>-15.24</v>
      </c>
    </row>
    <row r="1385" spans="2:5" x14ac:dyDescent="0.25">
      <c r="B1385" s="2">
        <v>18</v>
      </c>
      <c r="C1385" s="2">
        <v>1700</v>
      </c>
      <c r="D1385" s="49">
        <v>74.685645418228901</v>
      </c>
      <c r="E1385" s="2">
        <v>-15.16</v>
      </c>
    </row>
    <row r="1386" spans="2:5" x14ac:dyDescent="0.25">
      <c r="B1386" s="2">
        <v>18</v>
      </c>
      <c r="C1386" s="2">
        <v>1700</v>
      </c>
      <c r="D1386" s="49">
        <v>78.280942965297967</v>
      </c>
      <c r="E1386" s="2">
        <v>-15.19</v>
      </c>
    </row>
    <row r="1387" spans="2:5" x14ac:dyDescent="0.25">
      <c r="B1387" s="2">
        <v>18</v>
      </c>
      <c r="C1387" s="2">
        <v>1700</v>
      </c>
      <c r="D1387" s="49">
        <v>80.514220057922657</v>
      </c>
      <c r="E1387" s="2">
        <v>-15.16</v>
      </c>
    </row>
    <row r="1388" spans="2:5" x14ac:dyDescent="0.25">
      <c r="B1388" s="2">
        <v>18</v>
      </c>
      <c r="C1388" s="2">
        <v>1700</v>
      </c>
      <c r="D1388" s="49">
        <v>82.747647891254019</v>
      </c>
      <c r="E1388" s="2">
        <v>-15.16</v>
      </c>
    </row>
    <row r="1389" spans="2:5" x14ac:dyDescent="0.25">
      <c r="B1389" s="2">
        <v>18</v>
      </c>
      <c r="C1389" s="2">
        <v>1700</v>
      </c>
      <c r="D1389" s="49">
        <v>86.343115715925919</v>
      </c>
      <c r="E1389" s="2">
        <v>-15.16</v>
      </c>
    </row>
    <row r="1390" spans="2:5" x14ac:dyDescent="0.25">
      <c r="B1390" s="2">
        <v>18</v>
      </c>
      <c r="C1390" s="2">
        <v>1700</v>
      </c>
      <c r="D1390" s="49">
        <v>89.448722917283945</v>
      </c>
      <c r="E1390" s="2">
        <v>-15.16</v>
      </c>
    </row>
    <row r="1391" spans="2:5" x14ac:dyDescent="0.25">
      <c r="B1391" s="2">
        <v>18</v>
      </c>
      <c r="C1391" s="2">
        <v>1700</v>
      </c>
      <c r="D1391" s="49">
        <v>93.04318584147822</v>
      </c>
      <c r="E1391" s="2">
        <v>-15.19</v>
      </c>
    </row>
    <row r="1392" spans="2:5" x14ac:dyDescent="0.25">
      <c r="B1392" s="2">
        <v>18</v>
      </c>
      <c r="C1392" s="2">
        <v>1700</v>
      </c>
      <c r="D1392" s="49">
        <v>95.276796921030126</v>
      </c>
      <c r="E1392" s="2">
        <v>-15.16</v>
      </c>
    </row>
    <row r="1393" spans="2:5" x14ac:dyDescent="0.25">
      <c r="B1393" s="2">
        <v>18</v>
      </c>
      <c r="C1393" s="2">
        <v>1700</v>
      </c>
      <c r="D1393" s="49">
        <v>98.871777730199796</v>
      </c>
      <c r="E1393" s="2">
        <v>-15.15</v>
      </c>
    </row>
    <row r="1394" spans="2:5" x14ac:dyDescent="0.25">
      <c r="B1394" s="2">
        <v>18</v>
      </c>
      <c r="C1394" s="2">
        <v>1700</v>
      </c>
      <c r="D1394" s="49">
        <v>101.97827627259296</v>
      </c>
      <c r="E1394" s="2">
        <v>-15.15</v>
      </c>
    </row>
    <row r="1395" spans="2:5" x14ac:dyDescent="0.25">
      <c r="B1395" s="2">
        <v>18</v>
      </c>
      <c r="C1395" s="2">
        <v>1700</v>
      </c>
      <c r="D1395" s="49">
        <v>104.70063243136697</v>
      </c>
      <c r="E1395" s="2">
        <v>-15.07</v>
      </c>
    </row>
    <row r="1396" spans="2:5" x14ac:dyDescent="0.25">
      <c r="B1396" s="2">
        <v>18</v>
      </c>
      <c r="C1396" s="2">
        <v>1700</v>
      </c>
      <c r="D1396" s="49">
        <v>108.29673509172393</v>
      </c>
      <c r="E1396" s="2">
        <v>-15.01</v>
      </c>
    </row>
    <row r="1397" spans="2:5" x14ac:dyDescent="0.25">
      <c r="B1397" s="2">
        <v>18</v>
      </c>
      <c r="C1397" s="2">
        <v>1700</v>
      </c>
      <c r="D1397" s="49">
        <v>111.40073263460297</v>
      </c>
      <c r="E1397" s="2">
        <v>-14.95</v>
      </c>
    </row>
    <row r="1398" spans="2:5" x14ac:dyDescent="0.25">
      <c r="B1398" s="2">
        <v>18</v>
      </c>
      <c r="C1398" s="2">
        <v>1700</v>
      </c>
      <c r="D1398" s="49">
        <v>114.12614438210558</v>
      </c>
      <c r="E1398" s="2">
        <v>-14.91</v>
      </c>
    </row>
    <row r="1399" spans="2:5" x14ac:dyDescent="0.25">
      <c r="B1399" s="2">
        <v>18</v>
      </c>
      <c r="C1399" s="2">
        <v>1700</v>
      </c>
      <c r="D1399" s="49">
        <v>118.59192228614869</v>
      </c>
      <c r="E1399" s="2">
        <v>-14.68</v>
      </c>
    </row>
    <row r="1400" spans="2:5" x14ac:dyDescent="0.25">
      <c r="B1400" s="2">
        <v>18</v>
      </c>
      <c r="C1400" s="2">
        <v>1700</v>
      </c>
      <c r="D1400" s="49">
        <v>123.92989159812315</v>
      </c>
      <c r="E1400" s="2">
        <v>-14.47</v>
      </c>
    </row>
    <row r="1401" spans="2:5" x14ac:dyDescent="0.25">
      <c r="B1401" s="2">
        <v>18</v>
      </c>
      <c r="C1401" s="2">
        <v>1700</v>
      </c>
      <c r="D1401" s="49">
        <v>126.16359075233201</v>
      </c>
      <c r="E1401" s="2">
        <v>-14.38</v>
      </c>
    </row>
    <row r="1402" spans="2:5" x14ac:dyDescent="0.25">
      <c r="B1402" s="2">
        <v>18</v>
      </c>
      <c r="C1402" s="2">
        <v>1700</v>
      </c>
      <c r="D1402" s="49">
        <v>129.7582830940697</v>
      </c>
      <c r="E1402" s="2">
        <v>-14.13</v>
      </c>
    </row>
    <row r="1403" spans="2:5" x14ac:dyDescent="0.25">
      <c r="B1403" s="2">
        <v>18</v>
      </c>
      <c r="C1403" s="2">
        <v>1700</v>
      </c>
      <c r="D1403" s="49">
        <v>133.35356175040678</v>
      </c>
      <c r="E1403" s="2">
        <v>-13.83</v>
      </c>
    </row>
    <row r="1404" spans="2:5" x14ac:dyDescent="0.25">
      <c r="B1404" s="2">
        <v>18</v>
      </c>
      <c r="C1404" s="2">
        <v>1700</v>
      </c>
      <c r="D1404" s="49">
        <v>139.18249326520103</v>
      </c>
      <c r="E1404" s="2">
        <v>-13.42</v>
      </c>
    </row>
    <row r="1405" spans="2:5" x14ac:dyDescent="0.25">
      <c r="B1405" s="2">
        <v>18</v>
      </c>
      <c r="C1405" s="2">
        <v>1700</v>
      </c>
      <c r="D1405" s="49">
        <v>145.88237464312067</v>
      </c>
      <c r="E1405" s="2">
        <v>-13.03</v>
      </c>
    </row>
    <row r="1406" spans="2:5" x14ac:dyDescent="0.25">
      <c r="B1406" s="2">
        <v>18</v>
      </c>
      <c r="C1406" s="2">
        <v>1700</v>
      </c>
      <c r="D1406" s="49">
        <v>151.71111110104624</v>
      </c>
      <c r="E1406" s="2">
        <v>-12.72</v>
      </c>
    </row>
    <row r="1407" spans="2:5" x14ac:dyDescent="0.25">
      <c r="B1407" s="2">
        <v>18</v>
      </c>
      <c r="C1407" s="2">
        <v>1700</v>
      </c>
      <c r="D1407" s="49">
        <v>157.54001152568247</v>
      </c>
      <c r="E1407" s="2">
        <v>-12.46</v>
      </c>
    </row>
    <row r="1408" spans="2:5" x14ac:dyDescent="0.25">
      <c r="B1408" s="2">
        <v>18</v>
      </c>
      <c r="C1408" s="2">
        <v>1700</v>
      </c>
      <c r="D1408" s="49">
        <v>160.64493652621434</v>
      </c>
      <c r="E1408" s="2">
        <v>-12.28</v>
      </c>
    </row>
    <row r="1409" spans="2:5" x14ac:dyDescent="0.25">
      <c r="B1409" s="2">
        <v>18</v>
      </c>
      <c r="C1409" s="2">
        <v>1700</v>
      </c>
      <c r="D1409" s="49">
        <v>164.23993433848619</v>
      </c>
      <c r="E1409" s="2">
        <v>-12.16</v>
      </c>
    </row>
    <row r="1410" spans="2:5" x14ac:dyDescent="0.25">
      <c r="B1410" s="2">
        <v>18</v>
      </c>
      <c r="C1410" s="2">
        <v>1700</v>
      </c>
      <c r="D1410" s="49">
        <v>167.83538492078799</v>
      </c>
      <c r="E1410" s="2">
        <v>-12.06</v>
      </c>
    </row>
    <row r="1411" spans="2:5" x14ac:dyDescent="0.25">
      <c r="B1411" s="2">
        <v>18</v>
      </c>
      <c r="C1411" s="2">
        <v>1700</v>
      </c>
      <c r="D1411" s="49">
        <v>173.66436143177808</v>
      </c>
      <c r="E1411" s="2">
        <v>-11.89</v>
      </c>
    </row>
    <row r="1412" spans="2:5" x14ac:dyDescent="0.25">
      <c r="B1412" s="2">
        <v>18</v>
      </c>
      <c r="C1412" s="2">
        <v>1700</v>
      </c>
      <c r="D1412" s="49">
        <v>179.49346626411065</v>
      </c>
      <c r="E1412" s="2">
        <v>-11.77</v>
      </c>
    </row>
    <row r="1413" spans="2:5" x14ac:dyDescent="0.25">
      <c r="B1413" s="2">
        <v>18</v>
      </c>
      <c r="C1413" s="2">
        <v>1700</v>
      </c>
      <c r="D1413" s="49">
        <v>183.95970110734621</v>
      </c>
      <c r="E1413" s="2">
        <v>-11.74</v>
      </c>
    </row>
    <row r="1414" spans="2:5" x14ac:dyDescent="0.25">
      <c r="B1414" s="2">
        <v>18</v>
      </c>
      <c r="C1414" s="2">
        <v>1700</v>
      </c>
      <c r="D1414" s="49">
        <v>188.42621588171554</v>
      </c>
      <c r="E1414" s="2">
        <v>-11.56</v>
      </c>
    </row>
    <row r="1415" spans="2:5" x14ac:dyDescent="0.25">
      <c r="B1415" s="2">
        <v>18</v>
      </c>
      <c r="C1415" s="2">
        <v>1700</v>
      </c>
      <c r="D1415" s="49">
        <v>192.02187175293778</v>
      </c>
      <c r="E1415" s="2">
        <v>-11.55</v>
      </c>
    </row>
    <row r="1416" spans="2:5" x14ac:dyDescent="0.25">
      <c r="B1416" s="2">
        <v>18</v>
      </c>
      <c r="C1416" s="2">
        <v>1700</v>
      </c>
      <c r="D1416" s="49">
        <v>196.48833662968499</v>
      </c>
      <c r="E1416" s="2">
        <v>-11.46</v>
      </c>
    </row>
    <row r="1417" spans="2:5" x14ac:dyDescent="0.25">
      <c r="B1417" s="2">
        <v>18</v>
      </c>
      <c r="C1417" s="2">
        <v>1700</v>
      </c>
      <c r="D1417" s="49">
        <v>198.72166472606798</v>
      </c>
      <c r="E1417" s="2">
        <v>-11.43</v>
      </c>
    </row>
    <row r="1418" spans="2:5" x14ac:dyDescent="0.25">
      <c r="B1418" s="2">
        <v>18</v>
      </c>
      <c r="C1418" s="2">
        <v>1700</v>
      </c>
      <c r="D1418" s="49">
        <v>202.31722722373047</v>
      </c>
      <c r="E1418" s="2">
        <v>-11.34</v>
      </c>
    </row>
    <row r="1419" spans="2:5" x14ac:dyDescent="0.25">
      <c r="B1419" s="2">
        <v>18</v>
      </c>
      <c r="C1419" s="2">
        <v>1700</v>
      </c>
      <c r="D1419" s="49">
        <v>204.55046817716635</v>
      </c>
      <c r="E1419" s="2">
        <v>-11.29</v>
      </c>
    </row>
    <row r="1420" spans="2:5" x14ac:dyDescent="0.25">
      <c r="B1420" s="2">
        <v>18</v>
      </c>
      <c r="C1420" s="2">
        <v>1700</v>
      </c>
      <c r="D1420" s="49">
        <v>209.01713143064774</v>
      </c>
      <c r="E1420" s="2">
        <v>-11.23</v>
      </c>
    </row>
    <row r="1421" spans="2:5" x14ac:dyDescent="0.25">
      <c r="B1421" s="2">
        <v>18</v>
      </c>
      <c r="C1421" s="2">
        <v>1700</v>
      </c>
      <c r="D1421" s="49">
        <v>210.3793907004584</v>
      </c>
      <c r="E1421" s="2">
        <v>-11.14</v>
      </c>
    </row>
    <row r="1422" spans="2:5" x14ac:dyDescent="0.25">
      <c r="B1422" s="2">
        <v>18</v>
      </c>
      <c r="C1422" s="2">
        <v>1700</v>
      </c>
      <c r="D1422" s="49">
        <v>213.48402383198464</v>
      </c>
      <c r="E1422" s="2">
        <v>-11.14</v>
      </c>
    </row>
    <row r="1423" spans="2:5" x14ac:dyDescent="0.25">
      <c r="B1423" s="2">
        <v>18</v>
      </c>
      <c r="C1423" s="2">
        <v>1700</v>
      </c>
      <c r="D1423" s="49">
        <v>214.84588716448553</v>
      </c>
      <c r="E1423" s="2">
        <v>-11.1</v>
      </c>
    </row>
    <row r="1424" spans="2:5" x14ac:dyDescent="0.25">
      <c r="B1424" s="2">
        <v>18</v>
      </c>
      <c r="C1424" s="2">
        <v>1700</v>
      </c>
      <c r="D1424" s="49">
        <v>217.95113129207223</v>
      </c>
      <c r="E1424" s="2">
        <v>-11.04</v>
      </c>
    </row>
    <row r="1425" spans="2:5" x14ac:dyDescent="0.25">
      <c r="B1425" s="2">
        <v>18</v>
      </c>
      <c r="C1425" s="2">
        <v>1700</v>
      </c>
      <c r="D1425" s="49">
        <v>220.67475893607096</v>
      </c>
      <c r="E1425" s="2">
        <v>-10.99</v>
      </c>
    </row>
    <row r="1426" spans="2:5" x14ac:dyDescent="0.25">
      <c r="B1426" s="2">
        <v>18</v>
      </c>
      <c r="C1426" s="2">
        <v>1700</v>
      </c>
      <c r="D1426" s="49">
        <v>222.90801428278075</v>
      </c>
      <c r="E1426" s="2">
        <v>-10.84</v>
      </c>
    </row>
    <row r="1427" spans="2:5" x14ac:dyDescent="0.25">
      <c r="B1427" s="2">
        <v>18</v>
      </c>
      <c r="C1427" s="2">
        <v>1700</v>
      </c>
      <c r="D1427" s="49">
        <v>222.90801428278075</v>
      </c>
      <c r="E1427" s="2">
        <v>-10.92</v>
      </c>
    </row>
    <row r="1428" spans="2:5" x14ac:dyDescent="0.25">
      <c r="B1428" s="2">
        <v>18</v>
      </c>
      <c r="C1428" s="2">
        <v>1700</v>
      </c>
      <c r="D1428" s="49">
        <v>227.37469083319522</v>
      </c>
      <c r="E1428" s="2">
        <v>-10.75</v>
      </c>
    </row>
    <row r="1429" spans="2:5" x14ac:dyDescent="0.25">
      <c r="B1429" s="2">
        <v>18</v>
      </c>
      <c r="C1429" s="2">
        <v>1700</v>
      </c>
      <c r="D1429" s="49">
        <v>229.60810881040433</v>
      </c>
      <c r="E1429" s="2">
        <v>-10.75</v>
      </c>
    </row>
    <row r="1430" spans="2:5" x14ac:dyDescent="0.25">
      <c r="B1430" s="2">
        <v>18</v>
      </c>
      <c r="C1430" s="2">
        <v>1700</v>
      </c>
      <c r="D1430" s="49">
        <v>231.84157787482778</v>
      </c>
      <c r="E1430" s="2">
        <v>-10.68</v>
      </c>
    </row>
    <row r="1431" spans="2:5" x14ac:dyDescent="0.25">
      <c r="B1431" s="2">
        <v>18</v>
      </c>
      <c r="C1431" s="2">
        <v>1700</v>
      </c>
      <c r="D1431" s="49">
        <v>234.07509656409243</v>
      </c>
      <c r="E1431" s="2">
        <v>-10.57</v>
      </c>
    </row>
    <row r="1432" spans="2:5" x14ac:dyDescent="0.25">
      <c r="B1432" s="2">
        <v>18</v>
      </c>
      <c r="C1432" s="2">
        <v>1700</v>
      </c>
      <c r="D1432" s="49">
        <v>234.07509656409243</v>
      </c>
      <c r="E1432" s="2">
        <v>-10.62</v>
      </c>
    </row>
    <row r="1433" spans="2:5" x14ac:dyDescent="0.25">
      <c r="B1433" s="2">
        <v>18</v>
      </c>
      <c r="C1433" s="2">
        <v>1700</v>
      </c>
      <c r="D1433" s="49">
        <v>236.79908030118719</v>
      </c>
      <c r="E1433" s="2">
        <v>-10.51</v>
      </c>
    </row>
    <row r="1434" spans="2:5" x14ac:dyDescent="0.25">
      <c r="B1434" s="2">
        <v>18</v>
      </c>
      <c r="C1434" s="2">
        <v>1700</v>
      </c>
      <c r="D1434" s="49">
        <v>239.03229495506974</v>
      </c>
      <c r="E1434" s="2">
        <v>-10.27</v>
      </c>
    </row>
    <row r="1435" spans="2:5" x14ac:dyDescent="0.25">
      <c r="B1435" s="2">
        <v>18</v>
      </c>
      <c r="C1435" s="2">
        <v>1700</v>
      </c>
      <c r="D1435" s="49">
        <v>241.26556246486325</v>
      </c>
      <c r="E1435" s="2">
        <v>-10.32</v>
      </c>
    </row>
    <row r="1436" spans="2:5" x14ac:dyDescent="0.25">
      <c r="B1436" s="2">
        <v>19</v>
      </c>
      <c r="C1436" s="2">
        <v>1800</v>
      </c>
      <c r="D1436" s="2">
        <v>0</v>
      </c>
      <c r="E1436" s="2">
        <v>3.2240000000000002</v>
      </c>
    </row>
    <row r="1437" spans="2:5" x14ac:dyDescent="0.25">
      <c r="B1437" s="2">
        <v>19</v>
      </c>
      <c r="C1437" s="2">
        <v>1800</v>
      </c>
      <c r="D1437" s="49">
        <v>5.0004587629536239</v>
      </c>
      <c r="E1437" s="2">
        <v>3.3540000000000001</v>
      </c>
    </row>
    <row r="1438" spans="2:5" x14ac:dyDescent="0.25">
      <c r="B1438" s="2">
        <v>19</v>
      </c>
      <c r="C1438" s="2">
        <v>1800</v>
      </c>
      <c r="D1438" s="49">
        <v>10.00082679121437</v>
      </c>
      <c r="E1438" s="2">
        <v>3.3239999999999998</v>
      </c>
    </row>
    <row r="1439" spans="2:5" x14ac:dyDescent="0.25">
      <c r="B1439" s="2">
        <v>19</v>
      </c>
      <c r="C1439" s="2">
        <v>1800</v>
      </c>
      <c r="D1439" s="49">
        <v>13.000999829182618</v>
      </c>
      <c r="E1439" s="2">
        <v>2.3679999999999999</v>
      </c>
    </row>
    <row r="1440" spans="2:5" x14ac:dyDescent="0.25">
      <c r="B1440" s="2">
        <v>19</v>
      </c>
      <c r="C1440" s="2">
        <v>1800</v>
      </c>
      <c r="D1440" s="49">
        <v>17.001480544898897</v>
      </c>
      <c r="E1440" s="2">
        <v>1.972</v>
      </c>
    </row>
    <row r="1441" spans="2:5" x14ac:dyDescent="0.25">
      <c r="B1441" s="2">
        <v>19</v>
      </c>
      <c r="C1441" s="2">
        <v>1800</v>
      </c>
      <c r="D1441" s="49">
        <v>18.001367852804101</v>
      </c>
      <c r="E1441" s="2">
        <v>1.3420000000000001</v>
      </c>
    </row>
    <row r="1442" spans="2:5" x14ac:dyDescent="0.25">
      <c r="B1442" s="2">
        <v>19</v>
      </c>
      <c r="C1442" s="2">
        <v>1800</v>
      </c>
      <c r="D1442" s="49">
        <v>20.001653577367364</v>
      </c>
      <c r="E1442" s="2">
        <v>0.222</v>
      </c>
    </row>
    <row r="1443" spans="2:5" x14ac:dyDescent="0.25">
      <c r="B1443" s="2">
        <v>19</v>
      </c>
      <c r="C1443" s="2">
        <v>1800</v>
      </c>
      <c r="D1443" s="49">
        <v>22.00184856725431</v>
      </c>
      <c r="E1443" s="2">
        <v>-1.3580000000000001</v>
      </c>
    </row>
    <row r="1444" spans="2:5" x14ac:dyDescent="0.25">
      <c r="B1444" s="2">
        <v>19</v>
      </c>
      <c r="C1444" s="2">
        <v>1800</v>
      </c>
      <c r="D1444" s="49">
        <v>24.002134298583286</v>
      </c>
      <c r="E1444" s="2">
        <v>-1.8280000000000001</v>
      </c>
    </row>
    <row r="1445" spans="2:5" x14ac:dyDescent="0.25">
      <c r="B1445" s="2">
        <v>19</v>
      </c>
      <c r="C1445" s="2">
        <v>1800</v>
      </c>
      <c r="D1445" s="49">
        <v>27.002307329831282</v>
      </c>
      <c r="E1445" s="2">
        <v>-1.9279999999999999</v>
      </c>
    </row>
    <row r="1446" spans="2:5" x14ac:dyDescent="0.25">
      <c r="B1446" s="2">
        <v>19</v>
      </c>
      <c r="C1446" s="2">
        <v>1800</v>
      </c>
      <c r="D1446" s="49">
        <v>29.002502322558829</v>
      </c>
      <c r="E1446" s="2">
        <v>-2.1280000000000001</v>
      </c>
    </row>
    <row r="1447" spans="2:5" x14ac:dyDescent="0.25">
      <c r="B1447" s="2">
        <v>19</v>
      </c>
      <c r="C1447" s="2">
        <v>1800</v>
      </c>
      <c r="D1447" s="49">
        <v>30.866397711062206</v>
      </c>
      <c r="E1447" s="2">
        <v>-4.3499999999999996</v>
      </c>
    </row>
    <row r="1448" spans="2:5" x14ac:dyDescent="0.25">
      <c r="B1448" s="2">
        <v>19</v>
      </c>
      <c r="C1448" s="2">
        <v>1800</v>
      </c>
      <c r="D1448" s="49">
        <v>35.335205272715456</v>
      </c>
      <c r="E1448" s="2">
        <v>-4.45</v>
      </c>
    </row>
    <row r="1449" spans="2:5" x14ac:dyDescent="0.25">
      <c r="B1449" s="2">
        <v>19</v>
      </c>
      <c r="C1449" s="2">
        <v>1800</v>
      </c>
      <c r="D1449" s="49">
        <v>39.804760464954576</v>
      </c>
      <c r="E1449" s="2">
        <v>-4.93</v>
      </c>
    </row>
    <row r="1450" spans="2:5" x14ac:dyDescent="0.25">
      <c r="B1450" s="2">
        <v>19</v>
      </c>
      <c r="C1450" s="2">
        <v>1800</v>
      </c>
      <c r="D1450" s="49">
        <v>45.605640283649699</v>
      </c>
      <c r="E1450" s="2">
        <v>-5.52</v>
      </c>
    </row>
    <row r="1451" spans="2:5" x14ac:dyDescent="0.25">
      <c r="B1451" s="2">
        <v>19</v>
      </c>
      <c r="C1451" s="2">
        <v>1800</v>
      </c>
      <c r="D1451" s="49">
        <v>49.652907968107193</v>
      </c>
      <c r="E1451" s="2">
        <v>-6.49</v>
      </c>
    </row>
    <row r="1452" spans="2:5" x14ac:dyDescent="0.25">
      <c r="B1452" s="2">
        <v>19</v>
      </c>
      <c r="C1452" s="2">
        <v>1800</v>
      </c>
      <c r="D1452" s="49">
        <v>54.122578409539905</v>
      </c>
      <c r="E1452" s="2">
        <v>-8.52</v>
      </c>
    </row>
    <row r="1453" spans="2:5" x14ac:dyDescent="0.25">
      <c r="B1453" s="2">
        <v>19</v>
      </c>
      <c r="C1453" s="2">
        <v>1800</v>
      </c>
      <c r="D1453" s="49">
        <v>59.501290605382962</v>
      </c>
      <c r="E1453" s="2">
        <v>-9.67</v>
      </c>
    </row>
    <row r="1454" spans="2:5" x14ac:dyDescent="0.25">
      <c r="B1454" s="2">
        <v>19</v>
      </c>
      <c r="C1454" s="2">
        <v>1800</v>
      </c>
      <c r="D1454" s="49">
        <v>65.298231627782044</v>
      </c>
      <c r="E1454" s="2">
        <v>-10.98</v>
      </c>
    </row>
    <row r="1455" spans="2:5" x14ac:dyDescent="0.25">
      <c r="B1455" s="2">
        <v>19</v>
      </c>
      <c r="C1455" s="2">
        <v>1800</v>
      </c>
      <c r="D1455" s="49">
        <v>69.76891340506134</v>
      </c>
      <c r="E1455" s="2">
        <v>-13.05</v>
      </c>
    </row>
    <row r="1456" spans="2:5" x14ac:dyDescent="0.25">
      <c r="B1456" s="2">
        <v>19</v>
      </c>
      <c r="C1456" s="2">
        <v>1800</v>
      </c>
      <c r="D1456" s="49">
        <v>76.053660225753475</v>
      </c>
      <c r="E1456" s="2">
        <v>-13.05</v>
      </c>
    </row>
    <row r="1457" spans="2:5" x14ac:dyDescent="0.25">
      <c r="B1457" s="2">
        <v>19</v>
      </c>
      <c r="C1457" s="2">
        <v>1800</v>
      </c>
      <c r="D1457" s="49">
        <v>80.523297608467502</v>
      </c>
      <c r="E1457" s="2">
        <v>-13.05</v>
      </c>
    </row>
    <row r="1458" spans="2:5" x14ac:dyDescent="0.25">
      <c r="B1458" s="2">
        <v>19</v>
      </c>
      <c r="C1458" s="2">
        <v>1800</v>
      </c>
      <c r="D1458" s="49">
        <v>84.086478198027379</v>
      </c>
      <c r="E1458" s="2">
        <v>-13.05</v>
      </c>
    </row>
    <row r="1459" spans="2:5" x14ac:dyDescent="0.25">
      <c r="B1459" s="2">
        <v>19</v>
      </c>
      <c r="C1459" s="2">
        <v>1800</v>
      </c>
      <c r="D1459" s="49">
        <v>89.463321566755909</v>
      </c>
      <c r="E1459" s="2">
        <v>-19.68</v>
      </c>
    </row>
    <row r="1460" spans="2:5" x14ac:dyDescent="0.25">
      <c r="B1460" s="2">
        <v>19</v>
      </c>
      <c r="C1460" s="2">
        <v>1800</v>
      </c>
      <c r="D1460" s="49">
        <v>93.933636838803622</v>
      </c>
      <c r="E1460" s="2">
        <v>-20.53</v>
      </c>
    </row>
    <row r="1461" spans="2:5" x14ac:dyDescent="0.25">
      <c r="B1461" s="2">
        <v>19</v>
      </c>
      <c r="C1461" s="2">
        <v>1800</v>
      </c>
      <c r="D1461" s="49">
        <v>100.63941308342103</v>
      </c>
      <c r="E1461" s="2">
        <v>-19.420000000000002</v>
      </c>
    </row>
    <row r="1462" spans="2:5" x14ac:dyDescent="0.25">
      <c r="B1462" s="2">
        <v>19</v>
      </c>
      <c r="C1462" s="2">
        <v>1800</v>
      </c>
      <c r="D1462" s="49">
        <v>106.01623251080419</v>
      </c>
      <c r="E1462" s="2">
        <v>-19.420000000000002</v>
      </c>
    </row>
    <row r="1463" spans="2:5" x14ac:dyDescent="0.25">
      <c r="B1463" s="2">
        <v>19</v>
      </c>
      <c r="C1463" s="2">
        <v>1800</v>
      </c>
      <c r="D1463" s="49">
        <v>111.39385820499412</v>
      </c>
      <c r="E1463" s="2">
        <v>-16.809999999999999</v>
      </c>
    </row>
    <row r="1464" spans="2:5" x14ac:dyDescent="0.25">
      <c r="B1464" s="2">
        <v>19</v>
      </c>
      <c r="C1464" s="2">
        <v>1800</v>
      </c>
      <c r="D1464" s="49">
        <v>114.95706156561171</v>
      </c>
      <c r="E1464" s="2">
        <v>-16.66</v>
      </c>
    </row>
    <row r="1465" spans="2:5" x14ac:dyDescent="0.25">
      <c r="B1465" s="2">
        <v>19</v>
      </c>
      <c r="C1465" s="2">
        <v>1800</v>
      </c>
      <c r="D1465" s="49">
        <v>119.00698655040178</v>
      </c>
      <c r="E1465" s="2">
        <v>-16.32</v>
      </c>
    </row>
    <row r="1466" spans="2:5" x14ac:dyDescent="0.25">
      <c r="B1466" s="2">
        <v>19</v>
      </c>
      <c r="C1466" s="2">
        <v>1800</v>
      </c>
      <c r="D1466" s="49">
        <v>125.71167878848297</v>
      </c>
      <c r="E1466" s="2">
        <v>-16.23</v>
      </c>
    </row>
    <row r="1467" spans="2:5" x14ac:dyDescent="0.25">
      <c r="B1467" s="2">
        <v>19</v>
      </c>
      <c r="C1467" s="2">
        <v>1800</v>
      </c>
      <c r="D1467" s="49">
        <v>131.51000590764173</v>
      </c>
      <c r="E1467" s="2">
        <v>-15.54</v>
      </c>
    </row>
    <row r="1468" spans="2:5" x14ac:dyDescent="0.25">
      <c r="B1468" s="2">
        <v>19</v>
      </c>
      <c r="C1468" s="2">
        <v>1800</v>
      </c>
      <c r="D1468" s="49">
        <v>134.65181258280063</v>
      </c>
      <c r="E1468" s="2">
        <v>-15.25</v>
      </c>
    </row>
    <row r="1469" spans="2:5" x14ac:dyDescent="0.25">
      <c r="B1469" s="2">
        <v>19</v>
      </c>
      <c r="C1469" s="2">
        <v>1800</v>
      </c>
      <c r="D1469" s="49">
        <v>139.12207896606898</v>
      </c>
      <c r="E1469" s="2">
        <v>-14.77</v>
      </c>
    </row>
    <row r="1470" spans="2:5" x14ac:dyDescent="0.25">
      <c r="B1470" s="2">
        <v>19</v>
      </c>
      <c r="C1470" s="2">
        <v>1800</v>
      </c>
      <c r="D1470" s="49">
        <v>142.26447846826289</v>
      </c>
      <c r="E1470" s="2">
        <v>-14.58</v>
      </c>
    </row>
    <row r="1471" spans="2:5" x14ac:dyDescent="0.25">
      <c r="B1471" s="2">
        <v>19</v>
      </c>
      <c r="C1471" s="2">
        <v>1800</v>
      </c>
      <c r="D1471" s="49">
        <v>147.64258167566794</v>
      </c>
      <c r="E1471" s="2">
        <v>-14.2</v>
      </c>
    </row>
    <row r="1472" spans="2:5" x14ac:dyDescent="0.25">
      <c r="B1472" s="2">
        <v>19</v>
      </c>
      <c r="C1472" s="2">
        <v>1800</v>
      </c>
      <c r="D1472" s="49">
        <v>151.20471646698653</v>
      </c>
      <c r="E1472" s="2">
        <v>-14.2</v>
      </c>
    </row>
    <row r="1473" spans="2:5" x14ac:dyDescent="0.25">
      <c r="B1473" s="2">
        <v>19</v>
      </c>
      <c r="C1473" s="2">
        <v>1800</v>
      </c>
      <c r="D1473" s="49">
        <v>155.67500925283176</v>
      </c>
      <c r="E1473" s="2">
        <v>-14.2</v>
      </c>
    </row>
    <row r="1474" spans="2:5" x14ac:dyDescent="0.25">
      <c r="B1474" s="2">
        <v>19</v>
      </c>
      <c r="C1474" s="2">
        <v>1800</v>
      </c>
      <c r="D1474" s="49">
        <v>160.1454049602321</v>
      </c>
      <c r="E1474" s="2">
        <v>-14.2</v>
      </c>
    </row>
    <row r="1475" spans="2:5" x14ac:dyDescent="0.25">
      <c r="B1475" s="2">
        <v>19</v>
      </c>
      <c r="C1475" s="2">
        <v>1800</v>
      </c>
      <c r="D1475" s="49">
        <v>165.52250849925568</v>
      </c>
      <c r="E1475" s="2">
        <v>-12.76</v>
      </c>
    </row>
    <row r="1476" spans="2:5" x14ac:dyDescent="0.25">
      <c r="B1476" s="2">
        <v>19</v>
      </c>
      <c r="C1476" s="2">
        <v>1800</v>
      </c>
      <c r="D1476" s="49">
        <v>169.9927735049159</v>
      </c>
      <c r="E1476" s="2">
        <v>-12.76</v>
      </c>
    </row>
    <row r="1477" spans="2:5" x14ac:dyDescent="0.25">
      <c r="B1477" s="2">
        <v>19</v>
      </c>
      <c r="C1477" s="2">
        <v>1800</v>
      </c>
      <c r="D1477" s="49">
        <v>173.13512648188797</v>
      </c>
      <c r="E1477" s="2">
        <v>-12.37</v>
      </c>
    </row>
    <row r="1478" spans="2:5" x14ac:dyDescent="0.25">
      <c r="B1478" s="2">
        <v>19</v>
      </c>
      <c r="C1478" s="2">
        <v>1800</v>
      </c>
      <c r="D1478" s="49">
        <v>176.69834854888953</v>
      </c>
      <c r="E1478" s="2">
        <v>-12.24</v>
      </c>
    </row>
    <row r="1479" spans="2:5" x14ac:dyDescent="0.25">
      <c r="B1479" s="2">
        <v>19</v>
      </c>
      <c r="C1479" s="2">
        <v>1800</v>
      </c>
      <c r="D1479" s="49">
        <v>179.84030515407429</v>
      </c>
      <c r="E1479" s="2">
        <v>-12.18</v>
      </c>
    </row>
    <row r="1480" spans="2:5" x14ac:dyDescent="0.25">
      <c r="B1480" s="2">
        <v>19</v>
      </c>
      <c r="C1480" s="2">
        <v>1800</v>
      </c>
      <c r="D1480" s="49">
        <v>182.98296187327458</v>
      </c>
      <c r="E1480" s="2">
        <v>-11.98</v>
      </c>
    </row>
    <row r="1481" spans="2:5" x14ac:dyDescent="0.25">
      <c r="B1481" s="2">
        <v>19</v>
      </c>
      <c r="C1481" s="2">
        <v>1800</v>
      </c>
      <c r="D1481" s="49">
        <v>187.45294492198229</v>
      </c>
      <c r="E1481" s="2">
        <v>-11.77</v>
      </c>
    </row>
    <row r="1482" spans="2:5" x14ac:dyDescent="0.25">
      <c r="B1482" s="2">
        <v>19</v>
      </c>
      <c r="C1482" s="2">
        <v>1800</v>
      </c>
      <c r="D1482" s="49">
        <v>192.8309016986986</v>
      </c>
      <c r="E1482" s="2">
        <v>-11.64</v>
      </c>
    </row>
    <row r="1483" spans="2:5" x14ac:dyDescent="0.25">
      <c r="B1483" s="2">
        <v>19</v>
      </c>
      <c r="C1483" s="2">
        <v>1800</v>
      </c>
      <c r="D1483" s="49">
        <v>197.30078275045094</v>
      </c>
      <c r="E1483" s="2">
        <v>-11.5</v>
      </c>
    </row>
    <row r="1484" spans="2:5" x14ac:dyDescent="0.25">
      <c r="B1484" s="2">
        <v>19</v>
      </c>
      <c r="C1484" s="2">
        <v>1800</v>
      </c>
      <c r="D1484" s="49">
        <v>199.5357611706342</v>
      </c>
      <c r="E1484" s="2">
        <v>-11.44</v>
      </c>
    </row>
    <row r="1485" spans="2:5" x14ac:dyDescent="0.25">
      <c r="B1485" s="2">
        <v>19</v>
      </c>
      <c r="C1485" s="2">
        <v>1800</v>
      </c>
      <c r="D1485" s="49">
        <v>202.67893073516566</v>
      </c>
      <c r="E1485" s="2">
        <v>-11.38</v>
      </c>
    </row>
    <row r="1486" spans="2:5" x14ac:dyDescent="0.25">
      <c r="B1486" s="2">
        <v>19</v>
      </c>
      <c r="C1486" s="2">
        <v>1800</v>
      </c>
      <c r="D1486" s="49">
        <v>204.91381133528753</v>
      </c>
      <c r="E1486" s="2">
        <v>-11.31</v>
      </c>
    </row>
    <row r="1487" spans="2:5" x14ac:dyDescent="0.25">
      <c r="B1487" s="2">
        <v>19</v>
      </c>
      <c r="C1487" s="2">
        <v>1800</v>
      </c>
      <c r="D1487" s="49">
        <v>207.56901639685378</v>
      </c>
      <c r="E1487" s="2">
        <v>-11.22</v>
      </c>
    </row>
    <row r="1488" spans="2:5" x14ac:dyDescent="0.25">
      <c r="B1488" s="2">
        <v>19</v>
      </c>
      <c r="C1488" s="2">
        <v>1800</v>
      </c>
      <c r="D1488" s="49">
        <v>211.61860365280984</v>
      </c>
      <c r="E1488" s="2">
        <v>-11.14</v>
      </c>
    </row>
    <row r="1489" spans="2:5" x14ac:dyDescent="0.25">
      <c r="B1489" s="2">
        <v>19</v>
      </c>
      <c r="C1489" s="2">
        <v>1800</v>
      </c>
      <c r="D1489" s="49">
        <v>215.18124400135466</v>
      </c>
      <c r="E1489" s="2">
        <v>-11.02</v>
      </c>
    </row>
    <row r="1490" spans="2:5" x14ac:dyDescent="0.25">
      <c r="B1490" s="2">
        <v>19</v>
      </c>
      <c r="C1490" s="2">
        <v>1800</v>
      </c>
      <c r="D1490" s="49">
        <v>217.41639515449214</v>
      </c>
      <c r="E1490" s="2">
        <v>-10.93</v>
      </c>
    </row>
    <row r="1491" spans="2:5" x14ac:dyDescent="0.25">
      <c r="B1491" s="2">
        <v>19</v>
      </c>
      <c r="C1491" s="2">
        <v>1800</v>
      </c>
      <c r="D1491" s="49">
        <v>221.46653409935763</v>
      </c>
      <c r="E1491" s="2">
        <v>-10.84</v>
      </c>
    </row>
    <row r="1492" spans="2:5" x14ac:dyDescent="0.25">
      <c r="B1492" s="2">
        <v>19</v>
      </c>
      <c r="C1492" s="2">
        <v>1800</v>
      </c>
      <c r="D1492" s="49">
        <v>225.02879834365078</v>
      </c>
      <c r="E1492" s="2">
        <v>-10.72</v>
      </c>
    </row>
    <row r="1493" spans="2:5" x14ac:dyDescent="0.25">
      <c r="B1493" s="2">
        <v>19</v>
      </c>
      <c r="C1493" s="2">
        <v>1800</v>
      </c>
      <c r="D1493" s="49">
        <v>229.49902463408188</v>
      </c>
      <c r="E1493" s="2">
        <v>-10.53</v>
      </c>
    </row>
    <row r="1494" spans="2:5" x14ac:dyDescent="0.25">
      <c r="B1494" s="2">
        <v>19</v>
      </c>
      <c r="C1494" s="2">
        <v>1800</v>
      </c>
      <c r="D1494" s="49">
        <v>234.87646199226597</v>
      </c>
      <c r="E1494" s="2">
        <v>-10.39</v>
      </c>
    </row>
    <row r="1495" spans="2:5" x14ac:dyDescent="0.25">
      <c r="B1495" s="2">
        <v>19</v>
      </c>
      <c r="C1495" s="2">
        <v>1800</v>
      </c>
      <c r="D1495" s="49">
        <v>239.34659935334747</v>
      </c>
      <c r="E1495" s="2">
        <v>-10.3</v>
      </c>
    </row>
    <row r="1496" spans="2:5" x14ac:dyDescent="0.25">
      <c r="B1496" s="2">
        <v>20</v>
      </c>
      <c r="C1496" s="2">
        <v>1900</v>
      </c>
      <c r="D1496" s="2">
        <v>0</v>
      </c>
      <c r="E1496" s="2">
        <v>3.4780000000000002</v>
      </c>
    </row>
    <row r="1497" spans="2:5" x14ac:dyDescent="0.25">
      <c r="B1497" s="2">
        <v>20</v>
      </c>
      <c r="C1497" s="2">
        <v>1900</v>
      </c>
      <c r="D1497" s="49">
        <v>4.9995919760861112</v>
      </c>
      <c r="E1497" s="2">
        <v>2.548</v>
      </c>
    </row>
    <row r="1498" spans="2:5" x14ac:dyDescent="0.25">
      <c r="B1498" s="2">
        <v>20</v>
      </c>
      <c r="C1498" s="2">
        <v>1900</v>
      </c>
      <c r="D1498" s="49">
        <v>7.9993656352094984</v>
      </c>
      <c r="E1498" s="2">
        <v>3.4689999999999999</v>
      </c>
    </row>
    <row r="1499" spans="2:5" x14ac:dyDescent="0.25">
      <c r="B1499" s="2">
        <v>20</v>
      </c>
      <c r="C1499" s="2">
        <v>1900</v>
      </c>
      <c r="D1499" s="49">
        <v>16.998686604834042</v>
      </c>
      <c r="E1499" s="2">
        <v>3.4350000000000001</v>
      </c>
    </row>
    <row r="1500" spans="2:5" x14ac:dyDescent="0.25">
      <c r="B1500" s="2">
        <v>20</v>
      </c>
      <c r="C1500" s="2">
        <v>1900</v>
      </c>
      <c r="D1500" s="49">
        <v>18.998504923793185</v>
      </c>
      <c r="E1500" s="2">
        <v>2.4630000000000001</v>
      </c>
    </row>
    <row r="1501" spans="2:5" x14ac:dyDescent="0.25">
      <c r="B1501" s="2">
        <v>20</v>
      </c>
      <c r="C1501" s="2">
        <v>1900</v>
      </c>
      <c r="D1501" s="49">
        <v>19.998460267708431</v>
      </c>
      <c r="E1501" s="2">
        <v>2.02</v>
      </c>
    </row>
    <row r="1502" spans="2:5" x14ac:dyDescent="0.25">
      <c r="B1502" s="2">
        <v>20</v>
      </c>
      <c r="C1502" s="2">
        <v>1900</v>
      </c>
      <c r="D1502" s="49">
        <v>23.998189269794366</v>
      </c>
      <c r="E1502" s="2">
        <v>1.23</v>
      </c>
    </row>
    <row r="1503" spans="2:5" x14ac:dyDescent="0.25">
      <c r="B1503" s="2">
        <v>20</v>
      </c>
      <c r="C1503" s="2">
        <v>1900</v>
      </c>
      <c r="D1503" s="49">
        <v>25.998007582992184</v>
      </c>
      <c r="E1503" s="2">
        <v>-0.23</v>
      </c>
    </row>
    <row r="1504" spans="2:5" x14ac:dyDescent="0.25">
      <c r="B1504" s="2">
        <v>20</v>
      </c>
      <c r="C1504" s="2">
        <v>1900</v>
      </c>
      <c r="D1504" s="49">
        <v>27.997825893417605</v>
      </c>
      <c r="E1504" s="2">
        <v>-1.31</v>
      </c>
    </row>
    <row r="1505" spans="2:5" x14ac:dyDescent="0.25">
      <c r="B1505" s="2">
        <v>20</v>
      </c>
      <c r="C1505" s="2">
        <v>1900</v>
      </c>
      <c r="D1505" s="49">
        <v>29.99773658507906</v>
      </c>
      <c r="E1505" s="2">
        <v>-1.68</v>
      </c>
    </row>
    <row r="1506" spans="2:5" x14ac:dyDescent="0.25">
      <c r="B1506" s="2">
        <v>20</v>
      </c>
      <c r="C1506" s="2">
        <v>1900</v>
      </c>
      <c r="D1506" s="49">
        <v>34.438323309242918</v>
      </c>
      <c r="E1506" s="2">
        <v>-8.11</v>
      </c>
    </row>
    <row r="1507" spans="2:5" x14ac:dyDescent="0.25">
      <c r="B1507" s="2">
        <v>20</v>
      </c>
      <c r="C1507" s="2">
        <v>1900</v>
      </c>
      <c r="D1507" s="49">
        <v>34.438323309242918</v>
      </c>
      <c r="E1507" s="2">
        <v>-4.18</v>
      </c>
    </row>
    <row r="1508" spans="2:5" x14ac:dyDescent="0.25">
      <c r="B1508" s="2">
        <v>20</v>
      </c>
      <c r="C1508" s="2">
        <v>1900</v>
      </c>
      <c r="D1508" s="49">
        <v>34.438323309242918</v>
      </c>
      <c r="E1508" s="2">
        <v>-3.28</v>
      </c>
    </row>
    <row r="1509" spans="2:5" x14ac:dyDescent="0.25">
      <c r="B1509" s="2">
        <v>20</v>
      </c>
      <c r="C1509" s="2">
        <v>1900</v>
      </c>
      <c r="D1509" s="49">
        <v>36.668121036882177</v>
      </c>
      <c r="E1509" s="2">
        <v>-7.89</v>
      </c>
    </row>
    <row r="1510" spans="2:5" x14ac:dyDescent="0.25">
      <c r="B1510" s="2">
        <v>20</v>
      </c>
      <c r="C1510" s="2">
        <v>1900</v>
      </c>
      <c r="D1510" s="49">
        <v>39.458211469618391</v>
      </c>
      <c r="E1510" s="2">
        <v>-8.9499999999999993</v>
      </c>
    </row>
    <row r="1511" spans="2:5" x14ac:dyDescent="0.25">
      <c r="B1511" s="2">
        <v>20</v>
      </c>
      <c r="C1511" s="2">
        <v>1900</v>
      </c>
      <c r="D1511" s="49">
        <v>41.683371269663652</v>
      </c>
      <c r="E1511" s="2">
        <v>-11.98</v>
      </c>
    </row>
    <row r="1512" spans="2:5" x14ac:dyDescent="0.25">
      <c r="B1512" s="2">
        <v>20</v>
      </c>
      <c r="C1512" s="2">
        <v>1900</v>
      </c>
      <c r="D1512" s="49">
        <v>43.909639356616431</v>
      </c>
      <c r="E1512" s="2">
        <v>-11.98</v>
      </c>
    </row>
    <row r="1513" spans="2:5" x14ac:dyDescent="0.25">
      <c r="B1513" s="2">
        <v>20</v>
      </c>
      <c r="C1513" s="2">
        <v>1900</v>
      </c>
      <c r="D1513" s="49">
        <v>46.136855294348095</v>
      </c>
      <c r="E1513" s="2">
        <v>-11.98</v>
      </c>
    </row>
    <row r="1514" spans="2:5" x14ac:dyDescent="0.25">
      <c r="B1514" s="2">
        <v>20</v>
      </c>
      <c r="C1514" s="2">
        <v>1900</v>
      </c>
      <c r="D1514" s="49">
        <v>48.364888136695953</v>
      </c>
      <c r="E1514" s="2">
        <v>-13.12</v>
      </c>
    </row>
    <row r="1515" spans="2:5" x14ac:dyDescent="0.25">
      <c r="B1515" s="2">
        <v>20</v>
      </c>
      <c r="C1515" s="2">
        <v>1900</v>
      </c>
      <c r="D1515" s="49">
        <v>49.294646651304916</v>
      </c>
      <c r="E1515" s="2">
        <v>-16.02</v>
      </c>
    </row>
    <row r="1516" spans="2:5" x14ac:dyDescent="0.25">
      <c r="B1516" s="2">
        <v>20</v>
      </c>
      <c r="C1516" s="2">
        <v>1900</v>
      </c>
      <c r="D1516" s="49">
        <v>52.452978566544708</v>
      </c>
      <c r="E1516" s="2">
        <v>-16.02</v>
      </c>
    </row>
    <row r="1517" spans="2:5" x14ac:dyDescent="0.25">
      <c r="B1517" s="2">
        <v>20</v>
      </c>
      <c r="C1517" s="2">
        <v>1900</v>
      </c>
      <c r="D1517" s="49">
        <v>55.611758941142924</v>
      </c>
      <c r="E1517" s="2">
        <v>-16.02</v>
      </c>
    </row>
    <row r="1518" spans="2:5" x14ac:dyDescent="0.25">
      <c r="B1518" s="2">
        <v>20</v>
      </c>
      <c r="C1518" s="2">
        <v>1900</v>
      </c>
      <c r="D1518" s="49">
        <v>58.770915464651232</v>
      </c>
      <c r="E1518" s="2">
        <v>-16.260000000000002</v>
      </c>
    </row>
    <row r="1519" spans="2:5" x14ac:dyDescent="0.25">
      <c r="B1519" s="2">
        <v>20</v>
      </c>
      <c r="C1519" s="2">
        <v>1900</v>
      </c>
      <c r="D1519" s="49">
        <v>62.292268353289892</v>
      </c>
      <c r="E1519" s="2">
        <v>-16.059999999999999</v>
      </c>
    </row>
    <row r="1520" spans="2:5" x14ac:dyDescent="0.25">
      <c r="B1520" s="2">
        <v>20</v>
      </c>
      <c r="C1520" s="2">
        <v>1900</v>
      </c>
      <c r="D1520" s="49">
        <v>65.449824053420286</v>
      </c>
      <c r="E1520" s="2">
        <v>-15.93</v>
      </c>
    </row>
    <row r="1521" spans="2:5" x14ac:dyDescent="0.25">
      <c r="B1521" s="2">
        <v>20</v>
      </c>
      <c r="C1521" s="2">
        <v>1900</v>
      </c>
      <c r="D1521" s="49">
        <v>71.766182932314692</v>
      </c>
      <c r="E1521" s="2">
        <v>-15.85</v>
      </c>
    </row>
    <row r="1522" spans="2:5" x14ac:dyDescent="0.25">
      <c r="B1522" s="2">
        <v>20</v>
      </c>
      <c r="C1522" s="2">
        <v>1900</v>
      </c>
      <c r="D1522" s="49">
        <v>75.858668382075777</v>
      </c>
      <c r="E1522" s="2">
        <v>-15.85</v>
      </c>
    </row>
    <row r="1523" spans="2:5" x14ac:dyDescent="0.25">
      <c r="B1523" s="2">
        <v>20</v>
      </c>
      <c r="C1523" s="2">
        <v>1900</v>
      </c>
      <c r="D1523" s="49">
        <v>81.243112500387568</v>
      </c>
      <c r="E1523" s="2">
        <v>-16.47</v>
      </c>
    </row>
    <row r="1524" spans="2:5" x14ac:dyDescent="0.25">
      <c r="B1524" s="2">
        <v>20</v>
      </c>
      <c r="C1524" s="2">
        <v>1900</v>
      </c>
      <c r="D1524" s="49">
        <v>86.990243756522645</v>
      </c>
      <c r="E1524" s="2">
        <v>-16.739999999999998</v>
      </c>
    </row>
    <row r="1525" spans="2:5" x14ac:dyDescent="0.25">
      <c r="B1525" s="2">
        <v>20</v>
      </c>
      <c r="C1525" s="2">
        <v>1900</v>
      </c>
      <c r="D1525" s="49">
        <v>92.012253797243815</v>
      </c>
      <c r="E1525" s="2">
        <v>-16.739999999999998</v>
      </c>
    </row>
    <row r="1526" spans="2:5" x14ac:dyDescent="0.25">
      <c r="B1526" s="2">
        <v>20</v>
      </c>
      <c r="C1526" s="2">
        <v>1900</v>
      </c>
      <c r="D1526" s="49">
        <v>99.622856799636068</v>
      </c>
      <c r="E1526" s="2">
        <v>-16.66</v>
      </c>
    </row>
    <row r="1527" spans="2:5" x14ac:dyDescent="0.25">
      <c r="B1527" s="2">
        <v>20</v>
      </c>
      <c r="C1527" s="2">
        <v>1900</v>
      </c>
      <c r="D1527" s="49">
        <v>104.07602784968202</v>
      </c>
      <c r="E1527" s="2">
        <v>-16.71</v>
      </c>
    </row>
    <row r="1528" spans="2:5" x14ac:dyDescent="0.25">
      <c r="B1528" s="2">
        <v>20</v>
      </c>
      <c r="C1528" s="2">
        <v>1900</v>
      </c>
      <c r="D1528" s="49">
        <v>108.16640943007711</v>
      </c>
      <c r="E1528" s="2">
        <v>-16.600000000000001</v>
      </c>
    </row>
    <row r="1529" spans="2:5" x14ac:dyDescent="0.25">
      <c r="B1529" s="2">
        <v>20</v>
      </c>
      <c r="C1529" s="2">
        <v>1900</v>
      </c>
      <c r="D1529" s="49">
        <v>112.61917290160707</v>
      </c>
      <c r="E1529" s="2">
        <v>-16.5</v>
      </c>
    </row>
    <row r="1530" spans="2:5" x14ac:dyDescent="0.25">
      <c r="B1530" s="2">
        <v>20</v>
      </c>
      <c r="C1530" s="2">
        <v>1900</v>
      </c>
      <c r="D1530" s="49">
        <v>119.86902616228575</v>
      </c>
      <c r="E1530" s="2">
        <v>-16.32</v>
      </c>
    </row>
    <row r="1531" spans="2:5" x14ac:dyDescent="0.25">
      <c r="B1531" s="2">
        <v>20</v>
      </c>
      <c r="C1531" s="2">
        <v>1900</v>
      </c>
      <c r="D1531" s="49">
        <v>125.2536993191963</v>
      </c>
      <c r="E1531" s="2">
        <v>-16</v>
      </c>
    </row>
    <row r="1532" spans="2:5" x14ac:dyDescent="0.25">
      <c r="B1532" s="2">
        <v>20</v>
      </c>
      <c r="C1532" s="2">
        <v>1900</v>
      </c>
      <c r="D1532" s="49">
        <v>132.86439681576107</v>
      </c>
      <c r="E1532" s="2">
        <v>-15.42</v>
      </c>
    </row>
    <row r="1533" spans="2:5" x14ac:dyDescent="0.25">
      <c r="B1533" s="2">
        <v>20</v>
      </c>
      <c r="C1533" s="2">
        <v>1900</v>
      </c>
      <c r="D1533" s="49">
        <v>136.95656427219291</v>
      </c>
      <c r="E1533" s="2">
        <v>-15.4</v>
      </c>
    </row>
    <row r="1534" spans="2:5" x14ac:dyDescent="0.25">
      <c r="B1534" s="2">
        <v>20</v>
      </c>
      <c r="C1534" s="2">
        <v>1900</v>
      </c>
      <c r="D1534" s="49">
        <v>144.56679855802193</v>
      </c>
      <c r="E1534" s="2">
        <v>-15.3</v>
      </c>
    </row>
    <row r="1535" spans="2:5" x14ac:dyDescent="0.25">
      <c r="B1535" s="2">
        <v>20</v>
      </c>
      <c r="C1535" s="2">
        <v>1900</v>
      </c>
      <c r="D1535" s="49">
        <v>150.88493890831674</v>
      </c>
      <c r="E1535" s="2">
        <v>-14.95</v>
      </c>
    </row>
    <row r="1536" spans="2:5" x14ac:dyDescent="0.25">
      <c r="B1536" s="2">
        <v>20</v>
      </c>
      <c r="C1536" s="2">
        <v>1900</v>
      </c>
      <c r="D1536" s="49">
        <v>156.26954453576474</v>
      </c>
      <c r="E1536" s="2">
        <v>-14.62</v>
      </c>
    </row>
    <row r="1537" spans="2:5" x14ac:dyDescent="0.25">
      <c r="B1537" s="2">
        <v>20</v>
      </c>
      <c r="C1537" s="2">
        <v>1900</v>
      </c>
      <c r="D1537" s="49">
        <v>159.78885049170503</v>
      </c>
      <c r="E1537" s="2">
        <v>-14.47</v>
      </c>
    </row>
    <row r="1538" spans="2:5" x14ac:dyDescent="0.25">
      <c r="B1538" s="2">
        <v>20</v>
      </c>
      <c r="C1538" s="2">
        <v>1900</v>
      </c>
      <c r="D1538" s="49">
        <v>161.65418741704235</v>
      </c>
      <c r="E1538" s="2">
        <v>-14.34</v>
      </c>
    </row>
    <row r="1539" spans="2:5" x14ac:dyDescent="0.25">
      <c r="B1539" s="2">
        <v>20</v>
      </c>
      <c r="C1539" s="2">
        <v>1900</v>
      </c>
      <c r="D1539" s="49">
        <v>166.10593693637577</v>
      </c>
      <c r="E1539" s="2">
        <v>-14.14</v>
      </c>
    </row>
    <row r="1540" spans="2:5" x14ac:dyDescent="0.25">
      <c r="B1540" s="2">
        <v>20</v>
      </c>
      <c r="C1540" s="2">
        <v>1900</v>
      </c>
      <c r="D1540" s="49">
        <v>169.26468934050195</v>
      </c>
      <c r="E1540" s="2">
        <v>-13.9</v>
      </c>
    </row>
    <row r="1541" spans="2:5" x14ac:dyDescent="0.25">
      <c r="B1541" s="2">
        <v>20</v>
      </c>
      <c r="C1541" s="2">
        <v>1900</v>
      </c>
      <c r="D1541" s="49">
        <v>173.3571100750238</v>
      </c>
      <c r="E1541" s="2">
        <v>-13.65</v>
      </c>
    </row>
    <row r="1542" spans="2:5" x14ac:dyDescent="0.25">
      <c r="B1542" s="2">
        <v>20</v>
      </c>
      <c r="C1542" s="2">
        <v>1900</v>
      </c>
      <c r="D1542" s="49">
        <v>180.03429278233193</v>
      </c>
      <c r="E1542" s="2">
        <v>-13.17</v>
      </c>
    </row>
    <row r="1543" spans="2:5" x14ac:dyDescent="0.25">
      <c r="B1543" s="2">
        <v>20</v>
      </c>
      <c r="C1543" s="2">
        <v>1900</v>
      </c>
      <c r="D1543" s="49">
        <v>182.26052662509758</v>
      </c>
      <c r="E1543" s="2">
        <v>-12.96</v>
      </c>
    </row>
    <row r="1544" spans="2:5" x14ac:dyDescent="0.25">
      <c r="B1544" s="2">
        <v>20</v>
      </c>
      <c r="C1544" s="2">
        <v>1900</v>
      </c>
      <c r="D1544" s="49">
        <v>187.28548236765999</v>
      </c>
      <c r="E1544" s="2">
        <v>-12.73</v>
      </c>
    </row>
    <row r="1545" spans="2:5" x14ac:dyDescent="0.25">
      <c r="B1545" s="2">
        <v>20</v>
      </c>
      <c r="C1545" s="2">
        <v>1900</v>
      </c>
      <c r="D1545" s="49">
        <v>191.73668892972486</v>
      </c>
      <c r="E1545" s="2">
        <v>-12.49</v>
      </c>
    </row>
    <row r="1546" spans="2:5" x14ac:dyDescent="0.25">
      <c r="B1546" s="2">
        <v>20</v>
      </c>
      <c r="C1546" s="2">
        <v>1900</v>
      </c>
      <c r="D1546" s="49">
        <v>194.89564041753081</v>
      </c>
      <c r="E1546" s="2">
        <v>-12.33</v>
      </c>
    </row>
    <row r="1547" spans="2:5" x14ac:dyDescent="0.25">
      <c r="B1547" s="2">
        <v>20</v>
      </c>
      <c r="C1547" s="2">
        <v>1900</v>
      </c>
      <c r="D1547" s="49">
        <v>198.05469806542047</v>
      </c>
      <c r="E1547" s="2">
        <v>-12.18</v>
      </c>
    </row>
    <row r="1548" spans="2:5" x14ac:dyDescent="0.25">
      <c r="B1548" s="2">
        <v>20</v>
      </c>
      <c r="C1548" s="2">
        <v>1900</v>
      </c>
      <c r="D1548" s="49">
        <v>200.28034455185153</v>
      </c>
      <c r="E1548" s="2">
        <v>-12.03</v>
      </c>
    </row>
    <row r="1549" spans="2:5" x14ac:dyDescent="0.25">
      <c r="B1549" s="2">
        <v>20</v>
      </c>
      <c r="C1549" s="2">
        <v>1900</v>
      </c>
      <c r="D1549" s="49">
        <v>203.43935014110164</v>
      </c>
      <c r="E1549" s="2">
        <v>-11.86</v>
      </c>
    </row>
    <row r="1550" spans="2:5" x14ac:dyDescent="0.25">
      <c r="B1550" s="2">
        <v>20</v>
      </c>
      <c r="C1550" s="2">
        <v>1900</v>
      </c>
      <c r="D1550" s="49">
        <v>206.59845584577621</v>
      </c>
      <c r="E1550" s="2">
        <v>-11.74</v>
      </c>
    </row>
    <row r="1551" spans="2:5" x14ac:dyDescent="0.25">
      <c r="B1551" s="2">
        <v>20</v>
      </c>
      <c r="C1551" s="2">
        <v>1900</v>
      </c>
      <c r="D1551" s="49">
        <v>209.75765714243792</v>
      </c>
      <c r="E1551" s="2">
        <v>-11.64</v>
      </c>
    </row>
    <row r="1552" spans="2:5" x14ac:dyDescent="0.25">
      <c r="B1552" s="2">
        <v>20</v>
      </c>
      <c r="C1552" s="2">
        <v>1900</v>
      </c>
      <c r="D1552" s="49">
        <v>211.98308356542989</v>
      </c>
      <c r="E1552" s="2">
        <v>-11.5</v>
      </c>
    </row>
    <row r="1553" spans="2:5" x14ac:dyDescent="0.25">
      <c r="B1553" s="2">
        <v>20</v>
      </c>
      <c r="C1553" s="2">
        <v>1900</v>
      </c>
      <c r="D1553" s="49">
        <v>215.14223316200244</v>
      </c>
      <c r="E1553" s="2">
        <v>-11.41</v>
      </c>
    </row>
    <row r="1554" spans="2:5" x14ac:dyDescent="0.25">
      <c r="B1554" s="2">
        <v>20</v>
      </c>
      <c r="C1554" s="2">
        <v>1900</v>
      </c>
      <c r="D1554" s="49">
        <v>216.43459449439922</v>
      </c>
      <c r="E1554" s="2">
        <v>-11.34</v>
      </c>
    </row>
    <row r="1555" spans="2:5" x14ac:dyDescent="0.25">
      <c r="B1555" s="2">
        <v>20</v>
      </c>
      <c r="C1555" s="2">
        <v>1900</v>
      </c>
      <c r="D1555" s="49">
        <v>218.30147333895576</v>
      </c>
      <c r="E1555" s="2">
        <v>-11.25</v>
      </c>
    </row>
    <row r="1556" spans="2:5" x14ac:dyDescent="0.25">
      <c r="B1556" s="2">
        <v>20</v>
      </c>
      <c r="C1556" s="2">
        <v>1900</v>
      </c>
      <c r="D1556" s="49">
        <v>218.30147333895576</v>
      </c>
      <c r="E1556" s="2">
        <v>-11.28</v>
      </c>
    </row>
    <row r="1557" spans="2:5" x14ac:dyDescent="0.25">
      <c r="B1557" s="2">
        <v>20</v>
      </c>
      <c r="C1557" s="2">
        <v>1900</v>
      </c>
      <c r="D1557" s="49">
        <v>219.59345724766123</v>
      </c>
      <c r="E1557" s="2">
        <v>-11.22</v>
      </c>
    </row>
    <row r="1558" spans="2:5" x14ac:dyDescent="0.25">
      <c r="B1558" s="2">
        <v>20</v>
      </c>
      <c r="C1558" s="2">
        <v>1900</v>
      </c>
      <c r="D1558" s="49">
        <v>219.59345724766123</v>
      </c>
      <c r="E1558" s="2">
        <v>-11.23</v>
      </c>
    </row>
    <row r="1559" spans="2:5" x14ac:dyDescent="0.25">
      <c r="B1559" s="2">
        <v>20</v>
      </c>
      <c r="C1559" s="2">
        <v>1900</v>
      </c>
      <c r="D1559" s="49">
        <v>224.04551421982859</v>
      </c>
      <c r="E1559" s="2">
        <v>-10.98</v>
      </c>
    </row>
    <row r="1560" spans="2:5" x14ac:dyDescent="0.25">
      <c r="B1560" s="2">
        <v>20</v>
      </c>
      <c r="C1560" s="2">
        <v>1900</v>
      </c>
      <c r="D1560" s="49">
        <v>229.07061090863795</v>
      </c>
      <c r="E1560" s="2">
        <v>-10.74</v>
      </c>
    </row>
    <row r="1561" spans="2:5" x14ac:dyDescent="0.25">
      <c r="B1561" s="2">
        <v>20</v>
      </c>
      <c r="C1561" s="2">
        <v>1900</v>
      </c>
      <c r="D1561" s="49">
        <v>235.74775448798465</v>
      </c>
      <c r="E1561" s="2">
        <v>-10.47</v>
      </c>
    </row>
    <row r="1562" spans="2:5" x14ac:dyDescent="0.25">
      <c r="B1562" s="2">
        <v>20</v>
      </c>
      <c r="C1562" s="2">
        <v>1900</v>
      </c>
      <c r="D1562" s="49">
        <v>239.83985553313354</v>
      </c>
      <c r="E1562" s="2">
        <v>-10.3</v>
      </c>
    </row>
    <row r="1563" spans="2:5" x14ac:dyDescent="0.25">
      <c r="B1563" s="2">
        <v>20</v>
      </c>
      <c r="C1563" s="2">
        <v>1900</v>
      </c>
      <c r="D1563" s="49">
        <v>242.99898986246788</v>
      </c>
      <c r="E1563" s="2">
        <v>-10.14</v>
      </c>
    </row>
    <row r="1564" spans="2:5" x14ac:dyDescent="0.25">
      <c r="B1564" s="2">
        <v>20</v>
      </c>
      <c r="C1564" s="2">
        <v>1900</v>
      </c>
      <c r="D1564" s="49">
        <v>247.45022742003442</v>
      </c>
      <c r="E1564" s="2">
        <v>-10.08</v>
      </c>
    </row>
    <row r="1565" spans="2:5" x14ac:dyDescent="0.25">
      <c r="B1565" s="2">
        <v>20</v>
      </c>
      <c r="C1565" s="2">
        <v>1900</v>
      </c>
      <c r="D1565" s="49">
        <v>249.67612628813802</v>
      </c>
      <c r="E1565" s="2">
        <v>-9.94</v>
      </c>
    </row>
    <row r="1566" spans="2:5" x14ac:dyDescent="0.25">
      <c r="B1566" s="2">
        <v>20</v>
      </c>
      <c r="C1566" s="2">
        <v>1900</v>
      </c>
      <c r="D1566" s="49">
        <v>251.90220528267264</v>
      </c>
      <c r="E1566" s="2">
        <v>-9.82</v>
      </c>
    </row>
    <row r="1567" spans="2:5" x14ac:dyDescent="0.25">
      <c r="B1567" s="2">
        <v>20</v>
      </c>
      <c r="C1567" s="2">
        <v>1900</v>
      </c>
      <c r="D1567" s="49">
        <v>253.7682418946026</v>
      </c>
      <c r="E1567" s="2">
        <v>-9.7899999999999991</v>
      </c>
    </row>
    <row r="1568" spans="2:5" x14ac:dyDescent="0.25">
      <c r="B1568" s="2">
        <v>20</v>
      </c>
      <c r="C1568" s="2">
        <v>1900</v>
      </c>
      <c r="D1568" s="49">
        <v>256.92736982716133</v>
      </c>
      <c r="E1568" s="2">
        <v>-9.69</v>
      </c>
    </row>
    <row r="1569" spans="2:5" x14ac:dyDescent="0.25">
      <c r="B1569" s="2">
        <v>20</v>
      </c>
      <c r="C1569" s="2">
        <v>1900</v>
      </c>
      <c r="D1569" s="49">
        <v>259.1529014970244</v>
      </c>
      <c r="E1569" s="2">
        <v>-9.66</v>
      </c>
    </row>
    <row r="1570" spans="2:5" x14ac:dyDescent="0.25">
      <c r="B1570" s="2">
        <v>20</v>
      </c>
      <c r="C1570" s="2">
        <v>1900</v>
      </c>
      <c r="D1570" s="49">
        <v>261.37861301634825</v>
      </c>
      <c r="E1570" s="2">
        <v>-9.66</v>
      </c>
    </row>
    <row r="1571" spans="2:5" x14ac:dyDescent="0.25">
      <c r="B1571" s="2">
        <v>20</v>
      </c>
      <c r="C1571" s="2">
        <v>1900</v>
      </c>
      <c r="D1571" s="49">
        <v>262.31198814837234</v>
      </c>
      <c r="E1571" s="2">
        <v>-9.5500000000000007</v>
      </c>
    </row>
    <row r="1572" spans="2:5" x14ac:dyDescent="0.25">
      <c r="B1572" s="2">
        <v>20</v>
      </c>
      <c r="C1572" s="2">
        <v>1900</v>
      </c>
      <c r="D1572" s="49">
        <v>263.60449982952383</v>
      </c>
      <c r="E1572" s="2">
        <v>-10.3</v>
      </c>
    </row>
    <row r="1573" spans="2:5" x14ac:dyDescent="0.25">
      <c r="B1573" s="2">
        <v>20</v>
      </c>
      <c r="C1573" s="2">
        <v>1900</v>
      </c>
      <c r="D1573" s="49">
        <v>263.60449982952383</v>
      </c>
      <c r="E1573" s="2">
        <v>-9.67</v>
      </c>
    </row>
    <row r="1574" spans="2:5" x14ac:dyDescent="0.25">
      <c r="B1574" s="2">
        <v>21</v>
      </c>
      <c r="C1574" s="2">
        <v>2000</v>
      </c>
      <c r="D1574" s="2">
        <v>0</v>
      </c>
      <c r="E1574" s="2">
        <v>2.25</v>
      </c>
    </row>
    <row r="1575" spans="2:5" x14ac:dyDescent="0.25">
      <c r="B1575" s="2">
        <v>21</v>
      </c>
      <c r="C1575" s="2">
        <v>2000</v>
      </c>
      <c r="D1575" s="49">
        <v>5.0006324625827272</v>
      </c>
      <c r="E1575" s="2">
        <v>2.302</v>
      </c>
    </row>
    <row r="1576" spans="2:5" x14ac:dyDescent="0.25">
      <c r="B1576" s="2">
        <v>21</v>
      </c>
      <c r="C1576" s="2">
        <v>2000</v>
      </c>
      <c r="D1576" s="49">
        <v>10.00126492346717</v>
      </c>
      <c r="E1576" s="2">
        <v>2.3149999999999999</v>
      </c>
    </row>
    <row r="1577" spans="2:5" x14ac:dyDescent="0.25">
      <c r="B1577" s="2">
        <v>21</v>
      </c>
      <c r="C1577" s="2">
        <v>2000</v>
      </c>
      <c r="D1577" s="49">
        <v>15.001897379102644</v>
      </c>
      <c r="E1577" s="2">
        <v>2.4500000000000002</v>
      </c>
    </row>
    <row r="1578" spans="2:5" x14ac:dyDescent="0.25">
      <c r="B1578" s="2">
        <v>21</v>
      </c>
      <c r="C1578" s="2">
        <v>2000</v>
      </c>
      <c r="D1578" s="49">
        <v>18.00227685846799</v>
      </c>
      <c r="E1578" s="2">
        <v>2.5299999999999998</v>
      </c>
    </row>
    <row r="1579" spans="2:5" x14ac:dyDescent="0.25">
      <c r="B1579" s="2">
        <v>21</v>
      </c>
      <c r="C1579" s="2">
        <v>2000</v>
      </c>
      <c r="D1579" s="49">
        <v>21.002656331977921</v>
      </c>
      <c r="E1579" s="2">
        <v>3.2050000000000001</v>
      </c>
    </row>
    <row r="1580" spans="2:5" x14ac:dyDescent="0.25">
      <c r="B1580" s="2">
        <v>21</v>
      </c>
      <c r="C1580" s="2">
        <v>2000</v>
      </c>
      <c r="D1580" s="49">
        <v>23.002909319461615</v>
      </c>
      <c r="E1580" s="2">
        <v>2.3050000000000002</v>
      </c>
    </row>
    <row r="1581" spans="2:5" x14ac:dyDescent="0.25">
      <c r="B1581" s="2">
        <v>21</v>
      </c>
      <c r="C1581" s="2">
        <v>2000</v>
      </c>
      <c r="D1581" s="49">
        <v>25.003162302569816</v>
      </c>
      <c r="E1581" s="2">
        <v>2.0659999999999998</v>
      </c>
    </row>
    <row r="1582" spans="2:5" x14ac:dyDescent="0.25">
      <c r="B1582" s="2">
        <v>21</v>
      </c>
      <c r="C1582" s="2">
        <v>2000</v>
      </c>
      <c r="D1582" s="49">
        <v>28.003541775970561</v>
      </c>
      <c r="E1582" s="2">
        <v>1.266</v>
      </c>
    </row>
    <row r="1583" spans="2:5" x14ac:dyDescent="0.25">
      <c r="B1583" s="2">
        <v>21</v>
      </c>
      <c r="C1583" s="2">
        <v>2000</v>
      </c>
      <c r="D1583" s="49">
        <v>32.004047746562456</v>
      </c>
      <c r="E1583" s="2">
        <v>0.56599999999999995</v>
      </c>
    </row>
    <row r="1584" spans="2:5" x14ac:dyDescent="0.25">
      <c r="B1584" s="2">
        <v>21</v>
      </c>
      <c r="C1584" s="2">
        <v>2000</v>
      </c>
      <c r="D1584" s="49">
        <v>35.004427218980545</v>
      </c>
      <c r="E1584" s="2">
        <v>0.34599999999999997</v>
      </c>
    </row>
    <row r="1585" spans="2:5" x14ac:dyDescent="0.25">
      <c r="B1585" s="2">
        <v>21</v>
      </c>
      <c r="C1585" s="2">
        <v>2000</v>
      </c>
      <c r="D1585" s="49">
        <v>37.004680207446896</v>
      </c>
      <c r="E1585" s="2">
        <v>6.6000000000000003E-2</v>
      </c>
    </row>
    <row r="1586" spans="2:5" x14ac:dyDescent="0.25">
      <c r="B1586" s="2">
        <v>21</v>
      </c>
      <c r="C1586" s="2">
        <v>2000</v>
      </c>
      <c r="D1586" s="49">
        <v>40.005059683528579</v>
      </c>
      <c r="E1586" s="2">
        <v>-0.624</v>
      </c>
    </row>
    <row r="1587" spans="2:5" x14ac:dyDescent="0.25">
      <c r="B1587" s="2">
        <v>21</v>
      </c>
      <c r="C1587" s="2">
        <v>2000</v>
      </c>
      <c r="D1587" s="49">
        <v>42.005312663082371</v>
      </c>
      <c r="E1587" s="2">
        <v>-1.4339999999999999</v>
      </c>
    </row>
    <row r="1588" spans="2:5" x14ac:dyDescent="0.25">
      <c r="B1588" s="2">
        <v>21</v>
      </c>
      <c r="C1588" s="2">
        <v>2000</v>
      </c>
      <c r="D1588" s="49">
        <v>45.534749901506601</v>
      </c>
      <c r="E1588" s="2">
        <v>-1.04</v>
      </c>
    </row>
    <row r="1589" spans="2:5" x14ac:dyDescent="0.25">
      <c r="B1589" s="2">
        <v>21</v>
      </c>
      <c r="C1589" s="2">
        <v>2000</v>
      </c>
      <c r="D1589" s="49">
        <v>46.820642462620548</v>
      </c>
      <c r="E1589" s="2">
        <v>-1.04</v>
      </c>
    </row>
    <row r="1590" spans="2:5" x14ac:dyDescent="0.25">
      <c r="B1590" s="2">
        <v>21</v>
      </c>
      <c r="C1590" s="2">
        <v>2000</v>
      </c>
      <c r="D1590" s="49">
        <v>48.695873178457504</v>
      </c>
      <c r="E1590" s="2">
        <v>-1.27</v>
      </c>
    </row>
    <row r="1591" spans="2:5" x14ac:dyDescent="0.25">
      <c r="B1591" s="2">
        <v>21</v>
      </c>
      <c r="C1591" s="2">
        <v>2000</v>
      </c>
      <c r="D1591" s="49">
        <v>49.980467951312811</v>
      </c>
      <c r="E1591" s="2">
        <v>-2</v>
      </c>
    </row>
    <row r="1592" spans="2:5" x14ac:dyDescent="0.25">
      <c r="B1592" s="2">
        <v>21</v>
      </c>
      <c r="C1592" s="2">
        <v>2000</v>
      </c>
      <c r="D1592" s="49">
        <v>49.980467951312811</v>
      </c>
      <c r="E1592" s="2">
        <v>-1.91</v>
      </c>
    </row>
    <row r="1593" spans="2:5" x14ac:dyDescent="0.25">
      <c r="B1593" s="2">
        <v>21</v>
      </c>
      <c r="C1593" s="2">
        <v>2000</v>
      </c>
      <c r="D1593" s="49">
        <v>50.917628859091053</v>
      </c>
      <c r="E1593" s="2">
        <v>-2.08</v>
      </c>
    </row>
    <row r="1594" spans="2:5" x14ac:dyDescent="0.25">
      <c r="B1594" s="2">
        <v>21</v>
      </c>
      <c r="C1594" s="2">
        <v>2000</v>
      </c>
      <c r="D1594" s="49">
        <v>52.205019305158125</v>
      </c>
      <c r="E1594" s="2">
        <v>-1.82</v>
      </c>
    </row>
    <row r="1595" spans="2:5" x14ac:dyDescent="0.25">
      <c r="B1595" s="2">
        <v>21</v>
      </c>
      <c r="C1595" s="2">
        <v>2000</v>
      </c>
      <c r="D1595" s="49">
        <v>55.018517761311401</v>
      </c>
      <c r="E1595" s="2">
        <v>-3.04</v>
      </c>
    </row>
    <row r="1596" spans="2:5" x14ac:dyDescent="0.25">
      <c r="B1596" s="2">
        <v>21</v>
      </c>
      <c r="C1596" s="2">
        <v>2000</v>
      </c>
      <c r="D1596" s="49">
        <v>57.23944584525136</v>
      </c>
      <c r="E1596" s="2">
        <v>-3.41</v>
      </c>
    </row>
    <row r="1597" spans="2:5" x14ac:dyDescent="0.25">
      <c r="B1597" s="2">
        <v>21</v>
      </c>
      <c r="C1597" s="2">
        <v>2000</v>
      </c>
      <c r="D1597" s="49">
        <v>60.40056934078622</v>
      </c>
      <c r="E1597" s="2">
        <v>-4</v>
      </c>
    </row>
    <row r="1598" spans="2:5" x14ac:dyDescent="0.25">
      <c r="B1598" s="2">
        <v>21</v>
      </c>
      <c r="C1598" s="2">
        <v>2000</v>
      </c>
      <c r="D1598" s="49">
        <v>61.68458388212499</v>
      </c>
      <c r="E1598" s="2">
        <v>-4.6100000000000003</v>
      </c>
    </row>
    <row r="1599" spans="2:5" x14ac:dyDescent="0.25">
      <c r="B1599" s="2">
        <v>21</v>
      </c>
      <c r="C1599" s="2">
        <v>2000</v>
      </c>
      <c r="D1599" s="49">
        <v>63.908565566210605</v>
      </c>
      <c r="E1599" s="2">
        <v>-6.11</v>
      </c>
    </row>
    <row r="1600" spans="2:5" x14ac:dyDescent="0.25">
      <c r="B1600" s="2">
        <v>21</v>
      </c>
      <c r="C1600" s="2">
        <v>2000</v>
      </c>
      <c r="D1600" s="49">
        <v>68.005419789530279</v>
      </c>
      <c r="E1600" s="2">
        <v>-6.86</v>
      </c>
    </row>
    <row r="1601" spans="2:5" x14ac:dyDescent="0.25">
      <c r="B1601" s="2">
        <v>21</v>
      </c>
      <c r="C1601" s="2">
        <v>2000</v>
      </c>
      <c r="D1601" s="49">
        <v>70.228583815779459</v>
      </c>
      <c r="E1601" s="2">
        <v>-7.69</v>
      </c>
    </row>
    <row r="1602" spans="2:5" x14ac:dyDescent="0.25">
      <c r="B1602" s="2">
        <v>21</v>
      </c>
      <c r="C1602" s="2">
        <v>2000</v>
      </c>
      <c r="D1602" s="49">
        <v>77.487811743584658</v>
      </c>
      <c r="E1602" s="2">
        <v>-7.69</v>
      </c>
    </row>
    <row r="1603" spans="2:5" x14ac:dyDescent="0.25">
      <c r="B1603" s="2">
        <v>21</v>
      </c>
      <c r="C1603" s="2">
        <v>2000</v>
      </c>
      <c r="D1603" s="49">
        <v>78.772584576291564</v>
      </c>
      <c r="E1603" s="2">
        <v>-11.63</v>
      </c>
    </row>
    <row r="1604" spans="2:5" x14ac:dyDescent="0.25">
      <c r="B1604" s="2">
        <v>21</v>
      </c>
      <c r="C1604" s="2">
        <v>2000</v>
      </c>
      <c r="D1604" s="49">
        <v>81.932867012259905</v>
      </c>
      <c r="E1604" s="2">
        <v>-12.29</v>
      </c>
    </row>
    <row r="1605" spans="2:5" x14ac:dyDescent="0.25">
      <c r="B1605" s="2">
        <v>21</v>
      </c>
      <c r="C1605" s="2">
        <v>2000</v>
      </c>
      <c r="D1605" s="49">
        <v>84.156470701119545</v>
      </c>
      <c r="E1605" s="2">
        <v>-12.67</v>
      </c>
    </row>
    <row r="1606" spans="2:5" x14ac:dyDescent="0.25">
      <c r="B1606" s="2">
        <v>21</v>
      </c>
      <c r="C1606" s="2">
        <v>2000</v>
      </c>
      <c r="D1606" s="49">
        <v>86.031546916629736</v>
      </c>
      <c r="E1606" s="2">
        <v>-12.94</v>
      </c>
    </row>
    <row r="1607" spans="2:5" x14ac:dyDescent="0.25">
      <c r="B1607" s="2">
        <v>21</v>
      </c>
      <c r="C1607" s="2">
        <v>2000</v>
      </c>
      <c r="D1607" s="49">
        <v>88.253860702453068</v>
      </c>
      <c r="E1607" s="2">
        <v>-13.37</v>
      </c>
    </row>
    <row r="1608" spans="2:5" x14ac:dyDescent="0.25">
      <c r="B1608" s="2">
        <v>21</v>
      </c>
      <c r="C1608" s="2">
        <v>2000</v>
      </c>
      <c r="D1608" s="49">
        <v>89.192497895775531</v>
      </c>
      <c r="E1608" s="2">
        <v>-13.61</v>
      </c>
    </row>
    <row r="1609" spans="2:5" x14ac:dyDescent="0.25">
      <c r="B1609" s="2">
        <v>21</v>
      </c>
      <c r="C1609" s="2">
        <v>2000</v>
      </c>
      <c r="D1609" s="49">
        <v>92.70047279775568</v>
      </c>
      <c r="E1609" s="2">
        <v>-14.02</v>
      </c>
    </row>
    <row r="1610" spans="2:5" x14ac:dyDescent="0.25">
      <c r="B1610" s="2">
        <v>21</v>
      </c>
      <c r="C1610" s="2">
        <v>2000</v>
      </c>
      <c r="D1610" s="49">
        <v>94.575330614951113</v>
      </c>
      <c r="E1610" s="2">
        <v>-14.02</v>
      </c>
    </row>
    <row r="1611" spans="2:5" x14ac:dyDescent="0.25">
      <c r="B1611" s="2">
        <v>21</v>
      </c>
      <c r="C1611" s="2">
        <v>2000</v>
      </c>
      <c r="D1611" s="49">
        <v>96.797779028999614</v>
      </c>
      <c r="E1611" s="2">
        <v>-15.73</v>
      </c>
    </row>
    <row r="1612" spans="2:5" x14ac:dyDescent="0.25">
      <c r="B1612" s="2">
        <v>21</v>
      </c>
      <c r="C1612" s="2">
        <v>2000</v>
      </c>
      <c r="D1612" s="49">
        <v>99.02084067996374</v>
      </c>
      <c r="E1612" s="2">
        <v>-15.73</v>
      </c>
    </row>
    <row r="1613" spans="2:5" x14ac:dyDescent="0.25">
      <c r="B1613" s="2">
        <v>21</v>
      </c>
      <c r="C1613" s="2">
        <v>2000</v>
      </c>
      <c r="D1613" s="49">
        <v>99.958414558088592</v>
      </c>
      <c r="E1613" s="2">
        <v>-16.54</v>
      </c>
    </row>
    <row r="1614" spans="2:5" x14ac:dyDescent="0.25">
      <c r="B1614" s="2">
        <v>21</v>
      </c>
      <c r="C1614" s="2">
        <v>2000</v>
      </c>
      <c r="D1614" s="49">
        <v>103.11915077708096</v>
      </c>
      <c r="E1614" s="2">
        <v>-16.7</v>
      </c>
    </row>
    <row r="1615" spans="2:5" x14ac:dyDescent="0.25">
      <c r="B1615" s="2">
        <v>21</v>
      </c>
      <c r="C1615" s="2">
        <v>2000</v>
      </c>
      <c r="D1615" s="49">
        <v>104.40458978898461</v>
      </c>
      <c r="E1615" s="2">
        <v>-16.760000000000002</v>
      </c>
    </row>
    <row r="1616" spans="2:5" x14ac:dyDescent="0.25">
      <c r="B1616" s="2">
        <v>21</v>
      </c>
      <c r="C1616" s="2">
        <v>2000</v>
      </c>
      <c r="D1616" s="49">
        <v>106.27997870251019</v>
      </c>
      <c r="E1616" s="2">
        <v>-16.82</v>
      </c>
    </row>
    <row r="1617" spans="2:5" x14ac:dyDescent="0.25">
      <c r="B1617" s="2">
        <v>21</v>
      </c>
      <c r="C1617" s="2">
        <v>2000</v>
      </c>
      <c r="D1617" s="49">
        <v>106.27997870251019</v>
      </c>
      <c r="E1617" s="2">
        <v>-16.899999999999999</v>
      </c>
    </row>
    <row r="1618" spans="2:5" x14ac:dyDescent="0.25">
      <c r="B1618" s="2">
        <v>21</v>
      </c>
      <c r="C1618" s="2">
        <v>2000</v>
      </c>
      <c r="D1618" s="49">
        <v>109.78847776085401</v>
      </c>
      <c r="E1618" s="2">
        <v>-17.09</v>
      </c>
    </row>
    <row r="1619" spans="2:5" x14ac:dyDescent="0.25">
      <c r="B1619" s="2">
        <v>21</v>
      </c>
      <c r="C1619" s="2">
        <v>2000</v>
      </c>
      <c r="D1619" s="49">
        <v>115.76293759690535</v>
      </c>
      <c r="E1619" s="2">
        <v>-16.809999999999999</v>
      </c>
    </row>
    <row r="1620" spans="2:5" x14ac:dyDescent="0.25">
      <c r="B1620" s="2">
        <v>21</v>
      </c>
      <c r="C1620" s="2">
        <v>2000</v>
      </c>
      <c r="D1620" s="49">
        <v>117.04621665429768</v>
      </c>
      <c r="E1620" s="2">
        <v>-17.2</v>
      </c>
    </row>
    <row r="1621" spans="2:5" x14ac:dyDescent="0.25">
      <c r="B1621" s="2">
        <v>21</v>
      </c>
      <c r="C1621" s="2">
        <v>2000</v>
      </c>
      <c r="D1621" s="49">
        <v>119.26916490486767</v>
      </c>
      <c r="E1621" s="2">
        <v>-16.78</v>
      </c>
    </row>
    <row r="1622" spans="2:5" x14ac:dyDescent="0.25">
      <c r="B1622" s="2">
        <v>21</v>
      </c>
      <c r="C1622" s="2">
        <v>2000</v>
      </c>
      <c r="D1622" s="49">
        <v>122.42960554181401</v>
      </c>
      <c r="E1622" s="2">
        <v>-16.809999999999999</v>
      </c>
    </row>
    <row r="1623" spans="2:5" x14ac:dyDescent="0.25">
      <c r="B1623" s="2">
        <v>21</v>
      </c>
      <c r="C1623" s="2">
        <v>2000</v>
      </c>
      <c r="D1623" s="49">
        <v>124.65281856879091</v>
      </c>
      <c r="E1623" s="2">
        <v>-16.690000000000001</v>
      </c>
    </row>
    <row r="1624" spans="2:5" x14ac:dyDescent="0.25">
      <c r="B1624" s="2">
        <v>21</v>
      </c>
      <c r="C1624" s="2">
        <v>2000</v>
      </c>
      <c r="D1624" s="49">
        <v>126.52841847246718</v>
      </c>
      <c r="E1624" s="2">
        <v>-16.7</v>
      </c>
    </row>
    <row r="1625" spans="2:5" x14ac:dyDescent="0.25">
      <c r="B1625" s="2">
        <v>21</v>
      </c>
      <c r="C1625" s="2">
        <v>2000</v>
      </c>
      <c r="D1625" s="49">
        <v>126.52841847246718</v>
      </c>
      <c r="E1625" s="2">
        <v>-16.73</v>
      </c>
    </row>
    <row r="1626" spans="2:5" x14ac:dyDescent="0.25">
      <c r="B1626" s="2">
        <v>21</v>
      </c>
      <c r="C1626" s="2">
        <v>2000</v>
      </c>
      <c r="D1626" s="49">
        <v>128.75075745471753</v>
      </c>
      <c r="E1626" s="2">
        <v>-16.61</v>
      </c>
    </row>
    <row r="1627" spans="2:5" x14ac:dyDescent="0.25">
      <c r="B1627" s="2">
        <v>21</v>
      </c>
      <c r="C1627" s="2">
        <v>2000</v>
      </c>
      <c r="D1627" s="49">
        <v>131.91145576174634</v>
      </c>
      <c r="E1627" s="2">
        <v>-16.79</v>
      </c>
    </row>
    <row r="1628" spans="2:5" x14ac:dyDescent="0.25">
      <c r="B1628" s="2">
        <v>21</v>
      </c>
      <c r="C1628" s="2">
        <v>2000</v>
      </c>
      <c r="D1628" s="49">
        <v>137.29465991517131</v>
      </c>
      <c r="E1628" s="2">
        <v>-16.79</v>
      </c>
    </row>
    <row r="1629" spans="2:5" x14ac:dyDescent="0.25">
      <c r="B1629" s="2">
        <v>21</v>
      </c>
      <c r="C1629" s="2">
        <v>2000</v>
      </c>
      <c r="D1629" s="49">
        <v>140.45532477354573</v>
      </c>
      <c r="E1629" s="2">
        <v>-16.79</v>
      </c>
    </row>
    <row r="1630" spans="2:5" x14ac:dyDescent="0.25">
      <c r="B1630" s="2">
        <v>21</v>
      </c>
      <c r="C1630" s="2">
        <v>2000</v>
      </c>
      <c r="D1630" s="49">
        <v>143.61606063829305</v>
      </c>
      <c r="E1630" s="2">
        <v>-16.79</v>
      </c>
    </row>
    <row r="1631" spans="2:5" x14ac:dyDescent="0.25">
      <c r="B1631" s="2">
        <v>21</v>
      </c>
      <c r="C1631" s="2">
        <v>2000</v>
      </c>
      <c r="D1631" s="49">
        <v>146.77686292219741</v>
      </c>
      <c r="E1631" s="2">
        <v>-16.149999999999999</v>
      </c>
    </row>
    <row r="1632" spans="2:5" x14ac:dyDescent="0.25">
      <c r="B1632" s="2">
        <v>21</v>
      </c>
      <c r="C1632" s="2">
        <v>2000</v>
      </c>
      <c r="D1632" s="49">
        <v>148.99920923716761</v>
      </c>
      <c r="E1632" s="2">
        <v>-16.149999999999999</v>
      </c>
    </row>
    <row r="1633" spans="2:5" x14ac:dyDescent="0.25">
      <c r="B1633" s="2">
        <v>21</v>
      </c>
      <c r="C1633" s="2">
        <v>2000</v>
      </c>
      <c r="D1633" s="49">
        <v>153.09865029228979</v>
      </c>
      <c r="E1633" s="2">
        <v>-16.13</v>
      </c>
    </row>
    <row r="1634" spans="2:5" x14ac:dyDescent="0.25">
      <c r="B1634" s="2">
        <v>21</v>
      </c>
      <c r="C1634" s="2">
        <v>2000</v>
      </c>
      <c r="D1634" s="49">
        <v>156.60546828690357</v>
      </c>
      <c r="E1634" s="2">
        <v>-16.13</v>
      </c>
    </row>
    <row r="1635" spans="2:5" x14ac:dyDescent="0.25">
      <c r="B1635" s="2">
        <v>21</v>
      </c>
      <c r="C1635" s="2">
        <v>2000</v>
      </c>
      <c r="D1635" s="49">
        <v>159.76591411618443</v>
      </c>
      <c r="E1635" s="2">
        <v>-16.12</v>
      </c>
    </row>
    <row r="1636" spans="2:5" x14ac:dyDescent="0.25">
      <c r="B1636" s="2">
        <v>21</v>
      </c>
      <c r="C1636" s="2">
        <v>2000</v>
      </c>
      <c r="D1636" s="49">
        <v>161.98908659968347</v>
      </c>
      <c r="E1636" s="2">
        <v>-16.100000000000001</v>
      </c>
    </row>
    <row r="1637" spans="2:5" x14ac:dyDescent="0.25">
      <c r="B1637" s="2">
        <v>21</v>
      </c>
      <c r="C1637" s="2">
        <v>2000</v>
      </c>
      <c r="D1637" s="49">
        <v>163.8645162364312</v>
      </c>
      <c r="E1637" s="2">
        <v>-16.13</v>
      </c>
    </row>
    <row r="1638" spans="2:5" x14ac:dyDescent="0.25">
      <c r="B1638" s="2">
        <v>21</v>
      </c>
      <c r="C1638" s="2">
        <v>2000</v>
      </c>
      <c r="D1638" s="49">
        <v>163.8645162364312</v>
      </c>
      <c r="E1638" s="2">
        <v>-16.100000000000001</v>
      </c>
    </row>
    <row r="1639" spans="2:5" x14ac:dyDescent="0.25">
      <c r="B1639" s="2">
        <v>21</v>
      </c>
      <c r="C1639" s="2">
        <v>2000</v>
      </c>
      <c r="D1639" s="49">
        <v>167.02531034971699</v>
      </c>
      <c r="E1639" s="2">
        <v>-15.89</v>
      </c>
    </row>
    <row r="1640" spans="2:5" x14ac:dyDescent="0.25">
      <c r="B1640" s="2">
        <v>21</v>
      </c>
      <c r="C1640" s="2">
        <v>2000</v>
      </c>
      <c r="D1640" s="49">
        <v>171.47037069260313</v>
      </c>
      <c r="E1640" s="2">
        <v>-15.76</v>
      </c>
    </row>
    <row r="1641" spans="2:5" x14ac:dyDescent="0.25">
      <c r="B1641" s="2">
        <v>21</v>
      </c>
      <c r="C1641" s="2">
        <v>2000</v>
      </c>
      <c r="D1641" s="49">
        <v>172.40836922104063</v>
      </c>
      <c r="E1641" s="2">
        <v>-15.7</v>
      </c>
    </row>
    <row r="1642" spans="2:5" x14ac:dyDescent="0.25">
      <c r="B1642" s="2">
        <v>21</v>
      </c>
      <c r="C1642" s="2">
        <v>2000</v>
      </c>
      <c r="D1642" s="49">
        <v>175.91680349954686</v>
      </c>
      <c r="E1642" s="2">
        <v>-15.61</v>
      </c>
    </row>
    <row r="1643" spans="2:5" x14ac:dyDescent="0.25">
      <c r="B1643" s="2">
        <v>21</v>
      </c>
      <c r="C1643" s="2">
        <v>2000</v>
      </c>
      <c r="D1643" s="49">
        <v>179.07706824023518</v>
      </c>
      <c r="E1643" s="2">
        <v>-15.53</v>
      </c>
    </row>
    <row r="1644" spans="2:5" x14ac:dyDescent="0.25">
      <c r="B1644" s="2">
        <v>21</v>
      </c>
      <c r="C1644" s="2">
        <v>2000</v>
      </c>
      <c r="D1644" s="49">
        <v>180.95223644243171</v>
      </c>
      <c r="E1644" s="2">
        <v>-15.56</v>
      </c>
    </row>
    <row r="1645" spans="2:5" x14ac:dyDescent="0.25">
      <c r="B1645" s="2">
        <v>21</v>
      </c>
      <c r="C1645" s="2">
        <v>2000</v>
      </c>
      <c r="D1645" s="49">
        <v>182.23740281714262</v>
      </c>
      <c r="E1645" s="2">
        <v>-15.53</v>
      </c>
    </row>
    <row r="1646" spans="2:5" x14ac:dyDescent="0.25">
      <c r="B1646" s="2">
        <v>21</v>
      </c>
      <c r="C1646" s="2">
        <v>2000</v>
      </c>
      <c r="D1646" s="49">
        <v>185.3978036589354</v>
      </c>
      <c r="E1646" s="2">
        <v>-15.34</v>
      </c>
    </row>
    <row r="1647" spans="2:5" x14ac:dyDescent="0.25">
      <c r="B1647" s="2">
        <v>21</v>
      </c>
      <c r="C1647" s="2">
        <v>2000</v>
      </c>
      <c r="D1647" s="49">
        <v>187.27375978913074</v>
      </c>
      <c r="E1647" s="2">
        <v>-15.25</v>
      </c>
    </row>
    <row r="1648" spans="2:5" x14ac:dyDescent="0.25">
      <c r="B1648" s="2">
        <v>21</v>
      </c>
      <c r="C1648" s="2">
        <v>2000</v>
      </c>
      <c r="D1648" s="49">
        <v>190.78138557416065</v>
      </c>
      <c r="E1648" s="2">
        <v>-15.16</v>
      </c>
    </row>
    <row r="1649" spans="2:5" x14ac:dyDescent="0.25">
      <c r="B1649" s="2">
        <v>21</v>
      </c>
      <c r="C1649" s="2">
        <v>2000</v>
      </c>
      <c r="D1649" s="49">
        <v>194.87937153433185</v>
      </c>
      <c r="E1649" s="2">
        <v>-14.87</v>
      </c>
    </row>
    <row r="1650" spans="2:5" x14ac:dyDescent="0.25">
      <c r="B1650" s="2">
        <v>21</v>
      </c>
      <c r="C1650" s="2">
        <v>2000</v>
      </c>
      <c r="D1650" s="49">
        <v>197.10222300531234</v>
      </c>
      <c r="E1650" s="2">
        <v>-14.92</v>
      </c>
    </row>
    <row r="1651" spans="2:5" x14ac:dyDescent="0.25">
      <c r="B1651" s="2">
        <v>21</v>
      </c>
      <c r="C1651" s="2">
        <v>2000</v>
      </c>
      <c r="D1651" s="49">
        <v>198.04000622509537</v>
      </c>
      <c r="E1651" s="2">
        <v>-14.74</v>
      </c>
    </row>
    <row r="1652" spans="2:5" x14ac:dyDescent="0.25">
      <c r="B1652" s="2">
        <v>21</v>
      </c>
      <c r="C1652" s="2">
        <v>2000</v>
      </c>
      <c r="D1652" s="49">
        <v>200.26272975682602</v>
      </c>
      <c r="E1652" s="2">
        <v>-14.56</v>
      </c>
    </row>
    <row r="1653" spans="2:5" x14ac:dyDescent="0.25">
      <c r="B1653" s="2">
        <v>21</v>
      </c>
      <c r="C1653" s="2">
        <v>2000</v>
      </c>
      <c r="D1653" s="49">
        <v>203.42329155157034</v>
      </c>
      <c r="E1653" s="2">
        <v>-14.35</v>
      </c>
    </row>
    <row r="1654" spans="2:5" x14ac:dyDescent="0.25">
      <c r="B1654" s="2">
        <v>21</v>
      </c>
      <c r="C1654" s="2">
        <v>2000</v>
      </c>
      <c r="D1654" s="49">
        <v>207.52221065152227</v>
      </c>
      <c r="E1654" s="2">
        <v>-14.12</v>
      </c>
    </row>
    <row r="1655" spans="2:5" x14ac:dyDescent="0.25">
      <c r="B1655" s="2">
        <v>21</v>
      </c>
      <c r="C1655" s="2">
        <v>2000</v>
      </c>
      <c r="D1655" s="49">
        <v>207.52221065152227</v>
      </c>
      <c r="E1655" s="2">
        <v>-14.05</v>
      </c>
    </row>
    <row r="1656" spans="2:5" x14ac:dyDescent="0.25">
      <c r="B1656" s="2">
        <v>21</v>
      </c>
      <c r="C1656" s="2">
        <v>2000</v>
      </c>
      <c r="D1656" s="49">
        <v>210.68303806836099</v>
      </c>
      <c r="E1656" s="2">
        <v>-13.88</v>
      </c>
    </row>
    <row r="1657" spans="2:5" x14ac:dyDescent="0.25">
      <c r="B1657" s="2">
        <v>21</v>
      </c>
      <c r="C1657" s="2">
        <v>2000</v>
      </c>
      <c r="D1657" s="49">
        <v>212.90528268160509</v>
      </c>
      <c r="E1657" s="2">
        <v>-13.7</v>
      </c>
    </row>
    <row r="1658" spans="2:5" x14ac:dyDescent="0.25">
      <c r="B1658" s="2">
        <v>21</v>
      </c>
      <c r="C1658" s="2">
        <v>2000</v>
      </c>
      <c r="D1658" s="49">
        <v>215.12781377068353</v>
      </c>
      <c r="E1658" s="2">
        <v>-13.55</v>
      </c>
    </row>
    <row r="1659" spans="2:5" x14ac:dyDescent="0.25">
      <c r="B1659" s="2">
        <v>21</v>
      </c>
      <c r="C1659" s="2">
        <v>2000</v>
      </c>
      <c r="D1659" s="49">
        <v>217.35062254747197</v>
      </c>
      <c r="E1659" s="2">
        <v>-13.51</v>
      </c>
    </row>
    <row r="1660" spans="2:5" x14ac:dyDescent="0.25">
      <c r="B1660" s="2">
        <v>21</v>
      </c>
      <c r="C1660" s="2">
        <v>2000</v>
      </c>
      <c r="D1660" s="49">
        <v>219.57370057862883</v>
      </c>
      <c r="E1660" s="2">
        <v>-13.24</v>
      </c>
    </row>
    <row r="1661" spans="2:5" x14ac:dyDescent="0.25">
      <c r="B1661" s="2">
        <v>21</v>
      </c>
      <c r="C1661" s="2">
        <v>2000</v>
      </c>
      <c r="D1661" s="49">
        <v>221.44914876737101</v>
      </c>
      <c r="E1661" s="2">
        <v>-13.16</v>
      </c>
    </row>
    <row r="1662" spans="2:5" x14ac:dyDescent="0.25">
      <c r="B1662" s="2">
        <v>21</v>
      </c>
      <c r="C1662" s="2">
        <v>2000</v>
      </c>
      <c r="D1662" s="49">
        <v>223.67172899991843</v>
      </c>
      <c r="E1662" s="2">
        <v>-13</v>
      </c>
    </row>
    <row r="1663" spans="2:5" x14ac:dyDescent="0.25">
      <c r="B1663" s="2">
        <v>21</v>
      </c>
      <c r="C1663" s="2">
        <v>2000</v>
      </c>
      <c r="D1663" s="49">
        <v>226.83235432766776</v>
      </c>
      <c r="E1663" s="2">
        <v>-12.79</v>
      </c>
    </row>
    <row r="1664" spans="2:5" x14ac:dyDescent="0.25">
      <c r="B1664" s="2">
        <v>21</v>
      </c>
      <c r="C1664" s="2">
        <v>2000</v>
      </c>
      <c r="D1664" s="49">
        <v>229.05508908088538</v>
      </c>
      <c r="E1664" s="2">
        <v>-12.65</v>
      </c>
    </row>
    <row r="1665" spans="2:5" x14ac:dyDescent="0.25">
      <c r="B1665" s="2">
        <v>21</v>
      </c>
      <c r="C1665" s="2">
        <v>2000</v>
      </c>
      <c r="D1665" s="49">
        <v>232.21565074273525</v>
      </c>
      <c r="E1665" s="2">
        <v>-12.46</v>
      </c>
    </row>
    <row r="1666" spans="2:5" x14ac:dyDescent="0.25">
      <c r="B1666" s="2">
        <v>21</v>
      </c>
      <c r="C1666" s="2">
        <v>2000</v>
      </c>
      <c r="D1666" s="49">
        <v>234.43853205881433</v>
      </c>
      <c r="E1666" s="2">
        <v>-12.29</v>
      </c>
    </row>
    <row r="1667" spans="2:5" x14ac:dyDescent="0.25">
      <c r="B1667" s="2">
        <v>21</v>
      </c>
      <c r="C1667" s="2">
        <v>2000</v>
      </c>
      <c r="D1667" s="49">
        <v>237.59903183706658</v>
      </c>
      <c r="E1667" s="2">
        <v>-12.14</v>
      </c>
    </row>
    <row r="1668" spans="2:5" x14ac:dyDescent="0.25">
      <c r="B1668" s="2">
        <v>21</v>
      </c>
      <c r="C1668" s="2">
        <v>2000</v>
      </c>
      <c r="D1668" s="49">
        <v>240.75957830568453</v>
      </c>
      <c r="E1668" s="2">
        <v>-11.99</v>
      </c>
    </row>
    <row r="1669" spans="2:5" x14ac:dyDescent="0.25">
      <c r="B1669" s="2">
        <v>21</v>
      </c>
      <c r="C1669" s="2">
        <v>2000</v>
      </c>
      <c r="D1669" s="49">
        <v>242.98249198234586</v>
      </c>
      <c r="E1669" s="2">
        <v>-11.87</v>
      </c>
    </row>
    <row r="1670" spans="2:5" x14ac:dyDescent="0.25">
      <c r="B1670" s="2">
        <v>21</v>
      </c>
      <c r="C1670" s="2">
        <v>2000</v>
      </c>
      <c r="D1670" s="49">
        <v>247.08080414708539</v>
      </c>
      <c r="E1670" s="2">
        <v>-11.68</v>
      </c>
    </row>
    <row r="1671" spans="2:5" x14ac:dyDescent="0.25">
      <c r="B1671" s="2">
        <v>21</v>
      </c>
      <c r="C1671" s="2">
        <v>2000</v>
      </c>
      <c r="D1671" s="49">
        <v>251.17992783259962</v>
      </c>
      <c r="E1671" s="2">
        <v>-11.56</v>
      </c>
    </row>
    <row r="1672" spans="2:5" x14ac:dyDescent="0.25">
      <c r="B1672" s="2">
        <v>21</v>
      </c>
      <c r="C1672" s="2">
        <v>2000</v>
      </c>
      <c r="D1672" s="49">
        <v>254.68692962543145</v>
      </c>
      <c r="E1672" s="2">
        <v>-11.42</v>
      </c>
    </row>
    <row r="1673" spans="2:5" x14ac:dyDescent="0.25">
      <c r="B1673" s="2">
        <v>21</v>
      </c>
      <c r="C1673" s="2">
        <v>2000</v>
      </c>
      <c r="D1673" s="49">
        <v>257.84744857773779</v>
      </c>
      <c r="E1673" s="2">
        <v>-11.57</v>
      </c>
    </row>
    <row r="1674" spans="2:5" x14ac:dyDescent="0.25">
      <c r="B1674" s="2">
        <v>21</v>
      </c>
      <c r="C1674" s="2">
        <v>2000</v>
      </c>
      <c r="D1674" s="49">
        <v>261.94606144408573</v>
      </c>
      <c r="E1674" s="2">
        <v>-11.17</v>
      </c>
    </row>
    <row r="1675" spans="2:5" x14ac:dyDescent="0.25">
      <c r="B1675" s="2">
        <v>21</v>
      </c>
      <c r="C1675" s="2">
        <v>2000</v>
      </c>
      <c r="D1675" s="49">
        <v>265.10679682363559</v>
      </c>
      <c r="E1675" s="2">
        <v>-11.02</v>
      </c>
    </row>
    <row r="1676" spans="2:5" x14ac:dyDescent="0.25">
      <c r="B1676" s="2">
        <v>21</v>
      </c>
      <c r="C1676" s="2">
        <v>2000</v>
      </c>
      <c r="D1676" s="49">
        <v>269.55193831639912</v>
      </c>
      <c r="E1676" s="2">
        <v>-10.84</v>
      </c>
    </row>
    <row r="1677" spans="2:5" x14ac:dyDescent="0.25">
      <c r="B1677" s="2">
        <v>21</v>
      </c>
      <c r="C1677" s="2">
        <v>2000</v>
      </c>
      <c r="D1677" s="49">
        <v>272.71252641957523</v>
      </c>
      <c r="E1677" s="2">
        <v>-10.7</v>
      </c>
    </row>
    <row r="1678" spans="2:5" x14ac:dyDescent="0.25">
      <c r="B1678" s="2">
        <v>21</v>
      </c>
      <c r="C1678" s="2">
        <v>2000</v>
      </c>
      <c r="D1678" s="49">
        <v>276.81140589608498</v>
      </c>
      <c r="E1678" s="2">
        <v>-10.49</v>
      </c>
    </row>
    <row r="1679" spans="2:5" x14ac:dyDescent="0.25">
      <c r="B1679" s="2">
        <v>21</v>
      </c>
      <c r="C1679" s="2">
        <v>2000</v>
      </c>
      <c r="D1679" s="49">
        <v>279.03381748129891</v>
      </c>
      <c r="E1679" s="2">
        <v>-10.34</v>
      </c>
    </row>
    <row r="1680" spans="2:5" x14ac:dyDescent="0.25">
      <c r="B1680" s="2">
        <v>21</v>
      </c>
      <c r="C1680" s="2">
        <v>2000</v>
      </c>
      <c r="D1680" s="49">
        <v>283.47928500373052</v>
      </c>
      <c r="E1680" s="2">
        <v>-10.210000000000001</v>
      </c>
    </row>
    <row r="1681" spans="2:5" x14ac:dyDescent="0.25">
      <c r="B1681" s="2">
        <v>21</v>
      </c>
      <c r="C1681" s="2">
        <v>2000</v>
      </c>
      <c r="D1681" s="49">
        <v>287.57770670593692</v>
      </c>
      <c r="E1681" s="2">
        <v>-10.07</v>
      </c>
    </row>
    <row r="1682" spans="2:5" x14ac:dyDescent="0.25">
      <c r="B1682" s="2">
        <v>21</v>
      </c>
      <c r="C1682" s="2">
        <v>2000</v>
      </c>
      <c r="D1682" s="49">
        <v>290.73839101547208</v>
      </c>
      <c r="E1682" s="2">
        <v>-9.94</v>
      </c>
    </row>
    <row r="1683" spans="2:5" x14ac:dyDescent="0.25">
      <c r="B1683" s="2">
        <v>21</v>
      </c>
      <c r="C1683" s="2">
        <v>2000</v>
      </c>
      <c r="D1683" s="49">
        <v>292.96096817542991</v>
      </c>
      <c r="E1683" s="2">
        <v>-9.89</v>
      </c>
    </row>
    <row r="1684" spans="2:5" x14ac:dyDescent="0.25">
      <c r="B1684" s="2">
        <v>22</v>
      </c>
      <c r="C1684" s="2">
        <v>2100</v>
      </c>
      <c r="D1684" s="49">
        <v>0</v>
      </c>
      <c r="E1684" s="2">
        <v>2.161</v>
      </c>
    </row>
    <row r="1685" spans="2:5" x14ac:dyDescent="0.25">
      <c r="B1685" s="2">
        <v>22</v>
      </c>
      <c r="C1685" s="2">
        <v>2100</v>
      </c>
      <c r="D1685" s="49">
        <v>4.9976807723184198</v>
      </c>
      <c r="E1685" s="2">
        <v>2.2639999999999998</v>
      </c>
    </row>
    <row r="1686" spans="2:5" x14ac:dyDescent="0.25">
      <c r="B1686" s="2">
        <v>22</v>
      </c>
      <c r="C1686" s="2">
        <v>2100</v>
      </c>
      <c r="D1686" s="49">
        <v>9.995361548579913</v>
      </c>
      <c r="E1686" s="2">
        <v>2.1040000000000001</v>
      </c>
    </row>
    <row r="1687" spans="2:5" x14ac:dyDescent="0.25">
      <c r="B1687" s="2">
        <v>22</v>
      </c>
      <c r="C1687" s="2">
        <v>2100</v>
      </c>
      <c r="D1687" s="49">
        <v>12.993971132716243</v>
      </c>
      <c r="E1687" s="2">
        <v>2.2839999999999998</v>
      </c>
    </row>
    <row r="1688" spans="2:5" x14ac:dyDescent="0.25">
      <c r="B1688" s="2">
        <v>22</v>
      </c>
      <c r="C1688" s="2">
        <v>2100</v>
      </c>
      <c r="D1688" s="49">
        <v>14.993044504869703</v>
      </c>
      <c r="E1688" s="2">
        <v>3.1840000000000002</v>
      </c>
    </row>
    <row r="1689" spans="2:5" x14ac:dyDescent="0.25">
      <c r="B1689" s="2">
        <v>22</v>
      </c>
      <c r="C1689" s="2">
        <v>2100</v>
      </c>
      <c r="D1689" s="49">
        <v>20.990262440744004</v>
      </c>
      <c r="E1689" s="2">
        <v>2.464</v>
      </c>
    </row>
    <row r="1690" spans="2:5" x14ac:dyDescent="0.25">
      <c r="B1690" s="2">
        <v>22</v>
      </c>
      <c r="C1690" s="2">
        <v>2100</v>
      </c>
      <c r="D1690" s="49">
        <v>22.989335807848779</v>
      </c>
      <c r="E1690" s="2">
        <v>2.5539999999999998</v>
      </c>
    </row>
    <row r="1691" spans="2:5" x14ac:dyDescent="0.25">
      <c r="B1691" s="2">
        <v>22</v>
      </c>
      <c r="C1691" s="2">
        <v>2100</v>
      </c>
      <c r="D1691" s="49">
        <v>23.98887296845777</v>
      </c>
      <c r="E1691" s="2">
        <v>2.105</v>
      </c>
    </row>
    <row r="1692" spans="2:5" x14ac:dyDescent="0.25">
      <c r="B1692" s="2">
        <v>22</v>
      </c>
      <c r="C1692" s="2">
        <v>2100</v>
      </c>
      <c r="D1692" s="49">
        <v>24.988409180113234</v>
      </c>
      <c r="E1692" s="2">
        <v>2.109</v>
      </c>
    </row>
    <row r="1693" spans="2:5" x14ac:dyDescent="0.25">
      <c r="B1693" s="2">
        <v>22</v>
      </c>
      <c r="C1693" s="2">
        <v>2100</v>
      </c>
      <c r="D1693" s="49">
        <v>26.987479422726526</v>
      </c>
      <c r="E1693" s="2">
        <v>1.849</v>
      </c>
    </row>
    <row r="1694" spans="2:5" x14ac:dyDescent="0.25">
      <c r="B1694" s="2">
        <v>22</v>
      </c>
      <c r="C1694" s="2">
        <v>2100</v>
      </c>
      <c r="D1694" s="49">
        <v>28.986552798084102</v>
      </c>
      <c r="E1694" s="2">
        <v>1.589</v>
      </c>
    </row>
    <row r="1695" spans="2:5" x14ac:dyDescent="0.25">
      <c r="B1695" s="2">
        <v>22</v>
      </c>
      <c r="C1695" s="2">
        <v>2100</v>
      </c>
      <c r="D1695" s="49">
        <v>31.985163328856451</v>
      </c>
      <c r="E1695" s="2">
        <v>0.28899999999999998</v>
      </c>
    </row>
    <row r="1696" spans="2:5" x14ac:dyDescent="0.25">
      <c r="B1696" s="2">
        <v>22</v>
      </c>
      <c r="C1696" s="2">
        <v>2100</v>
      </c>
      <c r="D1696" s="49">
        <v>34.983773860624353</v>
      </c>
      <c r="E1696" s="2">
        <v>-0.26100000000000001</v>
      </c>
    </row>
    <row r="1697" spans="2:5" x14ac:dyDescent="0.25">
      <c r="B1697" s="2">
        <v>22</v>
      </c>
      <c r="C1697" s="2">
        <v>2100</v>
      </c>
      <c r="D1697" s="49">
        <v>36.982844105116804</v>
      </c>
      <c r="E1697" s="2">
        <v>-0.54100000000000004</v>
      </c>
    </row>
    <row r="1698" spans="2:5" x14ac:dyDescent="0.25">
      <c r="B1698" s="2">
        <v>22</v>
      </c>
      <c r="C1698" s="2">
        <v>2100</v>
      </c>
      <c r="D1698" s="49">
        <v>39.981454636884365</v>
      </c>
      <c r="E1698" s="2">
        <v>-0.751</v>
      </c>
    </row>
    <row r="1699" spans="2:5" x14ac:dyDescent="0.25">
      <c r="B1699" s="2">
        <v>22</v>
      </c>
      <c r="C1699" s="2">
        <v>2100</v>
      </c>
      <c r="D1699" s="49">
        <v>43.577470814848695</v>
      </c>
      <c r="E1699" s="2">
        <v>-0.21</v>
      </c>
    </row>
    <row r="1700" spans="2:5" x14ac:dyDescent="0.25">
      <c r="B1700" s="2">
        <v>22</v>
      </c>
      <c r="C1700" s="2">
        <v>2100</v>
      </c>
      <c r="D1700" s="49">
        <v>47.068769865218457</v>
      </c>
      <c r="E1700" s="2">
        <v>0.02</v>
      </c>
    </row>
    <row r="1701" spans="2:5" x14ac:dyDescent="0.25">
      <c r="B1701" s="2">
        <v>22</v>
      </c>
      <c r="C1701" s="2">
        <v>2100</v>
      </c>
      <c r="D1701" s="49">
        <v>49.901988243267681</v>
      </c>
      <c r="E1701" s="2">
        <v>0.11</v>
      </c>
    </row>
    <row r="1702" spans="2:5" x14ac:dyDescent="0.25">
      <c r="B1702" s="2">
        <v>22</v>
      </c>
      <c r="C1702" s="2">
        <v>2100</v>
      </c>
      <c r="D1702" s="49">
        <v>52.117510364897846</v>
      </c>
      <c r="E1702" s="2">
        <v>0.15</v>
      </c>
    </row>
    <row r="1703" spans="2:5" x14ac:dyDescent="0.25">
      <c r="B1703" s="2">
        <v>22</v>
      </c>
      <c r="C1703" s="2">
        <v>2100</v>
      </c>
      <c r="D1703" s="49">
        <v>53.391774316247755</v>
      </c>
      <c r="E1703" s="2">
        <v>0.02</v>
      </c>
    </row>
    <row r="1704" spans="2:5" x14ac:dyDescent="0.25">
      <c r="B1704" s="2">
        <v>22</v>
      </c>
      <c r="C1704" s="2">
        <v>2100</v>
      </c>
      <c r="D1704" s="49">
        <v>56.226514196093127</v>
      </c>
      <c r="E1704" s="2">
        <v>-1.1200000000000001</v>
      </c>
    </row>
    <row r="1705" spans="2:5" x14ac:dyDescent="0.25">
      <c r="B1705" s="2">
        <v>22</v>
      </c>
      <c r="C1705" s="2">
        <v>2100</v>
      </c>
      <c r="D1705" s="49">
        <v>58.441828809915513</v>
      </c>
      <c r="E1705" s="2">
        <v>-2.68</v>
      </c>
    </row>
    <row r="1706" spans="2:5" x14ac:dyDescent="0.25">
      <c r="B1706" s="2">
        <v>22</v>
      </c>
      <c r="C1706" s="2">
        <v>2100</v>
      </c>
      <c r="D1706" s="49">
        <v>59.715107239704174</v>
      </c>
      <c r="E1706" s="2">
        <v>-5.94</v>
      </c>
    </row>
    <row r="1707" spans="2:5" x14ac:dyDescent="0.25">
      <c r="B1707" s="2">
        <v>22</v>
      </c>
      <c r="C1707" s="2">
        <v>2100</v>
      </c>
      <c r="D1707" s="49">
        <v>62.876865909931354</v>
      </c>
      <c r="E1707" s="2">
        <v>-6.9</v>
      </c>
    </row>
    <row r="1708" spans="2:5" x14ac:dyDescent="0.25">
      <c r="B1708" s="2">
        <v>22</v>
      </c>
      <c r="C1708" s="2">
        <v>2100</v>
      </c>
      <c r="D1708" s="49">
        <v>65.096288086645131</v>
      </c>
      <c r="E1708" s="2">
        <v>-7.56</v>
      </c>
    </row>
    <row r="1709" spans="2:5" x14ac:dyDescent="0.25">
      <c r="B1709" s="2">
        <v>22</v>
      </c>
      <c r="C1709" s="2">
        <v>2100</v>
      </c>
      <c r="D1709" s="49">
        <v>66.982731197404263</v>
      </c>
      <c r="E1709" s="2">
        <v>-9.3699999999999992</v>
      </c>
    </row>
    <row r="1710" spans="2:5" x14ac:dyDescent="0.25">
      <c r="B1710" s="2">
        <v>22</v>
      </c>
      <c r="C1710" s="2">
        <v>2100</v>
      </c>
      <c r="D1710" s="49">
        <v>68.257841722879093</v>
      </c>
      <c r="E1710" s="2">
        <v>-10.210000000000001</v>
      </c>
    </row>
    <row r="1711" spans="2:5" x14ac:dyDescent="0.25">
      <c r="B1711" s="2">
        <v>22</v>
      </c>
      <c r="C1711" s="2">
        <v>2100</v>
      </c>
      <c r="D1711" s="49">
        <v>69.200525537511083</v>
      </c>
      <c r="E1711" s="2">
        <v>-11.07</v>
      </c>
    </row>
    <row r="1712" spans="2:5" x14ac:dyDescent="0.25">
      <c r="B1712" s="2">
        <v>22</v>
      </c>
      <c r="C1712" s="2">
        <v>2100</v>
      </c>
      <c r="D1712" s="49">
        <v>73.306880623008041</v>
      </c>
      <c r="E1712" s="2">
        <v>-11.8</v>
      </c>
    </row>
    <row r="1713" spans="2:5" x14ac:dyDescent="0.25">
      <c r="B1713" s="2">
        <v>22</v>
      </c>
      <c r="C1713" s="2">
        <v>2100</v>
      </c>
      <c r="D1713" s="49">
        <v>77.742855997731183</v>
      </c>
      <c r="E1713" s="2">
        <v>-12.76</v>
      </c>
    </row>
    <row r="1714" spans="2:5" x14ac:dyDescent="0.25">
      <c r="B1714" s="2">
        <v>22</v>
      </c>
      <c r="C1714" s="2">
        <v>2100</v>
      </c>
      <c r="D1714" s="49">
        <v>80.90462219607781</v>
      </c>
      <c r="E1714" s="2">
        <v>-14.55</v>
      </c>
    </row>
    <row r="1715" spans="2:5" x14ac:dyDescent="0.25">
      <c r="B1715" s="2">
        <v>22</v>
      </c>
      <c r="C1715" s="2">
        <v>2100</v>
      </c>
      <c r="D1715" s="49">
        <v>85.010257643994436</v>
      </c>
      <c r="E1715" s="2">
        <v>-15.54</v>
      </c>
    </row>
    <row r="1716" spans="2:5" x14ac:dyDescent="0.25">
      <c r="B1716" s="2">
        <v>22</v>
      </c>
      <c r="C1716" s="2">
        <v>2100</v>
      </c>
      <c r="D1716" s="49">
        <v>88.172275340406358</v>
      </c>
      <c r="E1716" s="2">
        <v>-16.8</v>
      </c>
    </row>
    <row r="1717" spans="2:5" x14ac:dyDescent="0.25">
      <c r="B1717" s="2">
        <v>22</v>
      </c>
      <c r="C1717" s="2">
        <v>2100</v>
      </c>
      <c r="D1717" s="49">
        <v>92.608871339156536</v>
      </c>
      <c r="E1717" s="2">
        <v>-17.68</v>
      </c>
    </row>
    <row r="1718" spans="2:5" x14ac:dyDescent="0.25">
      <c r="B1718" s="2">
        <v>22</v>
      </c>
      <c r="C1718" s="2">
        <v>2100</v>
      </c>
      <c r="D1718" s="49">
        <v>95.77060762425269</v>
      </c>
      <c r="E1718" s="2">
        <v>-17.350000000000001</v>
      </c>
    </row>
    <row r="1719" spans="2:5" x14ac:dyDescent="0.25">
      <c r="B1719" s="2">
        <v>22</v>
      </c>
      <c r="C1719" s="2">
        <v>2100</v>
      </c>
      <c r="D1719" s="49">
        <v>98.932378515452072</v>
      </c>
      <c r="E1719" s="2">
        <v>-17.079999999999998</v>
      </c>
    </row>
    <row r="1720" spans="2:5" x14ac:dyDescent="0.25">
      <c r="B1720" s="2">
        <v>22</v>
      </c>
      <c r="C1720" s="2">
        <v>2100</v>
      </c>
      <c r="D1720" s="49">
        <v>102.09418079758906</v>
      </c>
      <c r="E1720" s="2">
        <v>-16.87</v>
      </c>
    </row>
    <row r="1721" spans="2:5" x14ac:dyDescent="0.25">
      <c r="B1721" s="2">
        <v>22</v>
      </c>
      <c r="C1721" s="2">
        <v>2100</v>
      </c>
      <c r="D1721" s="49">
        <v>104.31322163913265</v>
      </c>
      <c r="E1721" s="2">
        <v>-16.93</v>
      </c>
    </row>
    <row r="1722" spans="2:5" x14ac:dyDescent="0.25">
      <c r="B1722" s="2">
        <v>22</v>
      </c>
      <c r="C1722" s="2">
        <v>2100</v>
      </c>
      <c r="D1722" s="49">
        <v>107.47490145490215</v>
      </c>
      <c r="E1722" s="2">
        <v>-17.11</v>
      </c>
    </row>
    <row r="1723" spans="2:5" x14ac:dyDescent="0.25">
      <c r="B1723" s="2">
        <v>22</v>
      </c>
      <c r="C1723" s="2">
        <v>2100</v>
      </c>
      <c r="D1723" s="49">
        <v>110.63661544329277</v>
      </c>
      <c r="E1723" s="2">
        <v>-17.02</v>
      </c>
    </row>
    <row r="1724" spans="2:5" x14ac:dyDescent="0.25">
      <c r="B1724" s="2">
        <v>22</v>
      </c>
      <c r="C1724" s="2">
        <v>2100</v>
      </c>
      <c r="D1724" s="49">
        <v>113.79836075600195</v>
      </c>
      <c r="E1724" s="2">
        <v>-16.86</v>
      </c>
    </row>
    <row r="1725" spans="2:5" x14ac:dyDescent="0.25">
      <c r="B1725" s="2">
        <v>22</v>
      </c>
      <c r="C1725" s="2">
        <v>2100</v>
      </c>
      <c r="D1725" s="49">
        <v>115.685895712301</v>
      </c>
      <c r="E1725" s="2">
        <v>-16.86</v>
      </c>
    </row>
    <row r="1726" spans="2:5" x14ac:dyDescent="0.25">
      <c r="B1726" s="2">
        <v>22</v>
      </c>
      <c r="C1726" s="2">
        <v>2100</v>
      </c>
      <c r="D1726" s="49">
        <v>120.12193546045368</v>
      </c>
      <c r="E1726" s="2">
        <v>-17.25</v>
      </c>
    </row>
    <row r="1727" spans="2:5" x14ac:dyDescent="0.25">
      <c r="B1727" s="2">
        <v>22</v>
      </c>
      <c r="C1727" s="2">
        <v>2100</v>
      </c>
      <c r="D1727" s="49">
        <v>122.34094095914666</v>
      </c>
      <c r="E1727" s="2">
        <v>-17.559999999999999</v>
      </c>
    </row>
    <row r="1728" spans="2:5" x14ac:dyDescent="0.25">
      <c r="B1728" s="2">
        <v>22</v>
      </c>
      <c r="C1728" s="2">
        <v>2100</v>
      </c>
      <c r="D1728" s="49">
        <v>126.44560825421196</v>
      </c>
      <c r="E1728" s="2">
        <v>-17.88</v>
      </c>
    </row>
    <row r="1729" spans="2:5" x14ac:dyDescent="0.25">
      <c r="B1729" s="2">
        <v>22</v>
      </c>
      <c r="C1729" s="2">
        <v>2100</v>
      </c>
      <c r="D1729" s="49">
        <v>129.60747694783566</v>
      </c>
      <c r="E1729" s="2">
        <v>-18.09</v>
      </c>
    </row>
    <row r="1730" spans="2:5" x14ac:dyDescent="0.25">
      <c r="B1730" s="2">
        <v>22</v>
      </c>
      <c r="C1730" s="2">
        <v>2100</v>
      </c>
      <c r="D1730" s="49">
        <v>131.82611477544108</v>
      </c>
      <c r="E1730" s="2">
        <v>-18.04</v>
      </c>
    </row>
    <row r="1731" spans="2:5" x14ac:dyDescent="0.25">
      <c r="B1731" s="2">
        <v>22</v>
      </c>
      <c r="C1731" s="2">
        <v>2100</v>
      </c>
      <c r="D1731" s="49">
        <v>134.98789120063282</v>
      </c>
      <c r="E1731" s="2">
        <v>-17.649999999999999</v>
      </c>
    </row>
    <row r="1732" spans="2:5" x14ac:dyDescent="0.25">
      <c r="B1732" s="2">
        <v>22</v>
      </c>
      <c r="C1732" s="2">
        <v>2100</v>
      </c>
      <c r="D1732" s="49">
        <v>137.20698680022781</v>
      </c>
      <c r="E1732" s="2">
        <v>-17.55</v>
      </c>
    </row>
    <row r="1733" spans="2:5" x14ac:dyDescent="0.25">
      <c r="B1733" s="2">
        <v>22</v>
      </c>
      <c r="C1733" s="2">
        <v>2100</v>
      </c>
      <c r="D1733" s="49">
        <v>142.25513353411267</v>
      </c>
      <c r="E1733" s="2">
        <v>-17.190000000000001</v>
      </c>
    </row>
    <row r="1734" spans="2:5" x14ac:dyDescent="0.25">
      <c r="B1734" s="2">
        <v>22</v>
      </c>
      <c r="C1734" s="2">
        <v>2100</v>
      </c>
      <c r="D1734" s="49">
        <v>144.47335212007866</v>
      </c>
      <c r="E1734" s="2">
        <v>-16.96</v>
      </c>
    </row>
    <row r="1735" spans="2:5" x14ac:dyDescent="0.25">
      <c r="B1735" s="2">
        <v>22</v>
      </c>
      <c r="C1735" s="2">
        <v>2100</v>
      </c>
      <c r="D1735" s="49">
        <v>147.63521160894629</v>
      </c>
      <c r="E1735" s="2">
        <v>-16.739999999999998</v>
      </c>
    </row>
    <row r="1736" spans="2:5" x14ac:dyDescent="0.25">
      <c r="B1736" s="2">
        <v>22</v>
      </c>
      <c r="C1736" s="2">
        <v>2100</v>
      </c>
      <c r="D1736" s="49">
        <v>150.79708863510751</v>
      </c>
      <c r="E1736" s="2">
        <v>-16.53</v>
      </c>
    </row>
    <row r="1737" spans="2:5" x14ac:dyDescent="0.25">
      <c r="B1737" s="2">
        <v>22</v>
      </c>
      <c r="C1737" s="2">
        <v>2100</v>
      </c>
      <c r="D1737" s="49">
        <v>153.01564755549833</v>
      </c>
      <c r="E1737" s="2">
        <v>-16.32</v>
      </c>
    </row>
    <row r="1738" spans="2:5" x14ac:dyDescent="0.25">
      <c r="B1738" s="2">
        <v>22</v>
      </c>
      <c r="C1738" s="2">
        <v>2100</v>
      </c>
      <c r="D1738" s="49">
        <v>156.17744597359311</v>
      </c>
      <c r="E1738" s="2">
        <v>-16.18</v>
      </c>
    </row>
    <row r="1739" spans="2:5" x14ac:dyDescent="0.25">
      <c r="B1739" s="2">
        <v>22</v>
      </c>
      <c r="C1739" s="2">
        <v>2100</v>
      </c>
      <c r="D1739" s="49">
        <v>159.33926341250833</v>
      </c>
      <c r="E1739" s="2">
        <v>-16.059999999999999</v>
      </c>
    </row>
    <row r="1740" spans="2:5" x14ac:dyDescent="0.25">
      <c r="B1740" s="2">
        <v>22</v>
      </c>
      <c r="C1740" s="2">
        <v>2100</v>
      </c>
      <c r="D1740" s="49">
        <v>161.55812366094355</v>
      </c>
      <c r="E1740" s="2">
        <v>-15.94</v>
      </c>
    </row>
    <row r="1741" spans="2:5" x14ac:dyDescent="0.25">
      <c r="B1741" s="2">
        <v>22</v>
      </c>
      <c r="C1741" s="2">
        <v>2100</v>
      </c>
      <c r="D1741" s="49">
        <v>163.77745197935133</v>
      </c>
      <c r="E1741" s="2">
        <v>-15.88</v>
      </c>
    </row>
    <row r="1742" spans="2:5" x14ac:dyDescent="0.25">
      <c r="B1742" s="2">
        <v>22</v>
      </c>
      <c r="C1742" s="2">
        <v>2100</v>
      </c>
      <c r="D1742" s="49">
        <v>165.66295099645228</v>
      </c>
      <c r="E1742" s="2">
        <v>-15.84</v>
      </c>
    </row>
    <row r="1743" spans="2:5" x14ac:dyDescent="0.25">
      <c r="B1743" s="2">
        <v>22</v>
      </c>
      <c r="C1743" s="2">
        <v>2100</v>
      </c>
      <c r="D1743" s="49">
        <v>167.88162433350757</v>
      </c>
      <c r="E1743" s="2">
        <v>-15.69</v>
      </c>
    </row>
    <row r="1744" spans="2:5" x14ac:dyDescent="0.25">
      <c r="B1744" s="2">
        <v>22</v>
      </c>
      <c r="C1744" s="2">
        <v>2100</v>
      </c>
      <c r="D1744" s="49">
        <v>170.10075321661856</v>
      </c>
      <c r="E1744" s="2">
        <v>-15.7</v>
      </c>
    </row>
    <row r="1745" spans="2:5" x14ac:dyDescent="0.25">
      <c r="B1745" s="2">
        <v>22</v>
      </c>
      <c r="C1745" s="2">
        <v>2100</v>
      </c>
      <c r="D1745" s="49">
        <v>175.14859986557502</v>
      </c>
      <c r="E1745" s="2">
        <v>-15.51</v>
      </c>
    </row>
    <row r="1746" spans="2:5" x14ac:dyDescent="0.25">
      <c r="B1746" s="2">
        <v>22</v>
      </c>
      <c r="C1746" s="2">
        <v>2100</v>
      </c>
      <c r="D1746" s="49">
        <v>176.42414435919252</v>
      </c>
      <c r="E1746" s="2">
        <v>-15.45</v>
      </c>
    </row>
    <row r="1747" spans="2:5" x14ac:dyDescent="0.25">
      <c r="B1747" s="2">
        <v>22</v>
      </c>
      <c r="C1747" s="2">
        <v>2100</v>
      </c>
      <c r="D1747" s="49">
        <v>180.86329540534538</v>
      </c>
      <c r="E1747" s="2">
        <v>-15.28</v>
      </c>
    </row>
    <row r="1748" spans="2:5" x14ac:dyDescent="0.25">
      <c r="B1748" s="2">
        <v>22</v>
      </c>
      <c r="C1748" s="2">
        <v>2100</v>
      </c>
      <c r="D1748" s="49">
        <v>188.12847703337093</v>
      </c>
      <c r="E1748" s="2">
        <v>-15.06</v>
      </c>
    </row>
    <row r="1749" spans="2:5" x14ac:dyDescent="0.25">
      <c r="B1749" s="2">
        <v>22</v>
      </c>
      <c r="C1749" s="2">
        <v>2100</v>
      </c>
      <c r="D1749" s="49">
        <v>190.34797169105738</v>
      </c>
      <c r="E1749" s="2">
        <v>-14.98</v>
      </c>
    </row>
    <row r="1750" spans="2:5" x14ac:dyDescent="0.25">
      <c r="B1750" s="2">
        <v>22</v>
      </c>
      <c r="C1750" s="2">
        <v>2100</v>
      </c>
      <c r="D1750" s="49">
        <v>192.56784981637924</v>
      </c>
      <c r="E1750" s="2">
        <v>-14.89</v>
      </c>
    </row>
    <row r="1751" spans="2:5" x14ac:dyDescent="0.25">
      <c r="B1751" s="2">
        <v>22</v>
      </c>
      <c r="C1751" s="2">
        <v>2100</v>
      </c>
      <c r="D1751" s="49">
        <v>197.61361940138116</v>
      </c>
      <c r="E1751" s="2">
        <v>-14.61</v>
      </c>
    </row>
    <row r="1752" spans="2:5" x14ac:dyDescent="0.25">
      <c r="B1752" s="2">
        <v>22</v>
      </c>
      <c r="C1752" s="2">
        <v>2100</v>
      </c>
      <c r="D1752" s="49">
        <v>203.93713502186444</v>
      </c>
      <c r="E1752" s="2">
        <v>-14.26</v>
      </c>
    </row>
    <row r="1753" spans="2:5" x14ac:dyDescent="0.25">
      <c r="B1753" s="2">
        <v>22</v>
      </c>
      <c r="C1753" s="2">
        <v>2100</v>
      </c>
      <c r="D1753" s="49">
        <v>208.37564145776295</v>
      </c>
      <c r="E1753" s="2">
        <v>-14.08</v>
      </c>
    </row>
    <row r="1754" spans="2:5" x14ac:dyDescent="0.25">
      <c r="B1754" s="2">
        <v>22</v>
      </c>
      <c r="C1754" s="2">
        <v>2100</v>
      </c>
      <c r="D1754" s="49">
        <v>211.53726429861075</v>
      </c>
      <c r="E1754" s="2">
        <v>-13.9</v>
      </c>
    </row>
    <row r="1755" spans="2:5" x14ac:dyDescent="0.25">
      <c r="B1755" s="2">
        <v>22</v>
      </c>
      <c r="C1755" s="2">
        <v>2100</v>
      </c>
      <c r="D1755" s="49">
        <v>215.64136940519677</v>
      </c>
      <c r="E1755" s="2">
        <v>-13.66</v>
      </c>
    </row>
    <row r="1756" spans="2:5" x14ac:dyDescent="0.25">
      <c r="B1756" s="2">
        <v>22</v>
      </c>
      <c r="C1756" s="2">
        <v>2100</v>
      </c>
      <c r="D1756" s="49">
        <v>217.86056700319253</v>
      </c>
      <c r="E1756" s="2">
        <v>-13.57</v>
      </c>
    </row>
    <row r="1757" spans="2:5" x14ac:dyDescent="0.25">
      <c r="B1757" s="2">
        <v>22</v>
      </c>
      <c r="C1757" s="2">
        <v>2100</v>
      </c>
      <c r="D1757" s="49">
        <v>221.96489061777487</v>
      </c>
      <c r="E1757" s="2">
        <v>-13.36</v>
      </c>
    </row>
    <row r="1758" spans="2:5" x14ac:dyDescent="0.25">
      <c r="B1758" s="2">
        <v>22</v>
      </c>
      <c r="C1758" s="2">
        <v>2100</v>
      </c>
      <c r="D1758" s="49">
        <v>224.18394037701447</v>
      </c>
      <c r="E1758" s="2">
        <v>-13.24</v>
      </c>
    </row>
    <row r="1759" spans="2:5" x14ac:dyDescent="0.25">
      <c r="B1759" s="2">
        <v>22</v>
      </c>
      <c r="C1759" s="2">
        <v>2100</v>
      </c>
      <c r="D1759" s="49">
        <v>226.40332501747579</v>
      </c>
      <c r="E1759" s="2">
        <v>-13.18</v>
      </c>
    </row>
    <row r="1760" spans="2:5" x14ac:dyDescent="0.25">
      <c r="B1760" s="2">
        <v>22</v>
      </c>
      <c r="C1760" s="2">
        <v>2100</v>
      </c>
      <c r="D1760" s="49">
        <v>229.56496207604266</v>
      </c>
      <c r="E1760" s="2">
        <v>-13.08</v>
      </c>
    </row>
    <row r="1761" spans="2:5" x14ac:dyDescent="0.25">
      <c r="B1761" s="2">
        <v>22</v>
      </c>
      <c r="C1761" s="2">
        <v>2100</v>
      </c>
      <c r="D1761" s="49">
        <v>232.72661654177207</v>
      </c>
      <c r="E1761" s="2">
        <v>-12.82</v>
      </c>
    </row>
    <row r="1762" spans="2:5" x14ac:dyDescent="0.25">
      <c r="B1762" s="2">
        <v>22</v>
      </c>
      <c r="C1762" s="2">
        <v>2100</v>
      </c>
      <c r="D1762" s="49">
        <v>237.16604090592108</v>
      </c>
      <c r="E1762" s="2">
        <v>-12.76</v>
      </c>
    </row>
    <row r="1763" spans="2:5" x14ac:dyDescent="0.25">
      <c r="B1763" s="2">
        <v>22</v>
      </c>
      <c r="C1763" s="2">
        <v>2100</v>
      </c>
      <c r="D1763" s="49">
        <v>241.2693867257039</v>
      </c>
      <c r="E1763" s="2">
        <v>-12.46</v>
      </c>
    </row>
    <row r="1764" spans="2:5" x14ac:dyDescent="0.25">
      <c r="B1764" s="2">
        <v>22</v>
      </c>
      <c r="C1764" s="2">
        <v>2100</v>
      </c>
      <c r="D1764" s="49">
        <v>243.4891033023886</v>
      </c>
      <c r="E1764" s="2">
        <v>-12.3</v>
      </c>
    </row>
    <row r="1765" spans="2:5" x14ac:dyDescent="0.25">
      <c r="B1765" s="2">
        <v>22</v>
      </c>
      <c r="C1765" s="2">
        <v>2100</v>
      </c>
      <c r="D1765" s="49">
        <v>246.65066320812394</v>
      </c>
      <c r="E1765" s="2">
        <v>-12.09</v>
      </c>
    </row>
    <row r="1766" spans="2:5" x14ac:dyDescent="0.25">
      <c r="B1766" s="2">
        <v>22</v>
      </c>
      <c r="C1766" s="2">
        <v>2100</v>
      </c>
      <c r="D1766" s="49">
        <v>250.75433330855046</v>
      </c>
      <c r="E1766" s="2">
        <v>-11.79</v>
      </c>
    </row>
    <row r="1767" spans="2:5" x14ac:dyDescent="0.25">
      <c r="B1767" s="2">
        <v>22</v>
      </c>
      <c r="C1767" s="2">
        <v>2100</v>
      </c>
      <c r="D1767" s="49">
        <v>256.13544925102764</v>
      </c>
      <c r="E1767" s="2">
        <v>-11.77</v>
      </c>
    </row>
    <row r="1768" spans="2:5" x14ac:dyDescent="0.25">
      <c r="B1768" s="2">
        <v>22</v>
      </c>
      <c r="C1768" s="2">
        <v>2100</v>
      </c>
      <c r="D1768" s="49">
        <v>259.29707787985552</v>
      </c>
      <c r="E1768" s="2">
        <v>-11.53</v>
      </c>
    </row>
    <row r="1769" spans="2:5" x14ac:dyDescent="0.25">
      <c r="B1769" s="2">
        <v>22</v>
      </c>
      <c r="C1769" s="2">
        <v>2100</v>
      </c>
      <c r="D1769" s="49">
        <v>262.45872214700347</v>
      </c>
      <c r="E1769" s="2">
        <v>-11.52</v>
      </c>
    </row>
    <row r="1770" spans="2:5" x14ac:dyDescent="0.25">
      <c r="B1770" s="2">
        <v>22</v>
      </c>
      <c r="C1770" s="2">
        <v>2100</v>
      </c>
      <c r="D1770" s="49">
        <v>265.62038149404896</v>
      </c>
      <c r="E1770" s="2">
        <v>-11.35</v>
      </c>
    </row>
    <row r="1771" spans="2:5" x14ac:dyDescent="0.25">
      <c r="B1771" s="2">
        <v>22</v>
      </c>
      <c r="C1771" s="2">
        <v>2100</v>
      </c>
      <c r="D1771" s="49">
        <v>267.83990277971674</v>
      </c>
      <c r="E1771" s="2">
        <v>-11.28</v>
      </c>
    </row>
    <row r="1772" spans="2:5" x14ac:dyDescent="0.25">
      <c r="B1772" s="2">
        <v>22</v>
      </c>
      <c r="C1772" s="2">
        <v>2100</v>
      </c>
      <c r="D1772" s="49">
        <v>270.05969706169066</v>
      </c>
      <c r="E1772" s="2">
        <v>-11.17</v>
      </c>
    </row>
    <row r="1773" spans="2:5" x14ac:dyDescent="0.25">
      <c r="B1773" s="2">
        <v>22</v>
      </c>
      <c r="C1773" s="2">
        <v>2100</v>
      </c>
      <c r="D1773" s="49">
        <v>271.94374332397558</v>
      </c>
      <c r="E1773" s="2">
        <v>-11.1</v>
      </c>
    </row>
    <row r="1774" spans="2:5" x14ac:dyDescent="0.25">
      <c r="B1774" s="2">
        <v>22</v>
      </c>
      <c r="C1774" s="2">
        <v>2100</v>
      </c>
      <c r="D1774" s="49">
        <v>275.10544481536971</v>
      </c>
      <c r="E1774" s="2">
        <v>-11.08</v>
      </c>
    </row>
    <row r="1775" spans="2:5" x14ac:dyDescent="0.25">
      <c r="B1775" s="2">
        <v>22</v>
      </c>
      <c r="C1775" s="2">
        <v>2100</v>
      </c>
      <c r="D1775" s="49">
        <v>276.38280055941311</v>
      </c>
      <c r="E1775" s="2">
        <v>-10.92</v>
      </c>
    </row>
    <row r="1776" spans="2:5" x14ac:dyDescent="0.25">
      <c r="B1776" s="2">
        <v>22</v>
      </c>
      <c r="C1776" s="2">
        <v>2100</v>
      </c>
      <c r="D1776" s="49">
        <v>279.5443769405324</v>
      </c>
      <c r="E1776" s="2">
        <v>-10.71</v>
      </c>
    </row>
    <row r="1777" spans="2:5" x14ac:dyDescent="0.25">
      <c r="B1777" s="2">
        <v>22</v>
      </c>
      <c r="C1777" s="2">
        <v>2100</v>
      </c>
      <c r="D1777" s="49">
        <v>282.70596900857362</v>
      </c>
      <c r="E1777" s="2">
        <v>-10.71</v>
      </c>
    </row>
    <row r="1778" spans="2:5" x14ac:dyDescent="0.25">
      <c r="B1778" s="2">
        <v>22</v>
      </c>
      <c r="C1778" s="2">
        <v>2100</v>
      </c>
      <c r="D1778" s="49">
        <v>283.64810010130276</v>
      </c>
      <c r="E1778" s="2">
        <v>-10.59</v>
      </c>
    </row>
    <row r="1779" spans="2:5" x14ac:dyDescent="0.25">
      <c r="B1779" s="2">
        <v>22</v>
      </c>
      <c r="C1779" s="2">
        <v>2100</v>
      </c>
      <c r="D1779" s="49">
        <v>289.02919814629252</v>
      </c>
      <c r="E1779" s="2">
        <v>-12.28</v>
      </c>
    </row>
    <row r="1780" spans="2:5" x14ac:dyDescent="0.25">
      <c r="B1780" s="2">
        <v>23</v>
      </c>
      <c r="C1780" s="2">
        <v>2200</v>
      </c>
      <c r="D1780" s="2">
        <v>0</v>
      </c>
      <c r="E1780" s="2">
        <v>1.8839999999999999</v>
      </c>
    </row>
    <row r="1781" spans="2:5" x14ac:dyDescent="0.25">
      <c r="B1781" s="2">
        <v>23</v>
      </c>
      <c r="C1781" s="2">
        <v>2200</v>
      </c>
      <c r="D1781" s="49">
        <v>1.999672222171331</v>
      </c>
      <c r="E1781" s="2">
        <v>2.0059999999999998</v>
      </c>
    </row>
    <row r="1782" spans="2:5" x14ac:dyDescent="0.25">
      <c r="B1782" s="2">
        <v>23</v>
      </c>
      <c r="C1782" s="2">
        <v>2200</v>
      </c>
      <c r="D1782" s="49">
        <v>6.9988527809822232</v>
      </c>
      <c r="E1782" s="2">
        <v>2.9750000000000001</v>
      </c>
    </row>
    <row r="1783" spans="2:5" x14ac:dyDescent="0.25">
      <c r="B1783" s="2">
        <v>23</v>
      </c>
      <c r="C1783" s="2">
        <v>2200</v>
      </c>
      <c r="D1783" s="49">
        <v>11.998033337907751</v>
      </c>
      <c r="E1783" s="2">
        <v>2.8140000000000001</v>
      </c>
    </row>
    <row r="1784" spans="2:5" x14ac:dyDescent="0.25">
      <c r="B1784" s="2">
        <v>23</v>
      </c>
      <c r="C1784" s="2">
        <v>2200</v>
      </c>
      <c r="D1784" s="49">
        <v>17.997050007305244</v>
      </c>
      <c r="E1784" s="2">
        <v>2.9239999999999999</v>
      </c>
    </row>
    <row r="1785" spans="2:5" x14ac:dyDescent="0.25">
      <c r="B1785" s="2">
        <v>23</v>
      </c>
      <c r="C1785" s="2">
        <v>2200</v>
      </c>
      <c r="D1785" s="49">
        <v>19.996722230474706</v>
      </c>
      <c r="E1785" s="2">
        <v>2.0350000000000001</v>
      </c>
    </row>
    <row r="1786" spans="2:5" x14ac:dyDescent="0.25">
      <c r="B1786" s="2">
        <v>23</v>
      </c>
      <c r="C1786" s="2">
        <v>2200</v>
      </c>
      <c r="D1786" s="49">
        <v>21.996394454531401</v>
      </c>
      <c r="E1786" s="2">
        <v>2.1589999999999998</v>
      </c>
    </row>
    <row r="1787" spans="2:5" x14ac:dyDescent="0.25">
      <c r="B1787" s="2">
        <v>23</v>
      </c>
      <c r="C1787" s="2">
        <v>2200</v>
      </c>
      <c r="D1787" s="49">
        <v>24.995902789285601</v>
      </c>
      <c r="E1787" s="2">
        <v>0.75900000000000001</v>
      </c>
    </row>
    <row r="1788" spans="2:5" x14ac:dyDescent="0.25">
      <c r="B1788" s="2">
        <v>23</v>
      </c>
      <c r="C1788" s="2">
        <v>2200</v>
      </c>
      <c r="D1788" s="49">
        <v>26.995575011456932</v>
      </c>
      <c r="E1788" s="2">
        <v>-1.4810000000000001</v>
      </c>
    </row>
    <row r="1789" spans="2:5" x14ac:dyDescent="0.25">
      <c r="B1789" s="2">
        <v>23</v>
      </c>
      <c r="C1789" s="2">
        <v>2200</v>
      </c>
      <c r="D1789" s="49">
        <v>28.995247234515492</v>
      </c>
      <c r="E1789" s="2">
        <v>-1.7410000000000001</v>
      </c>
    </row>
    <row r="1790" spans="2:5" x14ac:dyDescent="0.25">
      <c r="B1790" s="2">
        <v>23</v>
      </c>
      <c r="C1790" s="2">
        <v>2200</v>
      </c>
      <c r="D1790" s="49">
        <v>33.994427792439154</v>
      </c>
      <c r="E1790" s="2">
        <v>-2.161</v>
      </c>
    </row>
    <row r="1791" spans="2:5" x14ac:dyDescent="0.25">
      <c r="B1791" s="2">
        <v>23</v>
      </c>
      <c r="C1791" s="2">
        <v>2200</v>
      </c>
      <c r="D1791" s="49">
        <v>36.993936127193351</v>
      </c>
      <c r="E1791" s="2">
        <v>-2.3410000000000002</v>
      </c>
    </row>
    <row r="1792" spans="2:5" x14ac:dyDescent="0.25">
      <c r="B1792" s="2">
        <v>23</v>
      </c>
      <c r="C1792" s="2">
        <v>2200</v>
      </c>
      <c r="D1792" s="49">
        <v>38.99360834813519</v>
      </c>
      <c r="E1792" s="2">
        <v>-2.7410000000000001</v>
      </c>
    </row>
    <row r="1793" spans="2:5" x14ac:dyDescent="0.25">
      <c r="B1793" s="2">
        <v>23</v>
      </c>
      <c r="C1793" s="2">
        <v>2200</v>
      </c>
      <c r="D1793" s="49">
        <v>42.81754754835508</v>
      </c>
      <c r="E1793" s="2">
        <v>-10.45</v>
      </c>
    </row>
    <row r="1794" spans="2:5" x14ac:dyDescent="0.25">
      <c r="B1794" s="2">
        <v>23</v>
      </c>
      <c r="C1794" s="2">
        <v>2200</v>
      </c>
      <c r="D1794" s="49">
        <v>45.979689842963687</v>
      </c>
      <c r="E1794" s="2">
        <v>-9.16</v>
      </c>
    </row>
    <row r="1795" spans="2:5" x14ac:dyDescent="0.25">
      <c r="B1795" s="2">
        <v>23</v>
      </c>
      <c r="C1795" s="2">
        <v>2200</v>
      </c>
      <c r="D1795" s="49">
        <v>49.141849558748071</v>
      </c>
      <c r="E1795" s="2">
        <v>-10.87</v>
      </c>
    </row>
    <row r="1796" spans="2:5" x14ac:dyDescent="0.25">
      <c r="B1796" s="2">
        <v>23</v>
      </c>
      <c r="C1796" s="2">
        <v>2200</v>
      </c>
      <c r="D1796" s="49">
        <v>52.304023535996897</v>
      </c>
      <c r="E1796" s="2">
        <v>-13.03</v>
      </c>
    </row>
    <row r="1797" spans="2:5" x14ac:dyDescent="0.25">
      <c r="B1797" s="2">
        <v>23</v>
      </c>
      <c r="C1797" s="2">
        <v>2200</v>
      </c>
      <c r="D1797" s="49">
        <v>55.466209335536959</v>
      </c>
      <c r="E1797" s="2">
        <v>-14.44</v>
      </c>
    </row>
    <row r="1798" spans="2:5" x14ac:dyDescent="0.25">
      <c r="B1798" s="2">
        <v>23</v>
      </c>
      <c r="C1798" s="2">
        <v>2200</v>
      </c>
      <c r="D1798" s="49">
        <v>58.628405044424468</v>
      </c>
      <c r="E1798" s="2">
        <v>-14.44</v>
      </c>
    </row>
    <row r="1799" spans="2:5" x14ac:dyDescent="0.25">
      <c r="B1799" s="2">
        <v>23</v>
      </c>
      <c r="C1799" s="2">
        <v>2200</v>
      </c>
      <c r="D1799" s="49">
        <v>61.488042561564541</v>
      </c>
      <c r="E1799" s="2">
        <v>-15.06</v>
      </c>
    </row>
    <row r="1800" spans="2:5" x14ac:dyDescent="0.25">
      <c r="B1800" s="2">
        <v>23</v>
      </c>
      <c r="C1800" s="2">
        <v>2200</v>
      </c>
      <c r="D1800" s="49">
        <v>64.952820401057849</v>
      </c>
      <c r="E1800" s="2">
        <v>-15.37</v>
      </c>
    </row>
    <row r="1801" spans="2:5" x14ac:dyDescent="0.25">
      <c r="B1801" s="2">
        <v>23</v>
      </c>
      <c r="C1801" s="2">
        <v>2200</v>
      </c>
      <c r="D1801" s="49">
        <v>70.972867196212675</v>
      </c>
      <c r="E1801" s="2">
        <v>-16.36</v>
      </c>
    </row>
    <row r="1802" spans="2:5" x14ac:dyDescent="0.25">
      <c r="B1802" s="2">
        <v>23</v>
      </c>
      <c r="C1802" s="2">
        <v>2200</v>
      </c>
      <c r="D1802" s="49">
        <v>73.180877816891751</v>
      </c>
      <c r="E1802" s="2">
        <v>-16.48</v>
      </c>
    </row>
    <row r="1803" spans="2:5" x14ac:dyDescent="0.25">
      <c r="B1803" s="2">
        <v>23</v>
      </c>
      <c r="C1803" s="2">
        <v>2200</v>
      </c>
      <c r="D1803" s="49">
        <v>76.342847589347414</v>
      </c>
      <c r="E1803" s="2">
        <v>-16.690000000000001</v>
      </c>
    </row>
    <row r="1804" spans="2:5" x14ac:dyDescent="0.25">
      <c r="B1804" s="2">
        <v>23</v>
      </c>
      <c r="C1804" s="2">
        <v>2200</v>
      </c>
      <c r="D1804" s="49">
        <v>76.342847589347414</v>
      </c>
      <c r="E1804" s="2">
        <v>-17.2</v>
      </c>
    </row>
    <row r="1805" spans="2:5" x14ac:dyDescent="0.25">
      <c r="B1805" s="2">
        <v>23</v>
      </c>
      <c r="C1805" s="2">
        <v>2200</v>
      </c>
      <c r="D1805" s="49">
        <v>77.29635746948378</v>
      </c>
      <c r="E1805" s="2">
        <v>-17.16</v>
      </c>
    </row>
    <row r="1806" spans="2:5" x14ac:dyDescent="0.25">
      <c r="B1806" s="2">
        <v>23</v>
      </c>
      <c r="C1806" s="2">
        <v>2200</v>
      </c>
      <c r="D1806" s="49">
        <v>77.29635746948378</v>
      </c>
      <c r="E1806" s="2">
        <v>-17.22</v>
      </c>
    </row>
    <row r="1807" spans="2:5" x14ac:dyDescent="0.25">
      <c r="B1807" s="2">
        <v>23</v>
      </c>
      <c r="C1807" s="2">
        <v>2200</v>
      </c>
      <c r="D1807" s="49">
        <v>77.29635746948378</v>
      </c>
      <c r="E1807" s="2">
        <v>-17.29</v>
      </c>
    </row>
    <row r="1808" spans="2:5" x14ac:dyDescent="0.25">
      <c r="B1808" s="2">
        <v>23</v>
      </c>
      <c r="C1808" s="2">
        <v>2200</v>
      </c>
      <c r="D1808" s="49">
        <v>79.504841852869674</v>
      </c>
      <c r="E1808" s="2">
        <v>-17.29</v>
      </c>
    </row>
    <row r="1809" spans="2:5" x14ac:dyDescent="0.25">
      <c r="B1809" s="2">
        <v>23</v>
      </c>
      <c r="C1809" s="2">
        <v>2200</v>
      </c>
      <c r="D1809" s="49">
        <v>80.458165390777523</v>
      </c>
      <c r="E1809" s="2">
        <v>-17.260000000000002</v>
      </c>
    </row>
    <row r="1810" spans="2:5" x14ac:dyDescent="0.25">
      <c r="B1810" s="2">
        <v>23</v>
      </c>
      <c r="C1810" s="2">
        <v>2200</v>
      </c>
      <c r="D1810" s="49">
        <v>82.666857797120286</v>
      </c>
      <c r="E1810" s="2">
        <v>-17.28</v>
      </c>
    </row>
    <row r="1811" spans="2:5" x14ac:dyDescent="0.25">
      <c r="B1811" s="2">
        <v>23</v>
      </c>
      <c r="C1811" s="2">
        <v>2200</v>
      </c>
      <c r="D1811" s="49">
        <v>84.876983794482854</v>
      </c>
      <c r="E1811" s="2">
        <v>-17.32</v>
      </c>
    </row>
    <row r="1812" spans="2:5" x14ac:dyDescent="0.25">
      <c r="B1812" s="2">
        <v>23</v>
      </c>
      <c r="C1812" s="2">
        <v>2200</v>
      </c>
      <c r="D1812" s="49">
        <v>86.781883927745483</v>
      </c>
      <c r="E1812" s="2">
        <v>-17.37</v>
      </c>
    </row>
    <row r="1813" spans="2:5" x14ac:dyDescent="0.25">
      <c r="B1813" s="2">
        <v>23</v>
      </c>
      <c r="C1813" s="2">
        <v>2200</v>
      </c>
      <c r="D1813" s="49">
        <v>88.039149689489818</v>
      </c>
      <c r="E1813" s="2">
        <v>-17.309999999999999</v>
      </c>
    </row>
    <row r="1814" spans="2:5" x14ac:dyDescent="0.25">
      <c r="B1814" s="2">
        <v>23</v>
      </c>
      <c r="C1814" s="2">
        <v>2200</v>
      </c>
      <c r="D1814" s="49">
        <v>92.15301339645805</v>
      </c>
      <c r="E1814" s="2">
        <v>-17.16</v>
      </c>
    </row>
    <row r="1815" spans="2:5" x14ac:dyDescent="0.25">
      <c r="B1815" s="2">
        <v>23</v>
      </c>
      <c r="C1815" s="2">
        <v>2200</v>
      </c>
      <c r="D1815" s="49">
        <v>95.315095226555101</v>
      </c>
      <c r="E1815" s="2">
        <v>-17.010000000000002</v>
      </c>
    </row>
    <row r="1816" spans="2:5" x14ac:dyDescent="0.25">
      <c r="B1816" s="2">
        <v>23</v>
      </c>
      <c r="C1816" s="2">
        <v>2200</v>
      </c>
      <c r="D1816" s="49">
        <v>98.477189633167114</v>
      </c>
      <c r="E1816" s="2">
        <v>-16.86</v>
      </c>
    </row>
    <row r="1817" spans="2:5" x14ac:dyDescent="0.25">
      <c r="B1817" s="2">
        <v>23</v>
      </c>
      <c r="C1817" s="2">
        <v>2200</v>
      </c>
      <c r="D1817" s="49">
        <v>100.38301588439421</v>
      </c>
      <c r="E1817" s="2">
        <v>-16.829999999999998</v>
      </c>
    </row>
    <row r="1818" spans="2:5" x14ac:dyDescent="0.25">
      <c r="B1818" s="2">
        <v>23</v>
      </c>
      <c r="C1818" s="2">
        <v>2200</v>
      </c>
      <c r="D1818" s="49">
        <v>104.80141162239053</v>
      </c>
      <c r="E1818" s="2">
        <v>-16.71</v>
      </c>
    </row>
    <row r="1819" spans="2:5" x14ac:dyDescent="0.25">
      <c r="B1819" s="2">
        <v>23</v>
      </c>
      <c r="C1819" s="2">
        <v>2200</v>
      </c>
      <c r="D1819" s="49">
        <v>107.96353726163859</v>
      </c>
      <c r="E1819" s="2">
        <v>-16.649999999999999</v>
      </c>
    </row>
    <row r="1820" spans="2:5" x14ac:dyDescent="0.25">
      <c r="B1820" s="2">
        <v>23</v>
      </c>
      <c r="C1820" s="2">
        <v>2200</v>
      </c>
      <c r="D1820" s="49">
        <v>111.1256715527277</v>
      </c>
      <c r="E1820" s="2">
        <v>-16.59</v>
      </c>
    </row>
    <row r="1821" spans="2:5" x14ac:dyDescent="0.25">
      <c r="B1821" s="2">
        <v>23</v>
      </c>
      <c r="C1821" s="2">
        <v>2200</v>
      </c>
      <c r="D1821" s="49">
        <v>113.98422863731803</v>
      </c>
      <c r="E1821" s="2">
        <v>-16.48</v>
      </c>
    </row>
    <row r="1822" spans="2:5" x14ac:dyDescent="0.25">
      <c r="B1822" s="2">
        <v>23</v>
      </c>
      <c r="C1822" s="2">
        <v>2200</v>
      </c>
      <c r="D1822" s="49">
        <v>117.14603654432308</v>
      </c>
      <c r="E1822" s="2">
        <v>-16.440000000000001</v>
      </c>
    </row>
    <row r="1823" spans="2:5" x14ac:dyDescent="0.25">
      <c r="B1823" s="2">
        <v>23</v>
      </c>
      <c r="C1823" s="2">
        <v>2200</v>
      </c>
      <c r="D1823" s="49">
        <v>118.40181746089705</v>
      </c>
      <c r="E1823" s="2">
        <v>-16.38</v>
      </c>
    </row>
    <row r="1824" spans="2:5" x14ac:dyDescent="0.25">
      <c r="B1824" s="2">
        <v>23</v>
      </c>
      <c r="C1824" s="2">
        <v>2200</v>
      </c>
      <c r="D1824" s="49">
        <v>122.51643309386283</v>
      </c>
      <c r="E1824" s="2">
        <v>-16.18</v>
      </c>
    </row>
    <row r="1825" spans="2:5" x14ac:dyDescent="0.25">
      <c r="B1825" s="2">
        <v>23</v>
      </c>
      <c r="C1825" s="2">
        <v>2200</v>
      </c>
      <c r="D1825" s="49">
        <v>125.67842248390316</v>
      </c>
      <c r="E1825" s="2">
        <v>-16.09</v>
      </c>
    </row>
    <row r="1826" spans="2:5" x14ac:dyDescent="0.25">
      <c r="B1826" s="2">
        <v>23</v>
      </c>
      <c r="C1826" s="2">
        <v>2200</v>
      </c>
      <c r="D1826" s="49">
        <v>128.84042602398497</v>
      </c>
      <c r="E1826" s="2">
        <v>-15.99</v>
      </c>
    </row>
    <row r="1827" spans="2:5" x14ac:dyDescent="0.25">
      <c r="B1827" s="2">
        <v>23</v>
      </c>
      <c r="C1827" s="2">
        <v>2200</v>
      </c>
      <c r="D1827" s="49">
        <v>132.00244269725252</v>
      </c>
      <c r="E1827" s="2">
        <v>-15.94</v>
      </c>
    </row>
    <row r="1828" spans="2:5" x14ac:dyDescent="0.25">
      <c r="B1828" s="2">
        <v>23</v>
      </c>
      <c r="C1828" s="2">
        <v>2200</v>
      </c>
      <c r="D1828" s="49">
        <v>134.21228661356244</v>
      </c>
      <c r="E1828" s="2">
        <v>-15.84</v>
      </c>
    </row>
    <row r="1829" spans="2:5" x14ac:dyDescent="0.25">
      <c r="B1829" s="2">
        <v>23</v>
      </c>
      <c r="C1829" s="2">
        <v>2200</v>
      </c>
      <c r="D1829" s="49">
        <v>136.11734231184806</v>
      </c>
      <c r="E1829" s="2">
        <v>-15.81</v>
      </c>
    </row>
    <row r="1830" spans="2:5" x14ac:dyDescent="0.25">
      <c r="B1830" s="2">
        <v>23</v>
      </c>
      <c r="C1830" s="2">
        <v>2200</v>
      </c>
      <c r="D1830" s="49">
        <v>138.32651184079074</v>
      </c>
      <c r="E1830" s="2">
        <v>-15.7</v>
      </c>
    </row>
    <row r="1831" spans="2:5" x14ac:dyDescent="0.25">
      <c r="B1831" s="2">
        <v>23</v>
      </c>
      <c r="C1831" s="2">
        <v>2200</v>
      </c>
      <c r="D1831" s="49">
        <v>141.48856271105416</v>
      </c>
      <c r="E1831" s="2">
        <v>-15.67</v>
      </c>
    </row>
    <row r="1832" spans="2:5" x14ac:dyDescent="0.25">
      <c r="B1832" s="2">
        <v>23</v>
      </c>
      <c r="C1832" s="2">
        <v>2200</v>
      </c>
      <c r="D1832" s="49">
        <v>144.65062349689128</v>
      </c>
      <c r="E1832" s="2">
        <v>-15.57</v>
      </c>
    </row>
    <row r="1833" spans="2:5" x14ac:dyDescent="0.25">
      <c r="B1833" s="2">
        <v>23</v>
      </c>
      <c r="C1833" s="2">
        <v>2200</v>
      </c>
      <c r="D1833" s="49">
        <v>147.81269356194983</v>
      </c>
      <c r="E1833" s="2">
        <v>-15.51</v>
      </c>
    </row>
    <row r="1834" spans="2:5" x14ac:dyDescent="0.25">
      <c r="B1834" s="2">
        <v>23</v>
      </c>
      <c r="C1834" s="2">
        <v>2200</v>
      </c>
      <c r="D1834" s="49">
        <v>149.71835351097965</v>
      </c>
      <c r="E1834" s="2">
        <v>-15.37</v>
      </c>
    </row>
    <row r="1835" spans="2:5" x14ac:dyDescent="0.25">
      <c r="B1835" s="2">
        <v>23</v>
      </c>
      <c r="C1835" s="2">
        <v>2200</v>
      </c>
      <c r="D1835" s="49">
        <v>152.88026320633463</v>
      </c>
      <c r="E1835" s="2">
        <v>-15.34</v>
      </c>
    </row>
    <row r="1836" spans="2:5" x14ac:dyDescent="0.25">
      <c r="B1836" s="2">
        <v>23</v>
      </c>
      <c r="C1836" s="2">
        <v>2200</v>
      </c>
      <c r="D1836" s="49">
        <v>158.25124763500995</v>
      </c>
      <c r="E1836" s="2">
        <v>-15.16</v>
      </c>
    </row>
    <row r="1837" spans="2:5" x14ac:dyDescent="0.25">
      <c r="B1837" s="2">
        <v>23</v>
      </c>
      <c r="C1837" s="2">
        <v>2200</v>
      </c>
      <c r="D1837" s="49">
        <v>163.62316424649759</v>
      </c>
      <c r="E1837" s="2">
        <v>-15.04</v>
      </c>
    </row>
    <row r="1838" spans="2:5" x14ac:dyDescent="0.25">
      <c r="B1838" s="2">
        <v>23</v>
      </c>
      <c r="C1838" s="2">
        <v>2200</v>
      </c>
      <c r="D1838" s="49">
        <v>166.48131840550761</v>
      </c>
      <c r="E1838" s="2">
        <v>-14.97</v>
      </c>
    </row>
    <row r="1839" spans="2:5" x14ac:dyDescent="0.25">
      <c r="B1839" s="2">
        <v>23</v>
      </c>
      <c r="C1839" s="2">
        <v>2200</v>
      </c>
      <c r="D1839" s="49">
        <v>168.69001860820219</v>
      </c>
      <c r="E1839" s="2">
        <v>-14.85</v>
      </c>
    </row>
    <row r="1840" spans="2:5" x14ac:dyDescent="0.25">
      <c r="B1840" s="2">
        <v>23</v>
      </c>
      <c r="C1840" s="2">
        <v>2200</v>
      </c>
      <c r="D1840" s="49">
        <v>174.06149740259818</v>
      </c>
      <c r="E1840" s="2">
        <v>-14.68</v>
      </c>
    </row>
    <row r="1841" spans="2:5" x14ac:dyDescent="0.25">
      <c r="B1841" s="2">
        <v>23</v>
      </c>
      <c r="C1841" s="2">
        <v>2200</v>
      </c>
      <c r="D1841" s="49">
        <v>178.17601094994262</v>
      </c>
      <c r="E1841" s="2">
        <v>-14.52</v>
      </c>
    </row>
    <row r="1842" spans="2:5" x14ac:dyDescent="0.25">
      <c r="B1842" s="2">
        <v>23</v>
      </c>
      <c r="C1842" s="2">
        <v>2200</v>
      </c>
      <c r="D1842" s="49">
        <v>182.29091276866617</v>
      </c>
      <c r="E1842" s="2">
        <v>-14.49</v>
      </c>
    </row>
    <row r="1843" spans="2:5" x14ac:dyDescent="0.25">
      <c r="B1843" s="2">
        <v>23</v>
      </c>
      <c r="C1843" s="2">
        <v>2200</v>
      </c>
      <c r="D1843" s="49">
        <v>184.50005387000041</v>
      </c>
      <c r="E1843" s="2">
        <v>-14.43</v>
      </c>
    </row>
    <row r="1844" spans="2:5" x14ac:dyDescent="0.25">
      <c r="B1844" s="2">
        <v>23</v>
      </c>
      <c r="C1844" s="2">
        <v>2200</v>
      </c>
      <c r="D1844" s="49">
        <v>187.66208828112445</v>
      </c>
      <c r="E1844" s="2">
        <v>-14.38</v>
      </c>
    </row>
    <row r="1845" spans="2:5" x14ac:dyDescent="0.25">
      <c r="B1845" s="2">
        <v>23</v>
      </c>
      <c r="C1845" s="2">
        <v>2200</v>
      </c>
      <c r="D1845" s="49">
        <v>189.87193678380211</v>
      </c>
      <c r="E1845" s="2">
        <v>-14.4</v>
      </c>
    </row>
    <row r="1846" spans="2:5" x14ac:dyDescent="0.25">
      <c r="B1846" s="2">
        <v>23</v>
      </c>
      <c r="C1846" s="2">
        <v>2200</v>
      </c>
      <c r="D1846" s="49">
        <v>193.0340433136902</v>
      </c>
      <c r="E1846" s="2">
        <v>-14.28</v>
      </c>
    </row>
    <row r="1847" spans="2:5" x14ac:dyDescent="0.25">
      <c r="B1847" s="2">
        <v>23</v>
      </c>
      <c r="C1847" s="2">
        <v>2200</v>
      </c>
      <c r="D1847" s="49">
        <v>194.93879777517716</v>
      </c>
      <c r="E1847" s="2">
        <v>-14.14</v>
      </c>
    </row>
    <row r="1848" spans="2:5" x14ac:dyDescent="0.25">
      <c r="B1848" s="2">
        <v>23</v>
      </c>
      <c r="C1848" s="2">
        <v>2200</v>
      </c>
      <c r="D1848" s="49">
        <v>197.14823833357227</v>
      </c>
      <c r="E1848" s="2">
        <v>-14.05</v>
      </c>
    </row>
    <row r="1849" spans="2:5" x14ac:dyDescent="0.25">
      <c r="B1849" s="2">
        <v>23</v>
      </c>
      <c r="C1849" s="2">
        <v>2200</v>
      </c>
      <c r="D1849" s="49">
        <v>199.35827266012967</v>
      </c>
      <c r="E1849" s="2">
        <v>-14.11</v>
      </c>
    </row>
    <row r="1850" spans="2:5" x14ac:dyDescent="0.25">
      <c r="B1850" s="2">
        <v>23</v>
      </c>
      <c r="C1850" s="2">
        <v>2200</v>
      </c>
      <c r="D1850" s="49">
        <v>203.47237374648677</v>
      </c>
      <c r="E1850" s="2">
        <v>-13.84</v>
      </c>
    </row>
    <row r="1851" spans="2:5" x14ac:dyDescent="0.25">
      <c r="B1851" s="2">
        <v>23</v>
      </c>
      <c r="C1851" s="2">
        <v>2200</v>
      </c>
      <c r="D1851" s="49">
        <v>206.63445109184838</v>
      </c>
      <c r="E1851" s="2">
        <v>-13.72</v>
      </c>
    </row>
    <row r="1852" spans="2:5" x14ac:dyDescent="0.25">
      <c r="B1852" s="2">
        <v>23</v>
      </c>
      <c r="C1852" s="2">
        <v>2200</v>
      </c>
      <c r="D1852" s="49">
        <v>209.79653447573668</v>
      </c>
      <c r="E1852" s="2">
        <v>-13.54</v>
      </c>
    </row>
    <row r="1853" spans="2:5" x14ac:dyDescent="0.25">
      <c r="B1853" s="2">
        <v>23</v>
      </c>
      <c r="C1853" s="2">
        <v>2200</v>
      </c>
      <c r="D1853" s="49">
        <v>212.95862362916526</v>
      </c>
      <c r="E1853" s="2">
        <v>-13.39</v>
      </c>
    </row>
    <row r="1854" spans="2:5" x14ac:dyDescent="0.25">
      <c r="B1854" s="2">
        <v>23</v>
      </c>
      <c r="C1854" s="2">
        <v>2200</v>
      </c>
      <c r="D1854" s="49">
        <v>216.1207182988895</v>
      </c>
      <c r="E1854" s="2">
        <v>-13.32</v>
      </c>
    </row>
    <row r="1855" spans="2:5" x14ac:dyDescent="0.25">
      <c r="B1855" s="2">
        <v>23</v>
      </c>
      <c r="C1855" s="2">
        <v>2200</v>
      </c>
      <c r="D1855" s="49">
        <v>218.97866192400488</v>
      </c>
      <c r="E1855" s="2">
        <v>-13.14</v>
      </c>
    </row>
    <row r="1856" spans="2:5" x14ac:dyDescent="0.25">
      <c r="B1856" s="2">
        <v>23</v>
      </c>
      <c r="C1856" s="2">
        <v>2200</v>
      </c>
      <c r="D1856" s="49">
        <v>222.14059484485747</v>
      </c>
      <c r="E1856" s="2">
        <v>-13.05</v>
      </c>
    </row>
    <row r="1857" spans="2:5" x14ac:dyDescent="0.25">
      <c r="B1857" s="2">
        <v>23</v>
      </c>
      <c r="C1857" s="2">
        <v>2200</v>
      </c>
      <c r="D1857" s="49">
        <v>225.30253744249444</v>
      </c>
      <c r="E1857" s="2">
        <v>-12.9</v>
      </c>
    </row>
    <row r="1858" spans="2:5" x14ac:dyDescent="0.25">
      <c r="B1858" s="2">
        <v>23</v>
      </c>
      <c r="C1858" s="2">
        <v>2200</v>
      </c>
      <c r="D1858" s="49">
        <v>228.46448931513643</v>
      </c>
      <c r="E1858" s="2">
        <v>-12.84</v>
      </c>
    </row>
    <row r="1859" spans="2:5" x14ac:dyDescent="0.25">
      <c r="B1859" s="2">
        <v>23</v>
      </c>
      <c r="C1859" s="2">
        <v>2200</v>
      </c>
      <c r="D1859" s="49">
        <v>231.62645008294191</v>
      </c>
      <c r="E1859" s="2">
        <v>-12.76</v>
      </c>
    </row>
    <row r="1860" spans="2:5" x14ac:dyDescent="0.25">
      <c r="B1860" s="2">
        <v>23</v>
      </c>
      <c r="C1860" s="2">
        <v>2200</v>
      </c>
      <c r="D1860" s="49">
        <v>234.78841938652997</v>
      </c>
      <c r="E1860" s="2">
        <v>-12.6</v>
      </c>
    </row>
    <row r="1861" spans="2:5" x14ac:dyDescent="0.25">
      <c r="B1861" s="2">
        <v>23</v>
      </c>
      <c r="C1861" s="2">
        <v>2200</v>
      </c>
      <c r="D1861" s="49">
        <v>237.95039688562102</v>
      </c>
      <c r="E1861" s="2">
        <v>-12.37</v>
      </c>
    </row>
    <row r="1862" spans="2:5" x14ac:dyDescent="0.25">
      <c r="B1862" s="2">
        <v>23</v>
      </c>
      <c r="C1862" s="2">
        <v>2200</v>
      </c>
      <c r="D1862" s="49">
        <v>240.15970598338131</v>
      </c>
      <c r="E1862" s="2">
        <v>-12.28</v>
      </c>
    </row>
    <row r="1863" spans="2:5" x14ac:dyDescent="0.25">
      <c r="B1863" s="2">
        <v>24</v>
      </c>
      <c r="C1863" s="2">
        <v>2300</v>
      </c>
      <c r="D1863" s="2">
        <v>0</v>
      </c>
      <c r="E1863" s="2">
        <v>2.4700000000000002</v>
      </c>
    </row>
    <row r="1864" spans="2:5" x14ac:dyDescent="0.25">
      <c r="B1864" s="2">
        <v>24</v>
      </c>
      <c r="C1864" s="2">
        <v>2300</v>
      </c>
      <c r="D1864" s="49">
        <v>2.0004016357150833</v>
      </c>
      <c r="E1864" s="2">
        <v>2.4079999999999999</v>
      </c>
    </row>
    <row r="1865" spans="2:5" x14ac:dyDescent="0.25">
      <c r="B1865" s="2">
        <v>24</v>
      </c>
      <c r="C1865" s="2">
        <v>2300</v>
      </c>
      <c r="D1865" s="49">
        <v>3.000430803484043</v>
      </c>
      <c r="E1865" s="2">
        <v>2.4510000000000001</v>
      </c>
    </row>
    <row r="1866" spans="2:5" x14ac:dyDescent="0.25">
      <c r="B1866" s="2">
        <v>24</v>
      </c>
      <c r="C1866" s="2">
        <v>2300</v>
      </c>
      <c r="D1866" s="49">
        <v>5.0008324223006255</v>
      </c>
      <c r="E1866" s="2">
        <v>2.48</v>
      </c>
    </row>
    <row r="1867" spans="2:5" x14ac:dyDescent="0.25">
      <c r="B1867" s="2">
        <v>24</v>
      </c>
      <c r="C1867" s="2">
        <v>2300</v>
      </c>
      <c r="D1867" s="49">
        <v>8.0012632194311646</v>
      </c>
      <c r="E1867" s="2">
        <v>2.56</v>
      </c>
    </row>
    <row r="1868" spans="2:5" x14ac:dyDescent="0.25">
      <c r="B1868" s="2">
        <v>24</v>
      </c>
      <c r="C1868" s="2">
        <v>2300</v>
      </c>
      <c r="D1868" s="49">
        <v>12.001723212170017</v>
      </c>
      <c r="E1868" s="2">
        <v>2.3839999999999999</v>
      </c>
    </row>
    <row r="1869" spans="2:5" x14ac:dyDescent="0.25">
      <c r="B1869" s="2">
        <v>24</v>
      </c>
      <c r="C1869" s="2">
        <v>2300</v>
      </c>
      <c r="D1869" s="49">
        <v>13.001752408531186</v>
      </c>
      <c r="E1869" s="2">
        <v>2.0230000000000001</v>
      </c>
    </row>
    <row r="1870" spans="2:5" x14ac:dyDescent="0.25">
      <c r="B1870" s="2">
        <v>24</v>
      </c>
      <c r="C1870" s="2">
        <v>2300</v>
      </c>
      <c r="D1870" s="49">
        <v>15.002154015541231</v>
      </c>
      <c r="E1870" s="2">
        <v>2.1659999999999999</v>
      </c>
    </row>
    <row r="1871" spans="2:5" x14ac:dyDescent="0.25">
      <c r="B1871" s="2">
        <v>24</v>
      </c>
      <c r="C1871" s="2">
        <v>2300</v>
      </c>
      <c r="D1871" s="49">
        <v>17.002555624837715</v>
      </c>
      <c r="E1871" s="2">
        <v>-0.34</v>
      </c>
    </row>
    <row r="1872" spans="2:5" x14ac:dyDescent="0.25">
      <c r="B1872" s="2">
        <v>24</v>
      </c>
      <c r="C1872" s="2">
        <v>2300</v>
      </c>
      <c r="D1872" s="49">
        <v>20.002986427771614</v>
      </c>
      <c r="E1872" s="2">
        <v>-0.73399999999999999</v>
      </c>
    </row>
    <row r="1873" spans="2:5" x14ac:dyDescent="0.25">
      <c r="B1873" s="2">
        <v>24</v>
      </c>
      <c r="C1873" s="2">
        <v>2300</v>
      </c>
      <c r="D1873" s="49">
        <v>22.003044817575528</v>
      </c>
      <c r="E1873" s="2">
        <v>-1.504</v>
      </c>
    </row>
    <row r="1874" spans="2:5" x14ac:dyDescent="0.25">
      <c r="B1874" s="2">
        <v>24</v>
      </c>
      <c r="C1874" s="2">
        <v>2300</v>
      </c>
      <c r="D1874" s="49">
        <v>25.003475618758333</v>
      </c>
      <c r="E1874" s="2">
        <v>-1.8140000000000001</v>
      </c>
    </row>
    <row r="1875" spans="2:5" x14ac:dyDescent="0.25">
      <c r="B1875" s="2">
        <v>24</v>
      </c>
      <c r="C1875" s="2">
        <v>2300</v>
      </c>
      <c r="D1875" s="49">
        <v>27.003877225075207</v>
      </c>
      <c r="E1875" s="2">
        <v>-1.829</v>
      </c>
    </row>
    <row r="1876" spans="2:5" x14ac:dyDescent="0.25">
      <c r="B1876" s="2">
        <v>24</v>
      </c>
      <c r="C1876" s="2">
        <v>2300</v>
      </c>
      <c r="D1876" s="49">
        <v>31.015733550302819</v>
      </c>
      <c r="E1876" s="2">
        <v>-1.86</v>
      </c>
    </row>
    <row r="1877" spans="2:5" x14ac:dyDescent="0.25">
      <c r="B1877" s="2">
        <v>24</v>
      </c>
      <c r="C1877" s="2">
        <v>2300</v>
      </c>
      <c r="D1877" s="49">
        <v>33.20192319260142</v>
      </c>
      <c r="E1877" s="2">
        <v>-2.35</v>
      </c>
    </row>
    <row r="1878" spans="2:5" x14ac:dyDescent="0.25">
      <c r="B1878" s="2">
        <v>24</v>
      </c>
      <c r="C1878" s="2">
        <v>2300</v>
      </c>
      <c r="D1878" s="49">
        <v>33.20192319260142</v>
      </c>
      <c r="E1878" s="2">
        <v>-2.2000000000000002</v>
      </c>
    </row>
    <row r="1879" spans="2:5" x14ac:dyDescent="0.25">
      <c r="B1879" s="2">
        <v>24</v>
      </c>
      <c r="C1879" s="2">
        <v>2300</v>
      </c>
      <c r="D1879" s="49">
        <v>39.261944319148093</v>
      </c>
      <c r="E1879" s="2">
        <v>-4.99</v>
      </c>
    </row>
    <row r="1880" spans="2:5" x14ac:dyDescent="0.25">
      <c r="B1880" s="2">
        <v>24</v>
      </c>
      <c r="C1880" s="2">
        <v>2300</v>
      </c>
      <c r="D1880" s="49">
        <v>44.355920594101661</v>
      </c>
      <c r="E1880" s="2">
        <v>-6.45</v>
      </c>
    </row>
    <row r="1881" spans="2:5" x14ac:dyDescent="0.25">
      <c r="B1881" s="2">
        <v>24</v>
      </c>
      <c r="C1881" s="2">
        <v>2300</v>
      </c>
      <c r="D1881" s="49">
        <v>48.478964136814064</v>
      </c>
      <c r="E1881" s="2">
        <v>-8.08</v>
      </c>
    </row>
    <row r="1882" spans="2:5" x14ac:dyDescent="0.25">
      <c r="B1882" s="2">
        <v>24</v>
      </c>
      <c r="C1882" s="2">
        <v>2300</v>
      </c>
      <c r="D1882" s="49">
        <v>50.661641700625218</v>
      </c>
      <c r="E1882" s="2">
        <v>-10.33</v>
      </c>
    </row>
    <row r="1883" spans="2:5" x14ac:dyDescent="0.25">
      <c r="B1883" s="2">
        <v>24</v>
      </c>
      <c r="C1883" s="2">
        <v>2300</v>
      </c>
      <c r="D1883" s="49">
        <v>54.78470782828709</v>
      </c>
      <c r="E1883" s="2">
        <v>-12.4</v>
      </c>
    </row>
    <row r="1884" spans="2:5" x14ac:dyDescent="0.25">
      <c r="B1884" s="2">
        <v>24</v>
      </c>
      <c r="C1884" s="2">
        <v>2300</v>
      </c>
      <c r="D1884" s="49">
        <v>59.877471822557332</v>
      </c>
      <c r="E1884" s="2">
        <v>-13.53</v>
      </c>
    </row>
    <row r="1885" spans="2:5" x14ac:dyDescent="0.25">
      <c r="B1885" s="2">
        <v>24</v>
      </c>
      <c r="C1885" s="2">
        <v>2300</v>
      </c>
      <c r="D1885" s="49">
        <v>62.062094775194076</v>
      </c>
      <c r="E1885" s="2">
        <v>-14.05</v>
      </c>
    </row>
    <row r="1886" spans="2:5" x14ac:dyDescent="0.25">
      <c r="B1886" s="2">
        <v>24</v>
      </c>
      <c r="C1886" s="2">
        <v>2300</v>
      </c>
      <c r="D1886" s="49">
        <v>69.09429299095379</v>
      </c>
      <c r="E1886" s="2">
        <v>-15.42</v>
      </c>
    </row>
    <row r="1887" spans="2:5" x14ac:dyDescent="0.25">
      <c r="B1887" s="2">
        <v>24</v>
      </c>
      <c r="C1887" s="2">
        <v>2300</v>
      </c>
      <c r="D1887" s="49">
        <v>71.27701803487426</v>
      </c>
      <c r="E1887" s="2">
        <v>-15.78</v>
      </c>
    </row>
    <row r="1888" spans="2:5" x14ac:dyDescent="0.25">
      <c r="B1888" s="2">
        <v>24</v>
      </c>
      <c r="C1888" s="2">
        <v>2300</v>
      </c>
      <c r="D1888" s="49">
        <v>74.431111935600754</v>
      </c>
      <c r="E1888" s="2">
        <v>-15.82</v>
      </c>
    </row>
    <row r="1889" spans="2:5" x14ac:dyDescent="0.25">
      <c r="B1889" s="2">
        <v>24</v>
      </c>
      <c r="C1889" s="2">
        <v>2300</v>
      </c>
      <c r="D1889" s="49">
        <v>77.585872090194783</v>
      </c>
      <c r="E1889" s="2">
        <v>-16.149999999999999</v>
      </c>
    </row>
    <row r="1890" spans="2:5" x14ac:dyDescent="0.25">
      <c r="B1890" s="2">
        <v>24</v>
      </c>
      <c r="C1890" s="2">
        <v>2300</v>
      </c>
      <c r="D1890" s="49">
        <v>79.52319060500713</v>
      </c>
      <c r="E1890" s="2">
        <v>-15.78</v>
      </c>
    </row>
    <row r="1891" spans="2:5" x14ac:dyDescent="0.25">
      <c r="B1891" s="2">
        <v>24</v>
      </c>
      <c r="C1891" s="2">
        <v>2300</v>
      </c>
      <c r="D1891" s="49">
        <v>81.708811152924739</v>
      </c>
      <c r="E1891" s="2">
        <v>-15.88</v>
      </c>
    </row>
    <row r="1892" spans="2:5" x14ac:dyDescent="0.25">
      <c r="B1892" s="2">
        <v>24</v>
      </c>
      <c r="C1892" s="2">
        <v>2300</v>
      </c>
      <c r="D1892" s="49">
        <v>81.708811152924739</v>
      </c>
      <c r="E1892" s="2">
        <v>-15.85</v>
      </c>
    </row>
    <row r="1893" spans="2:5" x14ac:dyDescent="0.25">
      <c r="B1893" s="2">
        <v>24</v>
      </c>
      <c r="C1893" s="2">
        <v>2300</v>
      </c>
      <c r="D1893" s="49">
        <v>83.64627975007943</v>
      </c>
      <c r="E1893" s="2">
        <v>-15.82</v>
      </c>
    </row>
    <row r="1894" spans="2:5" x14ac:dyDescent="0.25">
      <c r="B1894" s="2">
        <v>24</v>
      </c>
      <c r="C1894" s="2">
        <v>2300</v>
      </c>
      <c r="D1894" s="49">
        <v>85.831766217715526</v>
      </c>
      <c r="E1894" s="2">
        <v>-16.12</v>
      </c>
    </row>
    <row r="1895" spans="2:5" x14ac:dyDescent="0.25">
      <c r="B1895" s="2">
        <v>24</v>
      </c>
      <c r="C1895" s="2">
        <v>2300</v>
      </c>
      <c r="D1895" s="49">
        <v>87.76937044354824</v>
      </c>
      <c r="E1895" s="2">
        <v>-16.059999999999999</v>
      </c>
    </row>
    <row r="1896" spans="2:5" x14ac:dyDescent="0.25">
      <c r="B1896" s="2">
        <v>24</v>
      </c>
      <c r="C1896" s="2">
        <v>2300</v>
      </c>
      <c r="D1896" s="49">
        <v>88.739210814943092</v>
      </c>
      <c r="E1896" s="2">
        <v>-16.11</v>
      </c>
    </row>
    <row r="1897" spans="2:5" x14ac:dyDescent="0.25">
      <c r="B1897" s="2">
        <v>24</v>
      </c>
      <c r="C1897" s="2">
        <v>2300</v>
      </c>
      <c r="D1897" s="49">
        <v>91.892462476990204</v>
      </c>
      <c r="E1897" s="2">
        <v>-16.3</v>
      </c>
    </row>
    <row r="1898" spans="2:5" x14ac:dyDescent="0.25">
      <c r="B1898" s="2">
        <v>24</v>
      </c>
      <c r="C1898" s="2">
        <v>2300</v>
      </c>
      <c r="D1898" s="49">
        <v>96.01555567778226</v>
      </c>
      <c r="E1898" s="2">
        <v>-16.66</v>
      </c>
    </row>
    <row r="1899" spans="2:5" x14ac:dyDescent="0.25">
      <c r="B1899" s="2">
        <v>24</v>
      </c>
      <c r="C1899" s="2">
        <v>2300</v>
      </c>
      <c r="D1899" s="49">
        <v>98.200707269028015</v>
      </c>
      <c r="E1899" s="2">
        <v>-16.27</v>
      </c>
    </row>
    <row r="1900" spans="2:5" x14ac:dyDescent="0.25">
      <c r="B1900" s="2">
        <v>24</v>
      </c>
      <c r="C1900" s="2">
        <v>2300</v>
      </c>
      <c r="D1900" s="49">
        <v>100.13864990173154</v>
      </c>
      <c r="E1900" s="2">
        <v>-16.329999999999998</v>
      </c>
    </row>
    <row r="1901" spans="2:5" x14ac:dyDescent="0.25">
      <c r="B1901" s="2">
        <v>24</v>
      </c>
      <c r="C1901" s="2">
        <v>2300</v>
      </c>
      <c r="D1901" s="49">
        <v>102.32370781087627</v>
      </c>
      <c r="E1901" s="2">
        <v>-16.27</v>
      </c>
    </row>
    <row r="1902" spans="2:5" x14ac:dyDescent="0.25">
      <c r="B1902" s="2">
        <v>24</v>
      </c>
      <c r="C1902" s="2">
        <v>2300</v>
      </c>
      <c r="D1902" s="49">
        <v>105.47852058211531</v>
      </c>
      <c r="E1902" s="2">
        <v>-16.260000000000002</v>
      </c>
    </row>
    <row r="1903" spans="2:5" x14ac:dyDescent="0.25">
      <c r="B1903" s="2">
        <v>24</v>
      </c>
      <c r="C1903" s="2">
        <v>2300</v>
      </c>
      <c r="D1903" s="49">
        <v>108.38484095203565</v>
      </c>
      <c r="E1903" s="2">
        <v>-16.329999999999998</v>
      </c>
    </row>
    <row r="1904" spans="2:5" x14ac:dyDescent="0.25">
      <c r="B1904" s="2">
        <v>24</v>
      </c>
      <c r="C1904" s="2">
        <v>2300</v>
      </c>
      <c r="D1904" s="49">
        <v>109.35473879169653</v>
      </c>
      <c r="E1904" s="2">
        <v>-16.3</v>
      </c>
    </row>
    <row r="1905" spans="2:5" x14ac:dyDescent="0.25">
      <c r="B1905" s="2">
        <v>24</v>
      </c>
      <c r="C1905" s="2">
        <v>2300</v>
      </c>
      <c r="D1905" s="49">
        <v>111.53856226536274</v>
      </c>
      <c r="E1905" s="2">
        <v>-16.23</v>
      </c>
    </row>
    <row r="1906" spans="2:5" x14ac:dyDescent="0.25">
      <c r="B1906" s="2">
        <v>24</v>
      </c>
      <c r="C1906" s="2">
        <v>2300</v>
      </c>
      <c r="D1906" s="49">
        <v>111.53856226536274</v>
      </c>
      <c r="E1906" s="2">
        <v>-16.2</v>
      </c>
    </row>
    <row r="1907" spans="2:5" x14ac:dyDescent="0.25">
      <c r="B1907" s="2">
        <v>24</v>
      </c>
      <c r="C1907" s="2">
        <v>2300</v>
      </c>
      <c r="D1907" s="49">
        <v>113.47784439364554</v>
      </c>
      <c r="E1907" s="2">
        <v>-16.149999999999999</v>
      </c>
    </row>
    <row r="1908" spans="2:5" x14ac:dyDescent="0.25">
      <c r="B1908" s="2">
        <v>24</v>
      </c>
      <c r="C1908" s="2">
        <v>2300</v>
      </c>
      <c r="D1908" s="49">
        <v>115.66163211822862</v>
      </c>
      <c r="E1908" s="2">
        <v>-16.149999999999999</v>
      </c>
    </row>
    <row r="1909" spans="2:5" x14ac:dyDescent="0.25">
      <c r="B1909" s="2">
        <v>24</v>
      </c>
      <c r="C1909" s="2">
        <v>2300</v>
      </c>
      <c r="D1909" s="49">
        <v>119.78470443374941</v>
      </c>
      <c r="E1909" s="2">
        <v>-16.02</v>
      </c>
    </row>
    <row r="1910" spans="2:5" x14ac:dyDescent="0.25">
      <c r="B1910" s="2">
        <v>24</v>
      </c>
      <c r="C1910" s="2">
        <v>2300</v>
      </c>
      <c r="D1910" s="49">
        <v>121.72405560235387</v>
      </c>
      <c r="E1910" s="2">
        <v>-15.87</v>
      </c>
    </row>
    <row r="1911" spans="2:5" x14ac:dyDescent="0.25">
      <c r="B1911" s="2">
        <v>24</v>
      </c>
      <c r="C1911" s="2">
        <v>2300</v>
      </c>
      <c r="D1911" s="49">
        <v>122.93881624737911</v>
      </c>
      <c r="E1911" s="2">
        <v>-15.73</v>
      </c>
    </row>
    <row r="1912" spans="2:5" x14ac:dyDescent="0.25">
      <c r="B1912" s="2">
        <v>24</v>
      </c>
      <c r="C1912" s="2">
        <v>2300</v>
      </c>
      <c r="D1912" s="49">
        <v>126.09333711315989</v>
      </c>
      <c r="E1912" s="2">
        <v>-15.67</v>
      </c>
    </row>
    <row r="1913" spans="2:5" x14ac:dyDescent="0.25">
      <c r="B1913" s="2">
        <v>24</v>
      </c>
      <c r="C1913" s="2">
        <v>2300</v>
      </c>
      <c r="D1913" s="49">
        <v>129.00032987686242</v>
      </c>
      <c r="E1913" s="2">
        <v>-15.57</v>
      </c>
    </row>
    <row r="1914" spans="2:5" x14ac:dyDescent="0.25">
      <c r="B1914" s="2">
        <v>24</v>
      </c>
      <c r="C1914" s="2">
        <v>2300</v>
      </c>
      <c r="D1914" s="49">
        <v>133.12342911887291</v>
      </c>
      <c r="E1914" s="2">
        <v>-15.43</v>
      </c>
    </row>
    <row r="1915" spans="2:5" x14ac:dyDescent="0.25">
      <c r="B1915" s="2">
        <v>24</v>
      </c>
      <c r="C1915" s="2">
        <v>2300</v>
      </c>
      <c r="D1915" s="49">
        <v>138.46232874113355</v>
      </c>
      <c r="E1915" s="2">
        <v>-15.28</v>
      </c>
    </row>
    <row r="1916" spans="2:5" x14ac:dyDescent="0.25">
      <c r="B1916" s="2">
        <v>24</v>
      </c>
      <c r="C1916" s="2">
        <v>2300</v>
      </c>
      <c r="D1916" s="49">
        <v>143.55404522495388</v>
      </c>
      <c r="E1916" s="2">
        <v>-15.19</v>
      </c>
    </row>
    <row r="1917" spans="2:5" x14ac:dyDescent="0.25">
      <c r="B1917" s="2">
        <v>24</v>
      </c>
      <c r="C1917" s="2">
        <v>2300</v>
      </c>
      <c r="D1917" s="49">
        <v>146.70835362880413</v>
      </c>
      <c r="E1917" s="2">
        <v>-15.13</v>
      </c>
    </row>
    <row r="1918" spans="2:5" x14ac:dyDescent="0.25">
      <c r="B1918" s="2">
        <v>24</v>
      </c>
      <c r="C1918" s="2">
        <v>2300</v>
      </c>
      <c r="D1918" s="49">
        <v>150.83137371416629</v>
      </c>
      <c r="E1918" s="2">
        <v>-15.04</v>
      </c>
    </row>
    <row r="1919" spans="2:5" x14ac:dyDescent="0.25">
      <c r="B1919" s="2">
        <v>24</v>
      </c>
      <c r="C1919" s="2">
        <v>2300</v>
      </c>
      <c r="D1919" s="49">
        <v>155.9232205815826</v>
      </c>
      <c r="E1919" s="2">
        <v>-14.95</v>
      </c>
    </row>
    <row r="1920" spans="2:5" x14ac:dyDescent="0.25">
      <c r="B1920" s="2">
        <v>24</v>
      </c>
      <c r="C1920" s="2">
        <v>2300</v>
      </c>
      <c r="D1920" s="49">
        <v>159.07742718738885</v>
      </c>
      <c r="E1920" s="2">
        <v>-14.91</v>
      </c>
    </row>
    <row r="1921" spans="2:5" x14ac:dyDescent="0.25">
      <c r="B1921" s="2">
        <v>24</v>
      </c>
      <c r="C1921" s="2">
        <v>2300</v>
      </c>
      <c r="D1921" s="49">
        <v>162.23194803917366</v>
      </c>
      <c r="E1921" s="2">
        <v>-14.79</v>
      </c>
    </row>
    <row r="1922" spans="2:5" x14ac:dyDescent="0.25">
      <c r="B1922" s="2">
        <v>24</v>
      </c>
      <c r="C1922" s="2">
        <v>2300</v>
      </c>
      <c r="D1922" s="49">
        <v>166.10823446353766</v>
      </c>
      <c r="E1922" s="2">
        <v>-14.74</v>
      </c>
    </row>
    <row r="1923" spans="2:5" x14ac:dyDescent="0.25">
      <c r="B1923" s="2">
        <v>24</v>
      </c>
      <c r="C1923" s="2">
        <v>2300</v>
      </c>
      <c r="D1923" s="49">
        <v>169.26169879987538</v>
      </c>
      <c r="E1923" s="2">
        <v>-14.7</v>
      </c>
    </row>
    <row r="1924" spans="2:5" x14ac:dyDescent="0.25">
      <c r="B1924" s="2">
        <v>24</v>
      </c>
      <c r="C1924" s="2">
        <v>2300</v>
      </c>
      <c r="D1924" s="49">
        <v>172.41548597688629</v>
      </c>
      <c r="E1924" s="2">
        <v>-14.61</v>
      </c>
    </row>
    <row r="1925" spans="2:5" x14ac:dyDescent="0.25">
      <c r="B1925" s="2">
        <v>24</v>
      </c>
      <c r="C1925" s="2">
        <v>2300</v>
      </c>
      <c r="D1925" s="49">
        <v>174.354438144402</v>
      </c>
      <c r="E1925" s="2">
        <v>-14.59</v>
      </c>
    </row>
    <row r="1926" spans="2:5" x14ac:dyDescent="0.25">
      <c r="B1926" s="2">
        <v>24</v>
      </c>
      <c r="C1926" s="2">
        <v>2300</v>
      </c>
      <c r="D1926" s="49">
        <v>176.53855691229077</v>
      </c>
      <c r="E1926" s="2">
        <v>-14.58</v>
      </c>
    </row>
    <row r="1927" spans="2:5" x14ac:dyDescent="0.25">
      <c r="B1927" s="2">
        <v>24</v>
      </c>
      <c r="C1927" s="2">
        <v>2300</v>
      </c>
      <c r="D1927" s="49">
        <v>179.6926242245359</v>
      </c>
      <c r="E1927" s="2">
        <v>-14.49</v>
      </c>
    </row>
    <row r="1928" spans="2:5" x14ac:dyDescent="0.25">
      <c r="B1928" s="2">
        <v>24</v>
      </c>
      <c r="C1928" s="2">
        <v>2300</v>
      </c>
      <c r="D1928" s="49">
        <v>183.81567254379732</v>
      </c>
      <c r="E1928" s="2">
        <v>-14.4</v>
      </c>
    </row>
    <row r="1929" spans="2:5" x14ac:dyDescent="0.25">
      <c r="B1929" s="2">
        <v>24</v>
      </c>
      <c r="C1929" s="2">
        <v>2300</v>
      </c>
      <c r="D1929" s="49">
        <v>186.96999384060175</v>
      </c>
      <c r="E1929" s="2">
        <v>-14.29</v>
      </c>
    </row>
    <row r="1930" spans="2:5" x14ac:dyDescent="0.25">
      <c r="B1930" s="2">
        <v>24</v>
      </c>
      <c r="C1930" s="2">
        <v>2300</v>
      </c>
      <c r="D1930" s="49">
        <v>192.06177656364898</v>
      </c>
      <c r="E1930" s="2">
        <v>-14.22</v>
      </c>
    </row>
    <row r="1931" spans="2:5" x14ac:dyDescent="0.25">
      <c r="B1931" s="2">
        <v>24</v>
      </c>
      <c r="C1931" s="2">
        <v>2300</v>
      </c>
      <c r="D1931" s="49">
        <v>195.21604222197303</v>
      </c>
      <c r="E1931" s="2">
        <v>-14.13</v>
      </c>
    </row>
    <row r="1932" spans="2:5" x14ac:dyDescent="0.25">
      <c r="B1932" s="2">
        <v>24</v>
      </c>
      <c r="C1932" s="2">
        <v>2300</v>
      </c>
      <c r="D1932" s="49">
        <v>200.30788941237816</v>
      </c>
      <c r="E1932" s="2">
        <v>-13.92</v>
      </c>
    </row>
    <row r="1933" spans="2:5" x14ac:dyDescent="0.25">
      <c r="B1933" s="2">
        <v>24</v>
      </c>
      <c r="C1933" s="2">
        <v>2300</v>
      </c>
      <c r="D1933" s="49">
        <v>206.36953052443087</v>
      </c>
      <c r="E1933" s="2">
        <v>-13.78</v>
      </c>
    </row>
    <row r="1934" spans="2:5" x14ac:dyDescent="0.25">
      <c r="B1934" s="2">
        <v>24</v>
      </c>
      <c r="C1934" s="2">
        <v>2300</v>
      </c>
      <c r="D1934" s="49">
        <v>213.646255583683</v>
      </c>
      <c r="E1934" s="2">
        <v>-13.65</v>
      </c>
    </row>
    <row r="1935" spans="2:5" x14ac:dyDescent="0.25">
      <c r="B1935" s="2">
        <v>24</v>
      </c>
      <c r="C1935" s="2">
        <v>2300</v>
      </c>
      <c r="D1935" s="49">
        <v>216.80013756673341</v>
      </c>
      <c r="E1935" s="2">
        <v>-13.83</v>
      </c>
    </row>
    <row r="1936" spans="2:5" x14ac:dyDescent="0.25">
      <c r="B1936" s="2">
        <v>24</v>
      </c>
      <c r="C1936" s="2">
        <v>2300</v>
      </c>
      <c r="D1936" s="49">
        <v>222.86191288999342</v>
      </c>
      <c r="E1936" s="2">
        <v>-13.44</v>
      </c>
    </row>
    <row r="1937" spans="2:5" x14ac:dyDescent="0.25">
      <c r="B1937" s="2">
        <v>24</v>
      </c>
      <c r="C1937" s="2">
        <v>2300</v>
      </c>
      <c r="D1937" s="49">
        <v>226.01550685962491</v>
      </c>
      <c r="E1937" s="2">
        <v>-13.3</v>
      </c>
    </row>
    <row r="1938" spans="2:5" x14ac:dyDescent="0.25">
      <c r="B1938" s="2">
        <v>24</v>
      </c>
      <c r="C1938" s="2">
        <v>2300</v>
      </c>
      <c r="D1938" s="49">
        <v>231.1081062209708</v>
      </c>
      <c r="E1938" s="2">
        <v>-13.06</v>
      </c>
    </row>
    <row r="1939" spans="2:5" x14ac:dyDescent="0.25">
      <c r="B1939" s="2">
        <v>24</v>
      </c>
      <c r="C1939" s="2">
        <v>2300</v>
      </c>
      <c r="D1939" s="49">
        <v>233.29241037176402</v>
      </c>
      <c r="E1939" s="2">
        <v>-13.03</v>
      </c>
    </row>
    <row r="1940" spans="2:5" x14ac:dyDescent="0.25">
      <c r="B1940" s="2">
        <v>24</v>
      </c>
      <c r="C1940" s="2">
        <v>2300</v>
      </c>
      <c r="D1940" s="49">
        <v>238.38476494335353</v>
      </c>
      <c r="E1940" s="2">
        <v>-12.78</v>
      </c>
    </row>
    <row r="1941" spans="2:5" x14ac:dyDescent="0.25">
      <c r="B1941" s="2">
        <v>24</v>
      </c>
      <c r="C1941" s="2">
        <v>2300</v>
      </c>
      <c r="D1941" s="49">
        <v>241.53855444032956</v>
      </c>
      <c r="E1941" s="2">
        <v>-12.58</v>
      </c>
    </row>
    <row r="1942" spans="2:5" x14ac:dyDescent="0.25">
      <c r="B1942" s="2">
        <v>24</v>
      </c>
      <c r="C1942" s="2">
        <v>2300</v>
      </c>
      <c r="D1942" s="49">
        <v>245.66162816596389</v>
      </c>
      <c r="E1942" s="2">
        <v>-12.49</v>
      </c>
    </row>
    <row r="1943" spans="2:5" x14ac:dyDescent="0.25">
      <c r="B1943" s="2">
        <v>24</v>
      </c>
      <c r="C1943" s="2">
        <v>2300</v>
      </c>
      <c r="D1943" s="49">
        <v>248.81561984163784</v>
      </c>
      <c r="E1943" s="2">
        <v>-12.43</v>
      </c>
    </row>
    <row r="1944" spans="2:5" x14ac:dyDescent="0.25">
      <c r="B1944" s="2">
        <v>24</v>
      </c>
      <c r="C1944" s="2">
        <v>2300</v>
      </c>
      <c r="D1944" s="49">
        <v>251.96981922683634</v>
      </c>
      <c r="E1944" s="2">
        <v>-12.45</v>
      </c>
    </row>
    <row r="1945" spans="2:5" x14ac:dyDescent="0.25">
      <c r="B1945" s="2">
        <v>24</v>
      </c>
      <c r="C1945" s="2">
        <v>2300</v>
      </c>
      <c r="D1945" s="49">
        <v>256.09285830189179</v>
      </c>
      <c r="E1945" s="2">
        <v>-12.36</v>
      </c>
    </row>
    <row r="1946" spans="2:5" x14ac:dyDescent="0.25">
      <c r="B1946" s="2">
        <v>24</v>
      </c>
      <c r="C1946" s="2">
        <v>2300</v>
      </c>
      <c r="D1946" s="49">
        <v>261.18479950652409</v>
      </c>
      <c r="E1946" s="2">
        <v>-12.24</v>
      </c>
    </row>
    <row r="1947" spans="2:5" x14ac:dyDescent="0.25">
      <c r="B1947" s="2">
        <v>24</v>
      </c>
      <c r="C1947" s="2">
        <v>2300</v>
      </c>
      <c r="D1947" s="49">
        <v>264.33894268020617</v>
      </c>
      <c r="E1947" s="2">
        <v>-12.13</v>
      </c>
    </row>
    <row r="1948" spans="2:5" x14ac:dyDescent="0.25">
      <c r="B1948" s="2">
        <v>24</v>
      </c>
      <c r="C1948" s="2">
        <v>2300</v>
      </c>
      <c r="D1948" s="49">
        <v>269.43092628226572</v>
      </c>
      <c r="E1948" s="2">
        <v>-11.94</v>
      </c>
    </row>
    <row r="1949" spans="2:5" x14ac:dyDescent="0.25">
      <c r="B1949" s="2">
        <v>25</v>
      </c>
      <c r="C1949" s="2">
        <v>2400</v>
      </c>
      <c r="D1949" s="2">
        <v>0</v>
      </c>
      <c r="E1949" s="2">
        <v>2.48</v>
      </c>
    </row>
    <row r="1950" spans="2:5" x14ac:dyDescent="0.25">
      <c r="B1950" s="2">
        <v>25</v>
      </c>
      <c r="C1950" s="2">
        <v>2400</v>
      </c>
      <c r="D1950" s="49">
        <v>4.9755564010273785</v>
      </c>
      <c r="E1950" s="2">
        <v>2.4860000000000002</v>
      </c>
    </row>
    <row r="1951" spans="2:5" x14ac:dyDescent="0.25">
      <c r="B1951" s="2">
        <v>25</v>
      </c>
      <c r="C1951" s="2">
        <v>2400</v>
      </c>
      <c r="D1951" s="49">
        <v>7.9608986696916046</v>
      </c>
      <c r="E1951" s="2">
        <v>2.5259999999999998</v>
      </c>
    </row>
    <row r="1952" spans="2:5" x14ac:dyDescent="0.25">
      <c r="B1952" s="2">
        <v>25</v>
      </c>
      <c r="C1952" s="2">
        <v>2400</v>
      </c>
      <c r="D1952" s="49">
        <v>9.9511096984483505</v>
      </c>
      <c r="E1952" s="2">
        <v>2.5670000000000002</v>
      </c>
    </row>
    <row r="1953" spans="2:5" x14ac:dyDescent="0.25">
      <c r="B1953" s="2">
        <v>25</v>
      </c>
      <c r="C1953" s="2">
        <v>2400</v>
      </c>
      <c r="D1953" s="49">
        <v>15.921797339383209</v>
      </c>
      <c r="E1953" s="2">
        <v>2.819</v>
      </c>
    </row>
    <row r="1954" spans="2:5" x14ac:dyDescent="0.25">
      <c r="B1954" s="2">
        <v>25</v>
      </c>
      <c r="C1954" s="2">
        <v>2400</v>
      </c>
      <c r="D1954" s="49">
        <v>17.912008366769264</v>
      </c>
      <c r="E1954" s="2">
        <v>2.17</v>
      </c>
    </row>
    <row r="1955" spans="2:5" x14ac:dyDescent="0.25">
      <c r="B1955" s="2">
        <v>25</v>
      </c>
      <c r="C1955" s="2">
        <v>2400</v>
      </c>
      <c r="D1955" s="49">
        <v>19.902219395986592</v>
      </c>
      <c r="E1955" s="2">
        <v>-7.0000000000000007E-2</v>
      </c>
    </row>
    <row r="1956" spans="2:5" x14ac:dyDescent="0.25">
      <c r="B1956" s="2">
        <v>25</v>
      </c>
      <c r="C1956" s="2">
        <v>2400</v>
      </c>
      <c r="D1956" s="49">
        <v>22.887564766574066</v>
      </c>
      <c r="E1956" s="2">
        <v>-0.47</v>
      </c>
    </row>
    <row r="1957" spans="2:5" x14ac:dyDescent="0.25">
      <c r="B1957" s="2">
        <v>25</v>
      </c>
      <c r="C1957" s="2">
        <v>2400</v>
      </c>
      <c r="D1957" s="49">
        <v>24.877775797012124</v>
      </c>
      <c r="E1957" s="2">
        <v>-1.68</v>
      </c>
    </row>
    <row r="1958" spans="2:5" x14ac:dyDescent="0.25">
      <c r="B1958" s="2">
        <v>25</v>
      </c>
      <c r="C1958" s="2">
        <v>2400</v>
      </c>
      <c r="D1958" s="49">
        <v>27.863118063915877</v>
      </c>
      <c r="E1958" s="2">
        <v>-1.93</v>
      </c>
    </row>
    <row r="1959" spans="2:5" x14ac:dyDescent="0.25">
      <c r="B1959" s="2">
        <v>25</v>
      </c>
      <c r="C1959" s="2">
        <v>2400</v>
      </c>
      <c r="D1959" s="49">
        <v>33.880329622144522</v>
      </c>
      <c r="E1959" s="2">
        <v>-2.41</v>
      </c>
    </row>
    <row r="1960" spans="2:5" x14ac:dyDescent="0.25">
      <c r="B1960" s="2">
        <v>25</v>
      </c>
      <c r="C1960" s="2">
        <v>2400</v>
      </c>
      <c r="D1960" s="49">
        <v>36.040380732240621</v>
      </c>
      <c r="E1960" s="2">
        <v>-3.72</v>
      </c>
    </row>
    <row r="1961" spans="2:5" x14ac:dyDescent="0.25">
      <c r="B1961" s="2">
        <v>25</v>
      </c>
      <c r="C1961" s="2">
        <v>2400</v>
      </c>
      <c r="D1961" s="49">
        <v>36.040380732240621</v>
      </c>
      <c r="E1961" s="2">
        <v>-3.04</v>
      </c>
    </row>
    <row r="1962" spans="2:5" x14ac:dyDescent="0.25">
      <c r="B1962" s="2">
        <v>25</v>
      </c>
      <c r="C1962" s="2">
        <v>2400</v>
      </c>
      <c r="D1962" s="49">
        <v>39.184615926974253</v>
      </c>
      <c r="E1962" s="2">
        <v>-6.19</v>
      </c>
    </row>
    <row r="1963" spans="2:5" x14ac:dyDescent="0.25">
      <c r="B1963" s="2">
        <v>25</v>
      </c>
      <c r="C1963" s="2">
        <v>2400</v>
      </c>
      <c r="D1963" s="49">
        <v>42.117840012805281</v>
      </c>
      <c r="E1963" s="2">
        <v>-7.93</v>
      </c>
    </row>
    <row r="1964" spans="2:5" x14ac:dyDescent="0.25">
      <c r="B1964" s="2">
        <v>25</v>
      </c>
      <c r="C1964" s="2">
        <v>2400</v>
      </c>
      <c r="D1964" s="49">
        <v>44.282555881113723</v>
      </c>
      <c r="E1964" s="2">
        <v>-11.74</v>
      </c>
    </row>
    <row r="1965" spans="2:5" x14ac:dyDescent="0.25">
      <c r="B1965" s="2">
        <v>25</v>
      </c>
      <c r="C1965" s="2">
        <v>2400</v>
      </c>
      <c r="D1965" s="49">
        <v>47.216766909263669</v>
      </c>
      <c r="E1965" s="2">
        <v>-11.74</v>
      </c>
    </row>
    <row r="1966" spans="2:5" x14ac:dyDescent="0.25">
      <c r="B1966" s="2">
        <v>25</v>
      </c>
      <c r="C1966" s="2">
        <v>2400</v>
      </c>
      <c r="D1966" s="49">
        <v>50.358198531950684</v>
      </c>
      <c r="E1966" s="2">
        <v>-12.27</v>
      </c>
    </row>
    <row r="1967" spans="2:5" x14ac:dyDescent="0.25">
      <c r="B1967" s="2">
        <v>25</v>
      </c>
      <c r="C1967" s="2">
        <v>2400</v>
      </c>
      <c r="D1967" s="49">
        <v>54.479041983159988</v>
      </c>
      <c r="E1967" s="2">
        <v>-13.23</v>
      </c>
    </row>
    <row r="1968" spans="2:5" x14ac:dyDescent="0.25">
      <c r="B1968" s="2">
        <v>25</v>
      </c>
      <c r="C1968" s="2">
        <v>2400</v>
      </c>
      <c r="D1968" s="49">
        <v>58.600203680725016</v>
      </c>
      <c r="E1968" s="2">
        <v>-14.76</v>
      </c>
    </row>
    <row r="1969" spans="2:5" x14ac:dyDescent="0.25">
      <c r="B1969" s="2">
        <v>25</v>
      </c>
      <c r="C1969" s="2">
        <v>2400</v>
      </c>
      <c r="D1969" s="49">
        <v>64.676017776621492</v>
      </c>
      <c r="E1969" s="2">
        <v>-15.75</v>
      </c>
    </row>
    <row r="1970" spans="2:5" x14ac:dyDescent="0.25">
      <c r="B1970" s="2">
        <v>25</v>
      </c>
      <c r="C1970" s="2">
        <v>2400</v>
      </c>
      <c r="D1970" s="49">
        <v>68.796839545588199</v>
      </c>
      <c r="E1970" s="2">
        <v>-15.84</v>
      </c>
    </row>
    <row r="1971" spans="2:5" x14ac:dyDescent="0.25">
      <c r="B1971" s="2">
        <v>25</v>
      </c>
      <c r="C1971" s="2">
        <v>2400</v>
      </c>
      <c r="D1971" s="49">
        <v>72.917919522439448</v>
      </c>
      <c r="E1971" s="2">
        <v>-15.94</v>
      </c>
    </row>
    <row r="1972" spans="2:5" x14ac:dyDescent="0.25">
      <c r="B1972" s="2">
        <v>25</v>
      </c>
      <c r="C1972" s="2">
        <v>2400</v>
      </c>
      <c r="D1972" s="49">
        <v>77.039216270030323</v>
      </c>
      <c r="E1972" s="2">
        <v>-15.82</v>
      </c>
    </row>
    <row r="1973" spans="2:5" x14ac:dyDescent="0.25">
      <c r="B1973" s="2">
        <v>25</v>
      </c>
      <c r="C1973" s="2">
        <v>2400</v>
      </c>
      <c r="D1973" s="49">
        <v>81.16069676586109</v>
      </c>
      <c r="E1973" s="2">
        <v>-15.81</v>
      </c>
    </row>
    <row r="1974" spans="2:5" x14ac:dyDescent="0.25">
      <c r="B1974" s="2">
        <v>25</v>
      </c>
      <c r="C1974" s="2">
        <v>2400</v>
      </c>
      <c r="D1974" s="49">
        <v>85.282334369666529</v>
      </c>
      <c r="E1974" s="2">
        <v>-15.42</v>
      </c>
    </row>
    <row r="1975" spans="2:5" x14ac:dyDescent="0.25">
      <c r="B1975" s="2">
        <v>25</v>
      </c>
      <c r="C1975" s="2">
        <v>2400</v>
      </c>
      <c r="D1975" s="49">
        <v>90.380236697848261</v>
      </c>
      <c r="E1975" s="2">
        <v>-15.3</v>
      </c>
    </row>
    <row r="1976" spans="2:5" x14ac:dyDescent="0.25">
      <c r="B1976" s="2">
        <v>25</v>
      </c>
      <c r="C1976" s="2">
        <v>2400</v>
      </c>
      <c r="D1976" s="49">
        <v>94.501878508200193</v>
      </c>
      <c r="E1976" s="2">
        <v>-15.3</v>
      </c>
    </row>
    <row r="1977" spans="2:5" x14ac:dyDescent="0.25">
      <c r="B1977" s="2">
        <v>25</v>
      </c>
      <c r="C1977" s="2">
        <v>2400</v>
      </c>
      <c r="D1977" s="49">
        <v>98.623642690777643</v>
      </c>
      <c r="E1977" s="2">
        <v>-15.3</v>
      </c>
    </row>
    <row r="1978" spans="2:5" x14ac:dyDescent="0.25">
      <c r="B1978" s="2">
        <v>25</v>
      </c>
      <c r="C1978" s="2">
        <v>2400</v>
      </c>
      <c r="D1978" s="49">
        <v>102.74551451823932</v>
      </c>
      <c r="E1978" s="2">
        <v>-15.04</v>
      </c>
    </row>
    <row r="1979" spans="2:5" x14ac:dyDescent="0.25">
      <c r="B1979" s="2">
        <v>25</v>
      </c>
      <c r="C1979" s="2">
        <v>2400</v>
      </c>
      <c r="D1979" s="49">
        <v>105.8922368997716</v>
      </c>
      <c r="E1979" s="2">
        <v>-14.97</v>
      </c>
    </row>
    <row r="1980" spans="2:5" x14ac:dyDescent="0.25">
      <c r="B1980" s="2">
        <v>25</v>
      </c>
      <c r="C1980" s="2">
        <v>2400</v>
      </c>
      <c r="D1980" s="49">
        <v>110.98953313559268</v>
      </c>
      <c r="E1980" s="2">
        <v>-14.8</v>
      </c>
    </row>
    <row r="1981" spans="2:5" x14ac:dyDescent="0.25">
      <c r="B1981" s="2">
        <v>25</v>
      </c>
      <c r="C1981" s="2">
        <v>2400</v>
      </c>
      <c r="D1981" s="49">
        <v>114.13676685308923</v>
      </c>
      <c r="E1981" s="2">
        <v>-14.73</v>
      </c>
    </row>
    <row r="1982" spans="2:5" x14ac:dyDescent="0.25">
      <c r="B1982" s="2">
        <v>25</v>
      </c>
      <c r="C1982" s="2">
        <v>2400</v>
      </c>
      <c r="D1982" s="49">
        <v>118.03886073525172</v>
      </c>
      <c r="E1982" s="2">
        <v>-14.61</v>
      </c>
    </row>
    <row r="1983" spans="2:5" x14ac:dyDescent="0.25">
      <c r="B1983" s="2">
        <v>25</v>
      </c>
      <c r="C1983" s="2">
        <v>2400</v>
      </c>
      <c r="D1983" s="49">
        <v>121.1845605912559</v>
      </c>
      <c r="E1983" s="2">
        <v>-14.61</v>
      </c>
    </row>
    <row r="1984" spans="2:5" x14ac:dyDescent="0.25">
      <c r="B1984" s="2">
        <v>25</v>
      </c>
      <c r="C1984" s="2">
        <v>2400</v>
      </c>
      <c r="D1984" s="49">
        <v>125.30648659074008</v>
      </c>
      <c r="E1984" s="2">
        <v>-14.59</v>
      </c>
    </row>
    <row r="1985" spans="2:5" x14ac:dyDescent="0.25">
      <c r="B1985" s="2">
        <v>25</v>
      </c>
      <c r="C1985" s="2">
        <v>2400</v>
      </c>
      <c r="D1985" s="49">
        <v>128.45326256555319</v>
      </c>
      <c r="E1985" s="2">
        <v>-14.58</v>
      </c>
    </row>
    <row r="1986" spans="2:5" x14ac:dyDescent="0.25">
      <c r="B1986" s="2">
        <v>25</v>
      </c>
      <c r="C1986" s="2">
        <v>2400</v>
      </c>
      <c r="D1986" s="49">
        <v>133.55055707017632</v>
      </c>
      <c r="E1986" s="2">
        <v>-14.49</v>
      </c>
    </row>
    <row r="1987" spans="2:5" x14ac:dyDescent="0.25">
      <c r="B1987" s="2">
        <v>25</v>
      </c>
      <c r="C1987" s="2">
        <v>2400</v>
      </c>
      <c r="D1987" s="49">
        <v>137.67268846715376</v>
      </c>
      <c r="E1987" s="2">
        <v>-14.4</v>
      </c>
    </row>
    <row r="1988" spans="2:5" x14ac:dyDescent="0.25">
      <c r="B1988" s="2">
        <v>25</v>
      </c>
      <c r="C1988" s="2">
        <v>2400</v>
      </c>
      <c r="D1988" s="49">
        <v>141.79487651461008</v>
      </c>
      <c r="E1988" s="2">
        <v>-14.34</v>
      </c>
    </row>
    <row r="1989" spans="2:5" x14ac:dyDescent="0.25">
      <c r="B1989" s="2">
        <v>25</v>
      </c>
      <c r="C1989" s="2">
        <v>2400</v>
      </c>
      <c r="D1989" s="49">
        <v>146.89212925072943</v>
      </c>
      <c r="E1989" s="2">
        <v>-14.34</v>
      </c>
    </row>
    <row r="1990" spans="2:5" x14ac:dyDescent="0.25">
      <c r="B1990" s="2">
        <v>25</v>
      </c>
      <c r="C1990" s="2">
        <v>2400</v>
      </c>
      <c r="D1990" s="49">
        <v>150.03940388388853</v>
      </c>
      <c r="E1990" s="2">
        <v>-14.22</v>
      </c>
    </row>
    <row r="1991" spans="2:5" x14ac:dyDescent="0.25">
      <c r="B1991" s="2">
        <v>25</v>
      </c>
      <c r="C1991" s="2">
        <v>2400</v>
      </c>
      <c r="D1991" s="49">
        <v>154.16173511559919</v>
      </c>
      <c r="E1991" s="2">
        <v>-14.13</v>
      </c>
    </row>
    <row r="1992" spans="2:5" x14ac:dyDescent="0.25">
      <c r="B1992" s="2">
        <v>25</v>
      </c>
      <c r="C1992" s="2">
        <v>2400</v>
      </c>
      <c r="D1992" s="49">
        <v>158.0626827238228</v>
      </c>
      <c r="E1992" s="2">
        <v>-14.04</v>
      </c>
    </row>
    <row r="1993" spans="2:5" x14ac:dyDescent="0.25">
      <c r="B1993" s="2">
        <v>25</v>
      </c>
      <c r="C1993" s="2">
        <v>2400</v>
      </c>
      <c r="D1993" s="49">
        <v>162.18455390656479</v>
      </c>
      <c r="E1993" s="2">
        <v>-13.99</v>
      </c>
    </row>
    <row r="1994" spans="2:5" x14ac:dyDescent="0.25">
      <c r="B1994" s="2">
        <v>25</v>
      </c>
      <c r="C1994" s="2">
        <v>2400</v>
      </c>
      <c r="D1994" s="49">
        <v>166.3064862892935</v>
      </c>
      <c r="E1994" s="2">
        <v>-13.8</v>
      </c>
    </row>
    <row r="1995" spans="2:5" x14ac:dyDescent="0.25">
      <c r="B1995" s="2">
        <v>25</v>
      </c>
      <c r="C1995" s="2">
        <v>2400</v>
      </c>
      <c r="D1995" s="49">
        <v>170.42847543151501</v>
      </c>
      <c r="E1995" s="2">
        <v>-13.8</v>
      </c>
    </row>
    <row r="1996" spans="2:5" x14ac:dyDescent="0.25">
      <c r="B1996" s="2">
        <v>25</v>
      </c>
      <c r="C1996" s="2">
        <v>2400</v>
      </c>
      <c r="D1996" s="49">
        <v>174.5505173121239</v>
      </c>
      <c r="E1996" s="2">
        <v>-13.56</v>
      </c>
    </row>
    <row r="1997" spans="2:5" x14ac:dyDescent="0.25">
      <c r="B1997" s="2">
        <v>25</v>
      </c>
      <c r="C1997" s="2">
        <v>2400</v>
      </c>
      <c r="D1997" s="49">
        <v>178.67260828103903</v>
      </c>
      <c r="E1997" s="2">
        <v>-13.59</v>
      </c>
    </row>
    <row r="1998" spans="2:5" x14ac:dyDescent="0.25">
      <c r="B1998" s="2">
        <v>25</v>
      </c>
      <c r="C1998" s="2">
        <v>2400</v>
      </c>
      <c r="D1998" s="49">
        <v>182.79474501738054</v>
      </c>
      <c r="E1998" s="2">
        <v>-13.59</v>
      </c>
    </row>
    <row r="1999" spans="2:5" x14ac:dyDescent="0.25">
      <c r="B1999" s="2">
        <v>25</v>
      </c>
      <c r="C1999" s="2">
        <v>2400</v>
      </c>
      <c r="D1999" s="49">
        <v>186.91692449317881</v>
      </c>
      <c r="E1999" s="2">
        <v>-13.62</v>
      </c>
    </row>
    <row r="2000" spans="2:5" x14ac:dyDescent="0.25">
      <c r="B2000" s="2">
        <v>25</v>
      </c>
      <c r="C2000" s="2">
        <v>2400</v>
      </c>
      <c r="D2000" s="49">
        <v>191.03914394178031</v>
      </c>
      <c r="E2000" s="2">
        <v>-12.94</v>
      </c>
    </row>
    <row r="2001" spans="2:5" x14ac:dyDescent="0.25">
      <c r="B2001" s="2">
        <v>25</v>
      </c>
      <c r="C2001" s="2">
        <v>2400</v>
      </c>
      <c r="D2001" s="49">
        <v>195.1614008302559</v>
      </c>
      <c r="E2001" s="2">
        <v>-13.21</v>
      </c>
    </row>
    <row r="2002" spans="2:5" x14ac:dyDescent="0.25">
      <c r="B2002" s="2">
        <v>25</v>
      </c>
      <c r="C2002" s="2">
        <v>2400</v>
      </c>
      <c r="D2002" s="49">
        <v>199.28369283523264</v>
      </c>
      <c r="E2002" s="2">
        <v>-13.33</v>
      </c>
    </row>
    <row r="2003" spans="2:5" x14ac:dyDescent="0.25">
      <c r="B2003" s="2">
        <v>25</v>
      </c>
      <c r="C2003" s="2">
        <v>2400</v>
      </c>
      <c r="D2003" s="49">
        <v>206.33101174585144</v>
      </c>
      <c r="E2003" s="2">
        <v>-13.45</v>
      </c>
    </row>
    <row r="2004" spans="2:5" x14ac:dyDescent="0.25">
      <c r="B2004" s="2">
        <v>25</v>
      </c>
      <c r="C2004" s="2">
        <v>2400</v>
      </c>
      <c r="D2004" s="49">
        <v>210.4530927881228</v>
      </c>
      <c r="E2004" s="2">
        <v>-13.48</v>
      </c>
    </row>
    <row r="2005" spans="2:5" x14ac:dyDescent="0.25">
      <c r="B2005" s="2">
        <v>25</v>
      </c>
      <c r="C2005" s="2">
        <v>2400</v>
      </c>
      <c r="D2005" s="49">
        <v>214.57521320065322</v>
      </c>
      <c r="E2005" s="2">
        <v>-13.45</v>
      </c>
    </row>
    <row r="2006" spans="2:5" x14ac:dyDescent="0.25">
      <c r="B2006" s="2">
        <v>25</v>
      </c>
      <c r="C2006" s="2">
        <v>2400</v>
      </c>
      <c r="D2006" s="49">
        <v>219.67255802699901</v>
      </c>
      <c r="E2006" s="2">
        <v>-13.33</v>
      </c>
    </row>
    <row r="2007" spans="2:5" x14ac:dyDescent="0.25">
      <c r="B2007" s="2">
        <v>25</v>
      </c>
      <c r="C2007" s="2">
        <v>2400</v>
      </c>
      <c r="D2007" s="49">
        <v>222.81956339636085</v>
      </c>
      <c r="E2007" s="2">
        <v>-13.29</v>
      </c>
    </row>
    <row r="2008" spans="2:5" x14ac:dyDescent="0.25">
      <c r="B2008" s="2">
        <v>25</v>
      </c>
      <c r="C2008" s="2">
        <v>2400</v>
      </c>
      <c r="D2008" s="49">
        <v>226.94178920631703</v>
      </c>
      <c r="E2008" s="2">
        <v>-13.27</v>
      </c>
    </row>
    <row r="2009" spans="2:5" x14ac:dyDescent="0.25">
      <c r="B2009" s="2">
        <v>25</v>
      </c>
      <c r="C2009" s="2">
        <v>2400</v>
      </c>
      <c r="D2009" s="49">
        <v>232.03897586005655</v>
      </c>
      <c r="E2009" s="2">
        <v>-13.15</v>
      </c>
    </row>
    <row r="2010" spans="2:5" x14ac:dyDescent="0.25">
      <c r="B2010" s="2">
        <v>25</v>
      </c>
      <c r="C2010" s="2">
        <v>2400</v>
      </c>
      <c r="D2010" s="49">
        <v>236.16118261518648</v>
      </c>
      <c r="E2010" s="2">
        <v>-13.09</v>
      </c>
    </row>
    <row r="2011" spans="2:5" x14ac:dyDescent="0.25">
      <c r="B2011" s="2">
        <v>25</v>
      </c>
      <c r="C2011" s="2">
        <v>2400</v>
      </c>
      <c r="D2011" s="49">
        <v>240.28342021500984</v>
      </c>
      <c r="E2011" s="2">
        <v>-12.99</v>
      </c>
    </row>
    <row r="2012" spans="2:5" x14ac:dyDescent="0.25">
      <c r="B2012" s="2">
        <v>25</v>
      </c>
      <c r="C2012" s="2">
        <v>2400</v>
      </c>
      <c r="D2012" s="49">
        <v>243.43099045159107</v>
      </c>
      <c r="E2012" s="2">
        <v>-12.87</v>
      </c>
    </row>
    <row r="2013" spans="2:5" x14ac:dyDescent="0.25">
      <c r="B2013" s="2">
        <v>25</v>
      </c>
      <c r="C2013" s="2">
        <v>2400</v>
      </c>
      <c r="D2013" s="49">
        <v>247.55335782061647</v>
      </c>
      <c r="E2013" s="2">
        <v>-12.72</v>
      </c>
    </row>
    <row r="2014" spans="2:5" x14ac:dyDescent="0.25">
      <c r="B2014" s="2">
        <v>25</v>
      </c>
      <c r="C2014" s="2">
        <v>2400</v>
      </c>
      <c r="D2014" s="49">
        <v>251.67574937661698</v>
      </c>
      <c r="E2014" s="2">
        <v>-12.61</v>
      </c>
    </row>
    <row r="2015" spans="2:5" x14ac:dyDescent="0.25">
      <c r="B2015" s="2">
        <v>25</v>
      </c>
      <c r="C2015" s="2">
        <v>2400</v>
      </c>
      <c r="D2015" s="49">
        <v>255.79816395021538</v>
      </c>
      <c r="E2015" s="2">
        <v>-12.48</v>
      </c>
    </row>
    <row r="2016" spans="2:5" x14ac:dyDescent="0.25">
      <c r="B2016" s="2">
        <v>25</v>
      </c>
      <c r="C2016" s="2">
        <v>2400</v>
      </c>
      <c r="D2016" s="49">
        <v>259.69726948179681</v>
      </c>
      <c r="E2016" s="2">
        <v>-12.36</v>
      </c>
    </row>
    <row r="2017" spans="2:5" x14ac:dyDescent="0.25">
      <c r="B2017" s="2">
        <v>25</v>
      </c>
      <c r="C2017" s="2">
        <v>2400</v>
      </c>
      <c r="D2017" s="49">
        <v>262.84443471057284</v>
      </c>
      <c r="E2017" s="2">
        <v>-12.24</v>
      </c>
    </row>
    <row r="2018" spans="2:5" x14ac:dyDescent="0.25">
      <c r="B2018" s="2">
        <v>25</v>
      </c>
      <c r="C2018" s="2">
        <v>2400</v>
      </c>
      <c r="D2018" s="49">
        <v>266.96669214405784</v>
      </c>
      <c r="E2018" s="2">
        <v>-12.15</v>
      </c>
    </row>
    <row r="2019" spans="2:5" x14ac:dyDescent="0.25">
      <c r="B2019" s="2">
        <v>25</v>
      </c>
      <c r="C2019" s="2">
        <v>2400</v>
      </c>
      <c r="D2019" s="49">
        <v>271.08897537590809</v>
      </c>
      <c r="E2019" s="2">
        <v>-12.01</v>
      </c>
    </row>
    <row r="2020" spans="2:5" x14ac:dyDescent="0.25">
      <c r="B2020" s="2">
        <v>25</v>
      </c>
      <c r="C2020" s="2">
        <v>2400</v>
      </c>
      <c r="D2020" s="49">
        <v>275.21128324685247</v>
      </c>
      <c r="E2020" s="2">
        <v>-12</v>
      </c>
    </row>
    <row r="2021" spans="2:5" x14ac:dyDescent="0.25">
      <c r="B2021" s="2">
        <v>25</v>
      </c>
      <c r="C2021" s="2">
        <v>2400</v>
      </c>
      <c r="D2021" s="49">
        <v>280.30833212089635</v>
      </c>
      <c r="E2021" s="2">
        <v>-11.88</v>
      </c>
    </row>
    <row r="2022" spans="2:5" x14ac:dyDescent="0.25">
      <c r="B2022" s="2">
        <v>25</v>
      </c>
      <c r="C2022" s="2">
        <v>2400</v>
      </c>
      <c r="D2022" s="49">
        <v>284.43062231837536</v>
      </c>
      <c r="E2022" s="2">
        <v>-11.62</v>
      </c>
    </row>
    <row r="2023" spans="2:5" x14ac:dyDescent="0.25">
      <c r="B2023" s="2">
        <v>25</v>
      </c>
      <c r="C2023" s="2">
        <v>2400</v>
      </c>
      <c r="D2023" s="49">
        <v>287.57834409850454</v>
      </c>
      <c r="E2023" s="2">
        <v>-11.53</v>
      </c>
    </row>
    <row r="2024" spans="2:5" x14ac:dyDescent="0.25">
      <c r="B2024" s="2">
        <v>25</v>
      </c>
      <c r="C2024" s="2">
        <v>2400</v>
      </c>
      <c r="D2024" s="49">
        <v>291.70074022953293</v>
      </c>
      <c r="E2024" s="2">
        <v>-11.23</v>
      </c>
    </row>
    <row r="2025" spans="2:5" x14ac:dyDescent="0.25">
      <c r="B2025" s="2">
        <v>26</v>
      </c>
      <c r="C2025" s="2">
        <v>2500</v>
      </c>
      <c r="D2025" s="2">
        <v>0</v>
      </c>
      <c r="E2025" s="2">
        <v>2.6850000000000001</v>
      </c>
    </row>
    <row r="2026" spans="2:5" x14ac:dyDescent="0.25">
      <c r="B2026" s="2">
        <v>26</v>
      </c>
      <c r="C2026" s="2">
        <v>2500</v>
      </c>
      <c r="D2026" s="49">
        <v>5.0015522600344315</v>
      </c>
      <c r="E2026" s="2">
        <v>2.7149999999999999</v>
      </c>
    </row>
    <row r="2027" spans="2:5" x14ac:dyDescent="0.25">
      <c r="B2027" s="2">
        <v>26</v>
      </c>
      <c r="C2027" s="2">
        <v>2500</v>
      </c>
      <c r="D2027" s="49">
        <v>10.003104518112181</v>
      </c>
      <c r="E2027" s="2">
        <v>2.726</v>
      </c>
    </row>
    <row r="2028" spans="2:5" x14ac:dyDescent="0.25">
      <c r="B2028" s="2">
        <v>26</v>
      </c>
      <c r="C2028" s="2">
        <v>2500</v>
      </c>
      <c r="D2028" s="49">
        <v>16.004967228850425</v>
      </c>
      <c r="E2028" s="2">
        <v>2.7450000000000001</v>
      </c>
    </row>
    <row r="2029" spans="2:5" x14ac:dyDescent="0.25">
      <c r="B2029" s="2">
        <v>26</v>
      </c>
      <c r="C2029" s="2">
        <v>2500</v>
      </c>
      <c r="D2029" s="49">
        <v>19.005898583869243</v>
      </c>
      <c r="E2029" s="2">
        <v>2.7290000000000001</v>
      </c>
    </row>
    <row r="2030" spans="2:5" x14ac:dyDescent="0.25">
      <c r="B2030" s="2">
        <v>26</v>
      </c>
      <c r="C2030" s="2">
        <v>2500</v>
      </c>
      <c r="D2030" s="49">
        <v>22.00682994073966</v>
      </c>
      <c r="E2030" s="2">
        <v>2.5979999999999999</v>
      </c>
    </row>
    <row r="2031" spans="2:5" x14ac:dyDescent="0.25">
      <c r="B2031" s="2">
        <v>26</v>
      </c>
      <c r="C2031" s="2">
        <v>2500</v>
      </c>
      <c r="D2031" s="49">
        <v>23.007140390092193</v>
      </c>
      <c r="E2031" s="2">
        <v>2.238</v>
      </c>
    </row>
    <row r="2032" spans="2:5" x14ac:dyDescent="0.25">
      <c r="B2032" s="2">
        <v>26</v>
      </c>
      <c r="C2032" s="2">
        <v>2500</v>
      </c>
      <c r="D2032" s="49">
        <v>24.007450842867787</v>
      </c>
      <c r="E2032" s="2">
        <v>2.2040000000000002</v>
      </c>
    </row>
    <row r="2033" spans="2:5" x14ac:dyDescent="0.25">
      <c r="B2033" s="2">
        <v>26</v>
      </c>
      <c r="C2033" s="2">
        <v>2500</v>
      </c>
      <c r="D2033" s="49">
        <v>25.007761295222902</v>
      </c>
      <c r="E2033" s="2">
        <v>1.3540000000000001</v>
      </c>
    </row>
    <row r="2034" spans="2:5" x14ac:dyDescent="0.25">
      <c r="B2034" s="2">
        <v>26</v>
      </c>
      <c r="C2034" s="2">
        <v>2500</v>
      </c>
      <c r="D2034" s="49">
        <v>26.008071747998496</v>
      </c>
      <c r="E2034" s="2">
        <v>0.30399999999999999</v>
      </c>
    </row>
    <row r="2035" spans="2:5" x14ac:dyDescent="0.25">
      <c r="B2035" s="2">
        <v>26</v>
      </c>
      <c r="C2035" s="2">
        <v>2500</v>
      </c>
      <c r="D2035" s="49">
        <v>29.009003100945534</v>
      </c>
      <c r="E2035" s="2">
        <v>0.104</v>
      </c>
    </row>
    <row r="2036" spans="2:5" x14ac:dyDescent="0.25">
      <c r="B2036" s="2">
        <v>26</v>
      </c>
      <c r="C2036" s="2">
        <v>2500</v>
      </c>
      <c r="D2036" s="49">
        <v>31.009624006076248</v>
      </c>
      <c r="E2036" s="2">
        <v>-0.19500000000000001</v>
      </c>
    </row>
    <row r="2037" spans="2:5" x14ac:dyDescent="0.25">
      <c r="B2037" s="2">
        <v>26</v>
      </c>
      <c r="C2037" s="2">
        <v>2500</v>
      </c>
      <c r="D2037" s="49">
        <v>34.010555360979964</v>
      </c>
      <c r="E2037" s="2">
        <v>-0.73599999999999999</v>
      </c>
    </row>
    <row r="2038" spans="2:5" x14ac:dyDescent="0.25">
      <c r="B2038" s="2">
        <v>26</v>
      </c>
      <c r="C2038" s="2">
        <v>2500</v>
      </c>
      <c r="D2038" s="49">
        <v>36.011176266110674</v>
      </c>
      <c r="E2038" s="2">
        <v>-1.3959999999999999</v>
      </c>
    </row>
    <row r="2039" spans="2:5" x14ac:dyDescent="0.25">
      <c r="B2039" s="2">
        <v>26</v>
      </c>
      <c r="C2039" s="2">
        <v>2500</v>
      </c>
      <c r="D2039" s="49">
        <v>40.601373930881067</v>
      </c>
      <c r="E2039" s="2">
        <v>-2.25</v>
      </c>
    </row>
    <row r="2040" spans="2:5" x14ac:dyDescent="0.25">
      <c r="B2040" s="2">
        <v>26</v>
      </c>
      <c r="C2040" s="2">
        <v>2500</v>
      </c>
      <c r="D2040" s="49">
        <v>41.589464592335752</v>
      </c>
      <c r="E2040" s="2">
        <v>-2.74</v>
      </c>
    </row>
    <row r="2041" spans="2:5" x14ac:dyDescent="0.25">
      <c r="B2041" s="2">
        <v>26</v>
      </c>
      <c r="C2041" s="2">
        <v>2500</v>
      </c>
      <c r="D2041" s="49">
        <v>42.578111337623582</v>
      </c>
      <c r="E2041" s="2">
        <v>-2.94</v>
      </c>
    </row>
    <row r="2042" spans="2:5" x14ac:dyDescent="0.25">
      <c r="B2042" s="2">
        <v>26</v>
      </c>
      <c r="C2042" s="2">
        <v>2500</v>
      </c>
      <c r="D2042" s="49">
        <v>44.556924995817546</v>
      </c>
      <c r="E2042" s="2">
        <v>-3.84</v>
      </c>
    </row>
    <row r="2043" spans="2:5" x14ac:dyDescent="0.25">
      <c r="B2043" s="2">
        <v>26</v>
      </c>
      <c r="C2043" s="2">
        <v>2500</v>
      </c>
      <c r="D2043" s="49">
        <v>48.660184597782902</v>
      </c>
      <c r="E2043" s="2">
        <v>-5.59</v>
      </c>
    </row>
    <row r="2044" spans="2:5" x14ac:dyDescent="0.25">
      <c r="B2044" s="2">
        <v>26</v>
      </c>
      <c r="C2044" s="2">
        <v>2500</v>
      </c>
      <c r="D2044" s="49">
        <v>51.627992069187329</v>
      </c>
      <c r="E2044" s="2">
        <v>-6</v>
      </c>
    </row>
    <row r="2045" spans="2:5" x14ac:dyDescent="0.25">
      <c r="B2045" s="2">
        <v>26</v>
      </c>
      <c r="C2045" s="2">
        <v>2500</v>
      </c>
      <c r="D2045" s="49">
        <v>54.742411027479854</v>
      </c>
      <c r="E2045" s="2">
        <v>-8.14</v>
      </c>
    </row>
    <row r="2046" spans="2:5" x14ac:dyDescent="0.25">
      <c r="B2046" s="2">
        <v>26</v>
      </c>
      <c r="C2046" s="2">
        <v>2500</v>
      </c>
      <c r="D2046" s="49">
        <v>58.699059320479996</v>
      </c>
      <c r="E2046" s="2">
        <v>-9.9700000000000006</v>
      </c>
    </row>
    <row r="2047" spans="2:5" x14ac:dyDescent="0.25">
      <c r="B2047" s="2">
        <v>26</v>
      </c>
      <c r="C2047" s="2">
        <v>2500</v>
      </c>
      <c r="D2047" s="49">
        <v>62.801859567345836</v>
      </c>
      <c r="E2047" s="2">
        <v>-11.71</v>
      </c>
    </row>
    <row r="2048" spans="2:5" x14ac:dyDescent="0.25">
      <c r="B2048" s="2">
        <v>26</v>
      </c>
      <c r="C2048" s="2">
        <v>2500</v>
      </c>
      <c r="D2048" s="49">
        <v>66.907156307259299</v>
      </c>
      <c r="E2048" s="2">
        <v>-13.68</v>
      </c>
    </row>
    <row r="2049" spans="2:5" x14ac:dyDescent="0.25">
      <c r="B2049" s="2">
        <v>26</v>
      </c>
      <c r="C2049" s="2">
        <v>2500</v>
      </c>
      <c r="D2049" s="49">
        <v>70.86194722932548</v>
      </c>
      <c r="E2049" s="2">
        <v>-14.52</v>
      </c>
    </row>
    <row r="2050" spans="2:5" x14ac:dyDescent="0.25">
      <c r="B2050" s="2">
        <v>26</v>
      </c>
      <c r="C2050" s="2">
        <v>2500</v>
      </c>
      <c r="D2050" s="49">
        <v>72.989626421398171</v>
      </c>
      <c r="E2050" s="2">
        <v>-14.76</v>
      </c>
    </row>
    <row r="2051" spans="2:5" x14ac:dyDescent="0.25">
      <c r="B2051" s="2">
        <v>26</v>
      </c>
      <c r="C2051" s="2">
        <v>2500</v>
      </c>
      <c r="D2051" s="49">
        <v>76.943703869406676</v>
      </c>
      <c r="E2051" s="2">
        <v>-15.15</v>
      </c>
    </row>
    <row r="2052" spans="2:5" x14ac:dyDescent="0.25">
      <c r="B2052" s="2">
        <v>26</v>
      </c>
      <c r="C2052" s="2">
        <v>2500</v>
      </c>
      <c r="D2052" s="49">
        <v>81.048303900515691</v>
      </c>
      <c r="E2052" s="2">
        <v>-14.55</v>
      </c>
    </row>
    <row r="2053" spans="2:5" x14ac:dyDescent="0.25">
      <c r="B2053" s="2">
        <v>26</v>
      </c>
      <c r="C2053" s="2">
        <v>2500</v>
      </c>
      <c r="D2053" s="49">
        <v>85.003973819804614</v>
      </c>
      <c r="E2053" s="2">
        <v>-15.18</v>
      </c>
    </row>
    <row r="2054" spans="2:5" x14ac:dyDescent="0.25">
      <c r="B2054" s="2">
        <v>26</v>
      </c>
      <c r="C2054" s="2">
        <v>2500</v>
      </c>
      <c r="D2054" s="49">
        <v>89.107629107531679</v>
      </c>
      <c r="E2054" s="2">
        <v>-14.85</v>
      </c>
    </row>
    <row r="2055" spans="2:5" x14ac:dyDescent="0.25">
      <c r="B2055" s="2">
        <v>26</v>
      </c>
      <c r="C2055" s="2">
        <v>2500</v>
      </c>
      <c r="D2055" s="49">
        <v>93.213001052282536</v>
      </c>
      <c r="E2055" s="2">
        <v>-15.42</v>
      </c>
    </row>
    <row r="2056" spans="2:5" x14ac:dyDescent="0.25">
      <c r="B2056" s="2">
        <v>26</v>
      </c>
      <c r="C2056" s="2">
        <v>2500</v>
      </c>
      <c r="D2056" s="49">
        <v>98.15662771908184</v>
      </c>
      <c r="E2056" s="2">
        <v>-15.13</v>
      </c>
    </row>
    <row r="2057" spans="2:5" x14ac:dyDescent="0.25">
      <c r="B2057" s="2">
        <v>26</v>
      </c>
      <c r="C2057" s="2">
        <v>2500</v>
      </c>
      <c r="D2057" s="49">
        <v>100.28356577817715</v>
      </c>
      <c r="E2057" s="2">
        <v>-15.13</v>
      </c>
    </row>
    <row r="2058" spans="2:5" x14ac:dyDescent="0.25">
      <c r="B2058" s="2">
        <v>26</v>
      </c>
      <c r="C2058" s="2">
        <v>2500</v>
      </c>
      <c r="D2058" s="49">
        <v>105.22762738556632</v>
      </c>
      <c r="E2058" s="2">
        <v>-14.92</v>
      </c>
    </row>
    <row r="2059" spans="2:5" x14ac:dyDescent="0.25">
      <c r="B2059" s="2">
        <v>26</v>
      </c>
      <c r="C2059" s="2">
        <v>2500</v>
      </c>
      <c r="D2059" s="49">
        <v>109.33136588007572</v>
      </c>
      <c r="E2059" s="2">
        <v>-14.8</v>
      </c>
    </row>
    <row r="2060" spans="2:5" x14ac:dyDescent="0.25">
      <c r="B2060" s="2">
        <v>26</v>
      </c>
      <c r="C2060" s="2">
        <v>2500</v>
      </c>
      <c r="D2060" s="49">
        <v>114.42488175747573</v>
      </c>
      <c r="E2060" s="2">
        <v>-14.56</v>
      </c>
    </row>
    <row r="2061" spans="2:5" x14ac:dyDescent="0.25">
      <c r="B2061" s="2">
        <v>26</v>
      </c>
      <c r="C2061" s="2">
        <v>2500</v>
      </c>
      <c r="D2061" s="49">
        <v>118.38032592124414</v>
      </c>
      <c r="E2061" s="2">
        <v>-14.38</v>
      </c>
    </row>
    <row r="2062" spans="2:5" x14ac:dyDescent="0.25">
      <c r="B2062" s="2">
        <v>26</v>
      </c>
      <c r="C2062" s="2">
        <v>2500</v>
      </c>
      <c r="D2062" s="49">
        <v>122.48426660280651</v>
      </c>
      <c r="E2062" s="2">
        <v>-14.17</v>
      </c>
    </row>
    <row r="2063" spans="2:5" x14ac:dyDescent="0.25">
      <c r="B2063" s="2">
        <v>26</v>
      </c>
      <c r="C2063" s="2">
        <v>2500</v>
      </c>
      <c r="D2063" s="49">
        <v>126.58945281987272</v>
      </c>
      <c r="E2063" s="2">
        <v>-14.25</v>
      </c>
    </row>
    <row r="2064" spans="2:5" x14ac:dyDescent="0.25">
      <c r="B2064" s="2">
        <v>26</v>
      </c>
      <c r="C2064" s="2">
        <v>2500</v>
      </c>
      <c r="D2064" s="49">
        <v>131.53307403556104</v>
      </c>
      <c r="E2064" s="2">
        <v>-14.29</v>
      </c>
    </row>
    <row r="2065" spans="2:5" x14ac:dyDescent="0.25">
      <c r="B2065" s="2">
        <v>26</v>
      </c>
      <c r="C2065" s="2">
        <v>2500</v>
      </c>
      <c r="D2065" s="49">
        <v>136.62596958577714</v>
      </c>
      <c r="E2065" s="2">
        <v>-14.26</v>
      </c>
    </row>
    <row r="2066" spans="2:5" x14ac:dyDescent="0.25">
      <c r="B2066" s="2">
        <v>26</v>
      </c>
      <c r="C2066" s="2">
        <v>2500</v>
      </c>
      <c r="D2066" s="49">
        <v>140.73076978849045</v>
      </c>
      <c r="E2066" s="2">
        <v>-14.26</v>
      </c>
    </row>
    <row r="2067" spans="2:5" x14ac:dyDescent="0.25">
      <c r="B2067" s="2">
        <v>26</v>
      </c>
      <c r="C2067" s="2">
        <v>2500</v>
      </c>
      <c r="D2067" s="49">
        <v>145.6750135241823</v>
      </c>
      <c r="E2067" s="2">
        <v>-13.95</v>
      </c>
    </row>
    <row r="2068" spans="2:5" x14ac:dyDescent="0.25">
      <c r="B2068" s="2">
        <v>26</v>
      </c>
      <c r="C2068" s="2">
        <v>2500</v>
      </c>
      <c r="D2068" s="49">
        <v>149.77884885816854</v>
      </c>
      <c r="E2068" s="2">
        <v>-13.81</v>
      </c>
    </row>
    <row r="2069" spans="2:5" x14ac:dyDescent="0.25">
      <c r="B2069" s="2">
        <v>26</v>
      </c>
      <c r="C2069" s="2">
        <v>2500</v>
      </c>
      <c r="D2069" s="49">
        <v>157.83866942322206</v>
      </c>
      <c r="E2069" s="2">
        <v>-13.71</v>
      </c>
    </row>
    <row r="2070" spans="2:5" x14ac:dyDescent="0.25">
      <c r="B2070" s="2">
        <v>26</v>
      </c>
      <c r="C2070" s="2">
        <v>2500</v>
      </c>
      <c r="D2070" s="49">
        <v>161.94301332660379</v>
      </c>
      <c r="E2070" s="2">
        <v>-13.59</v>
      </c>
    </row>
    <row r="2071" spans="2:5" x14ac:dyDescent="0.25">
      <c r="B2071" s="2">
        <v>26</v>
      </c>
      <c r="C2071" s="2">
        <v>2500</v>
      </c>
      <c r="D2071" s="49">
        <v>166.04828684845856</v>
      </c>
      <c r="E2071" s="2">
        <v>-13.36</v>
      </c>
    </row>
    <row r="2072" spans="2:5" x14ac:dyDescent="0.25">
      <c r="B2072" s="2">
        <v>26</v>
      </c>
      <c r="C2072" s="2">
        <v>2500</v>
      </c>
      <c r="D2072" s="49">
        <v>170.99150144178972</v>
      </c>
      <c r="E2072" s="2">
        <v>-13.2</v>
      </c>
    </row>
    <row r="2073" spans="2:5" x14ac:dyDescent="0.25">
      <c r="B2073" s="2">
        <v>26</v>
      </c>
      <c r="C2073" s="2">
        <v>2500</v>
      </c>
      <c r="D2073" s="49">
        <v>176.08463750516935</v>
      </c>
      <c r="E2073" s="2">
        <v>-13.24</v>
      </c>
    </row>
    <row r="2074" spans="2:5" x14ac:dyDescent="0.25">
      <c r="B2074" s="2">
        <v>26</v>
      </c>
      <c r="C2074" s="2">
        <v>2500</v>
      </c>
      <c r="D2074" s="49">
        <v>179.20123204189298</v>
      </c>
      <c r="E2074" s="2">
        <v>-13.42</v>
      </c>
    </row>
    <row r="2075" spans="2:5" x14ac:dyDescent="0.25">
      <c r="B2075" s="2">
        <v>26</v>
      </c>
      <c r="C2075" s="2">
        <v>2500</v>
      </c>
      <c r="D2075" s="49">
        <v>183.15547921189815</v>
      </c>
      <c r="E2075" s="2">
        <v>-13.54</v>
      </c>
    </row>
    <row r="2076" spans="2:5" x14ac:dyDescent="0.25">
      <c r="B2076" s="2">
        <v>26</v>
      </c>
      <c r="C2076" s="2">
        <v>2500</v>
      </c>
      <c r="D2076" s="49">
        <v>186.27187540083858</v>
      </c>
      <c r="E2076" s="2">
        <v>-13.63</v>
      </c>
    </row>
    <row r="2077" spans="2:5" x14ac:dyDescent="0.25">
      <c r="B2077" s="2">
        <v>26</v>
      </c>
      <c r="C2077" s="2">
        <v>2500</v>
      </c>
      <c r="D2077" s="49">
        <v>190.22633772785832</v>
      </c>
      <c r="E2077" s="2">
        <v>-13.75</v>
      </c>
    </row>
    <row r="2078" spans="2:5" x14ac:dyDescent="0.25">
      <c r="B2078" s="2">
        <v>26</v>
      </c>
      <c r="C2078" s="2">
        <v>2500</v>
      </c>
      <c r="D2078" s="49">
        <v>195.31964971646485</v>
      </c>
      <c r="E2078" s="2">
        <v>-13.77</v>
      </c>
    </row>
    <row r="2079" spans="2:5" x14ac:dyDescent="0.25">
      <c r="B2079" s="2">
        <v>26</v>
      </c>
      <c r="C2079" s="2">
        <v>2500</v>
      </c>
      <c r="D2079" s="49">
        <v>199.42482183863154</v>
      </c>
      <c r="E2079" s="2">
        <v>-13.77</v>
      </c>
    </row>
    <row r="2080" spans="2:5" x14ac:dyDescent="0.25">
      <c r="B2080" s="2">
        <v>26</v>
      </c>
      <c r="C2080" s="2">
        <v>2500</v>
      </c>
      <c r="D2080" s="49">
        <v>203.3792210757471</v>
      </c>
      <c r="E2080" s="2">
        <v>-13.71</v>
      </c>
    </row>
    <row r="2081" spans="2:5" x14ac:dyDescent="0.25">
      <c r="B2081" s="2">
        <v>26</v>
      </c>
      <c r="C2081" s="2">
        <v>2500</v>
      </c>
      <c r="D2081" s="49">
        <v>206.49549526656287</v>
      </c>
      <c r="E2081" s="2">
        <v>-13.41</v>
      </c>
    </row>
    <row r="2082" spans="2:5" x14ac:dyDescent="0.25">
      <c r="B2082" s="2">
        <v>26</v>
      </c>
      <c r="C2082" s="2">
        <v>2500</v>
      </c>
      <c r="D2082" s="49">
        <v>210.45008331048666</v>
      </c>
      <c r="E2082" s="2">
        <v>-13.65</v>
      </c>
    </row>
    <row r="2083" spans="2:5" x14ac:dyDescent="0.25">
      <c r="B2083" s="2">
        <v>26</v>
      </c>
      <c r="C2083" s="2">
        <v>2500</v>
      </c>
      <c r="D2083" s="49">
        <v>213.56619480946944</v>
      </c>
      <c r="E2083" s="2">
        <v>-13.65</v>
      </c>
    </row>
    <row r="2084" spans="2:5" x14ac:dyDescent="0.25">
      <c r="B2084" s="2">
        <v>26</v>
      </c>
      <c r="C2084" s="2">
        <v>2500</v>
      </c>
      <c r="D2084" s="49">
        <v>220.6369179566498</v>
      </c>
      <c r="E2084" s="2">
        <v>-13.51</v>
      </c>
    </row>
    <row r="2085" spans="2:5" x14ac:dyDescent="0.25">
      <c r="B2085" s="2">
        <v>26</v>
      </c>
      <c r="C2085" s="2">
        <v>2500</v>
      </c>
      <c r="D2085" s="49">
        <v>225.58082712282754</v>
      </c>
      <c r="E2085" s="2">
        <v>-13.44</v>
      </c>
    </row>
    <row r="2086" spans="2:5" x14ac:dyDescent="0.25">
      <c r="B2086" s="2">
        <v>26</v>
      </c>
      <c r="C2086" s="2">
        <v>2500</v>
      </c>
      <c r="D2086" s="49">
        <v>228.69628673291678</v>
      </c>
      <c r="E2086" s="2">
        <v>-13.44</v>
      </c>
    </row>
    <row r="2087" spans="2:5" x14ac:dyDescent="0.25">
      <c r="B2087" s="2">
        <v>26</v>
      </c>
      <c r="C2087" s="2">
        <v>2500</v>
      </c>
      <c r="D2087" s="49">
        <v>234.77842653326505</v>
      </c>
      <c r="E2087" s="2">
        <v>-13.3</v>
      </c>
    </row>
    <row r="2088" spans="2:5" x14ac:dyDescent="0.25">
      <c r="B2088" s="2">
        <v>26</v>
      </c>
      <c r="C2088" s="2">
        <v>2500</v>
      </c>
      <c r="D2088" s="49">
        <v>240.86059778520638</v>
      </c>
      <c r="E2088" s="2">
        <v>-13.23</v>
      </c>
    </row>
    <row r="2089" spans="2:5" x14ac:dyDescent="0.25">
      <c r="B2089" s="2">
        <v>26</v>
      </c>
      <c r="C2089" s="2">
        <v>2500</v>
      </c>
      <c r="D2089" s="49">
        <v>247.93135655955285</v>
      </c>
      <c r="E2089" s="2">
        <v>-13.09</v>
      </c>
    </row>
    <row r="2090" spans="2:5" x14ac:dyDescent="0.25">
      <c r="B2090" s="2">
        <v>26</v>
      </c>
      <c r="C2090" s="2">
        <v>2500</v>
      </c>
      <c r="D2090" s="49">
        <v>250.89757584613267</v>
      </c>
      <c r="E2090" s="2">
        <v>-12.96</v>
      </c>
    </row>
    <row r="2091" spans="2:5" x14ac:dyDescent="0.25">
      <c r="B2091" s="2">
        <v>26</v>
      </c>
      <c r="C2091" s="2">
        <v>2500</v>
      </c>
      <c r="D2091" s="49">
        <v>256.97959367521213</v>
      </c>
      <c r="E2091" s="2">
        <v>-12.81</v>
      </c>
    </row>
    <row r="2092" spans="2:5" x14ac:dyDescent="0.25">
      <c r="B2092" s="2">
        <v>26</v>
      </c>
      <c r="C2092" s="2">
        <v>2500</v>
      </c>
      <c r="D2092" s="49">
        <v>259.10727810210329</v>
      </c>
      <c r="E2092" s="2">
        <v>-12.66</v>
      </c>
    </row>
    <row r="2093" spans="2:5" x14ac:dyDescent="0.25">
      <c r="B2093" s="2">
        <v>26</v>
      </c>
      <c r="C2093" s="2">
        <v>2500</v>
      </c>
      <c r="D2093" s="49">
        <v>259.10727810210329</v>
      </c>
      <c r="E2093" s="2">
        <v>-12.66</v>
      </c>
    </row>
    <row r="2094" spans="2:5" x14ac:dyDescent="0.25">
      <c r="B2094" s="2">
        <v>26</v>
      </c>
      <c r="C2094" s="2">
        <v>2500</v>
      </c>
      <c r="D2094" s="49">
        <v>259.10727810210329</v>
      </c>
      <c r="E2094" s="2">
        <v>-12.66</v>
      </c>
    </row>
    <row r="2095" spans="2:5" x14ac:dyDescent="0.25">
      <c r="B2095" s="2">
        <v>26</v>
      </c>
      <c r="C2095" s="2">
        <v>2500</v>
      </c>
      <c r="D2095" s="49">
        <v>259.10727810210329</v>
      </c>
      <c r="E2095" s="2">
        <v>-12.66</v>
      </c>
    </row>
    <row r="2096" spans="2:5" x14ac:dyDescent="0.25">
      <c r="B2096" s="2">
        <v>26</v>
      </c>
      <c r="C2096" s="2">
        <v>2500</v>
      </c>
      <c r="D2096" s="49">
        <v>267.16647163425239</v>
      </c>
      <c r="E2096" s="2">
        <v>-12.58</v>
      </c>
    </row>
    <row r="2097" spans="2:5" x14ac:dyDescent="0.25">
      <c r="B2097" s="2">
        <v>26</v>
      </c>
      <c r="C2097" s="2">
        <v>2500</v>
      </c>
      <c r="D2097" s="49">
        <v>267.16647163425239</v>
      </c>
      <c r="E2097" s="2">
        <v>-12.58</v>
      </c>
    </row>
    <row r="2098" spans="2:5" x14ac:dyDescent="0.25">
      <c r="B2098" s="2">
        <v>26</v>
      </c>
      <c r="C2098" s="2">
        <v>2500</v>
      </c>
      <c r="D2098" s="49">
        <v>267.16647163425239</v>
      </c>
      <c r="E2098" s="2">
        <v>-12.58</v>
      </c>
    </row>
    <row r="2099" spans="2:5" x14ac:dyDescent="0.25">
      <c r="B2099" s="2">
        <v>26</v>
      </c>
      <c r="C2099" s="2">
        <v>2500</v>
      </c>
      <c r="D2099" s="49">
        <v>267.16647163425239</v>
      </c>
      <c r="E2099" s="2">
        <v>-12.58</v>
      </c>
    </row>
    <row r="2100" spans="2:5" x14ac:dyDescent="0.25">
      <c r="B2100" s="2">
        <v>26</v>
      </c>
      <c r="C2100" s="2">
        <v>2500</v>
      </c>
      <c r="D2100" s="49">
        <v>273.248680812016</v>
      </c>
      <c r="E2100" s="2">
        <v>-12.43</v>
      </c>
    </row>
    <row r="2101" spans="2:5" x14ac:dyDescent="0.25">
      <c r="B2101" s="2">
        <v>26</v>
      </c>
      <c r="C2101" s="2">
        <v>2500</v>
      </c>
      <c r="D2101" s="49">
        <v>273.248680812016</v>
      </c>
      <c r="E2101" s="2">
        <v>-12.43</v>
      </c>
    </row>
    <row r="2102" spans="2:5" x14ac:dyDescent="0.25">
      <c r="B2102" s="2">
        <v>26</v>
      </c>
      <c r="C2102" s="2">
        <v>2500</v>
      </c>
      <c r="D2102" s="49">
        <v>273.248680812016</v>
      </c>
      <c r="E2102" s="2">
        <v>-12.43</v>
      </c>
    </row>
    <row r="2103" spans="2:5" x14ac:dyDescent="0.25">
      <c r="B2103" s="2">
        <v>26</v>
      </c>
      <c r="C2103" s="2">
        <v>2500</v>
      </c>
      <c r="D2103" s="49">
        <v>273.248680812016</v>
      </c>
      <c r="E2103" s="2">
        <v>-12.43</v>
      </c>
    </row>
    <row r="2104" spans="2:5" x14ac:dyDescent="0.25">
      <c r="B2104" s="2">
        <v>26</v>
      </c>
      <c r="C2104" s="2">
        <v>2500</v>
      </c>
      <c r="D2104" s="49">
        <v>277.20333613705787</v>
      </c>
      <c r="E2104" s="2">
        <v>-12.37</v>
      </c>
    </row>
    <row r="2105" spans="2:5" x14ac:dyDescent="0.25">
      <c r="B2105" s="2">
        <v>26</v>
      </c>
      <c r="C2105" s="2">
        <v>2500</v>
      </c>
      <c r="D2105" s="49">
        <v>277.20333613705787</v>
      </c>
      <c r="E2105" s="2">
        <v>-12.37</v>
      </c>
    </row>
    <row r="2106" spans="2:5" x14ac:dyDescent="0.25">
      <c r="B2106" s="2">
        <v>26</v>
      </c>
      <c r="C2106" s="2">
        <v>2500</v>
      </c>
      <c r="D2106" s="49">
        <v>277.20333613705787</v>
      </c>
      <c r="E2106" s="2">
        <v>-12.37</v>
      </c>
    </row>
    <row r="2107" spans="2:5" x14ac:dyDescent="0.25">
      <c r="B2107" s="2">
        <v>26</v>
      </c>
      <c r="C2107" s="2">
        <v>2500</v>
      </c>
      <c r="D2107" s="49">
        <v>277.20333613705787</v>
      </c>
      <c r="E2107" s="2">
        <v>-12.37</v>
      </c>
    </row>
    <row r="2108" spans="2:5" x14ac:dyDescent="0.25">
      <c r="B2108" s="2">
        <v>26</v>
      </c>
      <c r="C2108" s="2">
        <v>2500</v>
      </c>
      <c r="D2108" s="49">
        <v>280.31940989792372</v>
      </c>
      <c r="E2108" s="2">
        <v>-12.33</v>
      </c>
    </row>
    <row r="2109" spans="2:5" x14ac:dyDescent="0.25">
      <c r="B2109" s="2">
        <v>26</v>
      </c>
      <c r="C2109" s="2">
        <v>2500</v>
      </c>
      <c r="D2109" s="49">
        <v>280.31940989792372</v>
      </c>
      <c r="E2109" s="2">
        <v>-12.33</v>
      </c>
    </row>
    <row r="2110" spans="2:5" x14ac:dyDescent="0.25">
      <c r="B2110" s="2">
        <v>26</v>
      </c>
      <c r="C2110" s="2">
        <v>2500</v>
      </c>
      <c r="D2110" s="49">
        <v>280.31940989792372</v>
      </c>
      <c r="E2110" s="2">
        <v>-12.33</v>
      </c>
    </row>
    <row r="2111" spans="2:5" x14ac:dyDescent="0.25">
      <c r="B2111" s="2">
        <v>26</v>
      </c>
      <c r="C2111" s="2">
        <v>2500</v>
      </c>
      <c r="D2111" s="49">
        <v>280.31940989792372</v>
      </c>
      <c r="E2111" s="2">
        <v>-12.33</v>
      </c>
    </row>
    <row r="2112" spans="2:5" x14ac:dyDescent="0.25">
      <c r="B2112" s="2">
        <v>26</v>
      </c>
      <c r="C2112" s="2">
        <v>2500</v>
      </c>
      <c r="D2112" s="49">
        <v>284.27419785398718</v>
      </c>
      <c r="E2112" s="2">
        <v>-12.16</v>
      </c>
    </row>
    <row r="2113" spans="2:5" x14ac:dyDescent="0.25">
      <c r="B2113" s="2">
        <v>26</v>
      </c>
      <c r="C2113" s="2">
        <v>2500</v>
      </c>
      <c r="D2113" s="49">
        <v>284.27419785398718</v>
      </c>
      <c r="E2113" s="2">
        <v>-12.16</v>
      </c>
    </row>
    <row r="2114" spans="2:5" x14ac:dyDescent="0.25">
      <c r="B2114" s="2">
        <v>26</v>
      </c>
      <c r="C2114" s="2">
        <v>2500</v>
      </c>
      <c r="D2114" s="49">
        <v>284.27419785398718</v>
      </c>
      <c r="E2114" s="2">
        <v>-12.16</v>
      </c>
    </row>
    <row r="2115" spans="2:5" x14ac:dyDescent="0.25">
      <c r="B2115" s="2">
        <v>26</v>
      </c>
      <c r="C2115" s="2">
        <v>2500</v>
      </c>
      <c r="D2115" s="49">
        <v>284.27419785398718</v>
      </c>
      <c r="E2115" s="2">
        <v>-12.16</v>
      </c>
    </row>
    <row r="2116" spans="2:5" x14ac:dyDescent="0.25">
      <c r="B2116" s="2">
        <v>26</v>
      </c>
      <c r="C2116" s="2">
        <v>2500</v>
      </c>
      <c r="D2116" s="49">
        <v>290.35622529151857</v>
      </c>
      <c r="E2116" s="2">
        <v>-11.94</v>
      </c>
    </row>
    <row r="2117" spans="2:5" x14ac:dyDescent="0.25">
      <c r="B2117" s="2">
        <v>26</v>
      </c>
      <c r="C2117" s="2">
        <v>2500</v>
      </c>
      <c r="D2117" s="49">
        <v>290.35622529151857</v>
      </c>
      <c r="E2117" s="2">
        <v>-11.94</v>
      </c>
    </row>
    <row r="2118" spans="2:5" x14ac:dyDescent="0.25">
      <c r="B2118" s="2">
        <v>26</v>
      </c>
      <c r="C2118" s="2">
        <v>2500</v>
      </c>
      <c r="D2118" s="49">
        <v>290.35622529151857</v>
      </c>
      <c r="E2118" s="2">
        <v>-11.94</v>
      </c>
    </row>
    <row r="2119" spans="2:5" x14ac:dyDescent="0.25">
      <c r="B2119" s="2">
        <v>26</v>
      </c>
      <c r="C2119" s="2">
        <v>2500</v>
      </c>
      <c r="D2119" s="49">
        <v>290.35622529151857</v>
      </c>
      <c r="E2119" s="2">
        <v>-11.94</v>
      </c>
    </row>
    <row r="2120" spans="2:5" x14ac:dyDescent="0.25">
      <c r="B2120" s="2">
        <v>26</v>
      </c>
      <c r="C2120" s="2">
        <v>2500</v>
      </c>
      <c r="D2120" s="49">
        <v>294.46091687276004</v>
      </c>
      <c r="E2120" s="2">
        <v>-11.88</v>
      </c>
    </row>
    <row r="2121" spans="2:5" x14ac:dyDescent="0.25">
      <c r="B2121" s="2">
        <v>26</v>
      </c>
      <c r="C2121" s="2">
        <v>2500</v>
      </c>
      <c r="D2121" s="49">
        <v>294.46091687276004</v>
      </c>
      <c r="E2121" s="2">
        <v>-11.88</v>
      </c>
    </row>
    <row r="2122" spans="2:5" x14ac:dyDescent="0.25">
      <c r="B2122" s="2">
        <v>26</v>
      </c>
      <c r="C2122" s="2">
        <v>2500</v>
      </c>
      <c r="D2122" s="49">
        <v>294.46091687276004</v>
      </c>
      <c r="E2122" s="2">
        <v>-11.88</v>
      </c>
    </row>
    <row r="2123" spans="2:5" x14ac:dyDescent="0.25">
      <c r="B2123" s="2">
        <v>26</v>
      </c>
      <c r="C2123" s="2">
        <v>2500</v>
      </c>
      <c r="D2123" s="49">
        <v>294.46091687276004</v>
      </c>
      <c r="E2123" s="2">
        <v>-11.88</v>
      </c>
    </row>
    <row r="2124" spans="2:5" x14ac:dyDescent="0.25">
      <c r="B2124" s="2">
        <v>26</v>
      </c>
      <c r="C2124" s="2">
        <v>2500</v>
      </c>
      <c r="D2124" s="49">
        <v>297.42707940863801</v>
      </c>
      <c r="E2124" s="2">
        <v>-11.74</v>
      </c>
    </row>
    <row r="2125" spans="2:5" x14ac:dyDescent="0.25">
      <c r="B2125" s="2">
        <v>26</v>
      </c>
      <c r="C2125" s="2">
        <v>2500</v>
      </c>
      <c r="D2125" s="49">
        <v>297.42707940863801</v>
      </c>
      <c r="E2125" s="2">
        <v>-11.74</v>
      </c>
    </row>
    <row r="2126" spans="2:5" x14ac:dyDescent="0.25">
      <c r="B2126" s="2">
        <v>26</v>
      </c>
      <c r="C2126" s="2">
        <v>2500</v>
      </c>
      <c r="D2126" s="49">
        <v>297.42707940863801</v>
      </c>
      <c r="E2126" s="2">
        <v>-11.74</v>
      </c>
    </row>
    <row r="2127" spans="2:5" x14ac:dyDescent="0.25">
      <c r="B2127" s="2">
        <v>26</v>
      </c>
      <c r="C2127" s="2">
        <v>2500</v>
      </c>
      <c r="D2127" s="49">
        <v>297.42707940863801</v>
      </c>
      <c r="E2127" s="2">
        <v>-11.74</v>
      </c>
    </row>
    <row r="2128" spans="2:5" x14ac:dyDescent="0.25">
      <c r="B2128" s="2">
        <v>26</v>
      </c>
      <c r="C2128" s="2">
        <v>2500</v>
      </c>
      <c r="D2128" s="49">
        <v>300.54309102948571</v>
      </c>
      <c r="E2128" s="2">
        <v>-11.65</v>
      </c>
    </row>
    <row r="2129" spans="2:5" x14ac:dyDescent="0.25">
      <c r="B2129" s="2">
        <v>26</v>
      </c>
      <c r="C2129" s="2">
        <v>2500</v>
      </c>
      <c r="D2129" s="49">
        <v>300.54309102948571</v>
      </c>
      <c r="E2129" s="2">
        <v>-11.65</v>
      </c>
    </row>
    <row r="2130" spans="2:5" x14ac:dyDescent="0.25">
      <c r="B2130" s="2">
        <v>26</v>
      </c>
      <c r="C2130" s="2">
        <v>2500</v>
      </c>
      <c r="D2130" s="49">
        <v>300.54309102948571</v>
      </c>
      <c r="E2130" s="2">
        <v>-11.65</v>
      </c>
    </row>
    <row r="2131" spans="2:5" x14ac:dyDescent="0.25">
      <c r="B2131" s="2">
        <v>26</v>
      </c>
      <c r="C2131" s="2">
        <v>2500</v>
      </c>
      <c r="D2131" s="49">
        <v>300.54309102948571</v>
      </c>
      <c r="E2131" s="2">
        <v>-11.65</v>
      </c>
    </row>
    <row r="2132" spans="2:5" x14ac:dyDescent="0.25">
      <c r="B2132" s="2">
        <v>26</v>
      </c>
      <c r="C2132" s="2">
        <v>2500</v>
      </c>
      <c r="D2132" s="49">
        <v>303.50911941087287</v>
      </c>
      <c r="E2132" s="2">
        <v>-11.58</v>
      </c>
    </row>
    <row r="2133" spans="2:5" x14ac:dyDescent="0.25">
      <c r="B2133" s="2">
        <v>26</v>
      </c>
      <c r="C2133" s="2">
        <v>2500</v>
      </c>
      <c r="D2133" s="49">
        <v>303.50911941087287</v>
      </c>
      <c r="E2133" s="2">
        <v>-11.58</v>
      </c>
    </row>
    <row r="2134" spans="2:5" x14ac:dyDescent="0.25">
      <c r="B2134" s="2">
        <v>26</v>
      </c>
      <c r="C2134" s="2">
        <v>2500</v>
      </c>
      <c r="D2134" s="49">
        <v>303.50911941087287</v>
      </c>
      <c r="E2134" s="2">
        <v>-11.58</v>
      </c>
    </row>
    <row r="2135" spans="2:5" x14ac:dyDescent="0.25">
      <c r="B2135" s="2">
        <v>26</v>
      </c>
      <c r="C2135" s="2">
        <v>2500</v>
      </c>
      <c r="D2135" s="49">
        <v>303.50911941087287</v>
      </c>
      <c r="E2135" s="2">
        <v>-11.58</v>
      </c>
    </row>
    <row r="2136" spans="2:5" x14ac:dyDescent="0.25">
      <c r="B2136" s="2">
        <v>26</v>
      </c>
      <c r="C2136" s="2">
        <v>2500</v>
      </c>
      <c r="D2136" s="49">
        <v>306.6252885291247</v>
      </c>
      <c r="E2136" s="2">
        <v>-11.47</v>
      </c>
    </row>
    <row r="2137" spans="2:5" x14ac:dyDescent="0.25">
      <c r="B2137" s="2">
        <v>26</v>
      </c>
      <c r="C2137" s="2">
        <v>2500</v>
      </c>
      <c r="D2137" s="49">
        <v>306.6252885291247</v>
      </c>
      <c r="E2137" s="2">
        <v>-11.47</v>
      </c>
    </row>
    <row r="2138" spans="2:5" x14ac:dyDescent="0.25">
      <c r="B2138" s="2">
        <v>26</v>
      </c>
      <c r="C2138" s="2">
        <v>2500</v>
      </c>
      <c r="D2138" s="49">
        <v>306.6252885291247</v>
      </c>
      <c r="E2138" s="2">
        <v>-11.47</v>
      </c>
    </row>
    <row r="2139" spans="2:5" x14ac:dyDescent="0.25">
      <c r="B2139" s="2">
        <v>26</v>
      </c>
      <c r="C2139" s="2">
        <v>2500</v>
      </c>
      <c r="D2139" s="49">
        <v>306.6252885291247</v>
      </c>
      <c r="E2139" s="2">
        <v>-11.47</v>
      </c>
    </row>
    <row r="2140" spans="2:5" x14ac:dyDescent="0.25">
      <c r="B2140" s="2">
        <v>26</v>
      </c>
      <c r="C2140" s="2">
        <v>2500</v>
      </c>
      <c r="D2140" s="49">
        <v>313.69602733471481</v>
      </c>
      <c r="E2140" s="2">
        <v>-11.35</v>
      </c>
    </row>
    <row r="2141" spans="2:5" x14ac:dyDescent="0.25">
      <c r="B2141" s="2">
        <v>26</v>
      </c>
      <c r="C2141" s="2">
        <v>2500</v>
      </c>
      <c r="D2141" s="49">
        <v>313.69602733471481</v>
      </c>
      <c r="E2141" s="2">
        <v>-11.35</v>
      </c>
    </row>
    <row r="2142" spans="2:5" x14ac:dyDescent="0.25">
      <c r="B2142" s="2">
        <v>26</v>
      </c>
      <c r="C2142" s="2">
        <v>2500</v>
      </c>
      <c r="D2142" s="49">
        <v>313.69602733471481</v>
      </c>
      <c r="E2142" s="2">
        <v>-11.35</v>
      </c>
    </row>
    <row r="2143" spans="2:5" x14ac:dyDescent="0.25">
      <c r="B2143" s="2">
        <v>26</v>
      </c>
      <c r="C2143" s="2">
        <v>2500</v>
      </c>
      <c r="D2143" s="49">
        <v>313.69602733471481</v>
      </c>
      <c r="E2143" s="2">
        <v>-11.35</v>
      </c>
    </row>
    <row r="2144" spans="2:5" x14ac:dyDescent="0.25">
      <c r="B2144" s="2">
        <v>26</v>
      </c>
      <c r="C2144" s="2">
        <v>2500</v>
      </c>
      <c r="D2144" s="49">
        <v>319.7782287235849</v>
      </c>
      <c r="E2144" s="2">
        <v>-11.16</v>
      </c>
    </row>
    <row r="2145" spans="2:5" x14ac:dyDescent="0.25">
      <c r="B2145" s="2">
        <v>26</v>
      </c>
      <c r="C2145" s="2">
        <v>2500</v>
      </c>
      <c r="D2145" s="49">
        <v>319.7782287235849</v>
      </c>
      <c r="E2145" s="2">
        <v>-11.16</v>
      </c>
    </row>
    <row r="2146" spans="2:5" x14ac:dyDescent="0.25">
      <c r="B2146" s="2">
        <v>26</v>
      </c>
      <c r="C2146" s="2">
        <v>2500</v>
      </c>
      <c r="D2146" s="49">
        <v>319.7782287235849</v>
      </c>
      <c r="E2146" s="2">
        <v>-11.16</v>
      </c>
    </row>
    <row r="2147" spans="2:5" x14ac:dyDescent="0.25">
      <c r="B2147" s="2">
        <v>26</v>
      </c>
      <c r="C2147" s="2">
        <v>2500</v>
      </c>
      <c r="D2147" s="49">
        <v>319.7782287235849</v>
      </c>
      <c r="E2147" s="2">
        <v>-11.16</v>
      </c>
    </row>
    <row r="2148" spans="2:5" x14ac:dyDescent="0.25">
      <c r="B2148" s="2">
        <v>26</v>
      </c>
      <c r="C2148" s="2">
        <v>2500</v>
      </c>
      <c r="D2148" s="49">
        <v>322.74409609720072</v>
      </c>
      <c r="E2148" s="2">
        <v>-11.04</v>
      </c>
    </row>
    <row r="2149" spans="2:5" x14ac:dyDescent="0.25">
      <c r="B2149" s="2">
        <v>26</v>
      </c>
      <c r="C2149" s="2">
        <v>2500</v>
      </c>
      <c r="D2149" s="49">
        <v>322.74409609720072</v>
      </c>
      <c r="E2149" s="2">
        <v>-11.04</v>
      </c>
    </row>
    <row r="2150" spans="2:5" x14ac:dyDescent="0.25">
      <c r="B2150" s="2">
        <v>26</v>
      </c>
      <c r="C2150" s="2">
        <v>2500</v>
      </c>
      <c r="D2150" s="49">
        <v>322.74409609720072</v>
      </c>
      <c r="E2150" s="2">
        <v>-11.04</v>
      </c>
    </row>
    <row r="2151" spans="2:5" x14ac:dyDescent="0.25">
      <c r="B2151" s="2">
        <v>26</v>
      </c>
      <c r="C2151" s="2">
        <v>2500</v>
      </c>
      <c r="D2151" s="49">
        <v>322.74409609720072</v>
      </c>
      <c r="E2151" s="2">
        <v>-11.04</v>
      </c>
    </row>
    <row r="2152" spans="2:5" x14ac:dyDescent="0.25">
      <c r="B2152" s="2">
        <v>26</v>
      </c>
      <c r="C2152" s="2">
        <v>2500</v>
      </c>
      <c r="D2152" s="49">
        <v>325.71058866055444</v>
      </c>
      <c r="E2152" s="2">
        <v>-11.1</v>
      </c>
    </row>
    <row r="2153" spans="2:5" x14ac:dyDescent="0.25">
      <c r="B2153" s="2">
        <v>26</v>
      </c>
      <c r="C2153" s="2">
        <v>2500</v>
      </c>
      <c r="D2153" s="49">
        <v>325.71058866055444</v>
      </c>
      <c r="E2153" s="2">
        <v>-11.1</v>
      </c>
    </row>
    <row r="2154" spans="2:5" x14ac:dyDescent="0.25">
      <c r="B2154" s="2">
        <v>26</v>
      </c>
      <c r="C2154" s="2">
        <v>2500</v>
      </c>
      <c r="D2154" s="49">
        <v>325.71058866055444</v>
      </c>
      <c r="E2154" s="2">
        <v>-11.1</v>
      </c>
    </row>
    <row r="2155" spans="2:5" x14ac:dyDescent="0.25">
      <c r="B2155" s="2">
        <v>26</v>
      </c>
      <c r="C2155" s="2">
        <v>2500</v>
      </c>
      <c r="D2155" s="49">
        <v>325.71058866055444</v>
      </c>
      <c r="E2155" s="2">
        <v>-11.1</v>
      </c>
    </row>
    <row r="2156" spans="2:5" x14ac:dyDescent="0.25">
      <c r="B2156" s="2">
        <v>26</v>
      </c>
      <c r="C2156" s="2">
        <v>2500</v>
      </c>
      <c r="D2156" s="49">
        <v>328.82619963380409</v>
      </c>
      <c r="E2156" s="2">
        <v>-11.04</v>
      </c>
    </row>
    <row r="2157" spans="2:5" x14ac:dyDescent="0.25">
      <c r="B2157" s="2">
        <v>26</v>
      </c>
      <c r="C2157" s="2">
        <v>2500</v>
      </c>
      <c r="D2157" s="49">
        <v>328.82619963380409</v>
      </c>
      <c r="E2157" s="2">
        <v>-11.04</v>
      </c>
    </row>
    <row r="2158" spans="2:5" x14ac:dyDescent="0.25">
      <c r="B2158" s="2">
        <v>26</v>
      </c>
      <c r="C2158" s="2">
        <v>2500</v>
      </c>
      <c r="D2158" s="49">
        <v>328.82619963380409</v>
      </c>
      <c r="E2158" s="2">
        <v>-11.04</v>
      </c>
    </row>
    <row r="2159" spans="2:5" x14ac:dyDescent="0.25">
      <c r="B2159" s="2">
        <v>26</v>
      </c>
      <c r="C2159" s="2">
        <v>2500</v>
      </c>
      <c r="D2159" s="49">
        <v>328.82619963380409</v>
      </c>
      <c r="E2159" s="2">
        <v>-11.04</v>
      </c>
    </row>
    <row r="2160" spans="2:5" x14ac:dyDescent="0.25">
      <c r="B2160" s="2">
        <v>26</v>
      </c>
      <c r="C2160" s="2">
        <v>2500</v>
      </c>
      <c r="D2160" s="49">
        <v>333.91971425122489</v>
      </c>
      <c r="E2160" s="2">
        <v>-10.57</v>
      </c>
    </row>
    <row r="2161" spans="2:5" x14ac:dyDescent="0.25">
      <c r="B2161" s="2">
        <v>26</v>
      </c>
      <c r="C2161" s="2">
        <v>2500</v>
      </c>
      <c r="D2161" s="49">
        <v>333.91971425122489</v>
      </c>
      <c r="E2161" s="2">
        <v>-10.57</v>
      </c>
    </row>
    <row r="2162" spans="2:5" x14ac:dyDescent="0.25">
      <c r="B2162" s="2">
        <v>26</v>
      </c>
      <c r="C2162" s="2">
        <v>2500</v>
      </c>
      <c r="D2162" s="49">
        <v>333.91971425122489</v>
      </c>
      <c r="E2162" s="2">
        <v>-10.57</v>
      </c>
    </row>
    <row r="2163" spans="2:5" x14ac:dyDescent="0.25">
      <c r="B2163" s="2">
        <v>26</v>
      </c>
      <c r="C2163" s="2">
        <v>2500</v>
      </c>
      <c r="D2163" s="49">
        <v>333.91971425122489</v>
      </c>
      <c r="E2163" s="2">
        <v>-10.57</v>
      </c>
    </row>
    <row r="2164" spans="2:5" x14ac:dyDescent="0.25">
      <c r="B2164" s="2">
        <v>26</v>
      </c>
      <c r="C2164" s="2">
        <v>2500</v>
      </c>
      <c r="D2164" s="49">
        <v>341.97911861052972</v>
      </c>
      <c r="E2164" s="2">
        <v>-10.11</v>
      </c>
    </row>
    <row r="2165" spans="2:5" x14ac:dyDescent="0.25">
      <c r="B2165" s="2">
        <v>26</v>
      </c>
      <c r="C2165" s="2">
        <v>2500</v>
      </c>
      <c r="D2165" s="49">
        <v>341.97911861052972</v>
      </c>
      <c r="E2165" s="2">
        <v>-10.11</v>
      </c>
    </row>
    <row r="2166" spans="2:5" x14ac:dyDescent="0.25">
      <c r="B2166" s="2">
        <v>26</v>
      </c>
      <c r="C2166" s="2">
        <v>2500</v>
      </c>
      <c r="D2166" s="49">
        <v>341.97911861052972</v>
      </c>
      <c r="E2166" s="2">
        <v>-10.11</v>
      </c>
    </row>
    <row r="2167" spans="2:5" x14ac:dyDescent="0.25">
      <c r="B2167" s="2">
        <v>26</v>
      </c>
      <c r="C2167" s="2">
        <v>2500</v>
      </c>
      <c r="D2167" s="49">
        <v>341.97911861052972</v>
      </c>
      <c r="E2167" s="2">
        <v>-10.11</v>
      </c>
    </row>
    <row r="2168" spans="2:5" x14ac:dyDescent="0.25">
      <c r="B2168" s="2">
        <v>26</v>
      </c>
      <c r="C2168" s="2">
        <v>2500</v>
      </c>
      <c r="D2168" s="49">
        <v>345.93433707228667</v>
      </c>
      <c r="E2168" s="2">
        <v>-9.9700000000000006</v>
      </c>
    </row>
    <row r="2169" spans="2:5" x14ac:dyDescent="0.25">
      <c r="B2169" s="2">
        <v>26</v>
      </c>
      <c r="C2169" s="2">
        <v>2500</v>
      </c>
      <c r="D2169" s="49">
        <v>345.93433707228667</v>
      </c>
      <c r="E2169" s="2">
        <v>-9.9700000000000006</v>
      </c>
    </row>
    <row r="2170" spans="2:5" x14ac:dyDescent="0.25">
      <c r="B2170" s="2">
        <v>26</v>
      </c>
      <c r="C2170" s="2">
        <v>2500</v>
      </c>
      <c r="D2170" s="49">
        <v>345.93433707228667</v>
      </c>
      <c r="E2170" s="2">
        <v>-9.9700000000000006</v>
      </c>
    </row>
    <row r="2171" spans="2:5" x14ac:dyDescent="0.25">
      <c r="B2171" s="2">
        <v>26</v>
      </c>
      <c r="C2171" s="2">
        <v>2500</v>
      </c>
      <c r="D2171" s="49">
        <v>345.93433707228667</v>
      </c>
      <c r="E2171" s="2">
        <v>-9.9700000000000006</v>
      </c>
    </row>
    <row r="2172" spans="2:5" x14ac:dyDescent="0.25">
      <c r="B2172" s="2">
        <v>26</v>
      </c>
      <c r="C2172" s="2">
        <v>2500</v>
      </c>
      <c r="D2172" s="49">
        <v>349.04992130875479</v>
      </c>
      <c r="E2172" s="2">
        <v>-9.84</v>
      </c>
    </row>
    <row r="2173" spans="2:5" x14ac:dyDescent="0.25">
      <c r="B2173" s="2">
        <v>26</v>
      </c>
      <c r="C2173" s="2">
        <v>2500</v>
      </c>
      <c r="D2173" s="49">
        <v>349.04992130875479</v>
      </c>
      <c r="E2173" s="2">
        <v>-9.84</v>
      </c>
    </row>
    <row r="2174" spans="2:5" x14ac:dyDescent="0.25">
      <c r="B2174" s="2">
        <v>26</v>
      </c>
      <c r="C2174" s="2">
        <v>2500</v>
      </c>
      <c r="D2174" s="49">
        <v>349.04992130875479</v>
      </c>
      <c r="E2174" s="2">
        <v>-9.84</v>
      </c>
    </row>
    <row r="2175" spans="2:5" x14ac:dyDescent="0.25">
      <c r="B2175" s="2">
        <v>26</v>
      </c>
      <c r="C2175" s="2">
        <v>2500</v>
      </c>
      <c r="D2175" s="49">
        <v>349.04992130875479</v>
      </c>
      <c r="E2175" s="2">
        <v>-9.84</v>
      </c>
    </row>
    <row r="2176" spans="2:5" x14ac:dyDescent="0.25">
      <c r="B2176" s="2">
        <v>26</v>
      </c>
      <c r="C2176" s="2">
        <v>2500</v>
      </c>
      <c r="D2176" s="49">
        <v>352.01631150509729</v>
      </c>
      <c r="E2176" s="2">
        <v>-9.58</v>
      </c>
    </row>
    <row r="2177" spans="2:5" x14ac:dyDescent="0.25">
      <c r="B2177" s="2">
        <v>26</v>
      </c>
      <c r="C2177" s="2">
        <v>2500</v>
      </c>
      <c r="D2177" s="49">
        <v>352.01631150509729</v>
      </c>
      <c r="E2177" s="2">
        <v>-9.58</v>
      </c>
    </row>
    <row r="2178" spans="2:5" x14ac:dyDescent="0.25">
      <c r="B2178" s="2">
        <v>26</v>
      </c>
      <c r="C2178" s="2">
        <v>2500</v>
      </c>
      <c r="D2178" s="49">
        <v>352.01631150509729</v>
      </c>
      <c r="E2178" s="2">
        <v>-9.58</v>
      </c>
    </row>
    <row r="2179" spans="2:5" x14ac:dyDescent="0.25">
      <c r="B2179" s="2">
        <v>26</v>
      </c>
      <c r="C2179" s="2">
        <v>2500</v>
      </c>
      <c r="D2179" s="49">
        <v>352.01631150509729</v>
      </c>
      <c r="E2179" s="2">
        <v>-9.58</v>
      </c>
    </row>
    <row r="2180" spans="2:5" x14ac:dyDescent="0.25">
      <c r="B2180" s="2">
        <v>26</v>
      </c>
      <c r="C2180" s="2">
        <v>2500</v>
      </c>
      <c r="D2180" s="49">
        <v>355.132039621405</v>
      </c>
      <c r="E2180" s="2">
        <v>-9.42</v>
      </c>
    </row>
    <row r="2181" spans="2:5" x14ac:dyDescent="0.25">
      <c r="B2181" s="2">
        <v>26</v>
      </c>
      <c r="C2181" s="2">
        <v>2500</v>
      </c>
      <c r="D2181" s="49">
        <v>355.132039621405</v>
      </c>
      <c r="E2181" s="2">
        <v>-9.42</v>
      </c>
    </row>
    <row r="2182" spans="2:5" x14ac:dyDescent="0.25">
      <c r="B2182" s="2">
        <v>26</v>
      </c>
      <c r="C2182" s="2">
        <v>2500</v>
      </c>
      <c r="D2182" s="49">
        <v>355.132039621405</v>
      </c>
      <c r="E2182" s="2">
        <v>-9.42</v>
      </c>
    </row>
    <row r="2183" spans="2:5" x14ac:dyDescent="0.25">
      <c r="B2183" s="2">
        <v>26</v>
      </c>
      <c r="C2183" s="2">
        <v>2500</v>
      </c>
      <c r="D2183" s="49">
        <v>355.132039621405</v>
      </c>
      <c r="E2183" s="2">
        <v>-9.42</v>
      </c>
    </row>
    <row r="2184" spans="2:5" x14ac:dyDescent="0.25">
      <c r="B2184" s="2">
        <v>26</v>
      </c>
      <c r="C2184" s="2">
        <v>2500</v>
      </c>
      <c r="D2184" s="49">
        <v>359.0871949341369</v>
      </c>
      <c r="E2184" s="2">
        <v>-9.1199999999999992</v>
      </c>
    </row>
    <row r="2185" spans="2:5" x14ac:dyDescent="0.25">
      <c r="B2185" s="2">
        <v>26</v>
      </c>
      <c r="C2185" s="2">
        <v>2500</v>
      </c>
      <c r="D2185" s="49">
        <v>359.0871949341369</v>
      </c>
      <c r="E2185" s="2">
        <v>-9.1199999999999992</v>
      </c>
    </row>
    <row r="2186" spans="2:5" x14ac:dyDescent="0.25">
      <c r="B2186" s="2">
        <v>26</v>
      </c>
      <c r="C2186" s="2">
        <v>2500</v>
      </c>
      <c r="D2186" s="49">
        <v>359.0871949341369</v>
      </c>
      <c r="E2186" s="2">
        <v>-9.1199999999999992</v>
      </c>
    </row>
    <row r="2187" spans="2:5" x14ac:dyDescent="0.25">
      <c r="B2187" s="2">
        <v>26</v>
      </c>
      <c r="C2187" s="2">
        <v>2500</v>
      </c>
      <c r="D2187" s="49">
        <v>359.0871949341369</v>
      </c>
      <c r="E2187" s="2">
        <v>-9.1199999999999992</v>
      </c>
    </row>
    <row r="2188" spans="2:5" x14ac:dyDescent="0.25">
      <c r="B2188" s="2">
        <v>26</v>
      </c>
      <c r="C2188" s="2">
        <v>2500</v>
      </c>
      <c r="D2188" s="49">
        <v>365.16918211382256</v>
      </c>
      <c r="E2188" s="2">
        <v>-8.6199999999999992</v>
      </c>
    </row>
    <row r="2189" spans="2:5" x14ac:dyDescent="0.25">
      <c r="B2189" s="2">
        <v>26</v>
      </c>
      <c r="C2189" s="2">
        <v>2500</v>
      </c>
      <c r="D2189" s="49">
        <v>365.16918211382256</v>
      </c>
      <c r="E2189" s="2">
        <v>-8.6199999999999992</v>
      </c>
    </row>
    <row r="2190" spans="2:5" x14ac:dyDescent="0.25">
      <c r="B2190" s="2">
        <v>26</v>
      </c>
      <c r="C2190" s="2">
        <v>2500</v>
      </c>
      <c r="D2190" s="49">
        <v>365.16918211382256</v>
      </c>
      <c r="E2190" s="2">
        <v>-8.6199999999999992</v>
      </c>
    </row>
    <row r="2191" spans="2:5" x14ac:dyDescent="0.25">
      <c r="B2191" s="2">
        <v>26</v>
      </c>
      <c r="C2191" s="2">
        <v>2500</v>
      </c>
      <c r="D2191" s="49">
        <v>365.16918211382256</v>
      </c>
      <c r="E2191" s="2">
        <v>-8.6199999999999992</v>
      </c>
    </row>
    <row r="2192" spans="2:5" x14ac:dyDescent="0.25">
      <c r="B2192" s="2">
        <v>26</v>
      </c>
      <c r="C2192" s="2">
        <v>2500</v>
      </c>
      <c r="D2192" s="49">
        <v>371.25119469934276</v>
      </c>
      <c r="E2192" s="2">
        <v>-7.84</v>
      </c>
    </row>
    <row r="2193" spans="2:5" x14ac:dyDescent="0.25">
      <c r="B2193" s="2">
        <v>26</v>
      </c>
      <c r="C2193" s="2">
        <v>2500</v>
      </c>
      <c r="D2193" s="49">
        <v>371.25119469934276</v>
      </c>
      <c r="E2193" s="2">
        <v>-7.84</v>
      </c>
    </row>
    <row r="2194" spans="2:5" x14ac:dyDescent="0.25">
      <c r="B2194" s="2">
        <v>26</v>
      </c>
      <c r="C2194" s="2">
        <v>2500</v>
      </c>
      <c r="D2194" s="49">
        <v>371.25119469934276</v>
      </c>
      <c r="E2194" s="2">
        <v>-7.84</v>
      </c>
    </row>
    <row r="2195" spans="2:5" x14ac:dyDescent="0.25">
      <c r="B2195" s="2">
        <v>26</v>
      </c>
      <c r="C2195" s="2">
        <v>2500</v>
      </c>
      <c r="D2195" s="49">
        <v>371.25119469934276</v>
      </c>
      <c r="E2195" s="2">
        <v>-7.84</v>
      </c>
    </row>
    <row r="2196" spans="2:5" x14ac:dyDescent="0.25">
      <c r="B2196" s="2">
        <v>26</v>
      </c>
      <c r="C2196" s="2">
        <v>2500</v>
      </c>
      <c r="D2196" s="49">
        <v>375.35575600448266</v>
      </c>
      <c r="E2196" s="2">
        <v>-7.66</v>
      </c>
    </row>
    <row r="2197" spans="2:5" x14ac:dyDescent="0.25">
      <c r="B2197" s="2">
        <v>26</v>
      </c>
      <c r="C2197" s="2">
        <v>2500</v>
      </c>
      <c r="D2197" s="49">
        <v>375.35575600448266</v>
      </c>
      <c r="E2197" s="2">
        <v>-7.66</v>
      </c>
    </row>
    <row r="2198" spans="2:5" x14ac:dyDescent="0.25">
      <c r="B2198" s="2">
        <v>26</v>
      </c>
      <c r="C2198" s="2">
        <v>2500</v>
      </c>
      <c r="D2198" s="49">
        <v>375.35575600448266</v>
      </c>
      <c r="E2198" s="2">
        <v>-7.66</v>
      </c>
    </row>
    <row r="2199" spans="2:5" x14ac:dyDescent="0.25">
      <c r="B2199" s="2">
        <v>26</v>
      </c>
      <c r="C2199" s="2">
        <v>2500</v>
      </c>
      <c r="D2199" s="49">
        <v>375.35575600448266</v>
      </c>
      <c r="E2199" s="2">
        <v>-7.66</v>
      </c>
    </row>
    <row r="2200" spans="2:5" x14ac:dyDescent="0.25">
      <c r="B2200" s="2">
        <v>26</v>
      </c>
      <c r="C2200" s="2">
        <v>2500</v>
      </c>
      <c r="D2200" s="49">
        <v>386.53145740769571</v>
      </c>
      <c r="E2200" s="2">
        <v>-7.75</v>
      </c>
    </row>
    <row r="2201" spans="2:5" x14ac:dyDescent="0.25">
      <c r="B2201" s="2">
        <v>26</v>
      </c>
      <c r="C2201" s="2">
        <v>2500</v>
      </c>
      <c r="D2201" s="49">
        <v>386.53145740769571</v>
      </c>
      <c r="E2201" s="2">
        <v>-7.75</v>
      </c>
    </row>
    <row r="2202" spans="2:5" x14ac:dyDescent="0.25">
      <c r="B2202" s="2">
        <v>26</v>
      </c>
      <c r="C2202" s="2">
        <v>2500</v>
      </c>
      <c r="D2202" s="49">
        <v>386.53145740769571</v>
      </c>
      <c r="E2202" s="2">
        <v>-7.75</v>
      </c>
    </row>
    <row r="2203" spans="2:5" x14ac:dyDescent="0.25">
      <c r="B2203" s="2">
        <v>26</v>
      </c>
      <c r="C2203" s="2">
        <v>2500</v>
      </c>
      <c r="D2203" s="49">
        <v>386.53145740769571</v>
      </c>
      <c r="E2203" s="2">
        <v>-7.75</v>
      </c>
    </row>
    <row r="2204" spans="2:5" x14ac:dyDescent="0.25">
      <c r="B2204" s="2">
        <v>26</v>
      </c>
      <c r="C2204" s="2">
        <v>2500</v>
      </c>
      <c r="D2204" s="49">
        <v>390.48612723850374</v>
      </c>
      <c r="E2204" s="2">
        <v>-7.75</v>
      </c>
    </row>
    <row r="2205" spans="2:5" x14ac:dyDescent="0.25">
      <c r="B2205" s="2">
        <v>26</v>
      </c>
      <c r="C2205" s="2">
        <v>2500</v>
      </c>
      <c r="D2205" s="49">
        <v>390.48612723850374</v>
      </c>
      <c r="E2205" s="2">
        <v>-7.75</v>
      </c>
    </row>
    <row r="2206" spans="2:5" x14ac:dyDescent="0.25">
      <c r="B2206" s="2">
        <v>26</v>
      </c>
      <c r="C2206" s="2">
        <v>2500</v>
      </c>
      <c r="D2206" s="49">
        <v>390.48612723850374</v>
      </c>
      <c r="E2206" s="2">
        <v>-7.75</v>
      </c>
    </row>
    <row r="2207" spans="2:5" x14ac:dyDescent="0.25">
      <c r="B2207" s="2">
        <v>26</v>
      </c>
      <c r="C2207" s="2">
        <v>2500</v>
      </c>
      <c r="D2207" s="49">
        <v>390.48612723850374</v>
      </c>
      <c r="E2207" s="2">
        <v>-7.75</v>
      </c>
    </row>
    <row r="2208" spans="2:5" x14ac:dyDescent="0.25">
      <c r="B2208" s="2">
        <v>26</v>
      </c>
      <c r="C2208" s="2">
        <v>2500</v>
      </c>
      <c r="D2208" s="49">
        <v>400.67296834918074</v>
      </c>
      <c r="E2208" s="2">
        <v>-7.75</v>
      </c>
    </row>
    <row r="2209" spans="2:5" x14ac:dyDescent="0.25">
      <c r="B2209" s="2">
        <v>26</v>
      </c>
      <c r="C2209" s="2">
        <v>2500</v>
      </c>
      <c r="D2209" s="49">
        <v>400.67296834918074</v>
      </c>
      <c r="E2209" s="2">
        <v>-7.75</v>
      </c>
    </row>
    <row r="2210" spans="2:5" x14ac:dyDescent="0.25">
      <c r="B2210" s="2">
        <v>26</v>
      </c>
      <c r="C2210" s="2">
        <v>2500</v>
      </c>
      <c r="D2210" s="49">
        <v>400.67296834918074</v>
      </c>
      <c r="E2210" s="2">
        <v>-7.75</v>
      </c>
    </row>
    <row r="2211" spans="2:5" x14ac:dyDescent="0.25">
      <c r="B2211" s="2">
        <v>26</v>
      </c>
      <c r="C2211" s="2">
        <v>2500</v>
      </c>
      <c r="D2211" s="49">
        <v>400.67296834918074</v>
      </c>
      <c r="E2211" s="2">
        <v>-7.75</v>
      </c>
    </row>
    <row r="2212" spans="2:5" x14ac:dyDescent="0.25">
      <c r="B2212" s="2">
        <v>26</v>
      </c>
      <c r="C2212" s="2">
        <v>2500</v>
      </c>
      <c r="D2212" s="49">
        <v>405.61667565048799</v>
      </c>
      <c r="E2212" s="2">
        <v>-7.75</v>
      </c>
    </row>
    <row r="2213" spans="2:5" x14ac:dyDescent="0.25">
      <c r="B2213" s="2">
        <v>26</v>
      </c>
      <c r="C2213" s="2">
        <v>2500</v>
      </c>
      <c r="D2213" s="49">
        <v>405.61667565048799</v>
      </c>
      <c r="E2213" s="2">
        <v>-7.75</v>
      </c>
    </row>
    <row r="2214" spans="2:5" x14ac:dyDescent="0.25">
      <c r="B2214" s="2">
        <v>26</v>
      </c>
      <c r="C2214" s="2">
        <v>2500</v>
      </c>
      <c r="D2214" s="49">
        <v>405.61667565048799</v>
      </c>
      <c r="E2214" s="2">
        <v>-7.75</v>
      </c>
    </row>
    <row r="2215" spans="2:5" x14ac:dyDescent="0.25">
      <c r="B2215" s="2">
        <v>26</v>
      </c>
      <c r="C2215" s="2">
        <v>2500</v>
      </c>
      <c r="D2215" s="49">
        <v>405.61667565048799</v>
      </c>
      <c r="E2215" s="2">
        <v>-7.75</v>
      </c>
    </row>
    <row r="2216" spans="2:5" x14ac:dyDescent="0.25">
      <c r="B2216" s="2">
        <v>26</v>
      </c>
      <c r="C2216" s="2">
        <v>2500</v>
      </c>
      <c r="D2216" s="49">
        <v>413.82590006640231</v>
      </c>
      <c r="E2216" s="2">
        <v>-7.75</v>
      </c>
    </row>
    <row r="2217" spans="2:5" x14ac:dyDescent="0.25">
      <c r="B2217" s="2">
        <v>26</v>
      </c>
      <c r="C2217" s="2">
        <v>2500</v>
      </c>
      <c r="D2217" s="49">
        <v>413.82590006640231</v>
      </c>
      <c r="E2217" s="2">
        <v>-7.75</v>
      </c>
    </row>
    <row r="2218" spans="2:5" x14ac:dyDescent="0.25">
      <c r="B2218" s="2">
        <v>26</v>
      </c>
      <c r="C2218" s="2">
        <v>2500</v>
      </c>
      <c r="D2218" s="49">
        <v>413.82590006640231</v>
      </c>
      <c r="E2218" s="2">
        <v>-7.75</v>
      </c>
    </row>
    <row r="2219" spans="2:5" x14ac:dyDescent="0.25">
      <c r="B2219" s="2">
        <v>26</v>
      </c>
      <c r="C2219" s="2">
        <v>2500</v>
      </c>
      <c r="D2219" s="49">
        <v>413.82590006640231</v>
      </c>
      <c r="E2219" s="2">
        <v>-7.75</v>
      </c>
    </row>
    <row r="2220" spans="2:5" x14ac:dyDescent="0.25">
      <c r="B2220" s="2">
        <v>26</v>
      </c>
      <c r="C2220" s="2">
        <v>2500</v>
      </c>
      <c r="D2220" s="49">
        <v>420.89666851352143</v>
      </c>
      <c r="E2220" s="2">
        <v>-7.75</v>
      </c>
    </row>
    <row r="2221" spans="2:5" x14ac:dyDescent="0.25">
      <c r="B2221" s="2">
        <v>26</v>
      </c>
      <c r="C2221" s="2">
        <v>2500</v>
      </c>
      <c r="D2221" s="49">
        <v>420.89666851352143</v>
      </c>
      <c r="E2221" s="2">
        <v>-7.75</v>
      </c>
    </row>
    <row r="2222" spans="2:5" x14ac:dyDescent="0.25">
      <c r="B2222" s="2">
        <v>26</v>
      </c>
      <c r="C2222" s="2">
        <v>2500</v>
      </c>
      <c r="D2222" s="49">
        <v>420.89666851352143</v>
      </c>
      <c r="E2222" s="2">
        <v>-7.75</v>
      </c>
    </row>
    <row r="2223" spans="2:5" x14ac:dyDescent="0.25">
      <c r="B2223" s="2">
        <v>26</v>
      </c>
      <c r="C2223" s="2">
        <v>2500</v>
      </c>
      <c r="D2223" s="49">
        <v>420.89666851352143</v>
      </c>
      <c r="E2223" s="2">
        <v>-7.75</v>
      </c>
    </row>
    <row r="2224" spans="2:5" x14ac:dyDescent="0.25">
      <c r="B2224" s="2">
        <v>26</v>
      </c>
      <c r="C2224" s="2">
        <v>2500</v>
      </c>
      <c r="D2224" s="49">
        <v>429.94483316560292</v>
      </c>
      <c r="E2224" s="2">
        <v>-7.75</v>
      </c>
    </row>
    <row r="2225" spans="2:5" x14ac:dyDescent="0.25">
      <c r="B2225" s="2">
        <v>26</v>
      </c>
      <c r="C2225" s="2">
        <v>2500</v>
      </c>
      <c r="D2225" s="49">
        <v>429.94483316560292</v>
      </c>
      <c r="E2225" s="2">
        <v>-7.75</v>
      </c>
    </row>
    <row r="2226" spans="2:5" x14ac:dyDescent="0.25">
      <c r="B2226" s="2">
        <v>26</v>
      </c>
      <c r="C2226" s="2">
        <v>2500</v>
      </c>
      <c r="D2226" s="49">
        <v>429.94483316560292</v>
      </c>
      <c r="E2226" s="2">
        <v>-7.75</v>
      </c>
    </row>
    <row r="2227" spans="2:5" x14ac:dyDescent="0.25">
      <c r="B2227" s="2">
        <v>26</v>
      </c>
      <c r="C2227" s="2">
        <v>2500</v>
      </c>
      <c r="D2227" s="49">
        <v>429.94483316560292</v>
      </c>
      <c r="E2227" s="2">
        <v>-7.75</v>
      </c>
    </row>
    <row r="2228" spans="2:5" x14ac:dyDescent="0.25">
      <c r="B2228" s="2">
        <v>26</v>
      </c>
      <c r="C2228" s="2">
        <v>2500</v>
      </c>
      <c r="D2228" s="49">
        <v>440.13176614034211</v>
      </c>
      <c r="E2228" s="2">
        <v>-7.75</v>
      </c>
    </row>
    <row r="2229" spans="2:5" x14ac:dyDescent="0.25">
      <c r="B2229" s="2">
        <v>26</v>
      </c>
      <c r="C2229" s="2">
        <v>2500</v>
      </c>
      <c r="D2229" s="49">
        <v>440.13176614034211</v>
      </c>
      <c r="E2229" s="2">
        <v>-7.75</v>
      </c>
    </row>
    <row r="2230" spans="2:5" x14ac:dyDescent="0.25">
      <c r="B2230" s="2">
        <v>26</v>
      </c>
      <c r="C2230" s="2">
        <v>2500</v>
      </c>
      <c r="D2230" s="49">
        <v>440.13176614034211</v>
      </c>
      <c r="E2230" s="2">
        <v>-7.75</v>
      </c>
    </row>
    <row r="2231" spans="2:5" x14ac:dyDescent="0.25">
      <c r="B2231" s="2">
        <v>26</v>
      </c>
      <c r="C2231" s="2">
        <v>2500</v>
      </c>
      <c r="D2231" s="49">
        <v>440.13176614034211</v>
      </c>
      <c r="E2231" s="2">
        <v>-7.75</v>
      </c>
    </row>
    <row r="2232" spans="2:5" x14ac:dyDescent="0.25">
      <c r="B2232" s="2">
        <v>26</v>
      </c>
      <c r="C2232" s="2">
        <v>2500</v>
      </c>
      <c r="D2232" s="49">
        <v>447.20252857718719</v>
      </c>
      <c r="E2232" s="2">
        <v>-7.75</v>
      </c>
    </row>
    <row r="2233" spans="2:5" x14ac:dyDescent="0.25">
      <c r="B2233" s="2">
        <v>26</v>
      </c>
      <c r="C2233" s="2">
        <v>2500</v>
      </c>
      <c r="D2233" s="49">
        <v>447.20252857718719</v>
      </c>
      <c r="E2233" s="2">
        <v>-7.75</v>
      </c>
    </row>
    <row r="2234" spans="2:5" x14ac:dyDescent="0.25">
      <c r="B2234" s="2">
        <v>26</v>
      </c>
      <c r="C2234" s="2">
        <v>2500</v>
      </c>
      <c r="D2234" s="49">
        <v>447.20252857718719</v>
      </c>
      <c r="E2234" s="2">
        <v>-7.75</v>
      </c>
    </row>
    <row r="2235" spans="2:5" x14ac:dyDescent="0.25">
      <c r="B2235" s="2">
        <v>26</v>
      </c>
      <c r="C2235" s="2">
        <v>2500</v>
      </c>
      <c r="D2235" s="49">
        <v>447.20252857718719</v>
      </c>
      <c r="E2235" s="2">
        <v>-7.75</v>
      </c>
    </row>
    <row r="2236" spans="2:5" x14ac:dyDescent="0.25">
      <c r="B2236" s="2">
        <v>26</v>
      </c>
      <c r="C2236" s="2">
        <v>2500</v>
      </c>
      <c r="D2236" s="49">
        <v>453.13505003016644</v>
      </c>
      <c r="E2236" s="2">
        <v>-7.75</v>
      </c>
    </row>
    <row r="2237" spans="2:5" x14ac:dyDescent="0.25">
      <c r="B2237" s="2">
        <v>26</v>
      </c>
      <c r="C2237" s="2">
        <v>2500</v>
      </c>
      <c r="D2237" s="49">
        <v>453.13505003016644</v>
      </c>
      <c r="E2237" s="2">
        <v>-7.75</v>
      </c>
    </row>
    <row r="2238" spans="2:5" x14ac:dyDescent="0.25">
      <c r="B2238" s="2">
        <v>26</v>
      </c>
      <c r="C2238" s="2">
        <v>2500</v>
      </c>
      <c r="D2238" s="49">
        <v>453.13505003016644</v>
      </c>
      <c r="E2238" s="2">
        <v>-7.75</v>
      </c>
    </row>
    <row r="2239" spans="2:5" x14ac:dyDescent="0.25">
      <c r="B2239" s="2">
        <v>26</v>
      </c>
      <c r="C2239" s="2">
        <v>2500</v>
      </c>
      <c r="D2239" s="49">
        <v>453.13505003016644</v>
      </c>
      <c r="E2239" s="2">
        <v>-7.75</v>
      </c>
    </row>
    <row r="2240" spans="2:5" x14ac:dyDescent="0.25">
      <c r="B2240" s="2">
        <v>26</v>
      </c>
      <c r="C2240" s="2">
        <v>2500</v>
      </c>
      <c r="D2240" s="49">
        <v>458.22819595246511</v>
      </c>
      <c r="E2240" s="2">
        <v>-7.75</v>
      </c>
    </row>
    <row r="2241" spans="2:5" x14ac:dyDescent="0.25">
      <c r="B2241" s="2">
        <v>26</v>
      </c>
      <c r="C2241" s="2">
        <v>2500</v>
      </c>
      <c r="D2241" s="49">
        <v>458.22819595246511</v>
      </c>
      <c r="E2241" s="2">
        <v>-7.75</v>
      </c>
    </row>
    <row r="2242" spans="2:5" x14ac:dyDescent="0.25">
      <c r="B2242" s="2">
        <v>26</v>
      </c>
      <c r="C2242" s="2">
        <v>2500</v>
      </c>
      <c r="D2242" s="49">
        <v>458.22819595246511</v>
      </c>
      <c r="E2242" s="2">
        <v>-7.75</v>
      </c>
    </row>
    <row r="2243" spans="2:5" x14ac:dyDescent="0.25">
      <c r="B2243" s="2">
        <v>26</v>
      </c>
      <c r="C2243" s="2">
        <v>2500</v>
      </c>
      <c r="D2243" s="49">
        <v>458.22819595246511</v>
      </c>
      <c r="E2243" s="2">
        <v>-7.75</v>
      </c>
    </row>
    <row r="2244" spans="2:5" x14ac:dyDescent="0.25">
      <c r="B2244" s="2">
        <v>26</v>
      </c>
      <c r="C2244" s="2">
        <v>2500</v>
      </c>
      <c r="D2244" s="49">
        <v>462.33275199347298</v>
      </c>
      <c r="E2244" s="2">
        <v>-7.75</v>
      </c>
    </row>
    <row r="2245" spans="2:5" x14ac:dyDescent="0.25">
      <c r="B2245" s="2">
        <v>26</v>
      </c>
      <c r="C2245" s="2">
        <v>2500</v>
      </c>
      <c r="D2245" s="49">
        <v>462.33275199347298</v>
      </c>
      <c r="E2245" s="2">
        <v>-7.75</v>
      </c>
    </row>
    <row r="2246" spans="2:5" x14ac:dyDescent="0.25">
      <c r="B2246" s="2">
        <v>26</v>
      </c>
      <c r="C2246" s="2">
        <v>2500</v>
      </c>
      <c r="D2246" s="49">
        <v>462.33275199347298</v>
      </c>
      <c r="E2246" s="2">
        <v>-7.75</v>
      </c>
    </row>
    <row r="2247" spans="2:5" x14ac:dyDescent="0.25">
      <c r="B2247" s="2">
        <v>26</v>
      </c>
      <c r="C2247" s="2">
        <v>2500</v>
      </c>
      <c r="D2247" s="49">
        <v>462.33275199347298</v>
      </c>
      <c r="E2247" s="2">
        <v>-7.75</v>
      </c>
    </row>
    <row r="2248" spans="2:5" x14ac:dyDescent="0.25">
      <c r="B2248" s="2">
        <v>26</v>
      </c>
      <c r="C2248" s="2">
        <v>2500</v>
      </c>
      <c r="D2248" s="49">
        <v>469.40356151809431</v>
      </c>
      <c r="E2248" s="2">
        <v>-7.75</v>
      </c>
    </row>
    <row r="2249" spans="2:5" x14ac:dyDescent="0.25">
      <c r="B2249" s="2">
        <v>26</v>
      </c>
      <c r="C2249" s="2">
        <v>2500</v>
      </c>
      <c r="D2249" s="49">
        <v>469.40356151809431</v>
      </c>
      <c r="E2249" s="2">
        <v>-7.75</v>
      </c>
    </row>
    <row r="2250" spans="2:5" x14ac:dyDescent="0.25">
      <c r="B2250" s="2">
        <v>26</v>
      </c>
      <c r="C2250" s="2">
        <v>2500</v>
      </c>
      <c r="D2250" s="49">
        <v>469.40356151809431</v>
      </c>
      <c r="E2250" s="2">
        <v>-7.75</v>
      </c>
    </row>
    <row r="2251" spans="2:5" x14ac:dyDescent="0.25">
      <c r="B2251" s="2">
        <v>26</v>
      </c>
      <c r="C2251" s="2">
        <v>2500</v>
      </c>
      <c r="D2251" s="49">
        <v>469.40356151809431</v>
      </c>
      <c r="E2251" s="2">
        <v>-7.75</v>
      </c>
    </row>
    <row r="2252" spans="2:5" x14ac:dyDescent="0.25">
      <c r="B2252" s="2">
        <v>26</v>
      </c>
      <c r="C2252" s="2">
        <v>2500</v>
      </c>
      <c r="D2252" s="49">
        <v>476.47437870874495</v>
      </c>
      <c r="E2252" s="2">
        <v>-7.75</v>
      </c>
    </row>
    <row r="2253" spans="2:5" x14ac:dyDescent="0.25">
      <c r="B2253" s="2">
        <v>26</v>
      </c>
      <c r="C2253" s="2">
        <v>2500</v>
      </c>
      <c r="D2253" s="49">
        <v>482.55647500152327</v>
      </c>
      <c r="E2253" s="2">
        <v>-7.85</v>
      </c>
    </row>
    <row r="2254" spans="2:5" x14ac:dyDescent="0.25">
      <c r="B2254" s="2">
        <v>26</v>
      </c>
      <c r="C2254" s="2">
        <v>2500</v>
      </c>
      <c r="D2254" s="49">
        <v>486.66132532378526</v>
      </c>
      <c r="E2254" s="2">
        <v>-7.85</v>
      </c>
    </row>
    <row r="2255" spans="2:5" x14ac:dyDescent="0.25">
      <c r="B2255" s="2">
        <v>26</v>
      </c>
      <c r="C2255" s="2">
        <v>2500</v>
      </c>
      <c r="D2255" s="49">
        <v>493.73208885580476</v>
      </c>
      <c r="E2255" s="2">
        <v>-7.85</v>
      </c>
    </row>
    <row r="2256" spans="2:5" x14ac:dyDescent="0.25">
      <c r="B2256" s="2">
        <v>27</v>
      </c>
      <c r="C2256" s="2">
        <v>2600</v>
      </c>
      <c r="D2256" s="2">
        <v>0</v>
      </c>
      <c r="E2256" s="2">
        <v>2.3260000000000001</v>
      </c>
    </row>
    <row r="2257" spans="2:5" x14ac:dyDescent="0.25">
      <c r="B2257" s="2">
        <v>27</v>
      </c>
      <c r="C2257" s="2">
        <v>2600</v>
      </c>
      <c r="D2257" s="49">
        <v>4.9999742897188764</v>
      </c>
      <c r="E2257" s="2">
        <v>2.3460000000000001</v>
      </c>
    </row>
    <row r="2258" spans="2:5" x14ac:dyDescent="0.25">
      <c r="B2258" s="2">
        <v>27</v>
      </c>
      <c r="C2258" s="2">
        <v>2600</v>
      </c>
      <c r="D2258" s="49">
        <v>9.0000624997444927</v>
      </c>
      <c r="E2258" s="2">
        <v>2.383</v>
      </c>
    </row>
    <row r="2259" spans="2:5" x14ac:dyDescent="0.25">
      <c r="B2259" s="2">
        <v>27</v>
      </c>
      <c r="C2259" s="2">
        <v>2600</v>
      </c>
      <c r="D2259" s="49">
        <v>10.000129894467499</v>
      </c>
      <c r="E2259" s="2">
        <v>2.7559999999999998</v>
      </c>
    </row>
    <row r="2260" spans="2:5" x14ac:dyDescent="0.25">
      <c r="B2260" s="2">
        <v>27</v>
      </c>
      <c r="C2260" s="2">
        <v>2600</v>
      </c>
      <c r="D2260" s="49">
        <v>12.000083333005334</v>
      </c>
      <c r="E2260" s="2">
        <v>2.8780000000000001</v>
      </c>
    </row>
    <row r="2261" spans="2:5" x14ac:dyDescent="0.25">
      <c r="B2261" s="2">
        <v>27</v>
      </c>
      <c r="C2261" s="2">
        <v>2600</v>
      </c>
      <c r="D2261" s="49">
        <v>14.000036783528552</v>
      </c>
      <c r="E2261" s="2">
        <v>2.262</v>
      </c>
    </row>
    <row r="2262" spans="2:5" x14ac:dyDescent="0.25">
      <c r="B2262" s="2">
        <v>27</v>
      </c>
      <c r="C2262" s="2">
        <v>2600</v>
      </c>
      <c r="D2262" s="49">
        <v>15.000104168109017</v>
      </c>
      <c r="E2262" s="2">
        <v>2.2240000000000002</v>
      </c>
    </row>
    <row r="2263" spans="2:5" x14ac:dyDescent="0.25">
      <c r="B2263" s="2">
        <v>27</v>
      </c>
      <c r="C2263" s="2">
        <v>2600</v>
      </c>
      <c r="D2263" s="49">
        <v>17.000057616105174</v>
      </c>
      <c r="E2263" s="2">
        <v>0.224</v>
      </c>
    </row>
    <row r="2264" spans="2:5" x14ac:dyDescent="0.25">
      <c r="B2264" s="2">
        <v>27</v>
      </c>
      <c r="C2264" s="2">
        <v>2600</v>
      </c>
      <c r="D2264" s="49">
        <v>20.000078448050598</v>
      </c>
      <c r="E2264" s="2">
        <v>-0.17599999999999999</v>
      </c>
    </row>
    <row r="2265" spans="2:5" x14ac:dyDescent="0.25">
      <c r="B2265" s="2">
        <v>27</v>
      </c>
      <c r="C2265" s="2">
        <v>2600</v>
      </c>
      <c r="D2265" s="49">
        <v>22.000213225555971</v>
      </c>
      <c r="E2265" s="2">
        <v>-0.156</v>
      </c>
    </row>
    <row r="2266" spans="2:5" x14ac:dyDescent="0.25">
      <c r="B2266" s="2">
        <v>27</v>
      </c>
      <c r="C2266" s="2">
        <v>2600</v>
      </c>
      <c r="D2266" s="49">
        <v>25.000234057683933</v>
      </c>
      <c r="E2266" s="2">
        <v>-0.27600000000000002</v>
      </c>
    </row>
    <row r="2267" spans="2:5" x14ac:dyDescent="0.25">
      <c r="B2267" s="2">
        <v>27</v>
      </c>
      <c r="C2267" s="2">
        <v>2600</v>
      </c>
      <c r="D2267" s="49">
        <v>27.00018750111435</v>
      </c>
      <c r="E2267" s="2">
        <v>-1.0860000000000001</v>
      </c>
    </row>
    <row r="2268" spans="2:5" x14ac:dyDescent="0.25">
      <c r="B2268" s="2">
        <v>27</v>
      </c>
      <c r="C2268" s="2">
        <v>2600</v>
      </c>
      <c r="D2268" s="49">
        <v>30.000208334375191</v>
      </c>
      <c r="E2268" s="2">
        <v>-1.5760000000000001</v>
      </c>
    </row>
    <row r="2269" spans="2:5" x14ac:dyDescent="0.25">
      <c r="B2269" s="2">
        <v>27</v>
      </c>
      <c r="C2269" s="2">
        <v>2600</v>
      </c>
      <c r="D2269" s="49">
        <v>37.778705684717295</v>
      </c>
      <c r="E2269" s="2">
        <v>-8.1300000000000008</v>
      </c>
    </row>
    <row r="2270" spans="2:5" x14ac:dyDescent="0.25">
      <c r="B2270" s="2">
        <v>27</v>
      </c>
      <c r="C2270" s="2">
        <v>2600</v>
      </c>
      <c r="D2270" s="49">
        <v>39.851697620503458</v>
      </c>
      <c r="E2270" s="2">
        <v>-7.64</v>
      </c>
    </row>
    <row r="2271" spans="2:5" x14ac:dyDescent="0.25">
      <c r="B2271" s="2">
        <v>27</v>
      </c>
      <c r="C2271" s="2">
        <v>2600</v>
      </c>
      <c r="D2271" s="49">
        <v>39.851697620503458</v>
      </c>
      <c r="E2271" s="2">
        <v>-7.68</v>
      </c>
    </row>
    <row r="2272" spans="2:5" x14ac:dyDescent="0.25">
      <c r="B2272" s="2">
        <v>27</v>
      </c>
      <c r="C2272" s="2">
        <v>2600</v>
      </c>
      <c r="D2272" s="49">
        <v>42.840396861393906</v>
      </c>
      <c r="E2272" s="2">
        <v>-6.9</v>
      </c>
    </row>
    <row r="2273" spans="2:5" x14ac:dyDescent="0.25">
      <c r="B2273" s="2">
        <v>27</v>
      </c>
      <c r="C2273" s="2">
        <v>2600</v>
      </c>
      <c r="D2273" s="49">
        <v>45.830572800778043</v>
      </c>
      <c r="E2273" s="2">
        <v>-5.8</v>
      </c>
    </row>
    <row r="2274" spans="2:5" x14ac:dyDescent="0.25">
      <c r="B2274" s="2">
        <v>27</v>
      </c>
      <c r="C2274" s="2">
        <v>2600</v>
      </c>
      <c r="D2274" s="49">
        <v>47.824707037798021</v>
      </c>
      <c r="E2274" s="2">
        <v>-4.3499999999999996</v>
      </c>
    </row>
    <row r="2275" spans="2:5" x14ac:dyDescent="0.25">
      <c r="B2275" s="2">
        <v>27</v>
      </c>
      <c r="C2275" s="2">
        <v>2600</v>
      </c>
      <c r="D2275" s="49">
        <v>51.893072787016088</v>
      </c>
      <c r="E2275" s="2">
        <v>-3.58</v>
      </c>
    </row>
    <row r="2276" spans="2:5" x14ac:dyDescent="0.25">
      <c r="B2276" s="2">
        <v>27</v>
      </c>
      <c r="C2276" s="2">
        <v>2600</v>
      </c>
      <c r="D2276" s="49">
        <v>56.875249478908039</v>
      </c>
      <c r="E2276" s="2">
        <v>-4.16</v>
      </c>
    </row>
    <row r="2277" spans="2:5" x14ac:dyDescent="0.25">
      <c r="B2277" s="2">
        <v>27</v>
      </c>
      <c r="C2277" s="2">
        <v>2600</v>
      </c>
      <c r="D2277" s="49">
        <v>59.865982020624337</v>
      </c>
      <c r="E2277" s="2">
        <v>-6.46</v>
      </c>
    </row>
    <row r="2278" spans="2:5" x14ac:dyDescent="0.25">
      <c r="B2278" s="2">
        <v>27</v>
      </c>
      <c r="C2278" s="2">
        <v>2600</v>
      </c>
      <c r="D2278" s="49">
        <v>64.930769311035846</v>
      </c>
      <c r="E2278" s="2">
        <v>-9.6</v>
      </c>
    </row>
    <row r="2279" spans="2:5" x14ac:dyDescent="0.25">
      <c r="B2279" s="2">
        <v>27</v>
      </c>
      <c r="C2279" s="2">
        <v>2600</v>
      </c>
      <c r="D2279" s="49">
        <v>69.913573813190482</v>
      </c>
      <c r="E2279" s="2">
        <v>-12.09</v>
      </c>
    </row>
    <row r="2280" spans="2:5" x14ac:dyDescent="0.25">
      <c r="B2280" s="2">
        <v>27</v>
      </c>
      <c r="C2280" s="2">
        <v>2600</v>
      </c>
      <c r="D2280" s="49">
        <v>73.901489858730287</v>
      </c>
      <c r="E2280" s="2">
        <v>-13.41</v>
      </c>
    </row>
    <row r="2281" spans="2:5" x14ac:dyDescent="0.25">
      <c r="B2281" s="2">
        <v>27</v>
      </c>
      <c r="C2281" s="2">
        <v>2600</v>
      </c>
      <c r="D2281" s="49">
        <v>75.976031768996506</v>
      </c>
      <c r="E2281" s="2">
        <v>-13.58</v>
      </c>
    </row>
    <row r="2282" spans="2:5" x14ac:dyDescent="0.25">
      <c r="B2282" s="2">
        <v>27</v>
      </c>
      <c r="C2282" s="2">
        <v>2600</v>
      </c>
      <c r="D2282" s="49">
        <v>79.961739621966387</v>
      </c>
      <c r="E2282" s="2">
        <v>-14.2</v>
      </c>
    </row>
    <row r="2283" spans="2:5" x14ac:dyDescent="0.25">
      <c r="B2283" s="2">
        <v>27</v>
      </c>
      <c r="C2283" s="2">
        <v>2600</v>
      </c>
      <c r="D2283" s="49">
        <v>81.955115785257362</v>
      </c>
      <c r="E2283" s="2">
        <v>-14.6</v>
      </c>
    </row>
    <row r="2284" spans="2:5" x14ac:dyDescent="0.25">
      <c r="B2284" s="2">
        <v>27</v>
      </c>
      <c r="C2284" s="2">
        <v>2600</v>
      </c>
      <c r="D2284" s="49">
        <v>84.945763893090216</v>
      </c>
      <c r="E2284" s="2">
        <v>-14.85</v>
      </c>
    </row>
    <row r="2285" spans="2:5" x14ac:dyDescent="0.25">
      <c r="B2285" s="2">
        <v>27</v>
      </c>
      <c r="C2285" s="2">
        <v>2600</v>
      </c>
      <c r="D2285" s="49">
        <v>88.017558494916656</v>
      </c>
      <c r="E2285" s="2">
        <v>-14.63</v>
      </c>
    </row>
    <row r="2286" spans="2:5" x14ac:dyDescent="0.25">
      <c r="B2286" s="2">
        <v>27</v>
      </c>
      <c r="C2286" s="2">
        <v>2600</v>
      </c>
      <c r="D2286" s="49">
        <v>89.013882082560414</v>
      </c>
      <c r="E2286" s="2">
        <v>-14.62</v>
      </c>
    </row>
    <row r="2287" spans="2:5" x14ac:dyDescent="0.25">
      <c r="B2287" s="2">
        <v>27</v>
      </c>
      <c r="C2287" s="2">
        <v>2600</v>
      </c>
      <c r="D2287" s="49">
        <v>92.003331479972275</v>
      </c>
      <c r="E2287" s="2">
        <v>-14.61</v>
      </c>
    </row>
    <row r="2288" spans="2:5" x14ac:dyDescent="0.25">
      <c r="B2288" s="2">
        <v>27</v>
      </c>
      <c r="C2288" s="2">
        <v>2600</v>
      </c>
      <c r="D2288" s="49">
        <v>94.993446107714945</v>
      </c>
      <c r="E2288" s="2">
        <v>-14.6</v>
      </c>
    </row>
    <row r="2289" spans="2:5" x14ac:dyDescent="0.25">
      <c r="B2289" s="2">
        <v>27</v>
      </c>
      <c r="C2289" s="2">
        <v>2600</v>
      </c>
      <c r="D2289" s="49">
        <v>97.984165064693144</v>
      </c>
      <c r="E2289" s="2">
        <v>-14.59</v>
      </c>
    </row>
    <row r="2290" spans="2:5" x14ac:dyDescent="0.25">
      <c r="B2290" s="2">
        <v>27</v>
      </c>
      <c r="C2290" s="2">
        <v>2600</v>
      </c>
      <c r="D2290" s="49">
        <v>100.05910155227551</v>
      </c>
      <c r="E2290" s="2">
        <v>-14.57</v>
      </c>
    </row>
    <row r="2291" spans="2:5" x14ac:dyDescent="0.25">
      <c r="B2291" s="2">
        <v>27</v>
      </c>
      <c r="C2291" s="2">
        <v>2600</v>
      </c>
      <c r="D2291" s="49">
        <v>103.04836536041836</v>
      </c>
      <c r="E2291" s="2">
        <v>-14.56</v>
      </c>
    </row>
    <row r="2292" spans="2:5" x14ac:dyDescent="0.25">
      <c r="B2292" s="2">
        <v>27</v>
      </c>
      <c r="C2292" s="2">
        <v>2600</v>
      </c>
      <c r="D2292" s="49">
        <v>106.03823557311748</v>
      </c>
      <c r="E2292" s="2">
        <v>-14.55</v>
      </c>
    </row>
    <row r="2293" spans="2:5" x14ac:dyDescent="0.25">
      <c r="B2293" s="2">
        <v>27</v>
      </c>
      <c r="C2293" s="2">
        <v>2600</v>
      </c>
      <c r="D2293" s="49">
        <v>107.03498495100493</v>
      </c>
      <c r="E2293" s="2">
        <v>-15.1</v>
      </c>
    </row>
    <row r="2294" spans="2:5" x14ac:dyDescent="0.25">
      <c r="B2294" s="2">
        <v>27</v>
      </c>
      <c r="C2294" s="2">
        <v>2600</v>
      </c>
      <c r="D2294" s="49">
        <v>113.09702738574956</v>
      </c>
      <c r="E2294" s="2">
        <v>-15.12</v>
      </c>
    </row>
    <row r="2295" spans="2:5" x14ac:dyDescent="0.25">
      <c r="B2295" s="2">
        <v>27</v>
      </c>
      <c r="C2295" s="2">
        <v>2600</v>
      </c>
      <c r="D2295" s="49">
        <v>117.08313287361493</v>
      </c>
      <c r="E2295" s="2">
        <v>-15.17</v>
      </c>
    </row>
    <row r="2296" spans="2:5" x14ac:dyDescent="0.25">
      <c r="B2296" s="2">
        <v>27</v>
      </c>
      <c r="C2296" s="2">
        <v>2600</v>
      </c>
      <c r="D2296" s="49">
        <v>120.07331844963001</v>
      </c>
      <c r="E2296" s="2">
        <v>-15.05</v>
      </c>
    </row>
    <row r="2297" spans="2:5" x14ac:dyDescent="0.25">
      <c r="B2297" s="2">
        <v>27</v>
      </c>
      <c r="C2297" s="2">
        <v>2600</v>
      </c>
      <c r="D2297" s="49">
        <v>124.1422176519076</v>
      </c>
      <c r="E2297" s="2">
        <v>-14.98</v>
      </c>
    </row>
    <row r="2298" spans="2:5" x14ac:dyDescent="0.25">
      <c r="B2298" s="2">
        <v>27</v>
      </c>
      <c r="C2298" s="2">
        <v>2600</v>
      </c>
      <c r="D2298" s="49">
        <v>128.12811012241298</v>
      </c>
      <c r="E2298" s="2">
        <v>-14.64</v>
      </c>
    </row>
    <row r="2299" spans="2:5" x14ac:dyDescent="0.25">
      <c r="B2299" s="2">
        <v>27</v>
      </c>
      <c r="C2299" s="2">
        <v>2600</v>
      </c>
      <c r="D2299" s="49">
        <v>131.11809334926616</v>
      </c>
      <c r="E2299" s="2">
        <v>-14.54</v>
      </c>
    </row>
    <row r="2300" spans="2:5" x14ac:dyDescent="0.25">
      <c r="B2300" s="2">
        <v>27</v>
      </c>
      <c r="C2300" s="2">
        <v>2600</v>
      </c>
      <c r="D2300" s="49">
        <v>133.11166591832085</v>
      </c>
      <c r="E2300" s="2">
        <v>-14.07</v>
      </c>
    </row>
    <row r="2301" spans="2:5" x14ac:dyDescent="0.25">
      <c r="B2301" s="2">
        <v>27</v>
      </c>
      <c r="C2301" s="2">
        <v>2600</v>
      </c>
      <c r="D2301" s="49">
        <v>138.17664275694318</v>
      </c>
      <c r="E2301" s="2">
        <v>-14.25</v>
      </c>
    </row>
    <row r="2302" spans="2:5" x14ac:dyDescent="0.25">
      <c r="B2302" s="2">
        <v>27</v>
      </c>
      <c r="C2302" s="2">
        <v>2600</v>
      </c>
      <c r="D2302" s="49">
        <v>143.1596577377488</v>
      </c>
      <c r="E2302" s="2">
        <v>-14.02</v>
      </c>
    </row>
    <row r="2303" spans="2:5" x14ac:dyDescent="0.25">
      <c r="B2303" s="2">
        <v>27</v>
      </c>
      <c r="C2303" s="2">
        <v>2600</v>
      </c>
      <c r="D2303" s="49">
        <v>147.14689940191388</v>
      </c>
      <c r="E2303" s="2">
        <v>-14.23</v>
      </c>
    </row>
    <row r="2304" spans="2:5" x14ac:dyDescent="0.25">
      <c r="B2304" s="2">
        <v>27</v>
      </c>
      <c r="C2304" s="2">
        <v>2600</v>
      </c>
      <c r="D2304" s="49">
        <v>150.21823392525425</v>
      </c>
      <c r="E2304" s="2">
        <v>-14.11</v>
      </c>
    </row>
    <row r="2305" spans="2:5" x14ac:dyDescent="0.25">
      <c r="B2305" s="2">
        <v>27</v>
      </c>
      <c r="C2305" s="2">
        <v>2600</v>
      </c>
      <c r="D2305" s="49">
        <v>153.20789667516522</v>
      </c>
      <c r="E2305" s="2">
        <v>-14.28</v>
      </c>
    </row>
    <row r="2306" spans="2:5" x14ac:dyDescent="0.25">
      <c r="B2306" s="2">
        <v>27</v>
      </c>
      <c r="C2306" s="2">
        <v>2600</v>
      </c>
      <c r="D2306" s="49">
        <v>156.19795582412013</v>
      </c>
      <c r="E2306" s="2">
        <v>-14.27</v>
      </c>
    </row>
    <row r="2307" spans="2:5" x14ac:dyDescent="0.25">
      <c r="B2307" s="2">
        <v>27</v>
      </c>
      <c r="C2307" s="2">
        <v>2600</v>
      </c>
      <c r="D2307" s="49">
        <v>160.26693297015802</v>
      </c>
      <c r="E2307" s="2">
        <v>-14.14</v>
      </c>
    </row>
    <row r="2308" spans="2:5" x14ac:dyDescent="0.25">
      <c r="B2308" s="2">
        <v>27</v>
      </c>
      <c r="C2308" s="2">
        <v>2600</v>
      </c>
      <c r="D2308" s="49">
        <v>166.24612297335688</v>
      </c>
      <c r="E2308" s="2">
        <v>-14.13</v>
      </c>
    </row>
    <row r="2309" spans="2:5" x14ac:dyDescent="0.25">
      <c r="B2309" s="2">
        <v>27</v>
      </c>
      <c r="C2309" s="2">
        <v>2600</v>
      </c>
      <c r="D2309" s="49">
        <v>171.22989342892782</v>
      </c>
      <c r="E2309" s="2">
        <v>-14.07</v>
      </c>
    </row>
    <row r="2310" spans="2:5" x14ac:dyDescent="0.25">
      <c r="B2310" s="2">
        <v>27</v>
      </c>
      <c r="C2310" s="2">
        <v>2600</v>
      </c>
      <c r="D2310" s="49">
        <v>178.28770738251981</v>
      </c>
      <c r="E2310" s="2">
        <v>-13.88</v>
      </c>
    </row>
    <row r="2311" spans="2:5" x14ac:dyDescent="0.25">
      <c r="B2311" s="2">
        <v>27</v>
      </c>
      <c r="C2311" s="2">
        <v>2600</v>
      </c>
      <c r="D2311" s="49">
        <v>184.26825609346386</v>
      </c>
      <c r="E2311" s="2">
        <v>-13.78</v>
      </c>
    </row>
    <row r="2312" spans="2:5" x14ac:dyDescent="0.25">
      <c r="B2312" s="2">
        <v>27</v>
      </c>
      <c r="C2312" s="2">
        <v>2600</v>
      </c>
      <c r="D2312" s="49">
        <v>188.33607886900938</v>
      </c>
      <c r="E2312" s="2">
        <v>-13.72</v>
      </c>
    </row>
    <row r="2313" spans="2:5" x14ac:dyDescent="0.25">
      <c r="B2313" s="2">
        <v>27</v>
      </c>
      <c r="C2313" s="2">
        <v>2600</v>
      </c>
      <c r="D2313" s="49">
        <v>194.31613984372245</v>
      </c>
      <c r="E2313" s="2">
        <v>-13.57</v>
      </c>
    </row>
    <row r="2314" spans="2:5" x14ac:dyDescent="0.25">
      <c r="B2314" s="2">
        <v>27</v>
      </c>
      <c r="C2314" s="2">
        <v>2600</v>
      </c>
      <c r="D2314" s="49">
        <v>199.38112047983464</v>
      </c>
      <c r="E2314" s="2">
        <v>-13.45</v>
      </c>
    </row>
    <row r="2315" spans="2:5" x14ac:dyDescent="0.25">
      <c r="B2315" s="2">
        <v>27</v>
      </c>
      <c r="C2315" s="2">
        <v>2600</v>
      </c>
      <c r="D2315" s="49">
        <v>205.36093787233665</v>
      </c>
      <c r="E2315" s="2">
        <v>-13.28</v>
      </c>
    </row>
    <row r="2316" spans="2:5" x14ac:dyDescent="0.25">
      <c r="B2316" s="2">
        <v>27</v>
      </c>
      <c r="C2316" s="2">
        <v>2600</v>
      </c>
      <c r="D2316" s="49">
        <v>211.42271496657318</v>
      </c>
      <c r="E2316" s="2">
        <v>-13.3</v>
      </c>
    </row>
    <row r="2317" spans="2:5" x14ac:dyDescent="0.25">
      <c r="B2317" s="2">
        <v>27</v>
      </c>
      <c r="C2317" s="2">
        <v>2600</v>
      </c>
      <c r="D2317" s="49">
        <v>215.40911495070125</v>
      </c>
      <c r="E2317" s="2">
        <v>-13.06</v>
      </c>
    </row>
    <row r="2318" spans="2:5" x14ac:dyDescent="0.25">
      <c r="B2318" s="2">
        <v>27</v>
      </c>
      <c r="C2318" s="2">
        <v>2600</v>
      </c>
      <c r="D2318" s="49">
        <v>219.39600999984484</v>
      </c>
      <c r="E2318" s="2">
        <v>-13.08</v>
      </c>
    </row>
    <row r="2319" spans="2:5" x14ac:dyDescent="0.25">
      <c r="B2319" s="2">
        <v>28</v>
      </c>
      <c r="C2319" s="2">
        <v>2700</v>
      </c>
      <c r="D2319" s="2">
        <v>0</v>
      </c>
      <c r="E2319" s="2">
        <v>2.7530000000000001</v>
      </c>
    </row>
    <row r="2320" spans="2:5" x14ac:dyDescent="0.25">
      <c r="B2320" s="2">
        <v>28</v>
      </c>
      <c r="C2320" s="2">
        <v>2700</v>
      </c>
      <c r="D2320" s="49">
        <v>5.0001088988805371</v>
      </c>
      <c r="E2320" s="2">
        <v>2.593</v>
      </c>
    </row>
    <row r="2321" spans="2:5" x14ac:dyDescent="0.25">
      <c r="B2321" s="2">
        <v>28</v>
      </c>
      <c r="C2321" s="2">
        <v>2700</v>
      </c>
      <c r="D2321" s="49">
        <v>8.0001689982794577</v>
      </c>
      <c r="E2321" s="2">
        <v>3.097</v>
      </c>
    </row>
    <row r="2322" spans="2:5" x14ac:dyDescent="0.25">
      <c r="B2322" s="2">
        <v>28</v>
      </c>
      <c r="C2322" s="2">
        <v>2700</v>
      </c>
      <c r="D2322" s="49">
        <v>10.000211247768355</v>
      </c>
      <c r="E2322" s="2">
        <v>3.113</v>
      </c>
    </row>
    <row r="2323" spans="2:5" x14ac:dyDescent="0.25">
      <c r="B2323" s="2">
        <v>28</v>
      </c>
      <c r="C2323" s="2">
        <v>2700</v>
      </c>
      <c r="D2323" s="49">
        <v>15.000320129982624</v>
      </c>
      <c r="E2323" s="2">
        <v>3.1230000000000002</v>
      </c>
    </row>
    <row r="2324" spans="2:5" x14ac:dyDescent="0.25">
      <c r="B2324" s="2">
        <v>28</v>
      </c>
      <c r="C2324" s="2">
        <v>2700</v>
      </c>
      <c r="D2324" s="49">
        <v>20.000422495603299</v>
      </c>
      <c r="E2324" s="2">
        <v>3.26</v>
      </c>
    </row>
    <row r="2325" spans="2:5" x14ac:dyDescent="0.25">
      <c r="B2325" s="2">
        <v>28</v>
      </c>
      <c r="C2325" s="2">
        <v>2700</v>
      </c>
      <c r="D2325" s="49">
        <v>26.000549244263706</v>
      </c>
      <c r="E2325" s="2">
        <v>3.839</v>
      </c>
    </row>
    <row r="2326" spans="2:5" x14ac:dyDescent="0.25">
      <c r="B2326" s="2">
        <v>28</v>
      </c>
      <c r="C2326" s="2">
        <v>2700</v>
      </c>
      <c r="D2326" s="49">
        <v>27.000573623536077</v>
      </c>
      <c r="E2326" s="2">
        <v>1.5820000000000001</v>
      </c>
    </row>
    <row r="2327" spans="2:5" x14ac:dyDescent="0.25">
      <c r="B2327" s="2">
        <v>28</v>
      </c>
      <c r="C2327" s="2">
        <v>2700</v>
      </c>
      <c r="D2327" s="49">
        <v>29.000615872836036</v>
      </c>
      <c r="E2327" s="2">
        <v>1.1020000000000001</v>
      </c>
    </row>
    <row r="2328" spans="2:5" x14ac:dyDescent="0.25">
      <c r="B2328" s="2">
        <v>28</v>
      </c>
      <c r="C2328" s="2">
        <v>2700</v>
      </c>
      <c r="D2328" s="49">
        <v>30.000633743371655</v>
      </c>
      <c r="E2328" s="2">
        <v>0.55700000000000005</v>
      </c>
    </row>
    <row r="2329" spans="2:5" x14ac:dyDescent="0.25">
      <c r="B2329" s="2">
        <v>28</v>
      </c>
      <c r="C2329" s="2">
        <v>2700</v>
      </c>
      <c r="D2329" s="49">
        <v>31.000658122046691</v>
      </c>
      <c r="E2329" s="2">
        <v>0.29699999999999999</v>
      </c>
    </row>
    <row r="2330" spans="2:5" x14ac:dyDescent="0.25">
      <c r="B2330" s="2">
        <v>28</v>
      </c>
      <c r="C2330" s="2">
        <v>2700</v>
      </c>
      <c r="D2330" s="49">
        <v>32.00067599286055</v>
      </c>
      <c r="E2330" s="2">
        <v>0.16700000000000001</v>
      </c>
    </row>
    <row r="2331" spans="2:5" x14ac:dyDescent="0.25">
      <c r="B2331" s="2">
        <v>28</v>
      </c>
      <c r="C2331" s="2">
        <v>2700</v>
      </c>
      <c r="D2331" s="49">
        <v>33.00070037142153</v>
      </c>
      <c r="E2331" s="2">
        <v>-1.2999999999999999E-2</v>
      </c>
    </row>
    <row r="2332" spans="2:5" x14ac:dyDescent="0.25">
      <c r="B2332" s="2">
        <v>28</v>
      </c>
      <c r="C2332" s="2">
        <v>2700</v>
      </c>
      <c r="D2332" s="49">
        <v>35.000742620757542</v>
      </c>
      <c r="E2332" s="2">
        <v>-0.14299999999999999</v>
      </c>
    </row>
    <row r="2333" spans="2:5" x14ac:dyDescent="0.25">
      <c r="B2333" s="2">
        <v>28</v>
      </c>
      <c r="C2333" s="2">
        <v>2700</v>
      </c>
      <c r="D2333" s="49">
        <v>37.000784870119986</v>
      </c>
      <c r="E2333" s="2">
        <v>-0.32300000000000001</v>
      </c>
    </row>
    <row r="2334" spans="2:5" x14ac:dyDescent="0.25">
      <c r="B2334" s="2">
        <v>28</v>
      </c>
      <c r="C2334" s="2">
        <v>2700</v>
      </c>
      <c r="D2334" s="49">
        <v>39.000827119499199</v>
      </c>
      <c r="E2334" s="2">
        <v>-1.893</v>
      </c>
    </row>
    <row r="2335" spans="2:5" x14ac:dyDescent="0.25">
      <c r="B2335" s="2">
        <v>28</v>
      </c>
      <c r="C2335" s="2">
        <v>2700</v>
      </c>
      <c r="D2335" s="49">
        <v>40.000844991140013</v>
      </c>
      <c r="E2335" s="2">
        <v>-2.4430000000000001</v>
      </c>
    </row>
    <row r="2336" spans="2:5" x14ac:dyDescent="0.25">
      <c r="B2336" s="2">
        <v>28</v>
      </c>
      <c r="C2336" s="2">
        <v>2700</v>
      </c>
      <c r="D2336" s="49">
        <v>47.381135539478358</v>
      </c>
      <c r="E2336" s="2">
        <v>-10.8</v>
      </c>
    </row>
    <row r="2337" spans="2:5" x14ac:dyDescent="0.25">
      <c r="B2337" s="2">
        <v>28</v>
      </c>
      <c r="C2337" s="2">
        <v>2700</v>
      </c>
      <c r="D2337" s="49">
        <v>49.380968044483829</v>
      </c>
      <c r="E2337" s="2">
        <v>-5.84</v>
      </c>
    </row>
    <row r="2338" spans="2:5" x14ac:dyDescent="0.25">
      <c r="B2338" s="2">
        <v>28</v>
      </c>
      <c r="C2338" s="2">
        <v>2700</v>
      </c>
      <c r="D2338" s="49">
        <v>49.380968044483829</v>
      </c>
      <c r="E2338" s="2">
        <v>-7.24</v>
      </c>
    </row>
    <row r="2339" spans="2:5" x14ac:dyDescent="0.25">
      <c r="B2339" s="2">
        <v>28</v>
      </c>
      <c r="C2339" s="2">
        <v>2700</v>
      </c>
      <c r="D2339" s="49">
        <v>52.380740783328029</v>
      </c>
      <c r="E2339" s="2">
        <v>-12.91</v>
      </c>
    </row>
    <row r="2340" spans="2:5" x14ac:dyDescent="0.25">
      <c r="B2340" s="2">
        <v>28</v>
      </c>
      <c r="C2340" s="2">
        <v>2700</v>
      </c>
      <c r="D2340" s="49">
        <v>55.380538143016231</v>
      </c>
      <c r="E2340" s="2">
        <v>-13.22</v>
      </c>
    </row>
    <row r="2341" spans="2:5" x14ac:dyDescent="0.25">
      <c r="B2341" s="2">
        <v>28</v>
      </c>
      <c r="C2341" s="2">
        <v>2700</v>
      </c>
      <c r="D2341" s="49">
        <v>61.380192285539636</v>
      </c>
      <c r="E2341" s="2">
        <v>-13.94</v>
      </c>
    </row>
    <row r="2342" spans="2:5" x14ac:dyDescent="0.25">
      <c r="B2342" s="2">
        <v>28</v>
      </c>
      <c r="C2342" s="2">
        <v>2700</v>
      </c>
      <c r="D2342" s="49">
        <v>66.379951830425455</v>
      </c>
      <c r="E2342" s="2">
        <v>-14.29</v>
      </c>
    </row>
    <row r="2343" spans="2:5" x14ac:dyDescent="0.25">
      <c r="B2343" s="2">
        <v>28</v>
      </c>
      <c r="C2343" s="2">
        <v>2700</v>
      </c>
      <c r="D2343" s="49">
        <v>71.379745061252422</v>
      </c>
      <c r="E2343" s="2">
        <v>-14.92</v>
      </c>
    </row>
    <row r="2344" spans="2:5" x14ac:dyDescent="0.25">
      <c r="B2344" s="2">
        <v>28</v>
      </c>
      <c r="C2344" s="2">
        <v>2700</v>
      </c>
      <c r="D2344" s="49">
        <v>75.379599395388254</v>
      </c>
      <c r="E2344" s="2">
        <v>-15.01</v>
      </c>
    </row>
    <row r="2345" spans="2:5" x14ac:dyDescent="0.25">
      <c r="B2345" s="2">
        <v>28</v>
      </c>
      <c r="C2345" s="2">
        <v>2700</v>
      </c>
      <c r="D2345" s="49">
        <v>81.379407745503784</v>
      </c>
      <c r="E2345" s="2">
        <v>-14.97</v>
      </c>
    </row>
    <row r="2346" spans="2:5" x14ac:dyDescent="0.25">
      <c r="B2346" s="2">
        <v>28</v>
      </c>
      <c r="C2346" s="2">
        <v>2700</v>
      </c>
      <c r="D2346" s="49">
        <v>88.379217042292595</v>
      </c>
      <c r="E2346" s="2">
        <v>-14.78</v>
      </c>
    </row>
    <row r="2347" spans="2:5" x14ac:dyDescent="0.25">
      <c r="B2347" s="2">
        <v>28</v>
      </c>
      <c r="C2347" s="2">
        <v>2700</v>
      </c>
      <c r="D2347" s="49">
        <v>93.379098330453203</v>
      </c>
      <c r="E2347" s="2">
        <v>-14.58</v>
      </c>
    </row>
    <row r="2348" spans="2:5" x14ac:dyDescent="0.25">
      <c r="B2348" s="2">
        <v>28</v>
      </c>
      <c r="C2348" s="2">
        <v>2700</v>
      </c>
      <c r="D2348" s="49">
        <v>97.379012138182404</v>
      </c>
      <c r="E2348" s="2">
        <v>-14.35</v>
      </c>
    </row>
    <row r="2349" spans="2:5" x14ac:dyDescent="0.25">
      <c r="B2349" s="2">
        <v>28</v>
      </c>
      <c r="C2349" s="2">
        <v>2700</v>
      </c>
      <c r="D2349" s="49">
        <v>101.37893274743084</v>
      </c>
      <c r="E2349" s="2">
        <v>-14.3</v>
      </c>
    </row>
    <row r="2350" spans="2:5" x14ac:dyDescent="0.25">
      <c r="B2350" s="2">
        <v>28</v>
      </c>
      <c r="C2350" s="2">
        <v>2700</v>
      </c>
      <c r="D2350" s="49">
        <v>104.37887719748655</v>
      </c>
      <c r="E2350" s="2">
        <v>-14.23</v>
      </c>
    </row>
    <row r="2351" spans="2:5" x14ac:dyDescent="0.25">
      <c r="B2351" s="2">
        <v>28</v>
      </c>
      <c r="C2351" s="2">
        <v>2700</v>
      </c>
      <c r="D2351" s="49">
        <v>109.37879138575157</v>
      </c>
      <c r="E2351" s="2">
        <v>-14.24</v>
      </c>
    </row>
    <row r="2352" spans="2:5" x14ac:dyDescent="0.25">
      <c r="B2352" s="2">
        <v>28</v>
      </c>
      <c r="C2352" s="2">
        <v>2700</v>
      </c>
      <c r="D2352" s="49">
        <v>113.3787281857033</v>
      </c>
      <c r="E2352" s="2">
        <v>-14.27</v>
      </c>
    </row>
    <row r="2353" spans="2:5" x14ac:dyDescent="0.25">
      <c r="B2353" s="2">
        <v>28</v>
      </c>
      <c r="C2353" s="2">
        <v>2700</v>
      </c>
      <c r="D2353" s="49">
        <v>117.37866929305095</v>
      </c>
      <c r="E2353" s="2">
        <v>-14.16</v>
      </c>
    </row>
    <row r="2354" spans="2:5" x14ac:dyDescent="0.25">
      <c r="B2354" s="2">
        <v>28</v>
      </c>
      <c r="C2354" s="2">
        <v>2700</v>
      </c>
      <c r="D2354" s="49">
        <v>121.3786142819535</v>
      </c>
      <c r="E2354" s="2">
        <v>-14.08</v>
      </c>
    </row>
    <row r="2355" spans="2:5" x14ac:dyDescent="0.25">
      <c r="B2355" s="2">
        <v>28</v>
      </c>
      <c r="C2355" s="2">
        <v>2700</v>
      </c>
      <c r="D2355" s="49">
        <v>124.37857534562421</v>
      </c>
      <c r="E2355" s="2">
        <v>-13.94</v>
      </c>
    </row>
    <row r="2356" spans="2:5" x14ac:dyDescent="0.25">
      <c r="B2356" s="2">
        <v>28</v>
      </c>
      <c r="C2356" s="2">
        <v>2700</v>
      </c>
      <c r="D2356" s="49">
        <v>130.37850284846371</v>
      </c>
      <c r="E2356" s="2">
        <v>-13.91</v>
      </c>
    </row>
    <row r="2357" spans="2:5" x14ac:dyDescent="0.25">
      <c r="B2357" s="2">
        <v>28</v>
      </c>
      <c r="C2357" s="2">
        <v>2700</v>
      </c>
      <c r="D2357" s="49">
        <v>136.37843673032262</v>
      </c>
      <c r="E2357" s="2">
        <v>-13.73</v>
      </c>
    </row>
    <row r="2358" spans="2:5" x14ac:dyDescent="0.25">
      <c r="B2358" s="2">
        <v>28</v>
      </c>
      <c r="C2358" s="2">
        <v>2700</v>
      </c>
      <c r="D2358" s="49">
        <v>141.37838591880441</v>
      </c>
      <c r="E2358" s="2">
        <v>-13.65</v>
      </c>
    </row>
    <row r="2359" spans="2:5" x14ac:dyDescent="0.25">
      <c r="B2359" s="2">
        <v>28</v>
      </c>
      <c r="C2359" s="2">
        <v>2700</v>
      </c>
      <c r="D2359" s="49">
        <v>146.37833857851433</v>
      </c>
      <c r="E2359" s="2">
        <v>-13.45</v>
      </c>
    </row>
    <row r="2360" spans="2:5" x14ac:dyDescent="0.25">
      <c r="B2360" s="2">
        <v>28</v>
      </c>
      <c r="C2360" s="2">
        <v>2700</v>
      </c>
      <c r="D2360" s="49">
        <v>151.37829436549339</v>
      </c>
      <c r="E2360" s="2">
        <v>-13.57</v>
      </c>
    </row>
    <row r="2361" spans="2:5" x14ac:dyDescent="0.25">
      <c r="B2361" s="2">
        <v>28</v>
      </c>
      <c r="C2361" s="2">
        <v>2700</v>
      </c>
      <c r="D2361" s="49">
        <v>156.37825297977258</v>
      </c>
      <c r="E2361" s="2">
        <v>-13.5</v>
      </c>
    </row>
    <row r="2362" spans="2:5" x14ac:dyDescent="0.25">
      <c r="B2362" s="2">
        <v>28</v>
      </c>
      <c r="C2362" s="2">
        <v>2700</v>
      </c>
      <c r="D2362" s="49">
        <v>160.37822172915367</v>
      </c>
      <c r="E2362" s="2">
        <v>-13.44</v>
      </c>
    </row>
    <row r="2363" spans="2:5" x14ac:dyDescent="0.25">
      <c r="B2363" s="2">
        <v>28</v>
      </c>
      <c r="C2363" s="2">
        <v>2700</v>
      </c>
      <c r="D2363" s="49">
        <v>168.37816368224603</v>
      </c>
      <c r="E2363" s="2">
        <v>-13.34</v>
      </c>
    </row>
    <row r="2364" spans="2:5" x14ac:dyDescent="0.25">
      <c r="B2364" s="2">
        <v>28</v>
      </c>
      <c r="C2364" s="2">
        <v>2700</v>
      </c>
      <c r="D2364" s="49">
        <v>172.37813667923513</v>
      </c>
      <c r="E2364" s="2">
        <v>-13.28</v>
      </c>
    </row>
    <row r="2365" spans="2:5" x14ac:dyDescent="0.25">
      <c r="B2365" s="2">
        <v>28</v>
      </c>
      <c r="C2365" s="2">
        <v>2700</v>
      </c>
      <c r="D2365" s="49">
        <v>175.37811723531797</v>
      </c>
      <c r="E2365" s="2">
        <v>-13.11</v>
      </c>
    </row>
    <row r="2366" spans="2:5" x14ac:dyDescent="0.25">
      <c r="B2366" s="2">
        <v>28</v>
      </c>
      <c r="C2366" s="2">
        <v>2700</v>
      </c>
      <c r="D2366" s="49">
        <v>179.3780923217904</v>
      </c>
      <c r="E2366" s="2">
        <v>-13.02</v>
      </c>
    </row>
    <row r="2367" spans="2:5" x14ac:dyDescent="0.25">
      <c r="B2367" s="2">
        <v>28</v>
      </c>
      <c r="C2367" s="2">
        <v>2700</v>
      </c>
      <c r="D2367" s="49">
        <v>184.38416961611546</v>
      </c>
      <c r="E2367" s="2">
        <v>-13.09</v>
      </c>
    </row>
    <row r="2368" spans="2:5" x14ac:dyDescent="0.25">
      <c r="B2368" s="2">
        <v>28</v>
      </c>
      <c r="C2368" s="2">
        <v>2700</v>
      </c>
      <c r="D2368" s="49">
        <v>192.38387147841706</v>
      </c>
      <c r="E2368" s="2">
        <v>-13.01</v>
      </c>
    </row>
    <row r="2369" spans="2:5" x14ac:dyDescent="0.25">
      <c r="B2369" s="2">
        <v>28</v>
      </c>
      <c r="C2369" s="2">
        <v>2700</v>
      </c>
      <c r="D2369" s="49">
        <v>200.38359714563404</v>
      </c>
      <c r="E2369" s="2">
        <v>-13</v>
      </c>
    </row>
    <row r="2370" spans="2:5" x14ac:dyDescent="0.25">
      <c r="B2370" s="2">
        <v>28</v>
      </c>
      <c r="C2370" s="2">
        <v>2700</v>
      </c>
      <c r="D2370" s="49">
        <v>209.38331357828724</v>
      </c>
      <c r="E2370" s="2">
        <v>-12.91</v>
      </c>
    </row>
    <row r="2371" spans="2:5" x14ac:dyDescent="0.25">
      <c r="B2371" s="2">
        <v>28</v>
      </c>
      <c r="C2371" s="2">
        <v>2700</v>
      </c>
      <c r="D2371" s="49">
        <v>217.38308122994076</v>
      </c>
      <c r="E2371" s="2">
        <v>-12.74</v>
      </c>
    </row>
    <row r="2372" spans="2:5" x14ac:dyDescent="0.25">
      <c r="B2372" s="2">
        <v>28</v>
      </c>
      <c r="C2372" s="2">
        <v>2700</v>
      </c>
      <c r="D2372" s="49">
        <v>223.38291788993797</v>
      </c>
      <c r="E2372" s="2">
        <v>-12.71</v>
      </c>
    </row>
    <row r="2373" spans="2:5" x14ac:dyDescent="0.25">
      <c r="B2373" s="2">
        <v>28</v>
      </c>
      <c r="C2373" s="2">
        <v>2700</v>
      </c>
      <c r="D2373" s="49">
        <v>229.38276309483786</v>
      </c>
      <c r="E2373" s="2">
        <v>-12.52</v>
      </c>
    </row>
    <row r="2374" spans="2:5" x14ac:dyDescent="0.25">
      <c r="B2374" s="2">
        <v>28</v>
      </c>
      <c r="C2374" s="2">
        <v>2700</v>
      </c>
      <c r="D2374" s="49">
        <v>229.38276309483786</v>
      </c>
      <c r="E2374" s="2">
        <v>-12.68</v>
      </c>
    </row>
    <row r="2375" spans="2:5" x14ac:dyDescent="0.25">
      <c r="B2375" s="2">
        <v>28</v>
      </c>
      <c r="C2375" s="2">
        <v>2700</v>
      </c>
      <c r="D2375" s="49">
        <v>230.38273807953249</v>
      </c>
      <c r="E2375" s="2">
        <v>-12.48</v>
      </c>
    </row>
    <row r="2376" spans="2:5" x14ac:dyDescent="0.25">
      <c r="B2376" s="2">
        <v>28</v>
      </c>
      <c r="C2376" s="2">
        <v>2700</v>
      </c>
      <c r="D2376" s="49">
        <v>231.38271328044891</v>
      </c>
      <c r="E2376" s="2">
        <v>-12.49</v>
      </c>
    </row>
    <row r="2377" spans="2:5" x14ac:dyDescent="0.25">
      <c r="B2377" s="2">
        <v>28</v>
      </c>
      <c r="C2377" s="2">
        <v>2700</v>
      </c>
      <c r="D2377" s="49">
        <v>231.38271328044891</v>
      </c>
      <c r="E2377" s="2">
        <v>-12.59</v>
      </c>
    </row>
    <row r="2378" spans="2:5" x14ac:dyDescent="0.25">
      <c r="B2378" s="2">
        <v>28</v>
      </c>
      <c r="C2378" s="2">
        <v>2700</v>
      </c>
      <c r="D2378" s="49">
        <v>234.38264015285409</v>
      </c>
      <c r="E2378" s="2">
        <v>-12.4</v>
      </c>
    </row>
    <row r="2379" spans="2:5" x14ac:dyDescent="0.25">
      <c r="B2379" s="2">
        <v>28</v>
      </c>
      <c r="C2379" s="2">
        <v>2700</v>
      </c>
      <c r="D2379" s="49">
        <v>241.38247659062162</v>
      </c>
      <c r="E2379" s="2">
        <v>-12.3</v>
      </c>
    </row>
    <row r="2380" spans="2:5" x14ac:dyDescent="0.25">
      <c r="B2380" s="2">
        <v>28</v>
      </c>
      <c r="C2380" s="2">
        <v>2700</v>
      </c>
      <c r="D2380" s="49">
        <v>250.38227973445248</v>
      </c>
      <c r="E2380" s="2">
        <v>-12.27</v>
      </c>
    </row>
    <row r="2381" spans="2:5" x14ac:dyDescent="0.25">
      <c r="B2381" s="2">
        <v>28</v>
      </c>
      <c r="C2381" s="2">
        <v>2700</v>
      </c>
      <c r="D2381" s="49">
        <v>257.38213614200447</v>
      </c>
      <c r="E2381" s="2">
        <v>-12.17</v>
      </c>
    </row>
    <row r="2382" spans="2:5" x14ac:dyDescent="0.25">
      <c r="B2382" s="2">
        <v>28</v>
      </c>
      <c r="C2382" s="2">
        <v>2700</v>
      </c>
      <c r="D2382" s="49">
        <v>263.38201913764169</v>
      </c>
      <c r="E2382" s="2">
        <v>-12.07</v>
      </c>
    </row>
    <row r="2383" spans="2:5" x14ac:dyDescent="0.25">
      <c r="B2383" s="2">
        <v>29</v>
      </c>
      <c r="C2383" s="2">
        <v>2800</v>
      </c>
      <c r="D2383" s="2">
        <v>0</v>
      </c>
      <c r="E2383" s="2">
        <v>2.6829999999999998</v>
      </c>
    </row>
    <row r="2384" spans="2:5" x14ac:dyDescent="0.25">
      <c r="B2384" s="2">
        <v>29</v>
      </c>
      <c r="C2384" s="2">
        <v>2800</v>
      </c>
      <c r="D2384" s="49">
        <v>4.9991303237468063</v>
      </c>
      <c r="E2384" s="2">
        <v>2.77</v>
      </c>
    </row>
    <row r="2385" spans="2:5" x14ac:dyDescent="0.25">
      <c r="B2385" s="2">
        <v>29</v>
      </c>
      <c r="C2385" s="2">
        <v>2800</v>
      </c>
      <c r="D2385" s="49">
        <v>9.9983211090465414</v>
      </c>
      <c r="E2385" s="2">
        <v>2.8330000000000002</v>
      </c>
    </row>
    <row r="2386" spans="2:5" x14ac:dyDescent="0.25">
      <c r="B2386" s="2">
        <v>29</v>
      </c>
      <c r="C2386" s="2">
        <v>2800</v>
      </c>
      <c r="D2386" s="49">
        <v>19.996642217163469</v>
      </c>
      <c r="E2386" s="2">
        <v>2.7930000000000001</v>
      </c>
    </row>
    <row r="2387" spans="2:5" x14ac:dyDescent="0.25">
      <c r="B2387" s="2">
        <v>29</v>
      </c>
      <c r="C2387" s="2">
        <v>2800</v>
      </c>
      <c r="D2387" s="49">
        <v>24.995772520979209</v>
      </c>
      <c r="E2387" s="2">
        <v>2.8540000000000001</v>
      </c>
    </row>
    <row r="2388" spans="2:5" x14ac:dyDescent="0.25">
      <c r="B2388" s="2">
        <v>29</v>
      </c>
      <c r="C2388" s="2">
        <v>2800</v>
      </c>
      <c r="D2388" s="49">
        <v>29.994963326210012</v>
      </c>
      <c r="E2388" s="2">
        <v>2.8029999999999999</v>
      </c>
    </row>
    <row r="2389" spans="2:5" x14ac:dyDescent="0.25">
      <c r="B2389" s="2">
        <v>29</v>
      </c>
      <c r="C2389" s="2">
        <v>2800</v>
      </c>
      <c r="D2389" s="49">
        <v>31.994627548392423</v>
      </c>
      <c r="E2389" s="2">
        <v>2.9380000000000002</v>
      </c>
    </row>
    <row r="2390" spans="2:5" x14ac:dyDescent="0.25">
      <c r="B2390" s="2">
        <v>29</v>
      </c>
      <c r="C2390" s="2">
        <v>2800</v>
      </c>
      <c r="D2390" s="49">
        <v>37.99362021383795</v>
      </c>
      <c r="E2390" s="2">
        <v>2.3130000000000002</v>
      </c>
    </row>
    <row r="2391" spans="2:5" x14ac:dyDescent="0.25">
      <c r="B2391" s="2">
        <v>29</v>
      </c>
      <c r="C2391" s="2">
        <v>2800</v>
      </c>
      <c r="D2391" s="49">
        <v>38.993422072883902</v>
      </c>
      <c r="E2391" s="2">
        <v>1.5860000000000001</v>
      </c>
    </row>
    <row r="2392" spans="2:5" x14ac:dyDescent="0.25">
      <c r="B2392" s="2">
        <v>29</v>
      </c>
      <c r="C2392" s="2">
        <v>2800</v>
      </c>
      <c r="D2392" s="49">
        <v>39.993284435256555</v>
      </c>
      <c r="E2392" s="2">
        <v>0.55500000000000005</v>
      </c>
    </row>
    <row r="2393" spans="2:5" x14ac:dyDescent="0.25">
      <c r="B2393" s="2">
        <v>29</v>
      </c>
      <c r="C2393" s="2">
        <v>2800</v>
      </c>
      <c r="D2393" s="49">
        <v>40.993086294146572</v>
      </c>
      <c r="E2393" s="2">
        <v>3.5000000000000003E-2</v>
      </c>
    </row>
    <row r="2394" spans="2:5" x14ac:dyDescent="0.25">
      <c r="B2394" s="2">
        <v>29</v>
      </c>
      <c r="C2394" s="2">
        <v>2800</v>
      </c>
      <c r="D2394" s="49">
        <v>41.992948656509348</v>
      </c>
      <c r="E2394" s="2">
        <v>-0.115</v>
      </c>
    </row>
    <row r="2395" spans="2:5" x14ac:dyDescent="0.25">
      <c r="B2395" s="2">
        <v>29</v>
      </c>
      <c r="C2395" s="2">
        <v>2800</v>
      </c>
      <c r="D2395" s="49">
        <v>42.99275051618779</v>
      </c>
      <c r="E2395" s="2">
        <v>-0.14499999999999999</v>
      </c>
    </row>
    <row r="2396" spans="2:5" x14ac:dyDescent="0.25">
      <c r="B2396" s="2">
        <v>29</v>
      </c>
      <c r="C2396" s="2">
        <v>2800</v>
      </c>
      <c r="D2396" s="49">
        <v>46.992078959204257</v>
      </c>
      <c r="E2396" s="2">
        <v>-0.94499999999999995</v>
      </c>
    </row>
    <row r="2397" spans="2:5" x14ac:dyDescent="0.25">
      <c r="B2397" s="2">
        <v>29</v>
      </c>
      <c r="C2397" s="2">
        <v>2800</v>
      </c>
      <c r="D2397" s="49">
        <v>49.991605545348911</v>
      </c>
      <c r="E2397" s="2">
        <v>-0.745</v>
      </c>
    </row>
    <row r="2398" spans="2:5" x14ac:dyDescent="0.25">
      <c r="B2398" s="2">
        <v>29</v>
      </c>
      <c r="C2398" s="2">
        <v>2800</v>
      </c>
      <c r="D2398" s="49">
        <v>51.991269765555892</v>
      </c>
      <c r="E2398" s="2">
        <v>-0.89500000000000002</v>
      </c>
    </row>
    <row r="2399" spans="2:5" x14ac:dyDescent="0.25">
      <c r="B2399" s="2">
        <v>29</v>
      </c>
      <c r="C2399" s="2">
        <v>2800</v>
      </c>
      <c r="D2399" s="49">
        <v>55.799524961466403</v>
      </c>
      <c r="E2399" s="2">
        <v>-4.2</v>
      </c>
    </row>
    <row r="2400" spans="2:5" x14ac:dyDescent="0.25">
      <c r="B2400" s="2">
        <v>29</v>
      </c>
      <c r="C2400" s="2">
        <v>2800</v>
      </c>
      <c r="D2400" s="49">
        <v>58.793477409702568</v>
      </c>
      <c r="E2400" s="2">
        <v>-6.02</v>
      </c>
    </row>
    <row r="2401" spans="2:5" x14ac:dyDescent="0.25">
      <c r="B2401" s="2">
        <v>29</v>
      </c>
      <c r="C2401" s="2">
        <v>2800</v>
      </c>
      <c r="D2401" s="49">
        <v>60.789776985321595</v>
      </c>
      <c r="E2401" s="2">
        <v>-7.81</v>
      </c>
    </row>
    <row r="2402" spans="2:5" x14ac:dyDescent="0.25">
      <c r="B2402" s="2">
        <v>29</v>
      </c>
      <c r="C2402" s="2">
        <v>2800</v>
      </c>
      <c r="D2402" s="49">
        <v>64.783060949024275</v>
      </c>
      <c r="E2402" s="2">
        <v>-7.96</v>
      </c>
    </row>
    <row r="2403" spans="2:5" x14ac:dyDescent="0.25">
      <c r="B2403" s="2">
        <v>29</v>
      </c>
      <c r="C2403" s="2">
        <v>2800</v>
      </c>
      <c r="D2403" s="49">
        <v>64.783060949024275</v>
      </c>
      <c r="E2403" s="2">
        <v>-9.6199999999999992</v>
      </c>
    </row>
    <row r="2404" spans="2:5" x14ac:dyDescent="0.25">
      <c r="B2404" s="2">
        <v>29</v>
      </c>
      <c r="C2404" s="2">
        <v>2800</v>
      </c>
      <c r="D2404" s="49">
        <v>66.780004386978916</v>
      </c>
      <c r="E2404" s="2">
        <v>-10.26</v>
      </c>
    </row>
    <row r="2405" spans="2:5" x14ac:dyDescent="0.25">
      <c r="B2405" s="2">
        <v>29</v>
      </c>
      <c r="C2405" s="2">
        <v>2800</v>
      </c>
      <c r="D2405" s="49">
        <v>69.834983968672987</v>
      </c>
      <c r="E2405" s="2">
        <v>-11.16</v>
      </c>
    </row>
    <row r="2406" spans="2:5" x14ac:dyDescent="0.25">
      <c r="B2406" s="2">
        <v>29</v>
      </c>
      <c r="C2406" s="2">
        <v>2800</v>
      </c>
      <c r="D2406" s="49">
        <v>72.828641247140581</v>
      </c>
      <c r="E2406" s="2">
        <v>-12.28</v>
      </c>
    </row>
    <row r="2407" spans="2:5" x14ac:dyDescent="0.25">
      <c r="B2407" s="2">
        <v>29</v>
      </c>
      <c r="C2407" s="2">
        <v>2800</v>
      </c>
      <c r="D2407" s="49">
        <v>77.819155648879473</v>
      </c>
      <c r="E2407" s="2">
        <v>-13.04</v>
      </c>
    </row>
    <row r="2408" spans="2:5" x14ac:dyDescent="0.25">
      <c r="B2408" s="2">
        <v>29</v>
      </c>
      <c r="C2408" s="2">
        <v>2800</v>
      </c>
      <c r="D2408" s="49">
        <v>80.814027160539538</v>
      </c>
      <c r="E2408" s="2">
        <v>-14.48</v>
      </c>
    </row>
    <row r="2409" spans="2:5" x14ac:dyDescent="0.25">
      <c r="B2409" s="2">
        <v>29</v>
      </c>
      <c r="C2409" s="2">
        <v>2800</v>
      </c>
      <c r="D2409" s="49">
        <v>86.863968283081604</v>
      </c>
      <c r="E2409" s="2">
        <v>-14.71</v>
      </c>
    </row>
    <row r="2410" spans="2:5" x14ac:dyDescent="0.25">
      <c r="B2410" s="2">
        <v>29</v>
      </c>
      <c r="C2410" s="2">
        <v>2800</v>
      </c>
      <c r="D2410" s="49">
        <v>91.854009089881473</v>
      </c>
      <c r="E2410" s="2">
        <v>-14.57</v>
      </c>
    </row>
    <row r="2411" spans="2:5" x14ac:dyDescent="0.25">
      <c r="B2411" s="2">
        <v>29</v>
      </c>
      <c r="C2411" s="2">
        <v>2800</v>
      </c>
      <c r="D2411" s="49">
        <v>97.843400318487582</v>
      </c>
      <c r="E2411" s="2">
        <v>-14.94</v>
      </c>
    </row>
    <row r="2412" spans="2:5" x14ac:dyDescent="0.25">
      <c r="B2412" s="2">
        <v>29</v>
      </c>
      <c r="C2412" s="2">
        <v>2800</v>
      </c>
      <c r="D2412" s="49">
        <v>103.8930843986432</v>
      </c>
      <c r="E2412" s="2">
        <v>-14.79</v>
      </c>
    </row>
    <row r="2413" spans="2:5" x14ac:dyDescent="0.25">
      <c r="B2413" s="2">
        <v>29</v>
      </c>
      <c r="C2413" s="2">
        <v>2800</v>
      </c>
      <c r="D2413" s="49">
        <v>106.88713199381623</v>
      </c>
      <c r="E2413" s="2">
        <v>-14.19</v>
      </c>
    </row>
    <row r="2414" spans="2:5" x14ac:dyDescent="0.25">
      <c r="B2414" s="2">
        <v>29</v>
      </c>
      <c r="C2414" s="2">
        <v>2800</v>
      </c>
      <c r="D2414" s="49">
        <v>109.88150429377724</v>
      </c>
      <c r="E2414" s="2">
        <v>-14.11</v>
      </c>
    </row>
    <row r="2415" spans="2:5" x14ac:dyDescent="0.25">
      <c r="B2415" s="2">
        <v>29</v>
      </c>
      <c r="C2415" s="2">
        <v>2800</v>
      </c>
      <c r="D2415" s="49">
        <v>112.87617545728274</v>
      </c>
      <c r="E2415" s="2">
        <v>-14.15</v>
      </c>
    </row>
    <row r="2416" spans="2:5" x14ac:dyDescent="0.25">
      <c r="B2416" s="2">
        <v>29</v>
      </c>
      <c r="C2416" s="2">
        <v>2800</v>
      </c>
      <c r="D2416" s="49">
        <v>115.87112231208935</v>
      </c>
      <c r="E2416" s="2">
        <v>-14.2</v>
      </c>
    </row>
    <row r="2417" spans="2:5" x14ac:dyDescent="0.25">
      <c r="B2417" s="2">
        <v>29</v>
      </c>
      <c r="C2417" s="2">
        <v>2800</v>
      </c>
      <c r="D2417" s="49">
        <v>118.92633428237441</v>
      </c>
      <c r="E2417" s="2">
        <v>-14.15</v>
      </c>
    </row>
    <row r="2418" spans="2:5" x14ac:dyDescent="0.25">
      <c r="B2418" s="2">
        <v>29</v>
      </c>
      <c r="C2418" s="2">
        <v>2800</v>
      </c>
      <c r="D2418" s="49">
        <v>122.91835089132509</v>
      </c>
      <c r="E2418" s="2">
        <v>-14.1</v>
      </c>
    </row>
    <row r="2419" spans="2:5" x14ac:dyDescent="0.25">
      <c r="B2419" s="2">
        <v>29</v>
      </c>
      <c r="C2419" s="2">
        <v>2800</v>
      </c>
      <c r="D2419" s="49">
        <v>125.91269588823366</v>
      </c>
      <c r="E2419" s="2">
        <v>-14.12</v>
      </c>
    </row>
    <row r="2420" spans="2:5" x14ac:dyDescent="0.25">
      <c r="B2420" s="2">
        <v>29</v>
      </c>
      <c r="C2420" s="2">
        <v>2800</v>
      </c>
      <c r="D2420" s="49">
        <v>130.903846337083</v>
      </c>
      <c r="E2420" s="2">
        <v>-14.1</v>
      </c>
    </row>
    <row r="2421" spans="2:5" x14ac:dyDescent="0.25">
      <c r="B2421" s="2">
        <v>29</v>
      </c>
      <c r="C2421" s="2">
        <v>2800</v>
      </c>
      <c r="D2421" s="49">
        <v>134.95753030424976</v>
      </c>
      <c r="E2421" s="2">
        <v>-13.97</v>
      </c>
    </row>
    <row r="2422" spans="2:5" x14ac:dyDescent="0.25">
      <c r="B2422" s="2">
        <v>29</v>
      </c>
      <c r="C2422" s="2">
        <v>2800</v>
      </c>
      <c r="D2422" s="49">
        <v>138.94956993752211</v>
      </c>
      <c r="E2422" s="2">
        <v>-13.92</v>
      </c>
    </row>
    <row r="2423" spans="2:5" x14ac:dyDescent="0.25">
      <c r="B2423" s="2">
        <v>29</v>
      </c>
      <c r="C2423" s="2">
        <v>2800</v>
      </c>
      <c r="D2423" s="49">
        <v>143.94024102321831</v>
      </c>
      <c r="E2423" s="2">
        <v>-13.8</v>
      </c>
    </row>
    <row r="2424" spans="2:5" x14ac:dyDescent="0.25">
      <c r="B2424" s="2">
        <v>29</v>
      </c>
      <c r="C2424" s="2">
        <v>2800</v>
      </c>
      <c r="D2424" s="49">
        <v>148.93153791531867</v>
      </c>
      <c r="E2424" s="2">
        <v>-13.71</v>
      </c>
    </row>
    <row r="2425" spans="2:5" x14ac:dyDescent="0.25">
      <c r="B2425" s="2">
        <v>29</v>
      </c>
      <c r="C2425" s="2">
        <v>2800</v>
      </c>
      <c r="D2425" s="49">
        <v>155.97886711282956</v>
      </c>
      <c r="E2425" s="2">
        <v>-13.55</v>
      </c>
    </row>
    <row r="2426" spans="2:5" x14ac:dyDescent="0.25">
      <c r="B2426" s="2">
        <v>29</v>
      </c>
      <c r="C2426" s="2">
        <v>2800</v>
      </c>
      <c r="D2426" s="49">
        <v>161.96783318239932</v>
      </c>
      <c r="E2426" s="2">
        <v>-13.4</v>
      </c>
    </row>
    <row r="2427" spans="2:5" x14ac:dyDescent="0.25">
      <c r="B2427" s="2">
        <v>29</v>
      </c>
      <c r="C2427" s="2">
        <v>2800</v>
      </c>
      <c r="D2427" s="49">
        <v>165.96092005590168</v>
      </c>
      <c r="E2427" s="2">
        <v>-13.25</v>
      </c>
    </row>
    <row r="2428" spans="2:5" x14ac:dyDescent="0.25">
      <c r="B2428" s="2">
        <v>29</v>
      </c>
      <c r="C2428" s="2">
        <v>2800</v>
      </c>
      <c r="D2428" s="49">
        <v>169.01592524310033</v>
      </c>
      <c r="E2428" s="2">
        <v>-13.15</v>
      </c>
    </row>
    <row r="2429" spans="2:5" x14ac:dyDescent="0.25">
      <c r="B2429" s="2">
        <v>29</v>
      </c>
      <c r="C2429" s="2">
        <v>2800</v>
      </c>
      <c r="D2429" s="49">
        <v>174.00630156917049</v>
      </c>
      <c r="E2429" s="2">
        <v>-13.01</v>
      </c>
    </row>
    <row r="2430" spans="2:5" x14ac:dyDescent="0.25">
      <c r="B2430" s="2">
        <v>29</v>
      </c>
      <c r="C2430" s="2">
        <v>2800</v>
      </c>
      <c r="D2430" s="49">
        <v>178.99721502241573</v>
      </c>
      <c r="E2430" s="2">
        <v>-12.95</v>
      </c>
    </row>
    <row r="2431" spans="2:5" x14ac:dyDescent="0.25">
      <c r="B2431" s="2">
        <v>29</v>
      </c>
      <c r="C2431" s="2">
        <v>2800</v>
      </c>
      <c r="D2431" s="49">
        <v>180.99372084627925</v>
      </c>
      <c r="E2431" s="2">
        <v>-12.89</v>
      </c>
    </row>
    <row r="2432" spans="2:5" x14ac:dyDescent="0.25">
      <c r="B2432" s="2">
        <v>29</v>
      </c>
      <c r="C2432" s="2">
        <v>2800</v>
      </c>
      <c r="D2432" s="49">
        <v>186.04517458338088</v>
      </c>
      <c r="E2432" s="2">
        <v>-12.81</v>
      </c>
    </row>
    <row r="2433" spans="2:5" x14ac:dyDescent="0.25">
      <c r="B2433" s="2">
        <v>29</v>
      </c>
      <c r="C2433" s="2">
        <v>2800</v>
      </c>
      <c r="D2433" s="49">
        <v>192.0337964676022</v>
      </c>
      <c r="E2433" s="2">
        <v>-12.74</v>
      </c>
    </row>
    <row r="2434" spans="2:5" x14ac:dyDescent="0.25">
      <c r="B2434" s="2">
        <v>29</v>
      </c>
      <c r="C2434" s="2">
        <v>2800</v>
      </c>
      <c r="D2434" s="49">
        <v>199.02138826206649</v>
      </c>
      <c r="E2434" s="2">
        <v>-12.7</v>
      </c>
    </row>
    <row r="2435" spans="2:5" x14ac:dyDescent="0.25">
      <c r="B2435" s="2">
        <v>30</v>
      </c>
      <c r="C2435" s="2">
        <v>2900</v>
      </c>
      <c r="D2435" s="2">
        <v>0</v>
      </c>
      <c r="E2435" s="2">
        <v>2.7530000000000001</v>
      </c>
    </row>
    <row r="2436" spans="2:5" x14ac:dyDescent="0.25">
      <c r="B2436" s="2">
        <v>30</v>
      </c>
      <c r="C2436" s="2">
        <v>2900</v>
      </c>
      <c r="D2436" s="49">
        <v>5.0002977401186035</v>
      </c>
      <c r="E2436" s="2">
        <v>2.593</v>
      </c>
    </row>
    <row r="2437" spans="2:5" x14ac:dyDescent="0.25">
      <c r="B2437" s="2">
        <v>30</v>
      </c>
      <c r="C2437" s="2">
        <v>2900</v>
      </c>
      <c r="D2437" s="49">
        <v>8.0005729176090341</v>
      </c>
      <c r="E2437" s="2">
        <v>3.097</v>
      </c>
    </row>
    <row r="2438" spans="2:5" x14ac:dyDescent="0.25">
      <c r="B2438" s="2">
        <v>30</v>
      </c>
      <c r="C2438" s="2">
        <v>2900</v>
      </c>
      <c r="D2438" s="49">
        <v>10.000723320518095</v>
      </c>
      <c r="E2438" s="2">
        <v>3.113</v>
      </c>
    </row>
    <row r="2439" spans="2:5" x14ac:dyDescent="0.25">
      <c r="B2439" s="2">
        <v>30</v>
      </c>
      <c r="C2439" s="2">
        <v>2900</v>
      </c>
      <c r="D2439" s="49">
        <v>15.001021044243871</v>
      </c>
      <c r="E2439" s="2">
        <v>3.1230000000000002</v>
      </c>
    </row>
    <row r="2440" spans="2:5" x14ac:dyDescent="0.25">
      <c r="B2440" s="2">
        <v>30</v>
      </c>
      <c r="C2440" s="2">
        <v>2900</v>
      </c>
      <c r="D2440" s="49">
        <v>20.001219597957114</v>
      </c>
      <c r="E2440" s="2">
        <v>3.26</v>
      </c>
    </row>
    <row r="2441" spans="2:5" x14ac:dyDescent="0.25">
      <c r="B2441" s="2">
        <v>30</v>
      </c>
      <c r="C2441" s="2">
        <v>2900</v>
      </c>
      <c r="D2441" s="49">
        <v>25.001517333145582</v>
      </c>
      <c r="E2441" s="2">
        <v>3.1989999999999998</v>
      </c>
    </row>
    <row r="2442" spans="2:5" x14ac:dyDescent="0.25">
      <c r="B2442" s="2">
        <v>30</v>
      </c>
      <c r="C2442" s="2">
        <v>2900</v>
      </c>
      <c r="D2442" s="49">
        <v>28.001792512748668</v>
      </c>
      <c r="E2442" s="2">
        <v>2.718</v>
      </c>
    </row>
    <row r="2443" spans="2:5" x14ac:dyDescent="0.25">
      <c r="B2443" s="2">
        <v>30</v>
      </c>
      <c r="C2443" s="2">
        <v>2900</v>
      </c>
      <c r="D2443" s="49">
        <v>30.001942910604427</v>
      </c>
      <c r="E2443" s="2">
        <v>1.792</v>
      </c>
    </row>
    <row r="2444" spans="2:5" x14ac:dyDescent="0.25">
      <c r="B2444" s="2">
        <v>30</v>
      </c>
      <c r="C2444" s="2">
        <v>2900</v>
      </c>
      <c r="D2444" s="49">
        <v>34.002115854582513</v>
      </c>
      <c r="E2444" s="2">
        <v>1.1220000000000001</v>
      </c>
    </row>
    <row r="2445" spans="2:5" x14ac:dyDescent="0.25">
      <c r="B2445" s="2">
        <v>30</v>
      </c>
      <c r="C2445" s="2">
        <v>2900</v>
      </c>
      <c r="D2445" s="49">
        <v>35.002240641234408</v>
      </c>
      <c r="E2445" s="2">
        <v>0.40500000000000003</v>
      </c>
    </row>
    <row r="2446" spans="2:5" x14ac:dyDescent="0.25">
      <c r="B2446" s="2">
        <v>30</v>
      </c>
      <c r="C2446" s="2">
        <v>2900</v>
      </c>
      <c r="D2446" s="49">
        <v>36.002365429455899</v>
      </c>
      <c r="E2446" s="2">
        <v>-4.4999999999999998E-2</v>
      </c>
    </row>
    <row r="2447" spans="2:5" x14ac:dyDescent="0.25">
      <c r="B2447" s="2">
        <v>30</v>
      </c>
      <c r="C2447" s="2">
        <v>2900</v>
      </c>
      <c r="D2447" s="49">
        <v>37.002391039872876</v>
      </c>
      <c r="E2447" s="2">
        <v>-0.52500000000000002</v>
      </c>
    </row>
    <row r="2448" spans="2:5" x14ac:dyDescent="0.25">
      <c r="B2448" s="2">
        <v>30</v>
      </c>
      <c r="C2448" s="2">
        <v>2900</v>
      </c>
      <c r="D2448" s="49">
        <v>38.002515828034923</v>
      </c>
      <c r="E2448" s="2">
        <v>-4.0549999999999997</v>
      </c>
    </row>
    <row r="2449" spans="2:5" x14ac:dyDescent="0.25">
      <c r="B2449" s="2">
        <v>30</v>
      </c>
      <c r="C2449" s="2">
        <v>2900</v>
      </c>
      <c r="D2449" s="49">
        <v>42.102693357924778</v>
      </c>
      <c r="E2449" s="2">
        <v>-5.52</v>
      </c>
    </row>
    <row r="2450" spans="2:5" x14ac:dyDescent="0.25">
      <c r="B2450" s="2">
        <v>30</v>
      </c>
      <c r="C2450" s="2">
        <v>2900</v>
      </c>
      <c r="D2450" s="49">
        <v>44.085000533006934</v>
      </c>
      <c r="E2450" s="2">
        <v>-6.19</v>
      </c>
    </row>
    <row r="2451" spans="2:5" x14ac:dyDescent="0.25">
      <c r="B2451" s="2">
        <v>30</v>
      </c>
      <c r="C2451" s="2">
        <v>2900</v>
      </c>
      <c r="D2451" s="49">
        <v>50.164474122496657</v>
      </c>
      <c r="E2451" s="2">
        <v>-10.35</v>
      </c>
    </row>
    <row r="2452" spans="2:5" x14ac:dyDescent="0.25">
      <c r="B2452" s="2">
        <v>30</v>
      </c>
      <c r="C2452" s="2">
        <v>2900</v>
      </c>
      <c r="D2452" s="49">
        <v>52.147147074316685</v>
      </c>
      <c r="E2452" s="2">
        <v>-10.79</v>
      </c>
    </row>
    <row r="2453" spans="2:5" x14ac:dyDescent="0.25">
      <c r="B2453" s="2">
        <v>30</v>
      </c>
      <c r="C2453" s="2">
        <v>2900</v>
      </c>
      <c r="D2453" s="49">
        <v>53.138970539447833</v>
      </c>
      <c r="E2453" s="2">
        <v>-11.67</v>
      </c>
    </row>
    <row r="2454" spans="2:5" x14ac:dyDescent="0.25">
      <c r="B2454" s="2">
        <v>30</v>
      </c>
      <c r="C2454" s="2">
        <v>2900</v>
      </c>
      <c r="D2454" s="49">
        <v>55.123503825465257</v>
      </c>
      <c r="E2454" s="2">
        <v>-12.29</v>
      </c>
    </row>
    <row r="2455" spans="2:5" x14ac:dyDescent="0.25">
      <c r="B2455" s="2">
        <v>30</v>
      </c>
      <c r="C2455" s="2">
        <v>2900</v>
      </c>
      <c r="D2455" s="49">
        <v>60.209323397507205</v>
      </c>
      <c r="E2455" s="2">
        <v>-13.45</v>
      </c>
    </row>
    <row r="2456" spans="2:5" x14ac:dyDescent="0.25">
      <c r="B2456" s="2">
        <v>30</v>
      </c>
      <c r="C2456" s="2">
        <v>2900</v>
      </c>
      <c r="D2456" s="49">
        <v>65.297201884729603</v>
      </c>
      <c r="E2456" s="2">
        <v>-14.39</v>
      </c>
    </row>
    <row r="2457" spans="2:5" x14ac:dyDescent="0.25">
      <c r="B2457" s="2">
        <v>30</v>
      </c>
      <c r="C2457" s="2">
        <v>2900</v>
      </c>
      <c r="D2457" s="49">
        <v>69.26345026045621</v>
      </c>
      <c r="E2457" s="2">
        <v>-14.3</v>
      </c>
    </row>
    <row r="2458" spans="2:5" x14ac:dyDescent="0.25">
      <c r="B2458" s="2">
        <v>30</v>
      </c>
      <c r="C2458" s="2">
        <v>2900</v>
      </c>
      <c r="D2458" s="49">
        <v>74.35043706645051</v>
      </c>
      <c r="E2458" s="2">
        <v>-14.67</v>
      </c>
    </row>
    <row r="2459" spans="2:5" x14ac:dyDescent="0.25">
      <c r="B2459" s="2">
        <v>30</v>
      </c>
      <c r="C2459" s="2">
        <v>2900</v>
      </c>
      <c r="D2459" s="49">
        <v>79.438966772999649</v>
      </c>
      <c r="E2459" s="2">
        <v>-15.4</v>
      </c>
    </row>
    <row r="2460" spans="2:5" x14ac:dyDescent="0.25">
      <c r="B2460" s="2">
        <v>30</v>
      </c>
      <c r="C2460" s="2">
        <v>2900</v>
      </c>
      <c r="D2460" s="49">
        <v>84.395945708139251</v>
      </c>
      <c r="E2460" s="2">
        <v>-16.07</v>
      </c>
    </row>
    <row r="2461" spans="2:5" x14ac:dyDescent="0.25">
      <c r="B2461" s="2">
        <v>30</v>
      </c>
      <c r="C2461" s="2">
        <v>2900</v>
      </c>
      <c r="D2461" s="49">
        <v>89.483169378161364</v>
      </c>
      <c r="E2461" s="2">
        <v>-16.47</v>
      </c>
    </row>
    <row r="2462" spans="2:5" x14ac:dyDescent="0.25">
      <c r="B2462" s="2">
        <v>30</v>
      </c>
      <c r="C2462" s="2">
        <v>2900</v>
      </c>
      <c r="D2462" s="49">
        <v>94.442383557225838</v>
      </c>
      <c r="E2462" s="2">
        <v>-16.09</v>
      </c>
    </row>
    <row r="2463" spans="2:5" x14ac:dyDescent="0.25">
      <c r="B2463" s="2">
        <v>30</v>
      </c>
      <c r="C2463" s="2">
        <v>2900</v>
      </c>
      <c r="D2463" s="49">
        <v>99.528517330259106</v>
      </c>
      <c r="E2463" s="2">
        <v>-16.28</v>
      </c>
    </row>
    <row r="2464" spans="2:5" x14ac:dyDescent="0.25">
      <c r="B2464" s="2">
        <v>30</v>
      </c>
      <c r="C2464" s="2">
        <v>2900</v>
      </c>
      <c r="D2464" s="49">
        <v>103.62462289411394</v>
      </c>
      <c r="E2464" s="2">
        <v>-16.059999999999999</v>
      </c>
    </row>
    <row r="2465" spans="2:5" x14ac:dyDescent="0.25">
      <c r="B2465" s="2">
        <v>30</v>
      </c>
      <c r="C2465" s="2">
        <v>2900</v>
      </c>
      <c r="D2465" s="49">
        <v>107.59072189531437</v>
      </c>
      <c r="E2465" s="2">
        <v>-15.79</v>
      </c>
    </row>
    <row r="2466" spans="2:5" x14ac:dyDescent="0.25">
      <c r="B2466" s="2">
        <v>30</v>
      </c>
      <c r="C2466" s="2">
        <v>2900</v>
      </c>
      <c r="D2466" s="49">
        <v>112.67797206173177</v>
      </c>
      <c r="E2466" s="2">
        <v>-15.48</v>
      </c>
    </row>
    <row r="2467" spans="2:5" x14ac:dyDescent="0.25">
      <c r="B2467" s="2">
        <v>30</v>
      </c>
      <c r="C2467" s="2">
        <v>2900</v>
      </c>
      <c r="D2467" s="49">
        <v>117.63694826861946</v>
      </c>
      <c r="E2467" s="2">
        <v>-15.32</v>
      </c>
    </row>
    <row r="2468" spans="2:5" x14ac:dyDescent="0.25">
      <c r="B2468" s="2">
        <v>30</v>
      </c>
      <c r="C2468" s="2">
        <v>2900</v>
      </c>
      <c r="D2468" s="49">
        <v>120.74006403816257</v>
      </c>
      <c r="E2468" s="2">
        <v>-14.91</v>
      </c>
    </row>
    <row r="2469" spans="2:5" x14ac:dyDescent="0.25">
      <c r="B2469" s="2">
        <v>30</v>
      </c>
      <c r="C2469" s="2">
        <v>2900</v>
      </c>
      <c r="D2469" s="49">
        <v>125.69920156448507</v>
      </c>
      <c r="E2469" s="2">
        <v>-14.63</v>
      </c>
    </row>
    <row r="2470" spans="2:5" x14ac:dyDescent="0.25">
      <c r="B2470" s="2">
        <v>30</v>
      </c>
      <c r="C2470" s="2">
        <v>2900</v>
      </c>
      <c r="D2470" s="49">
        <v>129.79378252418982</v>
      </c>
      <c r="E2470" s="2">
        <v>-14.37</v>
      </c>
    </row>
    <row r="2471" spans="2:5" x14ac:dyDescent="0.25">
      <c r="B2471" s="2">
        <v>30</v>
      </c>
      <c r="C2471" s="2">
        <v>2900</v>
      </c>
      <c r="D2471" s="49">
        <v>133.76145539707707</v>
      </c>
      <c r="E2471" s="2">
        <v>-14.11</v>
      </c>
    </row>
    <row r="2472" spans="2:5" x14ac:dyDescent="0.25">
      <c r="B2472" s="2">
        <v>30</v>
      </c>
      <c r="C2472" s="2">
        <v>2900</v>
      </c>
      <c r="D2472" s="49">
        <v>138.84771838216776</v>
      </c>
      <c r="E2472" s="2">
        <v>-13.85</v>
      </c>
    </row>
    <row r="2473" spans="2:5" x14ac:dyDescent="0.25">
      <c r="B2473" s="2">
        <v>30</v>
      </c>
      <c r="C2473" s="2">
        <v>2900</v>
      </c>
      <c r="D2473" s="49">
        <v>143.93488406193714</v>
      </c>
      <c r="E2473" s="2">
        <v>-13.66</v>
      </c>
    </row>
    <row r="2474" spans="2:5" x14ac:dyDescent="0.25">
      <c r="B2474" s="2">
        <v>30</v>
      </c>
      <c r="C2474" s="2">
        <v>2900</v>
      </c>
      <c r="D2474" s="49">
        <v>147.90183169227771</v>
      </c>
      <c r="E2474" s="2">
        <v>-13.46</v>
      </c>
    </row>
    <row r="2475" spans="2:5" x14ac:dyDescent="0.25">
      <c r="B2475" s="2">
        <v>30</v>
      </c>
      <c r="C2475" s="2">
        <v>2900</v>
      </c>
      <c r="D2475" s="49">
        <v>151.00550746220017</v>
      </c>
      <c r="E2475" s="2">
        <v>-13.29</v>
      </c>
    </row>
    <row r="2476" spans="2:5" x14ac:dyDescent="0.25">
      <c r="B2476" s="2">
        <v>30</v>
      </c>
      <c r="C2476" s="2">
        <v>2900</v>
      </c>
      <c r="D2476" s="49">
        <v>154.97214024438119</v>
      </c>
      <c r="E2476" s="2">
        <v>-13.14</v>
      </c>
    </row>
    <row r="2477" spans="2:5" x14ac:dyDescent="0.25">
      <c r="B2477" s="2">
        <v>30</v>
      </c>
      <c r="C2477" s="2">
        <v>2900</v>
      </c>
      <c r="D2477" s="49">
        <v>159.06759871171687</v>
      </c>
      <c r="E2477" s="2">
        <v>-13.01</v>
      </c>
    </row>
    <row r="2478" spans="2:5" x14ac:dyDescent="0.25">
      <c r="B2478" s="2">
        <v>30</v>
      </c>
      <c r="C2478" s="2">
        <v>2900</v>
      </c>
      <c r="D2478" s="49">
        <v>163.03435812097811</v>
      </c>
      <c r="E2478" s="2">
        <v>-12.91</v>
      </c>
    </row>
    <row r="2479" spans="2:5" x14ac:dyDescent="0.25">
      <c r="B2479" s="2">
        <v>30</v>
      </c>
      <c r="C2479" s="2">
        <v>2900</v>
      </c>
      <c r="D2479" s="49">
        <v>167.12970602471299</v>
      </c>
      <c r="E2479" s="2">
        <v>-12.79</v>
      </c>
    </row>
    <row r="2480" spans="2:5" x14ac:dyDescent="0.25">
      <c r="B2480" s="2">
        <v>30</v>
      </c>
      <c r="C2480" s="2">
        <v>2900</v>
      </c>
      <c r="D2480" s="49">
        <v>171.09657975516208</v>
      </c>
      <c r="E2480" s="2">
        <v>-12.72</v>
      </c>
    </row>
    <row r="2481" spans="2:5" x14ac:dyDescent="0.25">
      <c r="B2481" s="2">
        <v>30</v>
      </c>
      <c r="C2481" s="2">
        <v>2900</v>
      </c>
      <c r="D2481" s="49">
        <v>176.1834315533219</v>
      </c>
      <c r="E2481" s="2">
        <v>-12.63</v>
      </c>
    </row>
    <row r="2482" spans="2:5" x14ac:dyDescent="0.25">
      <c r="B2482" s="2">
        <v>30</v>
      </c>
      <c r="C2482" s="2">
        <v>2900</v>
      </c>
      <c r="D2482" s="49">
        <v>179.15880463965408</v>
      </c>
      <c r="E2482" s="2">
        <v>-12.54</v>
      </c>
    </row>
    <row r="2483" spans="2:5" x14ac:dyDescent="0.25">
      <c r="B2483" s="2">
        <v>30</v>
      </c>
      <c r="C2483" s="2">
        <v>2900</v>
      </c>
      <c r="D2483" s="49">
        <v>184.24559487243991</v>
      </c>
      <c r="E2483" s="2">
        <v>-12.49</v>
      </c>
    </row>
    <row r="2484" spans="2:5" x14ac:dyDescent="0.25">
      <c r="B2484" s="2">
        <v>30</v>
      </c>
      <c r="C2484" s="2">
        <v>2900</v>
      </c>
      <c r="D2484" s="49">
        <v>188.21301814143146</v>
      </c>
      <c r="E2484" s="2">
        <v>-12.4</v>
      </c>
    </row>
    <row r="2485" spans="2:5" x14ac:dyDescent="0.25">
      <c r="B2485" s="2">
        <v>30</v>
      </c>
      <c r="C2485" s="2">
        <v>2900</v>
      </c>
      <c r="D2485" s="49">
        <v>192.30776610915754</v>
      </c>
      <c r="E2485" s="2">
        <v>-12.36</v>
      </c>
    </row>
    <row r="2486" spans="2:5" x14ac:dyDescent="0.25">
      <c r="B2486" s="2">
        <v>30</v>
      </c>
      <c r="C2486" s="2">
        <v>2900</v>
      </c>
      <c r="D2486" s="49">
        <v>196.27526047340251</v>
      </c>
      <c r="E2486" s="2">
        <v>-12.31</v>
      </c>
    </row>
    <row r="2487" spans="2:5" x14ac:dyDescent="0.25">
      <c r="B2487" s="2">
        <v>30</v>
      </c>
      <c r="C2487" s="2">
        <v>2900</v>
      </c>
      <c r="D2487" s="49">
        <v>201.36171389787964</v>
      </c>
      <c r="E2487" s="2">
        <v>-12.22</v>
      </c>
    </row>
    <row r="2488" spans="2:5" x14ac:dyDescent="0.25">
      <c r="B2488" s="2">
        <v>30</v>
      </c>
      <c r="C2488" s="2">
        <v>2900</v>
      </c>
      <c r="D2488" s="49">
        <v>204.33750402189315</v>
      </c>
      <c r="E2488" s="2">
        <v>-12.23</v>
      </c>
    </row>
    <row r="2489" spans="2:5" x14ac:dyDescent="0.25">
      <c r="B2489" s="2">
        <v>30</v>
      </c>
      <c r="C2489" s="2">
        <v>2900</v>
      </c>
      <c r="D2489" s="49">
        <v>208.43212866035034</v>
      </c>
      <c r="E2489" s="2">
        <v>-12.09</v>
      </c>
    </row>
    <row r="2490" spans="2:5" x14ac:dyDescent="0.25">
      <c r="B2490" s="2">
        <v>30</v>
      </c>
      <c r="C2490" s="2">
        <v>2900</v>
      </c>
      <c r="D2490" s="49">
        <v>213.51935323964045</v>
      </c>
      <c r="E2490" s="2">
        <v>-12.08</v>
      </c>
    </row>
    <row r="2491" spans="2:5" x14ac:dyDescent="0.25">
      <c r="B2491" s="2">
        <v>30</v>
      </c>
      <c r="C2491" s="2">
        <v>2900</v>
      </c>
      <c r="D2491" s="49">
        <v>217.48612639863242</v>
      </c>
      <c r="E2491" s="2">
        <v>-12.02</v>
      </c>
    </row>
    <row r="2492" spans="2:5" x14ac:dyDescent="0.25">
      <c r="B2492" s="2">
        <v>30</v>
      </c>
      <c r="C2492" s="2">
        <v>2900</v>
      </c>
      <c r="D2492" s="49">
        <v>222.57308266246267</v>
      </c>
      <c r="E2492" s="2">
        <v>-11.95</v>
      </c>
    </row>
    <row r="2493" spans="2:5" x14ac:dyDescent="0.25">
      <c r="B2493" s="2">
        <v>30</v>
      </c>
      <c r="C2493" s="2">
        <v>2900</v>
      </c>
      <c r="D2493" s="49">
        <v>226.54023504419473</v>
      </c>
      <c r="E2493" s="2">
        <v>-11.9</v>
      </c>
    </row>
    <row r="2494" spans="2:5" x14ac:dyDescent="0.25">
      <c r="B2494" s="2">
        <v>30</v>
      </c>
      <c r="C2494" s="2">
        <v>2900</v>
      </c>
      <c r="D2494" s="49">
        <v>231.62694153286341</v>
      </c>
      <c r="E2494" s="2">
        <v>-11.79</v>
      </c>
    </row>
    <row r="2495" spans="2:5" x14ac:dyDescent="0.25">
      <c r="B2495" s="2">
        <v>30</v>
      </c>
      <c r="C2495" s="2">
        <v>2900</v>
      </c>
      <c r="D2495" s="49">
        <v>236.71417784716243</v>
      </c>
      <c r="E2495" s="2">
        <v>-11.78</v>
      </c>
    </row>
    <row r="2496" spans="2:5" x14ac:dyDescent="0.25">
      <c r="B2496" s="2">
        <v>30</v>
      </c>
      <c r="C2496" s="2">
        <v>2900</v>
      </c>
      <c r="D2496" s="49">
        <v>241.67277091941386</v>
      </c>
      <c r="E2496" s="2">
        <v>-11.74</v>
      </c>
    </row>
    <row r="2497" spans="2:5" x14ac:dyDescent="0.25">
      <c r="B2497" s="2">
        <v>30</v>
      </c>
      <c r="C2497" s="2">
        <v>2900</v>
      </c>
      <c r="D2497" s="49">
        <v>245.76790862896468</v>
      </c>
      <c r="E2497" s="2">
        <v>-11.58</v>
      </c>
    </row>
    <row r="2498" spans="2:5" x14ac:dyDescent="0.25">
      <c r="B2498" s="2">
        <v>30</v>
      </c>
      <c r="C2498" s="2">
        <v>2900</v>
      </c>
      <c r="D2498" s="49">
        <v>249.73499130050376</v>
      </c>
      <c r="E2498" s="2">
        <v>-11.56</v>
      </c>
    </row>
    <row r="2499" spans="2:5" x14ac:dyDescent="0.25">
      <c r="B2499" s="2">
        <v>31</v>
      </c>
      <c r="C2499" s="2">
        <v>3000</v>
      </c>
      <c r="D2499" s="2">
        <v>0</v>
      </c>
      <c r="E2499" s="2">
        <v>0.152</v>
      </c>
    </row>
    <row r="2500" spans="2:5" x14ac:dyDescent="0.25">
      <c r="B2500" s="2">
        <v>31</v>
      </c>
      <c r="C2500" s="2">
        <v>3000</v>
      </c>
      <c r="D2500" s="49">
        <v>2.0001202474138582</v>
      </c>
      <c r="E2500" s="2">
        <v>0.432</v>
      </c>
    </row>
    <row r="2501" spans="2:5" x14ac:dyDescent="0.25">
      <c r="B2501" s="2">
        <v>31</v>
      </c>
      <c r="C2501" s="2">
        <v>3000</v>
      </c>
      <c r="D2501" s="49">
        <v>3.0000225400261753</v>
      </c>
      <c r="E2501" s="2">
        <v>0.65200000000000002</v>
      </c>
    </row>
    <row r="2502" spans="2:5" x14ac:dyDescent="0.25">
      <c r="B2502" s="2">
        <v>31</v>
      </c>
      <c r="C2502" s="2">
        <v>3000</v>
      </c>
      <c r="D2502" s="49">
        <v>5.000142721399965</v>
      </c>
      <c r="E2502" s="2">
        <v>0.55200000000000005</v>
      </c>
    </row>
    <row r="2503" spans="2:5" x14ac:dyDescent="0.25">
      <c r="B2503" s="2">
        <v>31</v>
      </c>
      <c r="C2503" s="2">
        <v>3000</v>
      </c>
      <c r="D2503" s="49">
        <v>8.0001652483327579</v>
      </c>
      <c r="E2503" s="2">
        <v>0.63200000000000001</v>
      </c>
    </row>
    <row r="2504" spans="2:5" x14ac:dyDescent="0.25">
      <c r="B2504" s="2">
        <v>31</v>
      </c>
      <c r="C2504" s="2">
        <v>3000</v>
      </c>
      <c r="D2504" s="49">
        <v>10.000285444342994</v>
      </c>
      <c r="E2504" s="2">
        <v>0.73199999999999998</v>
      </c>
    </row>
    <row r="2505" spans="2:5" x14ac:dyDescent="0.25">
      <c r="B2505" s="2">
        <v>31</v>
      </c>
      <c r="C2505" s="2">
        <v>3000</v>
      </c>
      <c r="D2505" s="49">
        <v>13.000307967525465</v>
      </c>
      <c r="E2505" s="2">
        <v>1.415</v>
      </c>
    </row>
    <row r="2506" spans="2:5" x14ac:dyDescent="0.25">
      <c r="B2506" s="2">
        <v>31</v>
      </c>
      <c r="C2506" s="2">
        <v>3000</v>
      </c>
      <c r="D2506" s="49">
        <v>15.000270404341254</v>
      </c>
      <c r="E2506" s="2">
        <v>1.704</v>
      </c>
    </row>
    <row r="2507" spans="2:5" x14ac:dyDescent="0.25">
      <c r="B2507" s="2">
        <v>31</v>
      </c>
      <c r="C2507" s="2">
        <v>3000</v>
      </c>
      <c r="D2507" s="49">
        <v>17.000390592117462</v>
      </c>
      <c r="E2507" s="2">
        <v>2.5379999999999998</v>
      </c>
    </row>
    <row r="2508" spans="2:5" x14ac:dyDescent="0.25">
      <c r="B2508" s="2">
        <v>31</v>
      </c>
      <c r="C2508" s="2">
        <v>3000</v>
      </c>
      <c r="D2508" s="49">
        <v>19.000353030599527</v>
      </c>
      <c r="E2508" s="2">
        <v>1.4750000000000001</v>
      </c>
    </row>
    <row r="2509" spans="2:5" x14ac:dyDescent="0.25">
      <c r="B2509" s="2">
        <v>31</v>
      </c>
      <c r="C2509" s="2">
        <v>3000</v>
      </c>
      <c r="D2509" s="49">
        <v>21.000473215884945</v>
      </c>
      <c r="E2509" s="2">
        <v>0.38200000000000001</v>
      </c>
    </row>
    <row r="2510" spans="2:5" x14ac:dyDescent="0.25">
      <c r="B2510" s="2">
        <v>31</v>
      </c>
      <c r="C2510" s="2">
        <v>3000</v>
      </c>
      <c r="D2510" s="49">
        <v>22.000533311171235</v>
      </c>
      <c r="E2510" s="2">
        <v>-0.13800000000000001</v>
      </c>
    </row>
    <row r="2511" spans="2:5" x14ac:dyDescent="0.25">
      <c r="B2511" s="2">
        <v>31</v>
      </c>
      <c r="C2511" s="2">
        <v>3000</v>
      </c>
      <c r="D2511" s="49">
        <v>23.000435653509847</v>
      </c>
      <c r="E2511" s="2">
        <v>-0.55800000000000005</v>
      </c>
    </row>
    <row r="2512" spans="2:5" x14ac:dyDescent="0.25">
      <c r="B2512" s="2">
        <v>31</v>
      </c>
      <c r="C2512" s="2">
        <v>3000</v>
      </c>
      <c r="D2512" s="49">
        <v>24.000495744301894</v>
      </c>
      <c r="E2512" s="2">
        <v>-0.438</v>
      </c>
    </row>
    <row r="2513" spans="2:5" x14ac:dyDescent="0.25">
      <c r="B2513" s="2">
        <v>31</v>
      </c>
      <c r="C2513" s="2">
        <v>3000</v>
      </c>
      <c r="D2513" s="49">
        <v>25.000555838842022</v>
      </c>
      <c r="E2513" s="2">
        <v>-2.6579999999999999</v>
      </c>
    </row>
    <row r="2514" spans="2:5" x14ac:dyDescent="0.25">
      <c r="B2514" s="2">
        <v>31</v>
      </c>
      <c r="C2514" s="2">
        <v>3000</v>
      </c>
      <c r="D2514" s="49">
        <v>28.265155391179817</v>
      </c>
      <c r="E2514" s="2">
        <v>-3.5</v>
      </c>
    </row>
    <row r="2515" spans="2:5" x14ac:dyDescent="0.25">
      <c r="B2515" s="2">
        <v>31</v>
      </c>
      <c r="C2515" s="2">
        <v>3000</v>
      </c>
      <c r="D2515" s="49">
        <v>30.238757535510736</v>
      </c>
      <c r="E2515" s="2">
        <v>-4.49</v>
      </c>
    </row>
    <row r="2516" spans="2:5" x14ac:dyDescent="0.25">
      <c r="B2516" s="2">
        <v>31</v>
      </c>
      <c r="C2516" s="2">
        <v>3000</v>
      </c>
      <c r="D2516" s="49">
        <v>35.334253880354254</v>
      </c>
      <c r="E2516" s="2">
        <v>-6.51</v>
      </c>
    </row>
    <row r="2517" spans="2:5" x14ac:dyDescent="0.25">
      <c r="B2517" s="2">
        <v>31</v>
      </c>
      <c r="C2517" s="2">
        <v>3000</v>
      </c>
      <c r="D2517" s="49">
        <v>41.417004494207262</v>
      </c>
      <c r="E2517" s="2">
        <v>-9.23</v>
      </c>
    </row>
    <row r="2518" spans="2:5" x14ac:dyDescent="0.25">
      <c r="B2518" s="2">
        <v>31</v>
      </c>
      <c r="C2518" s="2">
        <v>3000</v>
      </c>
      <c r="D2518" s="49">
        <v>45.368437897738076</v>
      </c>
      <c r="E2518" s="2">
        <v>-10.32</v>
      </c>
    </row>
    <row r="2519" spans="2:5" x14ac:dyDescent="0.25">
      <c r="B2519" s="2">
        <v>31</v>
      </c>
      <c r="C2519" s="2">
        <v>3000</v>
      </c>
      <c r="D2519" s="49">
        <v>49.474139439397085</v>
      </c>
      <c r="E2519" s="2">
        <v>-11.1</v>
      </c>
    </row>
    <row r="2520" spans="2:5" x14ac:dyDescent="0.25">
      <c r="B2520" s="2">
        <v>31</v>
      </c>
      <c r="C2520" s="2">
        <v>3000</v>
      </c>
      <c r="D2520" s="49">
        <v>52.596141163159132</v>
      </c>
      <c r="E2520" s="2">
        <v>-14.64</v>
      </c>
    </row>
    <row r="2521" spans="2:5" x14ac:dyDescent="0.25">
      <c r="B2521" s="2">
        <v>31</v>
      </c>
      <c r="C2521" s="2">
        <v>3000</v>
      </c>
      <c r="D2521" s="49">
        <v>56.544504253399317</v>
      </c>
      <c r="E2521" s="2">
        <v>-18.190000000000001</v>
      </c>
    </row>
    <row r="2522" spans="2:5" x14ac:dyDescent="0.25">
      <c r="B2522" s="2">
        <v>31</v>
      </c>
      <c r="C2522" s="2">
        <v>3000</v>
      </c>
      <c r="D2522" s="49">
        <v>61.639338098754891</v>
      </c>
      <c r="E2522" s="2">
        <v>-21.73</v>
      </c>
    </row>
    <row r="2523" spans="2:5" x14ac:dyDescent="0.25">
      <c r="B2523" s="2">
        <v>31</v>
      </c>
      <c r="C2523" s="2">
        <v>3000</v>
      </c>
      <c r="D2523" s="49">
        <v>66.734811314954186</v>
      </c>
      <c r="E2523" s="2">
        <v>-22.51</v>
      </c>
    </row>
    <row r="2524" spans="2:5" x14ac:dyDescent="0.25">
      <c r="B2524" s="2">
        <v>31</v>
      </c>
      <c r="C2524" s="2">
        <v>3000</v>
      </c>
      <c r="D2524" s="49">
        <v>71.830787836640496</v>
      </c>
      <c r="E2524" s="2">
        <v>-22.4</v>
      </c>
    </row>
    <row r="2525" spans="2:5" x14ac:dyDescent="0.25">
      <c r="B2525" s="2">
        <v>31</v>
      </c>
      <c r="C2525" s="2">
        <v>3000</v>
      </c>
      <c r="D2525" s="49">
        <v>76.767966634802335</v>
      </c>
      <c r="E2525" s="2">
        <v>-21.92</v>
      </c>
    </row>
    <row r="2526" spans="2:5" x14ac:dyDescent="0.25">
      <c r="B2526" s="2">
        <v>31</v>
      </c>
      <c r="C2526" s="2">
        <v>3000</v>
      </c>
      <c r="D2526" s="49">
        <v>81.862370728143745</v>
      </c>
      <c r="E2526" s="2">
        <v>-21.28</v>
      </c>
    </row>
    <row r="2527" spans="2:5" x14ac:dyDescent="0.25">
      <c r="B2527" s="2">
        <v>31</v>
      </c>
      <c r="C2527" s="2">
        <v>3000</v>
      </c>
      <c r="D2527" s="49">
        <v>87.944906078884983</v>
      </c>
      <c r="E2527" s="2">
        <v>-20.29</v>
      </c>
    </row>
    <row r="2528" spans="2:5" x14ac:dyDescent="0.25">
      <c r="B2528" s="2">
        <v>31</v>
      </c>
      <c r="C2528" s="2">
        <v>3000</v>
      </c>
      <c r="D2528" s="49">
        <v>94.027470822179183</v>
      </c>
      <c r="E2528" s="2">
        <v>-19.27</v>
      </c>
    </row>
    <row r="2529" spans="2:5" x14ac:dyDescent="0.25">
      <c r="B2529" s="2">
        <v>31</v>
      </c>
      <c r="C2529" s="2">
        <v>3000</v>
      </c>
      <c r="D2529" s="49">
        <v>99.122612501919448</v>
      </c>
      <c r="E2529" s="2">
        <v>-18.55</v>
      </c>
    </row>
    <row r="2530" spans="2:5" x14ac:dyDescent="0.25">
      <c r="B2530" s="2">
        <v>31</v>
      </c>
      <c r="C2530" s="2">
        <v>3000</v>
      </c>
      <c r="D2530" s="49">
        <v>104.21813349506698</v>
      </c>
      <c r="E2530" s="2">
        <v>-17.829999999999998</v>
      </c>
    </row>
    <row r="2531" spans="2:5" x14ac:dyDescent="0.25">
      <c r="B2531" s="2">
        <v>31</v>
      </c>
      <c r="C2531" s="2">
        <v>3000</v>
      </c>
      <c r="D2531" s="49">
        <v>108.16813877109716</v>
      </c>
      <c r="E2531" s="2">
        <v>-17.11</v>
      </c>
    </row>
    <row r="2532" spans="2:5" x14ac:dyDescent="0.25">
      <c r="B2532" s="2">
        <v>31</v>
      </c>
      <c r="C2532" s="2">
        <v>3000</v>
      </c>
      <c r="D2532" s="49">
        <v>113.26285041969081</v>
      </c>
      <c r="E2532" s="2">
        <v>-16.5</v>
      </c>
    </row>
    <row r="2533" spans="2:5" x14ac:dyDescent="0.25">
      <c r="B2533" s="2">
        <v>31</v>
      </c>
      <c r="C2533" s="2">
        <v>3000</v>
      </c>
      <c r="D2533" s="49">
        <v>118.35793308935052</v>
      </c>
      <c r="E2533" s="2">
        <v>-15.98</v>
      </c>
    </row>
    <row r="2534" spans="2:5" x14ac:dyDescent="0.25">
      <c r="B2534" s="2">
        <v>31</v>
      </c>
      <c r="C2534" s="2">
        <v>3000</v>
      </c>
      <c r="D2534" s="49">
        <v>122.46630410513403</v>
      </c>
      <c r="E2534" s="2">
        <v>-15.55</v>
      </c>
    </row>
    <row r="2535" spans="2:5" x14ac:dyDescent="0.25">
      <c r="B2535" s="2">
        <v>31</v>
      </c>
      <c r="C2535" s="2">
        <v>3000</v>
      </c>
      <c r="D2535" s="49">
        <v>127.4035096109241</v>
      </c>
      <c r="E2535" s="2">
        <v>-15.03</v>
      </c>
    </row>
    <row r="2536" spans="2:5" x14ac:dyDescent="0.25">
      <c r="B2536" s="2">
        <v>31</v>
      </c>
      <c r="C2536" s="2">
        <v>3000</v>
      </c>
      <c r="D2536" s="49">
        <v>133.48600310584135</v>
      </c>
      <c r="E2536" s="2">
        <v>-14.63</v>
      </c>
    </row>
    <row r="2537" spans="2:5" x14ac:dyDescent="0.25">
      <c r="B2537" s="2">
        <v>31</v>
      </c>
      <c r="C2537" s="2">
        <v>3000</v>
      </c>
      <c r="D2537" s="49">
        <v>137.59327142400778</v>
      </c>
      <c r="E2537" s="2">
        <v>-14.21</v>
      </c>
    </row>
    <row r="2538" spans="2:5" x14ac:dyDescent="0.25">
      <c r="B2538" s="2">
        <v>31</v>
      </c>
      <c r="C2538" s="2">
        <v>3000</v>
      </c>
      <c r="D2538" s="49">
        <v>142.68859583425228</v>
      </c>
      <c r="E2538" s="2">
        <v>-13.89</v>
      </c>
    </row>
    <row r="2539" spans="2:5" x14ac:dyDescent="0.25">
      <c r="B2539" s="2">
        <v>31</v>
      </c>
      <c r="C2539" s="2">
        <v>3000</v>
      </c>
      <c r="D2539" s="49">
        <v>146.6388839195059</v>
      </c>
      <c r="E2539" s="2">
        <v>-13.55</v>
      </c>
    </row>
    <row r="2540" spans="2:5" x14ac:dyDescent="0.25">
      <c r="B2540" s="2">
        <v>31</v>
      </c>
      <c r="C2540" s="2">
        <v>3000</v>
      </c>
      <c r="D2540" s="49">
        <v>150.74600357271936</v>
      </c>
      <c r="E2540" s="2">
        <v>-13.25</v>
      </c>
    </row>
    <row r="2541" spans="2:5" x14ac:dyDescent="0.25">
      <c r="B2541" s="2">
        <v>31</v>
      </c>
      <c r="C2541" s="2">
        <v>3000</v>
      </c>
      <c r="D2541" s="49">
        <v>155.84121609232983</v>
      </c>
      <c r="E2541" s="2">
        <v>-12.89</v>
      </c>
    </row>
    <row r="2542" spans="2:5" x14ac:dyDescent="0.25">
      <c r="B2542" s="2">
        <v>31</v>
      </c>
      <c r="C2542" s="2">
        <v>3000</v>
      </c>
      <c r="D2542" s="49">
        <v>162.91124921603796</v>
      </c>
      <c r="E2542" s="2">
        <v>-12.65</v>
      </c>
    </row>
    <row r="2543" spans="2:5" x14ac:dyDescent="0.25">
      <c r="B2543" s="2">
        <v>31</v>
      </c>
      <c r="C2543" s="2">
        <v>3000</v>
      </c>
      <c r="D2543" s="49">
        <v>168.99388712353439</v>
      </c>
      <c r="E2543" s="2">
        <v>-12.39</v>
      </c>
    </row>
    <row r="2544" spans="2:5" x14ac:dyDescent="0.25">
      <c r="B2544" s="2">
        <v>31</v>
      </c>
      <c r="C2544" s="2">
        <v>3000</v>
      </c>
      <c r="D2544" s="49">
        <v>174.08923265128089</v>
      </c>
      <c r="E2544" s="2">
        <v>-11.64</v>
      </c>
    </row>
    <row r="2545" spans="2:5" x14ac:dyDescent="0.25">
      <c r="B2545" s="2">
        <v>31</v>
      </c>
      <c r="C2545" s="2">
        <v>3000</v>
      </c>
      <c r="D2545" s="49">
        <v>176.06397806796161</v>
      </c>
      <c r="E2545" s="2">
        <v>-12.13</v>
      </c>
    </row>
    <row r="2546" spans="2:5" x14ac:dyDescent="0.25">
      <c r="B2546" s="2">
        <v>31</v>
      </c>
      <c r="C2546" s="2">
        <v>3000</v>
      </c>
      <c r="D2546" s="49">
        <v>183.13414444365492</v>
      </c>
      <c r="E2546" s="2">
        <v>-11.98</v>
      </c>
    </row>
    <row r="2547" spans="2:5" x14ac:dyDescent="0.25">
      <c r="B2547" s="2">
        <v>31</v>
      </c>
      <c r="C2547" s="2">
        <v>3000</v>
      </c>
      <c r="D2547" s="49">
        <v>190.20437783895315</v>
      </c>
      <c r="E2547" s="2">
        <v>-11.83</v>
      </c>
    </row>
    <row r="2548" spans="2:5" x14ac:dyDescent="0.25">
      <c r="B2548" s="2">
        <v>31</v>
      </c>
      <c r="C2548" s="2">
        <v>3000</v>
      </c>
      <c r="D2548" s="49">
        <v>196.28694330773789</v>
      </c>
      <c r="E2548" s="2">
        <v>-11.71</v>
      </c>
    </row>
    <row r="2549" spans="2:5" x14ac:dyDescent="0.25">
      <c r="B2549" s="2">
        <v>31</v>
      </c>
      <c r="C2549" s="2">
        <v>3000</v>
      </c>
      <c r="D2549" s="49">
        <v>202.36952062276316</v>
      </c>
      <c r="E2549" s="2">
        <v>-11.55</v>
      </c>
    </row>
    <row r="2550" spans="2:5" x14ac:dyDescent="0.25">
      <c r="B2550" s="2">
        <v>31</v>
      </c>
      <c r="C2550" s="2">
        <v>3000</v>
      </c>
      <c r="D2550" s="49">
        <v>206.47716143214228</v>
      </c>
      <c r="E2550" s="2">
        <v>-11.46</v>
      </c>
    </row>
    <row r="2551" spans="2:5" x14ac:dyDescent="0.25">
      <c r="B2551" s="2">
        <v>31</v>
      </c>
      <c r="C2551" s="2">
        <v>3000</v>
      </c>
      <c r="D2551" s="49">
        <v>214.53470676109885</v>
      </c>
      <c r="E2551" s="2">
        <v>-11.37</v>
      </c>
    </row>
    <row r="2552" spans="2:5" x14ac:dyDescent="0.25">
      <c r="B2552" s="2">
        <v>31</v>
      </c>
      <c r="C2552" s="2">
        <v>3000</v>
      </c>
      <c r="D2552" s="49">
        <v>220.6173138469928</v>
      </c>
      <c r="E2552" s="2">
        <v>-11.23</v>
      </c>
    </row>
    <row r="2553" spans="2:5" x14ac:dyDescent="0.25">
      <c r="B2553" s="2">
        <v>31</v>
      </c>
      <c r="C2553" s="2">
        <v>3000</v>
      </c>
      <c r="D2553" s="49">
        <v>226.69992927448033</v>
      </c>
      <c r="E2553" s="2">
        <v>-11.16</v>
      </c>
    </row>
    <row r="2554" spans="2:5" x14ac:dyDescent="0.25">
      <c r="B2554" s="2">
        <v>31</v>
      </c>
      <c r="C2554" s="2">
        <v>3000</v>
      </c>
      <c r="D2554" s="49">
        <v>234.75770518781721</v>
      </c>
      <c r="E2554" s="2">
        <v>-11.02</v>
      </c>
    </row>
    <row r="2555" spans="2:5" x14ac:dyDescent="0.25">
      <c r="B2555" s="2">
        <v>31</v>
      </c>
      <c r="C2555" s="2">
        <v>3000</v>
      </c>
      <c r="D2555" s="49">
        <v>242.97318942020348</v>
      </c>
      <c r="E2555" s="2">
        <v>-10.89</v>
      </c>
    </row>
    <row r="2556" spans="2:5" x14ac:dyDescent="0.25">
      <c r="B2556" s="2">
        <v>31</v>
      </c>
      <c r="C2556" s="2">
        <v>3000</v>
      </c>
      <c r="D2556" s="49">
        <v>250.04311881157591</v>
      </c>
      <c r="E2556" s="2">
        <v>-10.81</v>
      </c>
    </row>
    <row r="2557" spans="2:5" x14ac:dyDescent="0.25">
      <c r="B2557" s="2">
        <v>31</v>
      </c>
      <c r="C2557" s="2">
        <v>3000</v>
      </c>
      <c r="D2557" s="49">
        <v>257.11311081509177</v>
      </c>
      <c r="E2557" s="2">
        <v>-10.69</v>
      </c>
    </row>
    <row r="2558" spans="2:5" x14ac:dyDescent="0.25">
      <c r="B2558" s="2">
        <v>31</v>
      </c>
      <c r="C2558" s="2">
        <v>3000</v>
      </c>
      <c r="D2558" s="49">
        <v>265.17065064785993</v>
      </c>
      <c r="E2558" s="2">
        <v>-10.58</v>
      </c>
    </row>
    <row r="2559" spans="2:5" x14ac:dyDescent="0.25">
      <c r="B2559" s="2">
        <v>31</v>
      </c>
      <c r="C2559" s="2">
        <v>3000</v>
      </c>
      <c r="D2559" s="49">
        <v>271.25326307530611</v>
      </c>
      <c r="E2559" s="2">
        <v>-10.44</v>
      </c>
    </row>
    <row r="2560" spans="2:5" x14ac:dyDescent="0.25">
      <c r="B2560" s="2">
        <v>31</v>
      </c>
      <c r="C2560" s="2">
        <v>3000</v>
      </c>
      <c r="D2560" s="49">
        <v>278.32341478394341</v>
      </c>
      <c r="E2560" s="2">
        <v>-10.28</v>
      </c>
    </row>
    <row r="2561" spans="2:5" x14ac:dyDescent="0.25">
      <c r="B2561" s="2">
        <v>31</v>
      </c>
      <c r="C2561" s="2">
        <v>3000</v>
      </c>
      <c r="D2561" s="49">
        <v>285.39361188539033</v>
      </c>
      <c r="E2561" s="2">
        <v>-10.24</v>
      </c>
    </row>
    <row r="2562" spans="2:5" x14ac:dyDescent="0.25">
      <c r="B2562" s="2">
        <v>31</v>
      </c>
      <c r="C2562" s="2">
        <v>3000</v>
      </c>
      <c r="D2562" s="49">
        <v>290.48862412318095</v>
      </c>
      <c r="E2562" s="2">
        <v>-10.15</v>
      </c>
    </row>
    <row r="2563" spans="2:5" x14ac:dyDescent="0.25">
      <c r="B2563" s="2">
        <v>31</v>
      </c>
      <c r="C2563" s="2">
        <v>3000</v>
      </c>
      <c r="D2563" s="49">
        <v>295.58377456309853</v>
      </c>
      <c r="E2563" s="2">
        <v>-9.76</v>
      </c>
    </row>
    <row r="2564" spans="2:5" x14ac:dyDescent="0.25">
      <c r="B2564" s="2">
        <v>31</v>
      </c>
      <c r="C2564" s="2">
        <v>3000</v>
      </c>
      <c r="D2564" s="49">
        <v>301.66641601106426</v>
      </c>
      <c r="E2564" s="2">
        <v>-9.9700000000000006</v>
      </c>
    </row>
    <row r="2565" spans="2:5" x14ac:dyDescent="0.25">
      <c r="B2565" s="2">
        <v>31</v>
      </c>
      <c r="C2565" s="2">
        <v>3000</v>
      </c>
      <c r="D2565" s="49">
        <v>307.74906224544753</v>
      </c>
      <c r="E2565" s="2">
        <v>-9.8800000000000008</v>
      </c>
    </row>
    <row r="2566" spans="2:5" x14ac:dyDescent="0.25">
      <c r="B2566" s="2">
        <v>31</v>
      </c>
      <c r="C2566" s="2">
        <v>3000</v>
      </c>
      <c r="D2566" s="49">
        <v>311.85714779196633</v>
      </c>
      <c r="E2566" s="2">
        <v>-9.76</v>
      </c>
    </row>
    <row r="2567" spans="2:5" x14ac:dyDescent="0.25">
      <c r="B2567" s="2">
        <v>31</v>
      </c>
      <c r="C2567" s="2">
        <v>3000</v>
      </c>
      <c r="D2567" s="49">
        <v>317.78179773698798</v>
      </c>
      <c r="E2567" s="2">
        <v>-9.6999999999999993</v>
      </c>
    </row>
    <row r="2568" spans="2:5" x14ac:dyDescent="0.25">
      <c r="B2568" s="2">
        <v>31</v>
      </c>
      <c r="C2568" s="2">
        <v>3000</v>
      </c>
      <c r="D2568" s="49">
        <v>321.88921430973721</v>
      </c>
      <c r="E2568" s="2">
        <v>-9.64</v>
      </c>
    </row>
    <row r="2569" spans="2:5" x14ac:dyDescent="0.25">
      <c r="B2569" s="2">
        <v>31</v>
      </c>
      <c r="C2569" s="2">
        <v>3000</v>
      </c>
      <c r="D2569" s="49">
        <v>325.99702698786672</v>
      </c>
      <c r="E2569" s="2">
        <v>-9.5399999999999991</v>
      </c>
    </row>
    <row r="2570" spans="2:5" x14ac:dyDescent="0.25">
      <c r="B2570" s="2">
        <v>31</v>
      </c>
      <c r="C2570" s="2">
        <v>3000</v>
      </c>
      <c r="D2570" s="49">
        <v>329.94694800973025</v>
      </c>
      <c r="E2570" s="2">
        <v>-9.49</v>
      </c>
    </row>
    <row r="2571" spans="2:5" x14ac:dyDescent="0.25">
      <c r="B2571" s="2">
        <v>31</v>
      </c>
      <c r="C2571" s="2">
        <v>3000</v>
      </c>
      <c r="D2571" s="49">
        <v>335.04196086598699</v>
      </c>
      <c r="E2571" s="2">
        <v>-9.4</v>
      </c>
    </row>
    <row r="2572" spans="2:5" x14ac:dyDescent="0.25">
      <c r="B2572" s="2">
        <v>31</v>
      </c>
      <c r="C2572" s="2">
        <v>3000</v>
      </c>
      <c r="D2572" s="49">
        <v>339.14968797997375</v>
      </c>
      <c r="E2572" s="2">
        <v>-9.18</v>
      </c>
    </row>
    <row r="2573" spans="2:5" x14ac:dyDescent="0.25">
      <c r="B2573" s="2">
        <v>31</v>
      </c>
      <c r="C2573" s="2">
        <v>3000</v>
      </c>
      <c r="D2573" s="49">
        <v>343.25778384896324</v>
      </c>
      <c r="E2573" s="2">
        <v>-9.2100000000000009</v>
      </c>
    </row>
    <row r="2574" spans="2:5" x14ac:dyDescent="0.25">
      <c r="B2574" s="2">
        <v>31</v>
      </c>
      <c r="C2574" s="2">
        <v>3000</v>
      </c>
      <c r="D2574" s="49">
        <v>347.20719040496454</v>
      </c>
      <c r="E2574" s="2">
        <v>-9.1300000000000008</v>
      </c>
    </row>
    <row r="2575" spans="2:5" x14ac:dyDescent="0.25">
      <c r="B2575" s="2">
        <v>31</v>
      </c>
      <c r="C2575" s="2">
        <v>3000</v>
      </c>
      <c r="D2575" s="49">
        <v>351.31499880434546</v>
      </c>
      <c r="E2575" s="2">
        <v>-9.11</v>
      </c>
    </row>
    <row r="2576" spans="2:5" x14ac:dyDescent="0.25">
      <c r="B2576" s="2">
        <v>31</v>
      </c>
      <c r="C2576" s="2">
        <v>3000</v>
      </c>
      <c r="D2576" s="49">
        <v>355.26490859766182</v>
      </c>
      <c r="E2576" s="2">
        <v>-9</v>
      </c>
    </row>
    <row r="2577" spans="2:5" x14ac:dyDescent="0.25">
      <c r="B2577" s="2">
        <v>31</v>
      </c>
      <c r="C2577" s="2">
        <v>3000</v>
      </c>
      <c r="D2577" s="49">
        <v>359.37243995177619</v>
      </c>
      <c r="E2577" s="2">
        <v>-8.9600000000000009</v>
      </c>
    </row>
    <row r="2578" spans="2:5" x14ac:dyDescent="0.25">
      <c r="B2578" s="2">
        <v>31</v>
      </c>
      <c r="C2578" s="2">
        <v>3000</v>
      </c>
      <c r="D2578" s="49">
        <v>361.34749763198425</v>
      </c>
      <c r="E2578" s="2">
        <v>-8.8699999999999992</v>
      </c>
    </row>
    <row r="2579" spans="2:5" x14ac:dyDescent="0.25">
      <c r="B2579" s="2">
        <v>31</v>
      </c>
      <c r="C2579" s="2">
        <v>3000</v>
      </c>
      <c r="D2579" s="49">
        <v>366.44254813665782</v>
      </c>
      <c r="E2579" s="2">
        <v>-8.57</v>
      </c>
    </row>
    <row r="2580" spans="2:5" x14ac:dyDescent="0.25">
      <c r="B2580" s="2">
        <v>31</v>
      </c>
      <c r="C2580" s="2">
        <v>3000</v>
      </c>
      <c r="D2580" s="49">
        <v>370.5503156129742</v>
      </c>
      <c r="E2580" s="2">
        <v>-8.7100000000000009</v>
      </c>
    </row>
    <row r="2581" spans="2:5" x14ac:dyDescent="0.25">
      <c r="B2581" s="2">
        <v>31</v>
      </c>
      <c r="C2581" s="2">
        <v>3000</v>
      </c>
      <c r="D2581" s="49">
        <v>373.51269265298146</v>
      </c>
      <c r="E2581" s="2">
        <v>-8.56</v>
      </c>
    </row>
    <row r="2582" spans="2:5" x14ac:dyDescent="0.25">
      <c r="B2582" s="2">
        <v>31</v>
      </c>
      <c r="C2582" s="2">
        <v>3000</v>
      </c>
      <c r="D2582" s="49">
        <v>377.62034755673398</v>
      </c>
      <c r="E2582" s="2">
        <v>-8.5399999999999991</v>
      </c>
    </row>
    <row r="2583" spans="2:5" x14ac:dyDescent="0.25">
      <c r="B2583" s="2">
        <v>31</v>
      </c>
      <c r="C2583" s="2">
        <v>3000</v>
      </c>
      <c r="D2583" s="49">
        <v>382.71563063044408</v>
      </c>
      <c r="E2583" s="2">
        <v>-8.4600000000000009</v>
      </c>
    </row>
    <row r="2584" spans="2:5" x14ac:dyDescent="0.25">
      <c r="B2584" s="2">
        <v>31</v>
      </c>
      <c r="C2584" s="2">
        <v>3000</v>
      </c>
      <c r="D2584" s="49">
        <v>385.67790849472345</v>
      </c>
      <c r="E2584" s="2">
        <v>-8.3699999999999992</v>
      </c>
    </row>
    <row r="2585" spans="2:5" x14ac:dyDescent="0.25">
      <c r="B2585" s="2">
        <v>31</v>
      </c>
      <c r="C2585" s="2">
        <v>3000</v>
      </c>
      <c r="D2585" s="49">
        <v>391.76052361724265</v>
      </c>
      <c r="E2585" s="2">
        <v>-8.2100000000000009</v>
      </c>
    </row>
    <row r="2586" spans="2:5" x14ac:dyDescent="0.25">
      <c r="B2586" s="2">
        <v>31</v>
      </c>
      <c r="C2586" s="2">
        <v>3000</v>
      </c>
      <c r="D2586" s="49">
        <v>395.8682901936503</v>
      </c>
      <c r="E2586" s="2">
        <v>-7.94</v>
      </c>
    </row>
    <row r="2587" spans="2:5" x14ac:dyDescent="0.25">
      <c r="B2587" s="2">
        <v>31</v>
      </c>
      <c r="C2587" s="2">
        <v>3000</v>
      </c>
      <c r="D2587" s="49">
        <v>401.95094469951925</v>
      </c>
      <c r="E2587" s="2">
        <v>-7.97</v>
      </c>
    </row>
    <row r="2588" spans="2:5" x14ac:dyDescent="0.25">
      <c r="B2588" s="2">
        <v>31</v>
      </c>
      <c r="C2588" s="2">
        <v>3000</v>
      </c>
      <c r="D2588" s="49">
        <v>408.03360242610881</v>
      </c>
      <c r="E2588" s="2">
        <v>-7.78</v>
      </c>
    </row>
    <row r="2589" spans="2:5" x14ac:dyDescent="0.25">
      <c r="B2589" s="2">
        <v>31</v>
      </c>
      <c r="C2589" s="2">
        <v>3000</v>
      </c>
      <c r="D2589" s="49">
        <v>412.97103933428252</v>
      </c>
      <c r="E2589" s="2">
        <v>-7.35</v>
      </c>
    </row>
    <row r="2590" spans="2:5" x14ac:dyDescent="0.25">
      <c r="B2590" s="2">
        <v>31</v>
      </c>
      <c r="C2590" s="2">
        <v>3000</v>
      </c>
      <c r="D2590" s="49">
        <v>417.07849937970371</v>
      </c>
      <c r="E2590" s="2">
        <v>-7.43</v>
      </c>
    </row>
    <row r="2591" spans="2:5" x14ac:dyDescent="0.25">
      <c r="B2591" s="2">
        <v>31</v>
      </c>
      <c r="C2591" s="2">
        <v>3000</v>
      </c>
      <c r="D2591" s="49">
        <v>423.16111991630015</v>
      </c>
      <c r="E2591" s="2">
        <v>-7.19</v>
      </c>
    </row>
    <row r="2592" spans="2:5" x14ac:dyDescent="0.25">
      <c r="B2592" s="2">
        <v>31</v>
      </c>
      <c r="C2592" s="2">
        <v>3000</v>
      </c>
      <c r="D2592" s="49">
        <v>427.26891851011743</v>
      </c>
      <c r="E2592" s="2">
        <v>-6.81</v>
      </c>
    </row>
    <row r="2593" spans="2:5" x14ac:dyDescent="0.25">
      <c r="B2593" s="2">
        <v>31</v>
      </c>
      <c r="C2593" s="2">
        <v>3000</v>
      </c>
      <c r="D2593" s="49">
        <v>432.20641751923932</v>
      </c>
      <c r="E2593" s="2">
        <v>-6.46</v>
      </c>
    </row>
    <row r="2594" spans="2:5" x14ac:dyDescent="0.25">
      <c r="B2594" s="2">
        <v>31</v>
      </c>
      <c r="C2594" s="2">
        <v>3000</v>
      </c>
      <c r="D2594" s="49">
        <v>437.30139993465025</v>
      </c>
      <c r="E2594" s="2">
        <v>-6.32</v>
      </c>
    </row>
    <row r="2595" spans="2:5" x14ac:dyDescent="0.25">
      <c r="B2595" s="2">
        <v>31</v>
      </c>
      <c r="C2595" s="2">
        <v>3000</v>
      </c>
      <c r="D2595" s="49">
        <v>440.4215911791689</v>
      </c>
      <c r="E2595" s="2">
        <v>-5.45</v>
      </c>
    </row>
    <row r="2596" spans="2:5" x14ac:dyDescent="0.25">
      <c r="B2596" s="2">
        <v>31</v>
      </c>
      <c r="C2596" s="2">
        <v>3000</v>
      </c>
      <c r="D2596" s="49">
        <v>442.39647537564633</v>
      </c>
      <c r="E2596" s="2">
        <v>-5.73</v>
      </c>
    </row>
    <row r="2597" spans="2:5" x14ac:dyDescent="0.25">
      <c r="B2597" s="2">
        <v>31</v>
      </c>
      <c r="C2597" s="2">
        <v>3000</v>
      </c>
      <c r="D2597" s="49">
        <v>444.37158423193392</v>
      </c>
      <c r="E2597" s="2">
        <v>-5.36</v>
      </c>
    </row>
    <row r="2598" spans="2:5" x14ac:dyDescent="0.25">
      <c r="B2598" s="2">
        <v>31</v>
      </c>
      <c r="C2598" s="2">
        <v>3000</v>
      </c>
      <c r="D2598" s="49">
        <v>447.49164066469979</v>
      </c>
      <c r="E2598" s="2">
        <v>-5.46</v>
      </c>
    </row>
    <row r="2599" spans="2:5" x14ac:dyDescent="0.25">
      <c r="B2599" s="2">
        <v>31</v>
      </c>
      <c r="C2599" s="2">
        <v>3000</v>
      </c>
      <c r="D2599" s="49">
        <v>451.59956131596579</v>
      </c>
      <c r="E2599" s="2">
        <v>-5.28</v>
      </c>
    </row>
    <row r="2600" spans="2:5" x14ac:dyDescent="0.25">
      <c r="B2600" s="2">
        <v>31</v>
      </c>
      <c r="C2600" s="2">
        <v>3000</v>
      </c>
      <c r="D2600" s="49">
        <v>455.54921872041501</v>
      </c>
      <c r="E2600" s="2">
        <v>-4.18</v>
      </c>
    </row>
    <row r="2601" spans="2:5" x14ac:dyDescent="0.25">
      <c r="B2601" s="2">
        <v>31</v>
      </c>
      <c r="C2601" s="2">
        <v>3000</v>
      </c>
      <c r="D2601" s="49">
        <v>460.64435057511605</v>
      </c>
      <c r="E2601" s="2">
        <v>-4.21</v>
      </c>
    </row>
    <row r="2602" spans="2:5" x14ac:dyDescent="0.25">
      <c r="B2602" s="2">
        <v>31</v>
      </c>
      <c r="C2602" s="2">
        <v>3000</v>
      </c>
      <c r="D2602" s="49">
        <v>463.7648987458586</v>
      </c>
      <c r="E2602" s="2">
        <v>-3.97</v>
      </c>
    </row>
    <row r="2603" spans="2:5" x14ac:dyDescent="0.25">
      <c r="B2603" s="2">
        <v>31</v>
      </c>
      <c r="C2603" s="2">
        <v>3000</v>
      </c>
      <c r="D2603" s="49">
        <v>467.71445156715458</v>
      </c>
      <c r="E2603" s="2">
        <v>-3.82</v>
      </c>
    </row>
    <row r="2604" spans="2:5" x14ac:dyDescent="0.25">
      <c r="B2604" s="2">
        <v>31</v>
      </c>
      <c r="C2604" s="2">
        <v>3000</v>
      </c>
      <c r="D2604" s="49">
        <v>469.6895481621537</v>
      </c>
      <c r="E2604" s="2">
        <v>-3.51</v>
      </c>
    </row>
    <row r="2605" spans="2:5" x14ac:dyDescent="0.25">
      <c r="B2605" s="2">
        <v>31</v>
      </c>
      <c r="C2605" s="2">
        <v>3000</v>
      </c>
      <c r="D2605" s="49">
        <v>470.83486680231135</v>
      </c>
      <c r="E2605" s="2">
        <v>-3.4</v>
      </c>
    </row>
    <row r="2606" spans="2:5" x14ac:dyDescent="0.25">
      <c r="B2606" s="2">
        <v>32</v>
      </c>
      <c r="C2606" s="2">
        <v>3100</v>
      </c>
      <c r="D2606" s="2">
        <v>0</v>
      </c>
      <c r="E2606" s="2">
        <v>2.8079999999999998</v>
      </c>
    </row>
    <row r="2607" spans="2:5" x14ac:dyDescent="0.25">
      <c r="B2607" s="2">
        <v>32</v>
      </c>
      <c r="C2607" s="2">
        <v>3100</v>
      </c>
      <c r="D2607" s="49">
        <v>3.0004507994515368</v>
      </c>
      <c r="E2607" s="2">
        <v>2.8380000000000001</v>
      </c>
    </row>
    <row r="2608" spans="2:5" x14ac:dyDescent="0.25">
      <c r="B2608" s="2">
        <v>32</v>
      </c>
      <c r="C2608" s="2">
        <v>3100</v>
      </c>
      <c r="D2608" s="49">
        <v>5.000666812808487</v>
      </c>
      <c r="E2608" s="2">
        <v>2.9279999999999999</v>
      </c>
    </row>
    <row r="2609" spans="2:5" x14ac:dyDescent="0.25">
      <c r="B2609" s="2">
        <v>32</v>
      </c>
      <c r="C2609" s="2">
        <v>3100</v>
      </c>
      <c r="D2609" s="49">
        <v>10.00146039012985</v>
      </c>
      <c r="E2609" s="2">
        <v>2.948</v>
      </c>
    </row>
    <row r="2610" spans="2:5" x14ac:dyDescent="0.25">
      <c r="B2610" s="2">
        <v>32</v>
      </c>
      <c r="C2610" s="2">
        <v>3100</v>
      </c>
      <c r="D2610" s="49">
        <v>15.002253999555535</v>
      </c>
      <c r="E2610" s="2">
        <v>3.0070000000000001</v>
      </c>
    </row>
    <row r="2611" spans="2:5" x14ac:dyDescent="0.25">
      <c r="B2611" s="2">
        <v>32</v>
      </c>
      <c r="C2611" s="2">
        <v>3100</v>
      </c>
      <c r="D2611" s="49">
        <v>20.002920774748048</v>
      </c>
      <c r="E2611" s="2">
        <v>3.2480000000000002</v>
      </c>
    </row>
    <row r="2612" spans="2:5" x14ac:dyDescent="0.25">
      <c r="B2612" s="2">
        <v>32</v>
      </c>
      <c r="C2612" s="2">
        <v>3100</v>
      </c>
      <c r="D2612" s="49">
        <v>22.00326358273151</v>
      </c>
      <c r="E2612" s="2">
        <v>2.5830000000000002</v>
      </c>
    </row>
    <row r="2613" spans="2:5" x14ac:dyDescent="0.25">
      <c r="B2613" s="2">
        <v>32</v>
      </c>
      <c r="C2613" s="2">
        <v>3100</v>
      </c>
      <c r="D2613" s="49">
        <v>23.003371572759345</v>
      </c>
      <c r="E2613" s="2">
        <v>0.76800000000000002</v>
      </c>
    </row>
    <row r="2614" spans="2:5" x14ac:dyDescent="0.25">
      <c r="B2614" s="2">
        <v>32</v>
      </c>
      <c r="C2614" s="2">
        <v>3100</v>
      </c>
      <c r="D2614" s="49">
        <v>25.003714381881906</v>
      </c>
      <c r="E2614" s="2">
        <v>0.373</v>
      </c>
    </row>
    <row r="2615" spans="2:5" x14ac:dyDescent="0.25">
      <c r="B2615" s="2">
        <v>32</v>
      </c>
      <c r="C2615" s="2">
        <v>3100</v>
      </c>
      <c r="D2615" s="49">
        <v>26.003822371103006</v>
      </c>
      <c r="E2615" s="2">
        <v>0.17299999999999999</v>
      </c>
    </row>
    <row r="2616" spans="2:5" x14ac:dyDescent="0.25">
      <c r="B2616" s="2">
        <v>32</v>
      </c>
      <c r="C2616" s="2">
        <v>3100</v>
      </c>
      <c r="D2616" s="49">
        <v>27.004057195168283</v>
      </c>
      <c r="E2616" s="2">
        <v>7.2999999999999995E-2</v>
      </c>
    </row>
    <row r="2617" spans="2:5" x14ac:dyDescent="0.25">
      <c r="B2617" s="2">
        <v>32</v>
      </c>
      <c r="C2617" s="2">
        <v>3100</v>
      </c>
      <c r="D2617" s="49">
        <v>29.004273169675884</v>
      </c>
      <c r="E2617" s="2">
        <v>-0.187</v>
      </c>
    </row>
    <row r="2618" spans="2:5" x14ac:dyDescent="0.25">
      <c r="B2618" s="2">
        <v>32</v>
      </c>
      <c r="C2618" s="2">
        <v>3100</v>
      </c>
      <c r="D2618" s="49">
        <v>31.004615980357556</v>
      </c>
      <c r="E2618" s="2">
        <v>-0.75700000000000001</v>
      </c>
    </row>
    <row r="2619" spans="2:5" x14ac:dyDescent="0.25">
      <c r="B2619" s="2">
        <v>32</v>
      </c>
      <c r="C2619" s="2">
        <v>3100</v>
      </c>
      <c r="D2619" s="49">
        <v>33.004958794071356</v>
      </c>
      <c r="E2619" s="2">
        <v>-2.1469999999999998</v>
      </c>
    </row>
    <row r="2620" spans="2:5" x14ac:dyDescent="0.25">
      <c r="B2620" s="2">
        <v>32</v>
      </c>
      <c r="C2620" s="2">
        <v>3100</v>
      </c>
      <c r="D2620" s="49">
        <v>35.005174769571177</v>
      </c>
      <c r="E2620" s="2">
        <v>-2.3370000000000002</v>
      </c>
    </row>
    <row r="2621" spans="2:5" x14ac:dyDescent="0.25">
      <c r="B2621" s="2">
        <v>32</v>
      </c>
      <c r="C2621" s="2">
        <v>3100</v>
      </c>
      <c r="D2621" s="49">
        <v>36.316337786482052</v>
      </c>
      <c r="E2621" s="2">
        <v>-3.35</v>
      </c>
    </row>
    <row r="2622" spans="2:5" x14ac:dyDescent="0.25">
      <c r="B2622" s="2">
        <v>32</v>
      </c>
      <c r="C2622" s="2">
        <v>3100</v>
      </c>
      <c r="D2622" s="49">
        <v>40.438527300357251</v>
      </c>
      <c r="E2622" s="2">
        <v>-6.71</v>
      </c>
    </row>
    <row r="2623" spans="2:5" x14ac:dyDescent="0.25">
      <c r="B2623" s="2">
        <v>32</v>
      </c>
      <c r="C2623" s="2">
        <v>3100</v>
      </c>
      <c r="D2623" s="49">
        <v>44.560886326705997</v>
      </c>
      <c r="E2623" s="2">
        <v>-11.33</v>
      </c>
    </row>
    <row r="2624" spans="2:5" x14ac:dyDescent="0.25">
      <c r="B2624" s="2">
        <v>32</v>
      </c>
      <c r="C2624" s="2">
        <v>3100</v>
      </c>
      <c r="D2624" s="49">
        <v>50.633463146631932</v>
      </c>
      <c r="E2624" s="2">
        <v>-14.58</v>
      </c>
    </row>
    <row r="2625" spans="2:5" x14ac:dyDescent="0.25">
      <c r="B2625" s="2">
        <v>32</v>
      </c>
      <c r="C2625" s="2">
        <v>3100</v>
      </c>
      <c r="D2625" s="49">
        <v>55.731356884801684</v>
      </c>
      <c r="E2625" s="2">
        <v>-17.21</v>
      </c>
    </row>
    <row r="2626" spans="2:5" x14ac:dyDescent="0.25">
      <c r="B2626" s="2">
        <v>32</v>
      </c>
      <c r="C2626" s="2">
        <v>3100</v>
      </c>
      <c r="D2626" s="49">
        <v>60.829439338374058</v>
      </c>
      <c r="E2626" s="2">
        <v>-17.09</v>
      </c>
    </row>
    <row r="2627" spans="2:5" x14ac:dyDescent="0.25">
      <c r="B2627" s="2">
        <v>32</v>
      </c>
      <c r="C2627" s="2">
        <v>3100</v>
      </c>
      <c r="D2627" s="49">
        <v>65.927666728170564</v>
      </c>
      <c r="E2627" s="2">
        <v>-16.88</v>
      </c>
    </row>
    <row r="2628" spans="2:5" x14ac:dyDescent="0.25">
      <c r="B2628" s="2">
        <v>32</v>
      </c>
      <c r="C2628" s="2">
        <v>3100</v>
      </c>
      <c r="D2628" s="49">
        <v>73.194364470364476</v>
      </c>
      <c r="E2628" s="2">
        <v>-17.87</v>
      </c>
    </row>
    <row r="2629" spans="2:5" x14ac:dyDescent="0.25">
      <c r="B2629" s="2">
        <v>32</v>
      </c>
      <c r="C2629" s="2">
        <v>3100</v>
      </c>
      <c r="D2629" s="49">
        <v>78.292091172865938</v>
      </c>
      <c r="E2629" s="2">
        <v>-18</v>
      </c>
    </row>
    <row r="2630" spans="2:5" x14ac:dyDescent="0.25">
      <c r="B2630" s="2">
        <v>32</v>
      </c>
      <c r="C2630" s="2">
        <v>3100</v>
      </c>
      <c r="D2630" s="49">
        <v>83.389975957666223</v>
      </c>
      <c r="E2630" s="2">
        <v>-18.350000000000001</v>
      </c>
    </row>
    <row r="2631" spans="2:5" x14ac:dyDescent="0.25">
      <c r="B2631" s="2">
        <v>32</v>
      </c>
      <c r="C2631" s="2">
        <v>3100</v>
      </c>
      <c r="D2631" s="49">
        <v>89.682815467736376</v>
      </c>
      <c r="E2631" s="2">
        <v>-18.59</v>
      </c>
    </row>
    <row r="2632" spans="2:5" x14ac:dyDescent="0.25">
      <c r="B2632" s="2">
        <v>32</v>
      </c>
      <c r="C2632" s="2">
        <v>3100</v>
      </c>
      <c r="D2632" s="49">
        <v>95.755325649385028</v>
      </c>
      <c r="E2632" s="2">
        <v>-18.98</v>
      </c>
    </row>
    <row r="2633" spans="2:5" x14ac:dyDescent="0.25">
      <c r="B2633" s="2">
        <v>32</v>
      </c>
      <c r="C2633" s="2">
        <v>3100</v>
      </c>
      <c r="D2633" s="49">
        <v>100.85295702268512</v>
      </c>
      <c r="E2633" s="2">
        <v>-19.13</v>
      </c>
    </row>
    <row r="2634" spans="2:5" x14ac:dyDescent="0.25">
      <c r="B2634" s="2">
        <v>32</v>
      </c>
      <c r="C2634" s="2">
        <v>3100</v>
      </c>
      <c r="D2634" s="49">
        <v>104.97484003426462</v>
      </c>
      <c r="E2634" s="2">
        <v>-19.350000000000001</v>
      </c>
    </row>
    <row r="2635" spans="2:5" x14ac:dyDescent="0.25">
      <c r="B2635" s="2">
        <v>32</v>
      </c>
      <c r="C2635" s="2">
        <v>3100</v>
      </c>
      <c r="D2635" s="49">
        <v>111.26920661269833</v>
      </c>
      <c r="E2635" s="2">
        <v>-19.38</v>
      </c>
    </row>
    <row r="2636" spans="2:5" x14ac:dyDescent="0.25">
      <c r="B2636" s="2">
        <v>32</v>
      </c>
      <c r="C2636" s="2">
        <v>3100</v>
      </c>
      <c r="D2636" s="49">
        <v>117.34100451342263</v>
      </c>
      <c r="E2636" s="2">
        <v>-19.420000000000002</v>
      </c>
    </row>
    <row r="2637" spans="2:5" x14ac:dyDescent="0.25">
      <c r="B2637" s="2">
        <v>32</v>
      </c>
      <c r="C2637" s="2">
        <v>3100</v>
      </c>
      <c r="D2637" s="49">
        <v>121.46320200051926</v>
      </c>
      <c r="E2637" s="2">
        <v>-19.190000000000001</v>
      </c>
    </row>
    <row r="2638" spans="2:5" x14ac:dyDescent="0.25">
      <c r="B2638" s="2">
        <v>32</v>
      </c>
      <c r="C2638" s="2">
        <v>3100</v>
      </c>
      <c r="D2638" s="49">
        <v>126.56044401873258</v>
      </c>
      <c r="E2638" s="2">
        <v>-18.78</v>
      </c>
    </row>
    <row r="2639" spans="2:5" x14ac:dyDescent="0.25">
      <c r="B2639" s="2">
        <v>32</v>
      </c>
      <c r="C2639" s="2">
        <v>3100</v>
      </c>
      <c r="D2639" s="49">
        <v>130.68260821631401</v>
      </c>
      <c r="E2639" s="2">
        <v>-18.37</v>
      </c>
    </row>
    <row r="2640" spans="2:5" x14ac:dyDescent="0.25">
      <c r="B2640" s="2">
        <v>32</v>
      </c>
      <c r="C2640" s="2">
        <v>3100</v>
      </c>
      <c r="D2640" s="49">
        <v>136.7553256374988</v>
      </c>
      <c r="E2640" s="2">
        <v>-17.95</v>
      </c>
    </row>
    <row r="2641" spans="2:5" x14ac:dyDescent="0.25">
      <c r="B2641" s="2">
        <v>32</v>
      </c>
      <c r="C2641" s="2">
        <v>3100</v>
      </c>
      <c r="D2641" s="49">
        <v>141.85293666406113</v>
      </c>
      <c r="E2641" s="2">
        <v>-17.309999999999999</v>
      </c>
    </row>
    <row r="2642" spans="2:5" x14ac:dyDescent="0.25">
      <c r="B2642" s="2">
        <v>32</v>
      </c>
      <c r="C2642" s="2">
        <v>3100</v>
      </c>
      <c r="D2642" s="49">
        <v>145.97483940809119</v>
      </c>
      <c r="E2642" s="2">
        <v>-16.53</v>
      </c>
    </row>
    <row r="2643" spans="2:5" x14ac:dyDescent="0.25">
      <c r="B2643" s="2">
        <v>32</v>
      </c>
      <c r="C2643" s="2">
        <v>3100</v>
      </c>
      <c r="D2643" s="49">
        <v>152.26875267177411</v>
      </c>
      <c r="E2643" s="2">
        <v>-15.86</v>
      </c>
    </row>
    <row r="2644" spans="2:5" x14ac:dyDescent="0.25">
      <c r="B2644" s="2">
        <v>32</v>
      </c>
      <c r="C2644" s="2">
        <v>3100</v>
      </c>
      <c r="D2644" s="49">
        <v>157.36584632701505</v>
      </c>
      <c r="E2644" s="2">
        <v>-15.3</v>
      </c>
    </row>
    <row r="2645" spans="2:5" x14ac:dyDescent="0.25">
      <c r="B2645" s="2">
        <v>32</v>
      </c>
      <c r="C2645" s="2">
        <v>3100</v>
      </c>
      <c r="D2645" s="49">
        <v>161.48810386594297</v>
      </c>
      <c r="E2645" s="2">
        <v>-14.7</v>
      </c>
    </row>
    <row r="2646" spans="2:5" x14ac:dyDescent="0.25">
      <c r="B2646" s="2">
        <v>32</v>
      </c>
      <c r="C2646" s="2">
        <v>3100</v>
      </c>
      <c r="D2646" s="49">
        <v>166.58524616609174</v>
      </c>
      <c r="E2646" s="2">
        <v>-14.19</v>
      </c>
    </row>
    <row r="2647" spans="2:5" x14ac:dyDescent="0.25">
      <c r="B2647" s="2">
        <v>32</v>
      </c>
      <c r="C2647" s="2">
        <v>3100</v>
      </c>
      <c r="D2647" s="49">
        <v>172.65780967050725</v>
      </c>
      <c r="E2647" s="2">
        <v>-13.72</v>
      </c>
    </row>
    <row r="2648" spans="2:5" x14ac:dyDescent="0.25">
      <c r="B2648" s="2">
        <v>32</v>
      </c>
      <c r="C2648" s="2">
        <v>3100</v>
      </c>
      <c r="D2648" s="49">
        <v>176.77985558376548</v>
      </c>
      <c r="E2648" s="2">
        <v>-13.22</v>
      </c>
    </row>
    <row r="2649" spans="2:5" x14ac:dyDescent="0.25">
      <c r="B2649" s="2">
        <v>32</v>
      </c>
      <c r="C2649" s="2">
        <v>3100</v>
      </c>
      <c r="D2649" s="49">
        <v>185.02408908089976</v>
      </c>
      <c r="E2649" s="2">
        <v>-12.78</v>
      </c>
    </row>
    <row r="2650" spans="2:5" x14ac:dyDescent="0.25">
      <c r="B2650" s="2">
        <v>32</v>
      </c>
      <c r="C2650" s="2">
        <v>3100</v>
      </c>
      <c r="D2650" s="49">
        <v>191.0968041078041</v>
      </c>
      <c r="E2650" s="2">
        <v>-12.45</v>
      </c>
    </row>
    <row r="2651" spans="2:5" x14ac:dyDescent="0.25">
      <c r="B2651" s="2">
        <v>32</v>
      </c>
      <c r="C2651" s="2">
        <v>3100</v>
      </c>
      <c r="D2651" s="49">
        <v>197.39074912522207</v>
      </c>
      <c r="E2651" s="2">
        <v>-12.14</v>
      </c>
    </row>
    <row r="2652" spans="2:5" x14ac:dyDescent="0.25">
      <c r="B2652" s="2">
        <v>32</v>
      </c>
      <c r="C2652" s="2">
        <v>3100</v>
      </c>
      <c r="D2652" s="49">
        <v>202.48788702096763</v>
      </c>
      <c r="E2652" s="2">
        <v>-11.91</v>
      </c>
    </row>
    <row r="2653" spans="2:5" x14ac:dyDescent="0.25">
      <c r="B2653" s="2">
        <v>33</v>
      </c>
      <c r="C2653" s="2">
        <v>3200</v>
      </c>
      <c r="D2653" s="2">
        <v>0</v>
      </c>
      <c r="E2653" s="2">
        <v>0.97</v>
      </c>
    </row>
    <row r="2654" spans="2:5" x14ac:dyDescent="0.25">
      <c r="B2654" s="2">
        <v>33</v>
      </c>
      <c r="C2654" s="2">
        <v>3200</v>
      </c>
      <c r="D2654" s="49">
        <v>4.9999461018917062</v>
      </c>
      <c r="E2654" s="2">
        <v>1.079</v>
      </c>
    </row>
    <row r="2655" spans="2:5" x14ac:dyDescent="0.25">
      <c r="B2655" s="2">
        <v>33</v>
      </c>
      <c r="C2655" s="2">
        <v>3200</v>
      </c>
      <c r="D2655" s="49">
        <v>10.00021344681001</v>
      </c>
      <c r="E2655" s="2">
        <v>1.1060000000000001</v>
      </c>
    </row>
    <row r="2656" spans="2:5" x14ac:dyDescent="0.25">
      <c r="B2656" s="2">
        <v>33</v>
      </c>
      <c r="C2656" s="2">
        <v>3200</v>
      </c>
      <c r="D2656" s="49">
        <v>15.000480824651405</v>
      </c>
      <c r="E2656" s="2">
        <v>1.2490000000000001</v>
      </c>
    </row>
    <row r="2657" spans="2:5" x14ac:dyDescent="0.25">
      <c r="B2657" s="2">
        <v>33</v>
      </c>
      <c r="C2657" s="2">
        <v>3200</v>
      </c>
      <c r="D2657" s="49">
        <v>20.000426894501963</v>
      </c>
      <c r="E2657" s="2">
        <v>1.3089999999999999</v>
      </c>
    </row>
    <row r="2658" spans="2:5" x14ac:dyDescent="0.25">
      <c r="B2658" s="2">
        <v>33</v>
      </c>
      <c r="C2658" s="2">
        <v>3200</v>
      </c>
      <c r="D2658" s="49">
        <v>23.000523061532832</v>
      </c>
      <c r="E2658" s="2">
        <v>1.9590000000000001</v>
      </c>
    </row>
    <row r="2659" spans="2:5" x14ac:dyDescent="0.25">
      <c r="B2659" s="2">
        <v>33</v>
      </c>
      <c r="C2659" s="2">
        <v>3200</v>
      </c>
      <c r="D2659" s="49">
        <v>25.000694270346415</v>
      </c>
      <c r="E2659" s="2">
        <v>2.3839999999999999</v>
      </c>
    </row>
    <row r="2660" spans="2:5" x14ac:dyDescent="0.25">
      <c r="B2660" s="2">
        <v>33</v>
      </c>
      <c r="C2660" s="2">
        <v>3200</v>
      </c>
      <c r="D2660" s="49">
        <v>27.000865486137979</v>
      </c>
      <c r="E2660" s="2">
        <v>1.119</v>
      </c>
    </row>
    <row r="2661" spans="2:5" x14ac:dyDescent="0.25">
      <c r="B2661" s="2">
        <v>33</v>
      </c>
      <c r="C2661" s="2">
        <v>3200</v>
      </c>
      <c r="D2661" s="49">
        <v>28.000790434329293</v>
      </c>
      <c r="E2661" s="2">
        <v>0.35499999999999998</v>
      </c>
    </row>
    <row r="2662" spans="2:5" x14ac:dyDescent="0.25">
      <c r="B2662" s="2">
        <v>33</v>
      </c>
      <c r="C2662" s="2">
        <v>3200</v>
      </c>
      <c r="D2662" s="49">
        <v>33.001057816365481</v>
      </c>
      <c r="E2662" s="2">
        <v>-2.5000000000000001E-2</v>
      </c>
    </row>
    <row r="2663" spans="2:5" x14ac:dyDescent="0.25">
      <c r="B2663" s="2">
        <v>33</v>
      </c>
      <c r="C2663" s="2">
        <v>3200</v>
      </c>
      <c r="D2663" s="49">
        <v>35.000907716757311</v>
      </c>
      <c r="E2663" s="2">
        <v>-0.215</v>
      </c>
    </row>
    <row r="2664" spans="2:5" x14ac:dyDescent="0.25">
      <c r="B2664" s="2">
        <v>33</v>
      </c>
      <c r="C2664" s="2">
        <v>3200</v>
      </c>
      <c r="D2664" s="49">
        <v>38.001003881496388</v>
      </c>
      <c r="E2664" s="2">
        <v>-0.30499999999999999</v>
      </c>
    </row>
    <row r="2665" spans="2:5" x14ac:dyDescent="0.25">
      <c r="B2665" s="2">
        <v>33</v>
      </c>
      <c r="C2665" s="2">
        <v>3200</v>
      </c>
      <c r="D2665" s="49">
        <v>40.001175098424213</v>
      </c>
      <c r="E2665" s="2">
        <v>-0.505</v>
      </c>
    </row>
    <row r="2666" spans="2:5" x14ac:dyDescent="0.25">
      <c r="B2666" s="2">
        <v>33</v>
      </c>
      <c r="C2666" s="2">
        <v>3200</v>
      </c>
      <c r="D2666" s="49">
        <v>42.00134631078938</v>
      </c>
      <c r="E2666" s="2">
        <v>-0.65500000000000003</v>
      </c>
    </row>
    <row r="2667" spans="2:5" x14ac:dyDescent="0.25">
      <c r="B2667" s="2">
        <v>33</v>
      </c>
      <c r="C2667" s="2">
        <v>3200</v>
      </c>
      <c r="D2667" s="49">
        <v>43.001271260234155</v>
      </c>
      <c r="E2667" s="2">
        <v>-1.095</v>
      </c>
    </row>
    <row r="2668" spans="2:5" x14ac:dyDescent="0.25">
      <c r="B2668" s="2">
        <v>33</v>
      </c>
      <c r="C2668" s="2">
        <v>3200</v>
      </c>
      <c r="D2668" s="49">
        <v>44.001196210016616</v>
      </c>
      <c r="E2668" s="2">
        <v>-2.3450000000000002</v>
      </c>
    </row>
    <row r="2669" spans="2:5" x14ac:dyDescent="0.25">
      <c r="B2669" s="2">
        <v>33</v>
      </c>
      <c r="C2669" s="2">
        <v>3200</v>
      </c>
      <c r="D2669" s="49">
        <v>47.65168512414666</v>
      </c>
      <c r="E2669" s="2">
        <v>-2.04</v>
      </c>
    </row>
    <row r="2670" spans="2:5" x14ac:dyDescent="0.25">
      <c r="B2670" s="2">
        <v>33</v>
      </c>
      <c r="C2670" s="2">
        <v>3200</v>
      </c>
      <c r="D2670" s="49">
        <v>50.813800026869835</v>
      </c>
      <c r="E2670" s="2">
        <v>-4.8600000000000003</v>
      </c>
    </row>
    <row r="2671" spans="2:5" x14ac:dyDescent="0.25">
      <c r="B2671" s="2">
        <v>33</v>
      </c>
      <c r="C2671" s="2">
        <v>3200</v>
      </c>
      <c r="D2671" s="49">
        <v>52.70888241246157</v>
      </c>
      <c r="E2671" s="2">
        <v>-9.1999999999999993</v>
      </c>
    </row>
    <row r="2672" spans="2:5" x14ac:dyDescent="0.25">
      <c r="B2672" s="2">
        <v>33</v>
      </c>
      <c r="C2672" s="2">
        <v>3200</v>
      </c>
      <c r="D2672" s="49">
        <v>58.084874409526812</v>
      </c>
      <c r="E2672" s="2">
        <v>-11.52</v>
      </c>
    </row>
    <row r="2673" spans="2:5" x14ac:dyDescent="0.25">
      <c r="B2673" s="2">
        <v>33</v>
      </c>
      <c r="C2673" s="2">
        <v>3200</v>
      </c>
      <c r="D2673" s="49">
        <v>62.195689715368474</v>
      </c>
      <c r="E2673" s="2">
        <v>-14.07</v>
      </c>
    </row>
    <row r="2674" spans="2:5" x14ac:dyDescent="0.25">
      <c r="B2674" s="2">
        <v>33</v>
      </c>
      <c r="C2674" s="2">
        <v>3200</v>
      </c>
      <c r="D2674" s="49">
        <v>67.571666911289029</v>
      </c>
      <c r="E2674" s="2">
        <v>-15.52</v>
      </c>
    </row>
    <row r="2675" spans="2:5" x14ac:dyDescent="0.25">
      <c r="B2675" s="2">
        <v>33</v>
      </c>
      <c r="C2675" s="2">
        <v>3200</v>
      </c>
      <c r="D2675" s="49">
        <v>72.94899943912867</v>
      </c>
      <c r="E2675" s="2">
        <v>-16.43</v>
      </c>
    </row>
    <row r="2676" spans="2:5" x14ac:dyDescent="0.25">
      <c r="B2676" s="2">
        <v>33</v>
      </c>
      <c r="C2676" s="2">
        <v>3200</v>
      </c>
      <c r="D2676" s="49">
        <v>81.169322327895358</v>
      </c>
      <c r="E2676" s="2">
        <v>-16.91</v>
      </c>
    </row>
    <row r="2677" spans="2:5" x14ac:dyDescent="0.25">
      <c r="B2677" s="2">
        <v>33</v>
      </c>
      <c r="C2677" s="2">
        <v>3200</v>
      </c>
      <c r="D2677" s="49">
        <v>87.813782535371331</v>
      </c>
      <c r="E2677" s="2">
        <v>-16.79</v>
      </c>
    </row>
    <row r="2678" spans="2:5" x14ac:dyDescent="0.25">
      <c r="B2678" s="2">
        <v>33</v>
      </c>
      <c r="C2678" s="2">
        <v>3200</v>
      </c>
      <c r="D2678" s="49">
        <v>91.922312781877807</v>
      </c>
      <c r="E2678" s="2">
        <v>-17</v>
      </c>
    </row>
    <row r="2679" spans="2:5" x14ac:dyDescent="0.25">
      <c r="B2679" s="2">
        <v>33</v>
      </c>
      <c r="C2679" s="2">
        <v>3200</v>
      </c>
      <c r="D2679" s="49">
        <v>99.194364503076301</v>
      </c>
      <c r="E2679" s="2">
        <v>-17.28</v>
      </c>
    </row>
    <row r="2680" spans="2:5" x14ac:dyDescent="0.25">
      <c r="B2680" s="2">
        <v>33</v>
      </c>
      <c r="C2680" s="2">
        <v>3200</v>
      </c>
      <c r="D2680" s="49">
        <v>106.78677573168352</v>
      </c>
      <c r="E2680" s="2">
        <v>-17.21</v>
      </c>
    </row>
    <row r="2681" spans="2:5" x14ac:dyDescent="0.25">
      <c r="B2681" s="2">
        <v>33</v>
      </c>
      <c r="C2681" s="2">
        <v>3200</v>
      </c>
      <c r="D2681" s="49">
        <v>115.00572959278442</v>
      </c>
      <c r="E2681" s="2">
        <v>-17</v>
      </c>
    </row>
    <row r="2682" spans="2:5" x14ac:dyDescent="0.25">
      <c r="B2682" s="2">
        <v>33</v>
      </c>
      <c r="C2682" s="2">
        <v>3200</v>
      </c>
      <c r="D2682" s="49">
        <v>120.38249120685471</v>
      </c>
      <c r="E2682" s="2">
        <v>-17.100000000000001</v>
      </c>
    </row>
    <row r="2683" spans="2:5" x14ac:dyDescent="0.25">
      <c r="B2683" s="2">
        <v>33</v>
      </c>
      <c r="C2683" s="2">
        <v>3200</v>
      </c>
      <c r="D2683" s="49">
        <v>127.65482580446474</v>
      </c>
      <c r="E2683" s="2">
        <v>-17.260000000000002</v>
      </c>
    </row>
    <row r="2684" spans="2:5" x14ac:dyDescent="0.25">
      <c r="B2684" s="2">
        <v>33</v>
      </c>
      <c r="C2684" s="2">
        <v>3200</v>
      </c>
      <c r="D2684" s="49">
        <v>135.24661945190329</v>
      </c>
      <c r="E2684" s="2">
        <v>-17.670000000000002</v>
      </c>
    </row>
    <row r="2685" spans="2:5" x14ac:dyDescent="0.25">
      <c r="B2685" s="2">
        <v>33</v>
      </c>
      <c r="C2685" s="2">
        <v>3200</v>
      </c>
      <c r="D2685" s="49">
        <v>143.46619964705178</v>
      </c>
      <c r="E2685" s="2">
        <v>-17.809999999999999</v>
      </c>
    </row>
    <row r="2686" spans="2:5" x14ac:dyDescent="0.25">
      <c r="B2686" s="2">
        <v>33</v>
      </c>
      <c r="C2686" s="2">
        <v>3200</v>
      </c>
      <c r="D2686" s="49">
        <v>148.84279220428351</v>
      </c>
      <c r="E2686" s="2">
        <v>-17.670000000000002</v>
      </c>
    </row>
    <row r="2687" spans="2:5" x14ac:dyDescent="0.25">
      <c r="B2687" s="2">
        <v>33</v>
      </c>
      <c r="C2687" s="2">
        <v>3200</v>
      </c>
      <c r="D2687" s="49">
        <v>154.21998295022382</v>
      </c>
      <c r="E2687" s="2">
        <v>-17.79</v>
      </c>
    </row>
    <row r="2688" spans="2:5" x14ac:dyDescent="0.25">
      <c r="B2688" s="2">
        <v>33</v>
      </c>
      <c r="C2688" s="2">
        <v>3200</v>
      </c>
      <c r="D2688" s="49">
        <v>163.70669099082974</v>
      </c>
      <c r="E2688" s="2">
        <v>-17.8</v>
      </c>
    </row>
    <row r="2689" spans="2:5" x14ac:dyDescent="0.25">
      <c r="B2689" s="2">
        <v>33</v>
      </c>
      <c r="C2689" s="2">
        <v>3200</v>
      </c>
      <c r="D2689" s="49">
        <v>170.0311707633833</v>
      </c>
      <c r="E2689" s="2">
        <v>-17.47</v>
      </c>
    </row>
    <row r="2690" spans="2:5" x14ac:dyDescent="0.25">
      <c r="B2690" s="2">
        <v>33</v>
      </c>
      <c r="C2690" s="2">
        <v>3200</v>
      </c>
      <c r="D2690" s="49">
        <v>174.14089185245004</v>
      </c>
      <c r="E2690" s="2">
        <v>-17.16</v>
      </c>
    </row>
    <row r="2691" spans="2:5" x14ac:dyDescent="0.25">
      <c r="B2691" s="2">
        <v>33</v>
      </c>
      <c r="C2691" s="2">
        <v>3200</v>
      </c>
      <c r="D2691" s="49">
        <v>180.46542209289427</v>
      </c>
      <c r="E2691" s="2">
        <v>-16.77</v>
      </c>
    </row>
    <row r="2692" spans="2:5" x14ac:dyDescent="0.25">
      <c r="B2692" s="2">
        <v>33</v>
      </c>
      <c r="C2692" s="2">
        <v>3200</v>
      </c>
      <c r="D2692" s="49">
        <v>185.8423926911357</v>
      </c>
      <c r="E2692" s="2">
        <v>-16.38</v>
      </c>
    </row>
    <row r="2693" spans="2:5" x14ac:dyDescent="0.25">
      <c r="B2693" s="2">
        <v>33</v>
      </c>
      <c r="C2693" s="2">
        <v>3200</v>
      </c>
      <c r="D2693" s="49">
        <v>191.21982447216632</v>
      </c>
      <c r="E2693" s="2">
        <v>-15.78</v>
      </c>
    </row>
    <row r="2694" spans="2:5" x14ac:dyDescent="0.25">
      <c r="B2694" s="2">
        <v>33</v>
      </c>
      <c r="C2694" s="2">
        <v>3200</v>
      </c>
      <c r="D2694" s="49">
        <v>199.75987284528841</v>
      </c>
      <c r="E2694" s="2">
        <v>-15.32</v>
      </c>
    </row>
    <row r="2695" spans="2:5" x14ac:dyDescent="0.25">
      <c r="B2695" s="2">
        <v>33</v>
      </c>
      <c r="C2695" s="2">
        <v>3200</v>
      </c>
      <c r="D2695" s="49">
        <v>207.03095701166427</v>
      </c>
      <c r="E2695" s="2">
        <v>-14.24</v>
      </c>
    </row>
    <row r="2696" spans="2:5" x14ac:dyDescent="0.25">
      <c r="B2696" s="2">
        <v>33</v>
      </c>
      <c r="C2696" s="2">
        <v>3200</v>
      </c>
      <c r="D2696" s="49">
        <v>214.30265402734835</v>
      </c>
      <c r="E2696" s="2">
        <v>-13.62</v>
      </c>
    </row>
    <row r="2697" spans="2:5" x14ac:dyDescent="0.25">
      <c r="B2697" s="2">
        <v>33</v>
      </c>
      <c r="C2697" s="2">
        <v>3200</v>
      </c>
      <c r="D2697" s="49">
        <v>218.73308361371667</v>
      </c>
      <c r="E2697" s="2">
        <v>-12.92</v>
      </c>
    </row>
    <row r="2698" spans="2:5" x14ac:dyDescent="0.25">
      <c r="B2698" s="2">
        <v>33</v>
      </c>
      <c r="C2698" s="2">
        <v>3200</v>
      </c>
      <c r="D2698" s="49">
        <v>226.00436329674028</v>
      </c>
      <c r="E2698" s="2">
        <v>-12.38</v>
      </c>
    </row>
    <row r="2699" spans="2:5" x14ac:dyDescent="0.25">
      <c r="B2699" s="2">
        <v>33</v>
      </c>
      <c r="C2699" s="2">
        <v>3200</v>
      </c>
      <c r="D2699" s="49">
        <v>231.38193226603661</v>
      </c>
      <c r="E2699" s="2">
        <v>-11.91</v>
      </c>
    </row>
    <row r="2700" spans="2:5" x14ac:dyDescent="0.25">
      <c r="B2700" s="2">
        <v>33</v>
      </c>
      <c r="C2700" s="2">
        <v>3200</v>
      </c>
      <c r="D2700" s="49">
        <v>237.70636704801274</v>
      </c>
      <c r="E2700" s="2">
        <v>-11.47</v>
      </c>
    </row>
    <row r="2701" spans="2:5" x14ac:dyDescent="0.25">
      <c r="B2701" s="2">
        <v>33</v>
      </c>
      <c r="C2701" s="2">
        <v>3200</v>
      </c>
      <c r="D2701" s="49">
        <v>242.76297107500648</v>
      </c>
      <c r="E2701" s="2">
        <v>-11.25</v>
      </c>
    </row>
    <row r="2702" spans="2:5" x14ac:dyDescent="0.25">
      <c r="B2702" s="2">
        <v>33</v>
      </c>
      <c r="C2702" s="2">
        <v>3200</v>
      </c>
      <c r="D2702" s="49">
        <v>248.14005415322259</v>
      </c>
      <c r="E2702" s="2">
        <v>-11.02</v>
      </c>
    </row>
    <row r="2703" spans="2:5" x14ac:dyDescent="0.25">
      <c r="B2703" s="2">
        <v>33</v>
      </c>
      <c r="C2703" s="2">
        <v>3200</v>
      </c>
      <c r="D2703" s="49">
        <v>254.4645453322801</v>
      </c>
      <c r="E2703" s="2">
        <v>-10.88</v>
      </c>
    </row>
    <row r="2704" spans="2:5" x14ac:dyDescent="0.25">
      <c r="B2704" s="2">
        <v>33</v>
      </c>
      <c r="C2704" s="2">
        <v>3200</v>
      </c>
      <c r="D2704" s="49">
        <v>263.00416414795365</v>
      </c>
      <c r="E2704" s="2">
        <v>-10.71</v>
      </c>
    </row>
    <row r="2705" spans="2:5" x14ac:dyDescent="0.25">
      <c r="B2705" s="2">
        <v>33</v>
      </c>
      <c r="C2705" s="2">
        <v>3200</v>
      </c>
      <c r="D2705" s="49">
        <v>266.1663944549793</v>
      </c>
      <c r="E2705" s="2">
        <v>-10.69</v>
      </c>
    </row>
    <row r="2706" spans="2:5" x14ac:dyDescent="0.25">
      <c r="B2706" s="2">
        <v>34</v>
      </c>
      <c r="C2706" s="2">
        <v>3300</v>
      </c>
      <c r="D2706" s="2">
        <v>0</v>
      </c>
      <c r="E2706" s="2">
        <v>1.601</v>
      </c>
    </row>
    <row r="2707" spans="2:5" x14ac:dyDescent="0.25">
      <c r="B2707" s="2">
        <v>34</v>
      </c>
      <c r="C2707" s="2">
        <v>3300</v>
      </c>
      <c r="D2707" s="49">
        <v>4.9998633944266615</v>
      </c>
      <c r="E2707" s="2">
        <v>1.5960000000000001</v>
      </c>
    </row>
    <row r="2708" spans="2:5" x14ac:dyDescent="0.25">
      <c r="B2708" s="2">
        <v>34</v>
      </c>
      <c r="C2708" s="2">
        <v>3300</v>
      </c>
      <c r="D2708" s="49">
        <v>9.9997267926336644</v>
      </c>
      <c r="E2708" s="2">
        <v>1.5960000000000001</v>
      </c>
    </row>
    <row r="2709" spans="2:5" x14ac:dyDescent="0.25">
      <c r="B2709" s="2">
        <v>34</v>
      </c>
      <c r="C2709" s="2">
        <v>3300</v>
      </c>
      <c r="D2709" s="49">
        <v>11.999672150917219</v>
      </c>
      <c r="E2709" s="2">
        <v>1.526</v>
      </c>
    </row>
    <row r="2710" spans="2:5" x14ac:dyDescent="0.25">
      <c r="B2710" s="2">
        <v>34</v>
      </c>
      <c r="C2710" s="2">
        <v>3300</v>
      </c>
      <c r="D2710" s="49">
        <v>13.99961751104016</v>
      </c>
      <c r="E2710" s="2">
        <v>1.516</v>
      </c>
    </row>
    <row r="2711" spans="2:5" x14ac:dyDescent="0.25">
      <c r="B2711" s="2">
        <v>34</v>
      </c>
      <c r="C2711" s="2">
        <v>3300</v>
      </c>
      <c r="D2711" s="49">
        <v>15.999562873104054</v>
      </c>
      <c r="E2711" s="2">
        <v>1.532</v>
      </c>
    </row>
    <row r="2712" spans="2:5" x14ac:dyDescent="0.25">
      <c r="B2712" s="2">
        <v>34</v>
      </c>
      <c r="C2712" s="2">
        <v>3300</v>
      </c>
      <c r="D2712" s="49">
        <v>18.999480909247165</v>
      </c>
      <c r="E2712" s="2">
        <v>0.83199999999999996</v>
      </c>
    </row>
    <row r="2713" spans="2:5" x14ac:dyDescent="0.25">
      <c r="B2713" s="2">
        <v>34</v>
      </c>
      <c r="C2713" s="2">
        <v>3300</v>
      </c>
      <c r="D2713" s="49">
        <v>20.999426267530716</v>
      </c>
      <c r="E2713" s="2">
        <v>0.35499999999999998</v>
      </c>
    </row>
    <row r="2714" spans="2:5" x14ac:dyDescent="0.25">
      <c r="B2714" s="2">
        <v>34</v>
      </c>
      <c r="C2714" s="2">
        <v>3300</v>
      </c>
      <c r="D2714" s="49">
        <v>22.999371626679864</v>
      </c>
      <c r="E2714" s="2">
        <v>0.105</v>
      </c>
    </row>
    <row r="2715" spans="2:5" x14ac:dyDescent="0.25">
      <c r="B2715" s="2">
        <v>34</v>
      </c>
      <c r="C2715" s="2">
        <v>3300</v>
      </c>
      <c r="D2715" s="49">
        <v>24.999316990691348</v>
      </c>
      <c r="E2715" s="2">
        <v>-1.4999999999999999E-2</v>
      </c>
    </row>
    <row r="2716" spans="2:5" x14ac:dyDescent="0.25">
      <c r="B2716" s="2">
        <v>34</v>
      </c>
      <c r="C2716" s="2">
        <v>3300</v>
      </c>
      <c r="D2716" s="49">
        <v>27.999235024886868</v>
      </c>
      <c r="E2716" s="2">
        <v>-0.44500000000000001</v>
      </c>
    </row>
    <row r="2717" spans="2:5" x14ac:dyDescent="0.25">
      <c r="B2717" s="2">
        <v>34</v>
      </c>
      <c r="C2717" s="2">
        <v>3300</v>
      </c>
      <c r="D2717" s="49">
        <v>29.999180385118009</v>
      </c>
      <c r="E2717" s="2">
        <v>-2.7450000000000001</v>
      </c>
    </row>
    <row r="2718" spans="2:5" x14ac:dyDescent="0.25">
      <c r="B2718" s="2">
        <v>34</v>
      </c>
      <c r="C2718" s="2">
        <v>3300</v>
      </c>
      <c r="D2718" s="49">
        <v>33.353916387363689</v>
      </c>
      <c r="E2718" s="2">
        <v>-6.61</v>
      </c>
    </row>
    <row r="2719" spans="2:5" x14ac:dyDescent="0.25">
      <c r="B2719" s="2">
        <v>34</v>
      </c>
      <c r="C2719" s="2">
        <v>3300</v>
      </c>
      <c r="D2719" s="49">
        <v>35.579738986610359</v>
      </c>
      <c r="E2719" s="2">
        <v>-7.95</v>
      </c>
    </row>
    <row r="2720" spans="2:5" x14ac:dyDescent="0.25">
      <c r="B2720" s="2">
        <v>34</v>
      </c>
      <c r="C2720" s="2">
        <v>3300</v>
      </c>
      <c r="D2720" s="49">
        <v>39.108390510420818</v>
      </c>
      <c r="E2720" s="2">
        <v>-9.2100000000000009</v>
      </c>
    </row>
    <row r="2721" spans="2:5" x14ac:dyDescent="0.25">
      <c r="B2721" s="2">
        <v>34</v>
      </c>
      <c r="C2721" s="2">
        <v>3300</v>
      </c>
      <c r="D2721" s="49">
        <v>42.263697073203851</v>
      </c>
      <c r="E2721" s="2">
        <v>-10.55</v>
      </c>
    </row>
    <row r="2722" spans="2:5" x14ac:dyDescent="0.25">
      <c r="B2722" s="2">
        <v>34</v>
      </c>
      <c r="C2722" s="2">
        <v>3300</v>
      </c>
      <c r="D2722" s="49">
        <v>45.419973274711495</v>
      </c>
      <c r="E2722" s="2">
        <v>-12.6</v>
      </c>
    </row>
    <row r="2723" spans="2:5" x14ac:dyDescent="0.25">
      <c r="B2723" s="2">
        <v>34</v>
      </c>
      <c r="C2723" s="2">
        <v>3300</v>
      </c>
      <c r="D2723" s="49">
        <v>50.805136966999171</v>
      </c>
      <c r="E2723" s="2">
        <v>-14.63</v>
      </c>
    </row>
    <row r="2724" spans="2:5" x14ac:dyDescent="0.25">
      <c r="B2724" s="2">
        <v>34</v>
      </c>
      <c r="C2724" s="2">
        <v>3300</v>
      </c>
      <c r="D2724" s="49">
        <v>56.190300872976159</v>
      </c>
      <c r="E2724" s="2">
        <v>-16.399999999999999</v>
      </c>
    </row>
    <row r="2725" spans="2:5" x14ac:dyDescent="0.25">
      <c r="B2725" s="2">
        <v>34</v>
      </c>
      <c r="C2725" s="2">
        <v>3300</v>
      </c>
      <c r="D2725" s="49">
        <v>62.504861220192453</v>
      </c>
      <c r="E2725" s="2">
        <v>-18.239999999999998</v>
      </c>
    </row>
    <row r="2726" spans="2:5" x14ac:dyDescent="0.25">
      <c r="B2726" s="2">
        <v>34</v>
      </c>
      <c r="C2726" s="2">
        <v>3300</v>
      </c>
      <c r="D2726" s="49">
        <v>67.889952468060827</v>
      </c>
      <c r="E2726" s="2">
        <v>-19.2</v>
      </c>
    </row>
    <row r="2727" spans="2:5" x14ac:dyDescent="0.25">
      <c r="B2727" s="2">
        <v>34</v>
      </c>
      <c r="C2727" s="2">
        <v>3300</v>
      </c>
      <c r="D2727" s="49">
        <v>74.206154799150525</v>
      </c>
      <c r="E2727" s="2">
        <v>-19.37</v>
      </c>
    </row>
    <row r="2728" spans="2:5" x14ac:dyDescent="0.25">
      <c r="B2728" s="2">
        <v>34</v>
      </c>
      <c r="C2728" s="2">
        <v>3300</v>
      </c>
      <c r="D2728" s="49">
        <v>79.959589043565103</v>
      </c>
      <c r="E2728" s="2">
        <v>-19.059999999999999</v>
      </c>
    </row>
    <row r="2729" spans="2:5" x14ac:dyDescent="0.25">
      <c r="B2729" s="2">
        <v>34</v>
      </c>
      <c r="C2729" s="2">
        <v>3300</v>
      </c>
      <c r="D2729" s="49">
        <v>86.273076008542489</v>
      </c>
      <c r="E2729" s="2">
        <v>-18.920000000000002</v>
      </c>
    </row>
    <row r="2730" spans="2:5" x14ac:dyDescent="0.25">
      <c r="B2730" s="2">
        <v>34</v>
      </c>
      <c r="C2730" s="2">
        <v>3300</v>
      </c>
      <c r="D2730" s="49">
        <v>91.658232657714876</v>
      </c>
      <c r="E2730" s="2">
        <v>-18.39</v>
      </c>
    </row>
    <row r="2731" spans="2:5" x14ac:dyDescent="0.25">
      <c r="B2731" s="2">
        <v>34</v>
      </c>
      <c r="C2731" s="2">
        <v>3300</v>
      </c>
      <c r="D2731" s="49">
        <v>97.97315641488602</v>
      </c>
      <c r="E2731" s="2">
        <v>-17.989999999999998</v>
      </c>
    </row>
    <row r="2732" spans="2:5" x14ac:dyDescent="0.25">
      <c r="B2732" s="2">
        <v>34</v>
      </c>
      <c r="C2732" s="2">
        <v>3300</v>
      </c>
      <c r="D2732" s="49">
        <v>105.58580129845033</v>
      </c>
      <c r="E2732" s="2">
        <v>-17.57</v>
      </c>
    </row>
    <row r="2733" spans="2:5" x14ac:dyDescent="0.25">
      <c r="B2733" s="2">
        <v>34</v>
      </c>
      <c r="C2733" s="2">
        <v>3300</v>
      </c>
      <c r="D2733" s="49">
        <v>113.19886701630872</v>
      </c>
      <c r="E2733" s="2">
        <v>-17.420000000000002</v>
      </c>
    </row>
    <row r="2734" spans="2:5" x14ac:dyDescent="0.25">
      <c r="B2734" s="2">
        <v>34</v>
      </c>
      <c r="C2734" s="2">
        <v>3300</v>
      </c>
      <c r="D2734" s="49">
        <v>118.58402701770584</v>
      </c>
      <c r="E2734" s="2">
        <v>-17.11</v>
      </c>
    </row>
    <row r="2735" spans="2:5" x14ac:dyDescent="0.25">
      <c r="B2735" s="2">
        <v>34</v>
      </c>
      <c r="C2735" s="2">
        <v>3300</v>
      </c>
      <c r="D2735" s="49">
        <v>123.96918743662083</v>
      </c>
      <c r="E2735" s="2">
        <v>-16.89</v>
      </c>
    </row>
    <row r="2736" spans="2:5" x14ac:dyDescent="0.25">
      <c r="B2736" s="2">
        <v>34</v>
      </c>
      <c r="C2736" s="2">
        <v>3300</v>
      </c>
      <c r="D2736" s="49">
        <v>131.58260330163765</v>
      </c>
      <c r="E2736" s="2">
        <v>-16.809999999999999</v>
      </c>
    </row>
    <row r="2737" spans="2:5" x14ac:dyDescent="0.25">
      <c r="B2737" s="2">
        <v>34</v>
      </c>
      <c r="C2737" s="2">
        <v>3300</v>
      </c>
      <c r="D2737" s="49">
        <v>137.896661509973</v>
      </c>
      <c r="E2737" s="2">
        <v>-16.71</v>
      </c>
    </row>
    <row r="2738" spans="2:5" x14ac:dyDescent="0.25">
      <c r="B2738" s="2">
        <v>34</v>
      </c>
      <c r="C2738" s="2">
        <v>3300</v>
      </c>
      <c r="D2738" s="49">
        <v>144.21163968125458</v>
      </c>
      <c r="E2738" s="2">
        <v>-16.62</v>
      </c>
    </row>
    <row r="2739" spans="2:5" x14ac:dyDescent="0.25">
      <c r="B2739" s="2">
        <v>34</v>
      </c>
      <c r="C2739" s="2">
        <v>3300</v>
      </c>
      <c r="D2739" s="49">
        <v>151.82430331635351</v>
      </c>
      <c r="E2739" s="2">
        <v>-16.47</v>
      </c>
    </row>
    <row r="2740" spans="2:5" x14ac:dyDescent="0.25">
      <c r="B2740" s="2">
        <v>34</v>
      </c>
      <c r="C2740" s="2">
        <v>3300</v>
      </c>
      <c r="D2740" s="49">
        <v>157.20943689058922</v>
      </c>
      <c r="E2740" s="2">
        <v>-16.36</v>
      </c>
    </row>
    <row r="2741" spans="2:5" x14ac:dyDescent="0.25">
      <c r="B2741" s="2">
        <v>34</v>
      </c>
      <c r="C2741" s="2">
        <v>3300</v>
      </c>
      <c r="D2741" s="49">
        <v>163.52466117199597</v>
      </c>
      <c r="E2741" s="2">
        <v>-16.399999999999999</v>
      </c>
    </row>
    <row r="2742" spans="2:5" x14ac:dyDescent="0.25">
      <c r="B2742" s="2">
        <v>34</v>
      </c>
      <c r="C2742" s="2">
        <v>3300</v>
      </c>
      <c r="D2742" s="49">
        <v>170.20757055829304</v>
      </c>
      <c r="E2742" s="2">
        <v>-16.34</v>
      </c>
    </row>
    <row r="2743" spans="2:5" x14ac:dyDescent="0.25">
      <c r="B2743" s="2">
        <v>34</v>
      </c>
      <c r="C2743" s="2">
        <v>3300</v>
      </c>
      <c r="D2743" s="49">
        <v>176.52230691704727</v>
      </c>
      <c r="E2743" s="2">
        <v>-16.190000000000001</v>
      </c>
    </row>
    <row r="2744" spans="2:5" x14ac:dyDescent="0.25">
      <c r="B2744" s="2">
        <v>34</v>
      </c>
      <c r="C2744" s="2">
        <v>3300</v>
      </c>
      <c r="D2744" s="49">
        <v>183.20596907103342</v>
      </c>
      <c r="E2744" s="2">
        <v>-16.12</v>
      </c>
    </row>
    <row r="2745" spans="2:5" x14ac:dyDescent="0.25">
      <c r="B2745" s="2">
        <v>34</v>
      </c>
      <c r="C2745" s="2">
        <v>3300</v>
      </c>
      <c r="D2745" s="49">
        <v>189.52027560980486</v>
      </c>
      <c r="E2745" s="2">
        <v>-15.94</v>
      </c>
    </row>
    <row r="2746" spans="2:5" x14ac:dyDescent="0.25">
      <c r="B2746" s="2">
        <v>34</v>
      </c>
      <c r="C2746" s="2">
        <v>3300</v>
      </c>
      <c r="D2746" s="49">
        <v>194.90542023549892</v>
      </c>
      <c r="E2746" s="2">
        <v>-15.49</v>
      </c>
    </row>
    <row r="2747" spans="2:5" x14ac:dyDescent="0.25">
      <c r="B2747" s="2">
        <v>34</v>
      </c>
      <c r="C2747" s="2">
        <v>3300</v>
      </c>
      <c r="D2747" s="49">
        <v>201.2203533471114</v>
      </c>
      <c r="E2747" s="2">
        <v>-15.22</v>
      </c>
    </row>
    <row r="2748" spans="2:5" x14ac:dyDescent="0.25">
      <c r="B2748" s="2">
        <v>34</v>
      </c>
      <c r="C2748" s="2">
        <v>3300</v>
      </c>
      <c r="D2748" s="49">
        <v>206.60546597584587</v>
      </c>
      <c r="E2748" s="2">
        <v>-14.62</v>
      </c>
    </row>
    <row r="2749" spans="2:5" x14ac:dyDescent="0.25">
      <c r="B2749" s="2">
        <v>34</v>
      </c>
      <c r="C2749" s="2">
        <v>3300</v>
      </c>
      <c r="D2749" s="49">
        <v>214.2182079773718</v>
      </c>
      <c r="E2749" s="2">
        <v>-14.19</v>
      </c>
    </row>
    <row r="2750" spans="2:5" x14ac:dyDescent="0.25">
      <c r="B2750" s="2">
        <v>35</v>
      </c>
      <c r="C2750" s="2">
        <v>3400</v>
      </c>
      <c r="D2750" s="2">
        <v>0</v>
      </c>
      <c r="E2750" s="2">
        <v>1.4850000000000001</v>
      </c>
    </row>
    <row r="2751" spans="2:5" x14ac:dyDescent="0.25">
      <c r="B2751" s="2">
        <v>35</v>
      </c>
      <c r="C2751" s="2">
        <v>3400</v>
      </c>
      <c r="D2751" s="49">
        <v>5.0014847991978071</v>
      </c>
      <c r="E2751" s="2">
        <v>1.4450000000000001</v>
      </c>
    </row>
    <row r="2752" spans="2:5" x14ac:dyDescent="0.25">
      <c r="B2752" s="2">
        <v>35</v>
      </c>
      <c r="C2752" s="2">
        <v>3400</v>
      </c>
      <c r="D2752" s="49">
        <v>10.002532179399186</v>
      </c>
      <c r="E2752" s="2">
        <v>1.397</v>
      </c>
    </row>
    <row r="2753" spans="2:5" x14ac:dyDescent="0.25">
      <c r="B2753" s="2">
        <v>35</v>
      </c>
      <c r="C2753" s="2">
        <v>3400</v>
      </c>
      <c r="D2753" s="49">
        <v>18.004557922918533</v>
      </c>
      <c r="E2753" s="2">
        <v>2.105</v>
      </c>
    </row>
    <row r="2754" spans="2:5" x14ac:dyDescent="0.25">
      <c r="B2754" s="2">
        <v>35</v>
      </c>
      <c r="C2754" s="2">
        <v>3400</v>
      </c>
      <c r="D2754" s="49">
        <v>23.006042707241786</v>
      </c>
      <c r="E2754" s="2">
        <v>2.1150000000000002</v>
      </c>
    </row>
    <row r="2755" spans="2:5" x14ac:dyDescent="0.25">
      <c r="B2755" s="2">
        <v>35</v>
      </c>
      <c r="C2755" s="2">
        <v>3400</v>
      </c>
      <c r="D2755" s="49">
        <v>24.006077230558045</v>
      </c>
      <c r="E2755" s="2">
        <v>0.97599999999999998</v>
      </c>
    </row>
    <row r="2756" spans="2:5" x14ac:dyDescent="0.25">
      <c r="B2756" s="2">
        <v>35</v>
      </c>
      <c r="C2756" s="2">
        <v>3400</v>
      </c>
      <c r="D2756" s="49">
        <v>25.006549142770126</v>
      </c>
      <c r="E2756" s="2">
        <v>0.37</v>
      </c>
    </row>
    <row r="2757" spans="2:5" x14ac:dyDescent="0.25">
      <c r="B2757" s="2">
        <v>35</v>
      </c>
      <c r="C2757" s="2">
        <v>3400</v>
      </c>
      <c r="D2757" s="49">
        <v>26.006583666437884</v>
      </c>
      <c r="E2757" s="2">
        <v>0.19</v>
      </c>
    </row>
    <row r="2758" spans="2:5" x14ac:dyDescent="0.25">
      <c r="B2758" s="2">
        <v>35</v>
      </c>
      <c r="C2758" s="2">
        <v>3400</v>
      </c>
      <c r="D2758" s="49">
        <v>27.007055578350545</v>
      </c>
      <c r="E2758" s="2">
        <v>7.0000000000000007E-2</v>
      </c>
    </row>
    <row r="2759" spans="2:5" x14ac:dyDescent="0.25">
      <c r="B2759" s="2">
        <v>35</v>
      </c>
      <c r="C2759" s="2">
        <v>3400</v>
      </c>
      <c r="D2759" s="49">
        <v>28.007090101375518</v>
      </c>
      <c r="E2759" s="2">
        <v>-0.28000000000000003</v>
      </c>
    </row>
    <row r="2760" spans="2:5" x14ac:dyDescent="0.25">
      <c r="B2760" s="2">
        <v>35</v>
      </c>
      <c r="C2760" s="2">
        <v>3400</v>
      </c>
      <c r="D2760" s="49">
        <v>29.007562013972258</v>
      </c>
      <c r="E2760" s="2">
        <v>-0.57999999999999996</v>
      </c>
    </row>
    <row r="2761" spans="2:5" x14ac:dyDescent="0.25">
      <c r="B2761" s="2">
        <v>35</v>
      </c>
      <c r="C2761" s="2">
        <v>3400</v>
      </c>
      <c r="D2761" s="49">
        <v>30.007596537255356</v>
      </c>
      <c r="E2761" s="2">
        <v>-1.51</v>
      </c>
    </row>
    <row r="2762" spans="2:5" x14ac:dyDescent="0.25">
      <c r="B2762" s="2">
        <v>35</v>
      </c>
      <c r="C2762" s="2">
        <v>3400</v>
      </c>
      <c r="D2762" s="49">
        <v>32.008102973135195</v>
      </c>
      <c r="E2762" s="2">
        <v>-2.38</v>
      </c>
    </row>
    <row r="2763" spans="2:5" x14ac:dyDescent="0.25">
      <c r="B2763" s="2">
        <v>35</v>
      </c>
      <c r="C2763" s="2">
        <v>3400</v>
      </c>
      <c r="D2763" s="49">
        <v>35.105503837548738</v>
      </c>
      <c r="E2763" s="2">
        <v>-2.1</v>
      </c>
    </row>
    <row r="2764" spans="2:5" x14ac:dyDescent="0.25">
      <c r="B2764" s="2">
        <v>35</v>
      </c>
      <c r="C2764" s="2">
        <v>3400</v>
      </c>
      <c r="D2764" s="49">
        <v>39.133273459654525</v>
      </c>
      <c r="E2764" s="2">
        <v>-2.34</v>
      </c>
    </row>
    <row r="2765" spans="2:5" x14ac:dyDescent="0.25">
      <c r="B2765" s="2">
        <v>35</v>
      </c>
      <c r="C2765" s="2">
        <v>3400</v>
      </c>
      <c r="D2765" s="49">
        <v>41.369110549395224</v>
      </c>
      <c r="E2765" s="2">
        <v>-4.25</v>
      </c>
    </row>
    <row r="2766" spans="2:5" x14ac:dyDescent="0.25">
      <c r="B2766" s="2">
        <v>35</v>
      </c>
      <c r="C2766" s="2">
        <v>3400</v>
      </c>
      <c r="D2766" s="49">
        <v>43.604971317821843</v>
      </c>
      <c r="E2766" s="2">
        <v>-7.25</v>
      </c>
    </row>
    <row r="2767" spans="2:5" x14ac:dyDescent="0.25">
      <c r="B2767" s="2">
        <v>35</v>
      </c>
      <c r="C2767" s="2">
        <v>3400</v>
      </c>
      <c r="D2767" s="49">
        <v>48.076750676267942</v>
      </c>
      <c r="E2767" s="2">
        <v>-8.4700000000000006</v>
      </c>
    </row>
    <row r="2768" spans="2:5" x14ac:dyDescent="0.25">
      <c r="B2768" s="2">
        <v>35</v>
      </c>
      <c r="C2768" s="2">
        <v>3400</v>
      </c>
      <c r="D2768" s="49">
        <v>52.54859072846763</v>
      </c>
      <c r="E2768" s="2">
        <v>-9.5</v>
      </c>
    </row>
    <row r="2769" spans="2:5" x14ac:dyDescent="0.25">
      <c r="B2769" s="2">
        <v>35</v>
      </c>
      <c r="C2769" s="2">
        <v>3400</v>
      </c>
      <c r="D2769" s="49">
        <v>57.020477194670676</v>
      </c>
      <c r="E2769" s="2">
        <v>-11.77</v>
      </c>
    </row>
    <row r="2770" spans="2:5" x14ac:dyDescent="0.25">
      <c r="B2770" s="2">
        <v>35</v>
      </c>
      <c r="C2770" s="2">
        <v>3400</v>
      </c>
      <c r="D2770" s="49">
        <v>61.492399948838582</v>
      </c>
      <c r="E2770" s="2">
        <v>-14.67</v>
      </c>
    </row>
    <row r="2771" spans="2:5" x14ac:dyDescent="0.25">
      <c r="B2771" s="2">
        <v>35</v>
      </c>
      <c r="C2771" s="2">
        <v>3400</v>
      </c>
      <c r="D2771" s="49">
        <v>67.303585799033655</v>
      </c>
      <c r="E2771" s="2">
        <v>-16.41</v>
      </c>
    </row>
    <row r="2772" spans="2:5" x14ac:dyDescent="0.25">
      <c r="B2772" s="2">
        <v>35</v>
      </c>
      <c r="C2772" s="2">
        <v>3400</v>
      </c>
      <c r="D2772" s="49">
        <v>73.571594854045529</v>
      </c>
      <c r="E2772" s="2">
        <v>-17.329999999999998</v>
      </c>
    </row>
    <row r="2773" spans="2:5" x14ac:dyDescent="0.25">
      <c r="B2773" s="2">
        <v>35</v>
      </c>
      <c r="C2773" s="2">
        <v>3400</v>
      </c>
      <c r="D2773" s="49">
        <v>79.380331186684913</v>
      </c>
      <c r="E2773" s="2">
        <v>-18</v>
      </c>
    </row>
    <row r="2774" spans="2:5" x14ac:dyDescent="0.25">
      <c r="B2774" s="2">
        <v>35</v>
      </c>
      <c r="C2774" s="2">
        <v>3400</v>
      </c>
      <c r="D2774" s="49">
        <v>86.088371033768126</v>
      </c>
      <c r="E2774" s="2">
        <v>-18.59</v>
      </c>
    </row>
    <row r="2775" spans="2:5" x14ac:dyDescent="0.25">
      <c r="B2775" s="2">
        <v>35</v>
      </c>
      <c r="C2775" s="2">
        <v>3400</v>
      </c>
      <c r="D2775" s="49">
        <v>90.560411103349637</v>
      </c>
      <c r="E2775" s="2">
        <v>-18.899999999999999</v>
      </c>
    </row>
    <row r="2776" spans="2:5" x14ac:dyDescent="0.25">
      <c r="B2776" s="2">
        <v>35</v>
      </c>
      <c r="C2776" s="2">
        <v>3400</v>
      </c>
      <c r="D2776" s="49">
        <v>97.268487739594462</v>
      </c>
      <c r="E2776" s="2">
        <v>-19.14</v>
      </c>
    </row>
    <row r="2777" spans="2:5" x14ac:dyDescent="0.25">
      <c r="B2777" s="2">
        <v>35</v>
      </c>
      <c r="C2777" s="2">
        <v>3400</v>
      </c>
      <c r="D2777" s="49">
        <v>103.97658080109954</v>
      </c>
      <c r="E2777" s="2">
        <v>-19.079999999999998</v>
      </c>
    </row>
    <row r="2778" spans="2:5" x14ac:dyDescent="0.25">
      <c r="B2778" s="2">
        <v>35</v>
      </c>
      <c r="C2778" s="2">
        <v>3400</v>
      </c>
      <c r="D2778" s="49">
        <v>110.24579929887359</v>
      </c>
      <c r="E2778" s="2">
        <v>-18.87</v>
      </c>
    </row>
    <row r="2779" spans="2:5" x14ac:dyDescent="0.25">
      <c r="B2779" s="2">
        <v>35</v>
      </c>
      <c r="C2779" s="2">
        <v>3400</v>
      </c>
      <c r="D2779" s="49">
        <v>116.05427037807561</v>
      </c>
      <c r="E2779" s="2">
        <v>-18.57</v>
      </c>
    </row>
    <row r="2780" spans="2:5" x14ac:dyDescent="0.25">
      <c r="B2780" s="2">
        <v>35</v>
      </c>
      <c r="C2780" s="2">
        <v>3400</v>
      </c>
      <c r="D2780" s="49">
        <v>119.62884629949191</v>
      </c>
      <c r="E2780" s="2">
        <v>-18.32</v>
      </c>
    </row>
    <row r="2781" spans="2:5" x14ac:dyDescent="0.25">
      <c r="B2781" s="2">
        <v>35</v>
      </c>
      <c r="C2781" s="2">
        <v>3400</v>
      </c>
      <c r="D2781" s="49">
        <v>125.89705228839709</v>
      </c>
      <c r="E2781" s="2">
        <v>-18</v>
      </c>
    </row>
    <row r="2782" spans="2:5" x14ac:dyDescent="0.25">
      <c r="B2782" s="2">
        <v>35</v>
      </c>
      <c r="C2782" s="2">
        <v>3400</v>
      </c>
      <c r="D2782" s="49">
        <v>130.80906676086093</v>
      </c>
      <c r="E2782" s="2">
        <v>-17.78</v>
      </c>
    </row>
    <row r="2783" spans="2:5" x14ac:dyDescent="0.25">
      <c r="B2783" s="2">
        <v>35</v>
      </c>
      <c r="C2783" s="2">
        <v>3400</v>
      </c>
      <c r="D2783" s="49">
        <v>136.1782127096964</v>
      </c>
      <c r="E2783" s="2">
        <v>-17.55</v>
      </c>
    </row>
    <row r="2784" spans="2:5" x14ac:dyDescent="0.25">
      <c r="B2784" s="2">
        <v>35</v>
      </c>
      <c r="C2784" s="2">
        <v>3400</v>
      </c>
      <c r="D2784" s="49">
        <v>142.88623539287215</v>
      </c>
      <c r="E2784" s="2">
        <v>-17.43</v>
      </c>
    </row>
    <row r="2785" spans="2:5" x14ac:dyDescent="0.25">
      <c r="B2785" s="2">
        <v>35</v>
      </c>
      <c r="C2785" s="2">
        <v>3400</v>
      </c>
      <c r="D2785" s="49">
        <v>151.83029055055911</v>
      </c>
      <c r="E2785" s="2">
        <v>-17.2</v>
      </c>
    </row>
    <row r="2786" spans="2:5" x14ac:dyDescent="0.25">
      <c r="B2786" s="2">
        <v>35</v>
      </c>
      <c r="C2786" s="2">
        <v>3400</v>
      </c>
      <c r="D2786" s="49">
        <v>157.20028879943936</v>
      </c>
      <c r="E2786" s="2">
        <v>-17</v>
      </c>
    </row>
    <row r="2787" spans="2:5" x14ac:dyDescent="0.25">
      <c r="B2787" s="2">
        <v>35</v>
      </c>
      <c r="C2787" s="2">
        <v>3400</v>
      </c>
      <c r="D2787" s="49">
        <v>166.14418937340864</v>
      </c>
      <c r="E2787" s="2">
        <v>-16.84</v>
      </c>
    </row>
    <row r="2788" spans="2:5" x14ac:dyDescent="0.25">
      <c r="B2788" s="2">
        <v>35</v>
      </c>
      <c r="C2788" s="2">
        <v>3400</v>
      </c>
      <c r="D2788" s="49">
        <v>173.75090085662004</v>
      </c>
      <c r="E2788" s="2">
        <v>-16.75</v>
      </c>
    </row>
    <row r="2789" spans="2:5" x14ac:dyDescent="0.25">
      <c r="B2789" s="2">
        <v>35</v>
      </c>
      <c r="C2789" s="2">
        <v>3400</v>
      </c>
      <c r="D2789" s="49">
        <v>180.45871050305925</v>
      </c>
      <c r="E2789" s="2">
        <v>-16.5</v>
      </c>
    </row>
    <row r="2790" spans="2:5" x14ac:dyDescent="0.25">
      <c r="B2790" s="2">
        <v>35</v>
      </c>
      <c r="C2790" s="2">
        <v>3400</v>
      </c>
      <c r="D2790" s="49">
        <v>184.93059949177399</v>
      </c>
      <c r="E2790" s="2">
        <v>-16.559999999999999</v>
      </c>
    </row>
    <row r="2791" spans="2:5" x14ac:dyDescent="0.25">
      <c r="B2791" s="2">
        <v>35</v>
      </c>
      <c r="C2791" s="2">
        <v>3400</v>
      </c>
      <c r="D2791" s="49">
        <v>191.63845458656482</v>
      </c>
      <c r="E2791" s="2">
        <v>-16.27</v>
      </c>
    </row>
    <row r="2792" spans="2:5" x14ac:dyDescent="0.25">
      <c r="B2792" s="2">
        <v>35</v>
      </c>
      <c r="C2792" s="2">
        <v>3400</v>
      </c>
      <c r="D2792" s="49">
        <v>193.87441164915717</v>
      </c>
      <c r="E2792" s="2">
        <v>-16.149999999999999</v>
      </c>
    </row>
    <row r="2793" spans="2:5" x14ac:dyDescent="0.25">
      <c r="B2793" s="2">
        <v>35</v>
      </c>
      <c r="C2793" s="2">
        <v>3400</v>
      </c>
      <c r="D2793" s="49">
        <v>195.2121012393618</v>
      </c>
      <c r="E2793" s="2">
        <v>-15.87</v>
      </c>
    </row>
    <row r="2794" spans="2:5" x14ac:dyDescent="0.25">
      <c r="B2794" s="2">
        <v>35</v>
      </c>
      <c r="C2794" s="2">
        <v>3400</v>
      </c>
      <c r="D2794" s="49">
        <v>197.44810631218226</v>
      </c>
      <c r="E2794" s="2">
        <v>-16</v>
      </c>
    </row>
    <row r="2795" spans="2:5" x14ac:dyDescent="0.25">
      <c r="B2795" s="2">
        <v>35</v>
      </c>
      <c r="C2795" s="2">
        <v>3400</v>
      </c>
      <c r="D2795" s="49">
        <v>198.78690013239509</v>
      </c>
      <c r="E2795" s="2">
        <v>-15.71</v>
      </c>
    </row>
    <row r="2796" spans="2:5" x14ac:dyDescent="0.25">
      <c r="B2796" s="2">
        <v>35</v>
      </c>
      <c r="C2796" s="2">
        <v>3400</v>
      </c>
      <c r="D2796" s="49">
        <v>201.02293869164981</v>
      </c>
      <c r="E2796" s="2">
        <v>-15.65</v>
      </c>
    </row>
    <row r="2797" spans="2:5" x14ac:dyDescent="0.25">
      <c r="B2797" s="2">
        <v>35</v>
      </c>
      <c r="C2797" s="2">
        <v>3400</v>
      </c>
      <c r="D2797" s="49">
        <v>207.73105816937135</v>
      </c>
      <c r="E2797" s="2">
        <v>-15.41</v>
      </c>
    </row>
    <row r="2798" spans="2:5" x14ac:dyDescent="0.25">
      <c r="B2798" s="2">
        <v>35</v>
      </c>
      <c r="C2798" s="2">
        <v>3400</v>
      </c>
      <c r="D2798" s="49">
        <v>214.43918293098091</v>
      </c>
      <c r="E2798" s="2">
        <v>-15.3</v>
      </c>
    </row>
    <row r="2799" spans="2:5" x14ac:dyDescent="0.25">
      <c r="B2799" s="2">
        <v>35</v>
      </c>
      <c r="C2799" s="2">
        <v>3400</v>
      </c>
      <c r="D2799" s="49">
        <v>222.04424573054496</v>
      </c>
      <c r="E2799" s="2">
        <v>-15.04</v>
      </c>
    </row>
    <row r="2800" spans="2:5" x14ac:dyDescent="0.25">
      <c r="B2800" s="2">
        <v>35</v>
      </c>
      <c r="C2800" s="2">
        <v>3400</v>
      </c>
      <c r="D2800" s="49">
        <v>234.12200105916259</v>
      </c>
      <c r="E2800" s="2">
        <v>-15.08</v>
      </c>
    </row>
    <row r="2801" spans="2:5" x14ac:dyDescent="0.25">
      <c r="B2801" s="2">
        <v>35</v>
      </c>
      <c r="C2801" s="2">
        <v>3400</v>
      </c>
      <c r="D2801" s="49">
        <v>243.96431190210268</v>
      </c>
      <c r="E2801" s="2">
        <v>-14.76</v>
      </c>
    </row>
    <row r="2802" spans="2:5" x14ac:dyDescent="0.25">
      <c r="B2802" s="2">
        <v>35</v>
      </c>
      <c r="C2802" s="2">
        <v>3400</v>
      </c>
      <c r="D2802" s="49">
        <v>255.14414859401802</v>
      </c>
      <c r="E2802" s="2">
        <v>-14.63</v>
      </c>
    </row>
    <row r="2803" spans="2:5" x14ac:dyDescent="0.25">
      <c r="B2803" s="2">
        <v>36</v>
      </c>
      <c r="C2803" s="2">
        <v>3500</v>
      </c>
      <c r="D2803" s="2">
        <v>0</v>
      </c>
      <c r="E2803" s="2">
        <v>1.952</v>
      </c>
    </row>
    <row r="2804" spans="2:5" x14ac:dyDescent="0.25">
      <c r="B2804" s="2">
        <v>36</v>
      </c>
      <c r="C2804" s="2">
        <v>3500</v>
      </c>
      <c r="D2804" s="49">
        <v>3.2903299528503189</v>
      </c>
      <c r="E2804" s="2">
        <v>1.9630000000000001</v>
      </c>
    </row>
    <row r="2805" spans="2:5" x14ac:dyDescent="0.25">
      <c r="B2805" s="2">
        <v>36</v>
      </c>
      <c r="C2805" s="2">
        <v>3500</v>
      </c>
      <c r="D2805" s="49">
        <v>5.4838855692462118</v>
      </c>
      <c r="E2805" s="2">
        <v>1.972</v>
      </c>
    </row>
    <row r="2806" spans="2:5" x14ac:dyDescent="0.25">
      <c r="B2806" s="2">
        <v>36</v>
      </c>
      <c r="C2806" s="2">
        <v>3500</v>
      </c>
      <c r="D2806" s="49">
        <v>10.967771127147298</v>
      </c>
      <c r="E2806" s="2">
        <v>1.9730000000000001</v>
      </c>
    </row>
    <row r="2807" spans="2:5" x14ac:dyDescent="0.25">
      <c r="B2807" s="2">
        <v>36</v>
      </c>
      <c r="C2807" s="2">
        <v>3500</v>
      </c>
      <c r="D2807" s="49">
        <v>16.451656694705431</v>
      </c>
      <c r="E2807" s="2">
        <v>2.1269999999999998</v>
      </c>
    </row>
    <row r="2808" spans="2:5" x14ac:dyDescent="0.25">
      <c r="B2808" s="2">
        <v>36</v>
      </c>
      <c r="C2808" s="2">
        <v>3500</v>
      </c>
      <c r="D2808" s="49">
        <v>23.032317448034746</v>
      </c>
      <c r="E2808" s="2">
        <v>2.0419999999999998</v>
      </c>
    </row>
    <row r="2809" spans="2:5" x14ac:dyDescent="0.25">
      <c r="B2809" s="2">
        <v>36</v>
      </c>
      <c r="C2809" s="2">
        <v>3500</v>
      </c>
      <c r="D2809" s="49">
        <v>27.419427821852729</v>
      </c>
      <c r="E2809" s="2">
        <v>1.337</v>
      </c>
    </row>
    <row r="2810" spans="2:5" x14ac:dyDescent="0.25">
      <c r="B2810" s="2">
        <v>36</v>
      </c>
      <c r="C2810" s="2">
        <v>3500</v>
      </c>
      <c r="D2810" s="49">
        <v>29.612983431357435</v>
      </c>
      <c r="E2810" s="2">
        <v>1.032</v>
      </c>
    </row>
    <row r="2811" spans="2:5" x14ac:dyDescent="0.25">
      <c r="B2811" s="2">
        <v>36</v>
      </c>
      <c r="C2811" s="2">
        <v>3500</v>
      </c>
      <c r="D2811" s="49">
        <v>30.709758627679111</v>
      </c>
      <c r="E2811" s="2">
        <v>0.40500000000000003</v>
      </c>
    </row>
    <row r="2812" spans="2:5" x14ac:dyDescent="0.25">
      <c r="B2812" s="2">
        <v>36</v>
      </c>
      <c r="C2812" s="2">
        <v>3500</v>
      </c>
      <c r="D2812" s="49">
        <v>31.806532969237374</v>
      </c>
      <c r="E2812" s="2">
        <v>0.20499999999999999</v>
      </c>
    </row>
    <row r="2813" spans="2:5" x14ac:dyDescent="0.25">
      <c r="B2813" s="2">
        <v>36</v>
      </c>
      <c r="C2813" s="2">
        <v>3500</v>
      </c>
      <c r="D2813" s="49">
        <v>32.903313378860133</v>
      </c>
      <c r="E2813" s="2">
        <v>0.125</v>
      </c>
    </row>
    <row r="2814" spans="2:5" x14ac:dyDescent="0.25">
      <c r="B2814" s="2">
        <v>36</v>
      </c>
      <c r="C2814" s="2">
        <v>3500</v>
      </c>
      <c r="D2814" s="49">
        <v>34.000088575181955</v>
      </c>
      <c r="E2814" s="2">
        <v>-4.4999999999999998E-2</v>
      </c>
    </row>
    <row r="2815" spans="2:5" x14ac:dyDescent="0.25">
      <c r="B2815" s="2">
        <v>36</v>
      </c>
      <c r="C2815" s="2">
        <v>3500</v>
      </c>
      <c r="D2815" s="49">
        <v>36.19364418558019</v>
      </c>
      <c r="E2815" s="2">
        <v>-0.44500000000000001</v>
      </c>
    </row>
    <row r="2816" spans="2:5" x14ac:dyDescent="0.25">
      <c r="B2816" s="2">
        <v>36</v>
      </c>
      <c r="C2816" s="2">
        <v>3500</v>
      </c>
      <c r="D2816" s="49">
        <v>38.38719894220776</v>
      </c>
      <c r="E2816" s="2">
        <v>-0.94499999999999995</v>
      </c>
    </row>
    <row r="2817" spans="2:5" x14ac:dyDescent="0.25">
      <c r="B2817" s="2">
        <v>36</v>
      </c>
      <c r="C2817" s="2">
        <v>3500</v>
      </c>
      <c r="D2817" s="49">
        <v>41.677529753138316</v>
      </c>
      <c r="E2817" s="2">
        <v>-2.2850000000000001</v>
      </c>
    </row>
    <row r="2818" spans="2:5" x14ac:dyDescent="0.25">
      <c r="B2818" s="2">
        <v>36</v>
      </c>
      <c r="C2818" s="2">
        <v>3500</v>
      </c>
      <c r="D2818" s="49">
        <v>45.540085491960923</v>
      </c>
      <c r="E2818" s="2">
        <v>-1.2</v>
      </c>
    </row>
    <row r="2819" spans="2:5" x14ac:dyDescent="0.25">
      <c r="B2819" s="2">
        <v>36</v>
      </c>
      <c r="C2819" s="2">
        <v>3500</v>
      </c>
      <c r="D2819" s="49">
        <v>46.402649801677143</v>
      </c>
      <c r="E2819" s="2">
        <v>-0.31</v>
      </c>
    </row>
    <row r="2820" spans="2:5" x14ac:dyDescent="0.25">
      <c r="B2820" s="2">
        <v>36</v>
      </c>
      <c r="C2820" s="2">
        <v>3500</v>
      </c>
      <c r="D2820" s="49">
        <v>47.77057536412228</v>
      </c>
      <c r="E2820" s="2">
        <v>-2.46</v>
      </c>
    </row>
    <row r="2821" spans="2:5" x14ac:dyDescent="0.25">
      <c r="B2821" s="2">
        <v>36</v>
      </c>
      <c r="C2821" s="2">
        <v>3500</v>
      </c>
      <c r="D2821" s="49">
        <v>50.867109969266409</v>
      </c>
      <c r="E2821" s="2">
        <v>-5</v>
      </c>
    </row>
    <row r="2822" spans="2:5" x14ac:dyDescent="0.25">
      <c r="B2822" s="2">
        <v>36</v>
      </c>
      <c r="C2822" s="2">
        <v>3500</v>
      </c>
      <c r="D2822" s="49">
        <v>51.37098710970681</v>
      </c>
      <c r="E2822" s="2">
        <v>-7.06</v>
      </c>
    </row>
    <row r="2823" spans="2:5" x14ac:dyDescent="0.25">
      <c r="B2823" s="2">
        <v>36</v>
      </c>
      <c r="C2823" s="2">
        <v>3500</v>
      </c>
      <c r="D2823" s="49">
        <v>54.464789751102664</v>
      </c>
      <c r="E2823" s="2">
        <v>-9.3800000000000008</v>
      </c>
    </row>
    <row r="2824" spans="2:5" x14ac:dyDescent="0.25">
      <c r="B2824" s="2">
        <v>36</v>
      </c>
      <c r="C2824" s="2">
        <v>3500</v>
      </c>
      <c r="D2824" s="49">
        <v>56.696929428638335</v>
      </c>
      <c r="E2824" s="2">
        <v>-13.02</v>
      </c>
    </row>
    <row r="2825" spans="2:5" x14ac:dyDescent="0.25">
      <c r="B2825" s="2">
        <v>36</v>
      </c>
      <c r="C2825" s="2">
        <v>3500</v>
      </c>
      <c r="D2825" s="49">
        <v>64.759163217653807</v>
      </c>
      <c r="E2825" s="2">
        <v>-15.61</v>
      </c>
    </row>
    <row r="2826" spans="2:5" x14ac:dyDescent="0.25">
      <c r="B2826" s="2">
        <v>36</v>
      </c>
      <c r="C2826" s="2">
        <v>3500</v>
      </c>
      <c r="D2826" s="49">
        <v>71.457222676670398</v>
      </c>
      <c r="E2826" s="2">
        <v>-16.29</v>
      </c>
    </row>
    <row r="2827" spans="2:5" x14ac:dyDescent="0.25">
      <c r="B2827" s="2">
        <v>36</v>
      </c>
      <c r="C2827" s="2">
        <v>3500</v>
      </c>
      <c r="D2827" s="49">
        <v>77.28656806116966</v>
      </c>
      <c r="E2827" s="2">
        <v>-17.66</v>
      </c>
    </row>
    <row r="2828" spans="2:5" x14ac:dyDescent="0.25">
      <c r="B2828" s="2">
        <v>36</v>
      </c>
      <c r="C2828" s="2">
        <v>3500</v>
      </c>
      <c r="D2828" s="49">
        <v>83.985707442911632</v>
      </c>
      <c r="E2828" s="2">
        <v>-18.27</v>
      </c>
    </row>
    <row r="2829" spans="2:5" x14ac:dyDescent="0.25">
      <c r="B2829" s="2">
        <v>36</v>
      </c>
      <c r="C2829" s="2">
        <v>3500</v>
      </c>
      <c r="D2829" s="49">
        <v>92.0478487999642</v>
      </c>
      <c r="E2829" s="2">
        <v>-18.579999999999998</v>
      </c>
    </row>
    <row r="2830" spans="2:5" x14ac:dyDescent="0.25">
      <c r="B2830" s="2">
        <v>36</v>
      </c>
      <c r="C2830" s="2">
        <v>3500</v>
      </c>
      <c r="D2830" s="49">
        <v>102.83801732200111</v>
      </c>
      <c r="E2830" s="2">
        <v>-19.25</v>
      </c>
    </row>
    <row r="2831" spans="2:5" x14ac:dyDescent="0.25">
      <c r="B2831" s="2">
        <v>36</v>
      </c>
      <c r="C2831" s="2">
        <v>3500</v>
      </c>
      <c r="D2831" s="49">
        <v>110.40538836820743</v>
      </c>
      <c r="E2831" s="2">
        <v>-19.45</v>
      </c>
    </row>
    <row r="2832" spans="2:5" x14ac:dyDescent="0.25">
      <c r="B2832" s="2">
        <v>36</v>
      </c>
      <c r="C2832" s="2">
        <v>3500</v>
      </c>
      <c r="D2832" s="49">
        <v>118.46753645935853</v>
      </c>
      <c r="E2832" s="2">
        <v>-19.28</v>
      </c>
    </row>
    <row r="2833" spans="2:5" x14ac:dyDescent="0.25">
      <c r="B2833" s="2">
        <v>36</v>
      </c>
      <c r="C2833" s="2">
        <v>3500</v>
      </c>
      <c r="D2833" s="49">
        <v>124.29656521706461</v>
      </c>
      <c r="E2833" s="2">
        <v>-18.899999999999999</v>
      </c>
    </row>
    <row r="2834" spans="2:5" x14ac:dyDescent="0.25">
      <c r="B2834" s="2">
        <v>36</v>
      </c>
      <c r="C2834" s="2">
        <v>3500</v>
      </c>
      <c r="D2834" s="49">
        <v>130.12576629849505</v>
      </c>
      <c r="E2834" s="2">
        <v>-18.72</v>
      </c>
    </row>
    <row r="2835" spans="2:5" x14ac:dyDescent="0.25">
      <c r="B2835" s="2">
        <v>36</v>
      </c>
      <c r="C2835" s="2">
        <v>3500</v>
      </c>
      <c r="D2835" s="49">
        <v>135.95511753803569</v>
      </c>
      <c r="E2835" s="2">
        <v>-18.37</v>
      </c>
    </row>
    <row r="2836" spans="2:5" x14ac:dyDescent="0.25">
      <c r="B2836" s="2">
        <v>36</v>
      </c>
      <c r="C2836" s="2">
        <v>3500</v>
      </c>
      <c r="D2836" s="49">
        <v>141.78460041482523</v>
      </c>
      <c r="E2836" s="2">
        <v>-18.329999999999998</v>
      </c>
    </row>
    <row r="2837" spans="2:5" x14ac:dyDescent="0.25">
      <c r="B2837" s="2">
        <v>36</v>
      </c>
      <c r="C2837" s="2">
        <v>3500</v>
      </c>
      <c r="D2837" s="49">
        <v>149.35382448670728</v>
      </c>
      <c r="E2837" s="2">
        <v>-18.23</v>
      </c>
    </row>
    <row r="2838" spans="2:5" x14ac:dyDescent="0.25">
      <c r="B2838" s="2">
        <v>36</v>
      </c>
      <c r="C2838" s="2">
        <v>3500</v>
      </c>
      <c r="D2838" s="49">
        <v>155.18261442190203</v>
      </c>
      <c r="E2838" s="2">
        <v>-17.97</v>
      </c>
    </row>
    <row r="2839" spans="2:5" x14ac:dyDescent="0.25">
      <c r="B2839" s="2">
        <v>36</v>
      </c>
      <c r="C2839" s="2">
        <v>3500</v>
      </c>
      <c r="D2839" s="49">
        <v>161.88276397081083</v>
      </c>
      <c r="E2839" s="2">
        <v>-17.989999999999998</v>
      </c>
    </row>
    <row r="2840" spans="2:5" x14ac:dyDescent="0.25">
      <c r="B2840" s="2">
        <v>36</v>
      </c>
      <c r="C2840" s="2">
        <v>3500</v>
      </c>
      <c r="D2840" s="49">
        <v>167.71138363521959</v>
      </c>
      <c r="E2840" s="2">
        <v>-17.79</v>
      </c>
    </row>
    <row r="2841" spans="2:5" x14ac:dyDescent="0.25">
      <c r="B2841" s="2">
        <v>36</v>
      </c>
      <c r="C2841" s="2">
        <v>3500</v>
      </c>
      <c r="D2841" s="49">
        <v>171.30691359909028</v>
      </c>
      <c r="E2841" s="2">
        <v>-17.82</v>
      </c>
    </row>
    <row r="2842" spans="2:5" x14ac:dyDescent="0.25">
      <c r="B2842" s="2">
        <v>36</v>
      </c>
      <c r="C2842" s="2">
        <v>3500</v>
      </c>
      <c r="D2842" s="49">
        <v>177.13592966097175</v>
      </c>
      <c r="E2842" s="2">
        <v>-17.579999999999998</v>
      </c>
    </row>
    <row r="2843" spans="2:5" x14ac:dyDescent="0.25">
      <c r="B2843" s="2">
        <v>36</v>
      </c>
      <c r="C2843" s="2">
        <v>3500</v>
      </c>
      <c r="D2843" s="49">
        <v>185.19812361595748</v>
      </c>
      <c r="E2843" s="2">
        <v>-17.5</v>
      </c>
    </row>
    <row r="2844" spans="2:5" x14ac:dyDescent="0.25">
      <c r="B2844" s="2">
        <v>36</v>
      </c>
      <c r="C2844" s="2">
        <v>3500</v>
      </c>
      <c r="D2844" s="49">
        <v>191.02728580200792</v>
      </c>
      <c r="E2844" s="2">
        <v>-17.309999999999999</v>
      </c>
    </row>
    <row r="2845" spans="2:5" x14ac:dyDescent="0.25">
      <c r="B2845" s="2">
        <v>36</v>
      </c>
      <c r="C2845" s="2">
        <v>3500</v>
      </c>
      <c r="D2845" s="49">
        <v>196.36442501352519</v>
      </c>
      <c r="E2845" s="2">
        <v>-17.2</v>
      </c>
    </row>
    <row r="2846" spans="2:5" x14ac:dyDescent="0.25">
      <c r="B2846" s="2">
        <v>36</v>
      </c>
      <c r="C2846" s="2">
        <v>3500</v>
      </c>
      <c r="D2846" s="49">
        <v>202.19314118165065</v>
      </c>
      <c r="E2846" s="2">
        <v>-17.02</v>
      </c>
    </row>
    <row r="2847" spans="2:5" x14ac:dyDescent="0.25">
      <c r="B2847" s="2">
        <v>36</v>
      </c>
      <c r="C2847" s="2">
        <v>3500</v>
      </c>
      <c r="D2847" s="49">
        <v>208.02198266268269</v>
      </c>
      <c r="E2847" s="2">
        <v>-16.95</v>
      </c>
    </row>
    <row r="2848" spans="2:5" x14ac:dyDescent="0.25">
      <c r="B2848" s="2">
        <v>36</v>
      </c>
      <c r="C2848" s="2">
        <v>3500</v>
      </c>
      <c r="D2848" s="49">
        <v>215.21395438708478</v>
      </c>
      <c r="E2848" s="2">
        <v>-16.63</v>
      </c>
    </row>
    <row r="2849" spans="2:5" x14ac:dyDescent="0.25">
      <c r="B2849" s="2">
        <v>36</v>
      </c>
      <c r="C2849" s="2">
        <v>3500</v>
      </c>
      <c r="D2849" s="49">
        <v>222.78406167619065</v>
      </c>
      <c r="E2849" s="2">
        <v>-16.579999999999998</v>
      </c>
    </row>
    <row r="2850" spans="2:5" x14ac:dyDescent="0.25">
      <c r="B2850" s="2">
        <v>36</v>
      </c>
      <c r="C2850" s="2">
        <v>3500</v>
      </c>
      <c r="D2850" s="49">
        <v>228.61281037367803</v>
      </c>
      <c r="E2850" s="2">
        <v>-16.399999999999999</v>
      </c>
    </row>
    <row r="2851" spans="2:5" x14ac:dyDescent="0.25">
      <c r="B2851" s="2">
        <v>36</v>
      </c>
      <c r="C2851" s="2">
        <v>3500</v>
      </c>
      <c r="D2851" s="49">
        <v>235.31298841960211</v>
      </c>
      <c r="E2851" s="2">
        <v>-16.14</v>
      </c>
    </row>
    <row r="2852" spans="2:5" x14ac:dyDescent="0.25">
      <c r="B2852" s="2">
        <v>36</v>
      </c>
      <c r="C2852" s="2">
        <v>3500</v>
      </c>
      <c r="D2852" s="49">
        <v>241.14162114611065</v>
      </c>
      <c r="E2852" s="2">
        <v>-16.02</v>
      </c>
    </row>
    <row r="2853" spans="2:5" x14ac:dyDescent="0.25">
      <c r="B2853" s="2">
        <v>36</v>
      </c>
      <c r="C2853" s="2">
        <v>3500</v>
      </c>
      <c r="D2853" s="49">
        <v>247.84202004701882</v>
      </c>
      <c r="E2853" s="2">
        <v>-15.81</v>
      </c>
    </row>
    <row r="2854" spans="2:5" x14ac:dyDescent="0.25">
      <c r="B2854" s="2">
        <v>36</v>
      </c>
      <c r="C2854" s="2">
        <v>3500</v>
      </c>
      <c r="D2854" s="49">
        <v>252.79920749281524</v>
      </c>
      <c r="E2854" s="2">
        <v>-15.68</v>
      </c>
    </row>
    <row r="2855" spans="2:5" x14ac:dyDescent="0.25">
      <c r="B2855" s="2">
        <v>36</v>
      </c>
      <c r="C2855" s="2">
        <v>3500</v>
      </c>
      <c r="D2855" s="49">
        <v>260.86135536527865</v>
      </c>
      <c r="E2855" s="2">
        <v>-15.42</v>
      </c>
    </row>
    <row r="2856" spans="2:5" x14ac:dyDescent="0.25">
      <c r="B2856" s="2">
        <v>36</v>
      </c>
      <c r="C2856" s="2">
        <v>3500</v>
      </c>
      <c r="D2856" s="49">
        <v>267.56126807709433</v>
      </c>
      <c r="E2856" s="2">
        <v>-15.18</v>
      </c>
    </row>
    <row r="2857" spans="2:5" x14ac:dyDescent="0.25">
      <c r="B2857" s="2">
        <v>36</v>
      </c>
      <c r="C2857" s="2">
        <v>3500</v>
      </c>
      <c r="D2857" s="49">
        <v>274.26158613089666</v>
      </c>
      <c r="E2857" s="2">
        <v>-14.93</v>
      </c>
    </row>
    <row r="2858" spans="2:5" x14ac:dyDescent="0.25">
      <c r="B2858" s="2">
        <v>36</v>
      </c>
      <c r="C2858" s="2">
        <v>3500</v>
      </c>
      <c r="D2858" s="49">
        <v>281.45216026715451</v>
      </c>
      <c r="E2858" s="2">
        <v>-14.74</v>
      </c>
    </row>
    <row r="2859" spans="2:5" x14ac:dyDescent="0.25">
      <c r="B2859" s="2">
        <v>36</v>
      </c>
      <c r="C2859" s="2">
        <v>3500</v>
      </c>
      <c r="D2859" s="49">
        <v>288.15222360943278</v>
      </c>
      <c r="E2859" s="2">
        <v>-14.28</v>
      </c>
    </row>
    <row r="2860" spans="2:5" x14ac:dyDescent="0.25">
      <c r="B2860" s="2">
        <v>36</v>
      </c>
      <c r="C2860" s="2">
        <v>3500</v>
      </c>
      <c r="D2860" s="49">
        <v>295.34319843712888</v>
      </c>
      <c r="E2860" s="2">
        <v>-13.95</v>
      </c>
    </row>
    <row r="2861" spans="2:5" x14ac:dyDescent="0.25">
      <c r="B2861" s="2">
        <v>36</v>
      </c>
      <c r="C2861" s="2">
        <v>3500</v>
      </c>
      <c r="D2861" s="49">
        <v>302.04302725784919</v>
      </c>
      <c r="E2861" s="2">
        <v>-13.56</v>
      </c>
    </row>
    <row r="2862" spans="2:5" x14ac:dyDescent="0.25">
      <c r="B2862" s="2">
        <v>36</v>
      </c>
      <c r="C2862" s="2">
        <v>3500</v>
      </c>
      <c r="D2862" s="49">
        <v>308.743219791299</v>
      </c>
      <c r="E2862" s="2">
        <v>-13.15</v>
      </c>
    </row>
    <row r="2863" spans="2:5" x14ac:dyDescent="0.25">
      <c r="B2863" s="2">
        <v>36</v>
      </c>
      <c r="C2863" s="2">
        <v>3500</v>
      </c>
      <c r="D2863" s="49">
        <v>314.57185935348525</v>
      </c>
      <c r="E2863" s="2">
        <v>-12.66</v>
      </c>
    </row>
    <row r="2864" spans="2:5" x14ac:dyDescent="0.25">
      <c r="B2864" s="2">
        <v>36</v>
      </c>
      <c r="C2864" s="2">
        <v>3500</v>
      </c>
      <c r="D2864" s="49">
        <v>322.63394444962489</v>
      </c>
      <c r="E2864" s="2">
        <v>-12.26</v>
      </c>
    </row>
    <row r="2865" spans="2:5" x14ac:dyDescent="0.25">
      <c r="B2865" s="2">
        <v>36</v>
      </c>
      <c r="C2865" s="2">
        <v>3500</v>
      </c>
      <c r="D2865" s="49">
        <v>329.33424899809035</v>
      </c>
      <c r="E2865" s="2">
        <v>-11.65</v>
      </c>
    </row>
    <row r="2866" spans="2:5" x14ac:dyDescent="0.25">
      <c r="B2866" s="2">
        <v>36</v>
      </c>
      <c r="C2866" s="2">
        <v>3500</v>
      </c>
      <c r="D2866" s="49">
        <v>336.52481105432469</v>
      </c>
      <c r="E2866" s="2">
        <v>-11.37</v>
      </c>
    </row>
    <row r="2867" spans="2:5" x14ac:dyDescent="0.25">
      <c r="B2867" s="2">
        <v>36</v>
      </c>
      <c r="C2867" s="2">
        <v>3500</v>
      </c>
      <c r="D2867" s="49">
        <v>343.22490280741789</v>
      </c>
      <c r="E2867" s="2">
        <v>-10.73</v>
      </c>
    </row>
    <row r="2868" spans="2:5" x14ac:dyDescent="0.25">
      <c r="B2868" s="2">
        <v>36</v>
      </c>
      <c r="C2868" s="2">
        <v>3500</v>
      </c>
      <c r="D2868" s="49">
        <v>349.05359593789035</v>
      </c>
      <c r="E2868" s="2">
        <v>-10.28</v>
      </c>
    </row>
    <row r="2869" spans="2:5" x14ac:dyDescent="0.25">
      <c r="B2869" s="2">
        <v>36</v>
      </c>
      <c r="C2869" s="2">
        <v>3500</v>
      </c>
      <c r="D2869" s="49">
        <v>355.75384507997177</v>
      </c>
      <c r="E2869" s="2">
        <v>-9.93</v>
      </c>
    </row>
    <row r="2870" spans="2:5" x14ac:dyDescent="0.25">
      <c r="B2870" s="2">
        <v>36</v>
      </c>
      <c r="C2870" s="2">
        <v>3500</v>
      </c>
      <c r="D2870" s="49">
        <v>361.58246254373995</v>
      </c>
      <c r="E2870" s="2">
        <v>-9.4600000000000009</v>
      </c>
    </row>
    <row r="2871" spans="2:5" x14ac:dyDescent="0.25">
      <c r="B2871" s="2">
        <v>36</v>
      </c>
      <c r="C2871" s="2">
        <v>3500</v>
      </c>
      <c r="D2871" s="49">
        <v>369.64453821639222</v>
      </c>
      <c r="E2871" s="2">
        <v>-9.07</v>
      </c>
    </row>
    <row r="2872" spans="2:5" x14ac:dyDescent="0.25">
      <c r="B2872" s="2">
        <v>36</v>
      </c>
      <c r="C2872" s="2">
        <v>3500</v>
      </c>
      <c r="D2872" s="49">
        <v>376.34488183742098</v>
      </c>
      <c r="E2872" s="2">
        <v>-8.7899999999999991</v>
      </c>
    </row>
    <row r="2873" spans="2:5" x14ac:dyDescent="0.25">
      <c r="B2873" s="2">
        <v>36</v>
      </c>
      <c r="C2873" s="2">
        <v>3500</v>
      </c>
      <c r="D2873" s="49">
        <v>385.76871239285242</v>
      </c>
      <c r="E2873" s="2">
        <v>-8.58</v>
      </c>
    </row>
    <row r="2874" spans="2:5" x14ac:dyDescent="0.25">
      <c r="B2874" s="2">
        <v>36</v>
      </c>
      <c r="C2874" s="2">
        <v>3500</v>
      </c>
      <c r="D2874" s="49">
        <v>394.70243652308</v>
      </c>
      <c r="E2874" s="2">
        <v>-8.4</v>
      </c>
    </row>
    <row r="2875" spans="2:5" x14ac:dyDescent="0.25">
      <c r="B2875" s="2">
        <v>36</v>
      </c>
      <c r="C2875" s="2">
        <v>3500</v>
      </c>
      <c r="D2875" s="49">
        <v>401.89291395752269</v>
      </c>
      <c r="E2875" s="2">
        <v>-7.97</v>
      </c>
    </row>
    <row r="2876" spans="2:5" x14ac:dyDescent="0.25">
      <c r="B2876" s="2">
        <v>36</v>
      </c>
      <c r="C2876" s="2">
        <v>3500</v>
      </c>
      <c r="D2876" s="49">
        <v>406.35965751693055</v>
      </c>
      <c r="E2876" s="2">
        <v>-7.93</v>
      </c>
    </row>
    <row r="2877" spans="2:5" x14ac:dyDescent="0.25">
      <c r="B2877" s="2">
        <v>36</v>
      </c>
      <c r="C2877" s="2">
        <v>3500</v>
      </c>
      <c r="D2877" s="49">
        <v>412.18836736046745</v>
      </c>
      <c r="E2877" s="2">
        <v>-7.68</v>
      </c>
    </row>
    <row r="2878" spans="2:5" x14ac:dyDescent="0.25">
      <c r="B2878" s="2">
        <v>36</v>
      </c>
      <c r="C2878" s="2">
        <v>3500</v>
      </c>
      <c r="D2878" s="49">
        <v>417.52702149357708</v>
      </c>
      <c r="E2878" s="2">
        <v>-7.43</v>
      </c>
    </row>
    <row r="2879" spans="2:5" x14ac:dyDescent="0.25">
      <c r="B2879" s="2">
        <v>36</v>
      </c>
      <c r="C2879" s="2">
        <v>3500</v>
      </c>
      <c r="D2879" s="49">
        <v>423.35551562169178</v>
      </c>
      <c r="E2879" s="2">
        <v>-7.23</v>
      </c>
    </row>
    <row r="2880" spans="2:5" x14ac:dyDescent="0.25">
      <c r="B2880" s="2">
        <v>36</v>
      </c>
      <c r="C2880" s="2">
        <v>3500</v>
      </c>
      <c r="D2880" s="49">
        <v>431.41754718755152</v>
      </c>
      <c r="E2880" s="2">
        <v>-6.79</v>
      </c>
    </row>
    <row r="2881" spans="2:5" x14ac:dyDescent="0.25">
      <c r="B2881" s="2">
        <v>36</v>
      </c>
      <c r="C2881" s="2">
        <v>3500</v>
      </c>
      <c r="D2881" s="49">
        <v>437.24613085919219</v>
      </c>
      <c r="E2881" s="2">
        <v>-6.79</v>
      </c>
    </row>
    <row r="2882" spans="2:5" x14ac:dyDescent="0.25">
      <c r="B2882" s="2">
        <v>36</v>
      </c>
      <c r="C2882" s="2">
        <v>3500</v>
      </c>
      <c r="D2882" s="49">
        <v>443.9465783214759</v>
      </c>
      <c r="E2882" s="2">
        <v>-5.8</v>
      </c>
    </row>
    <row r="2883" spans="2:5" x14ac:dyDescent="0.25">
      <c r="B2883" s="2">
        <v>36</v>
      </c>
      <c r="C2883" s="2">
        <v>3500</v>
      </c>
      <c r="D2883" s="49">
        <v>451.13685871956761</v>
      </c>
      <c r="E2883" s="2">
        <v>-6.33</v>
      </c>
    </row>
    <row r="2884" spans="2:5" x14ac:dyDescent="0.25">
      <c r="B2884" s="2">
        <v>36</v>
      </c>
      <c r="C2884" s="2">
        <v>3500</v>
      </c>
      <c r="D2884" s="49">
        <v>458.70922954457063</v>
      </c>
      <c r="E2884" s="2">
        <v>-6.08</v>
      </c>
    </row>
    <row r="2885" spans="2:5" x14ac:dyDescent="0.25">
      <c r="B2885" s="2">
        <v>36</v>
      </c>
      <c r="C2885" s="2">
        <v>3500</v>
      </c>
      <c r="D2885" s="49">
        <v>465.89919313236243</v>
      </c>
      <c r="E2885" s="2">
        <v>-5.64</v>
      </c>
    </row>
    <row r="2886" spans="2:5" x14ac:dyDescent="0.25">
      <c r="B2886" s="2">
        <v>36</v>
      </c>
      <c r="C2886" s="2">
        <v>3500</v>
      </c>
      <c r="D2886" s="49">
        <v>470.36615006757734</v>
      </c>
      <c r="E2886" s="2">
        <v>-5.5</v>
      </c>
    </row>
    <row r="2887" spans="2:5" x14ac:dyDescent="0.25">
      <c r="B2887" s="2">
        <v>36</v>
      </c>
      <c r="C2887" s="2">
        <v>3500</v>
      </c>
      <c r="D2887" s="49">
        <v>476.19470183886472</v>
      </c>
      <c r="E2887" s="2">
        <v>-5.33</v>
      </c>
    </row>
    <row r="2888" spans="2:5" x14ac:dyDescent="0.25">
      <c r="B2888" s="2">
        <v>36</v>
      </c>
      <c r="C2888" s="2">
        <v>3500</v>
      </c>
      <c r="D2888" s="49">
        <v>482.8952055171161</v>
      </c>
      <c r="E2888" s="2">
        <v>-5.0599999999999996</v>
      </c>
    </row>
    <row r="2889" spans="2:5" x14ac:dyDescent="0.25">
      <c r="B2889" s="2">
        <v>36</v>
      </c>
      <c r="C2889" s="2">
        <v>3500</v>
      </c>
      <c r="D2889" s="49">
        <v>488.72370358048761</v>
      </c>
      <c r="E2889" s="2">
        <v>-4.6399999999999997</v>
      </c>
    </row>
    <row r="2890" spans="2:5" x14ac:dyDescent="0.25">
      <c r="B2890" s="2">
        <v>36</v>
      </c>
      <c r="C2890" s="2">
        <v>3500</v>
      </c>
      <c r="D2890" s="49">
        <v>493.19074951730056</v>
      </c>
      <c r="E2890" s="2">
        <v>-4.59</v>
      </c>
    </row>
    <row r="2891" spans="2:5" x14ac:dyDescent="0.25">
      <c r="B2891" s="2">
        <v>37</v>
      </c>
      <c r="C2891" s="2">
        <v>3600</v>
      </c>
      <c r="D2891" s="2">
        <v>0</v>
      </c>
      <c r="E2891" s="2">
        <v>3.17</v>
      </c>
    </row>
    <row r="2892" spans="2:5" x14ac:dyDescent="0.25">
      <c r="B2892" s="2">
        <v>37</v>
      </c>
      <c r="C2892" s="2">
        <v>3600</v>
      </c>
      <c r="D2892" s="49">
        <v>5.0000099999327423</v>
      </c>
      <c r="E2892" s="2">
        <v>3.15</v>
      </c>
    </row>
    <row r="2893" spans="2:5" x14ac:dyDescent="0.25">
      <c r="B2893" s="2">
        <v>37</v>
      </c>
      <c r="C2893" s="2">
        <v>3600</v>
      </c>
      <c r="D2893" s="49">
        <v>10.000019994682685</v>
      </c>
      <c r="E2893" s="2">
        <v>3.2</v>
      </c>
    </row>
    <row r="2894" spans="2:5" x14ac:dyDescent="0.25">
      <c r="B2894" s="2">
        <v>37</v>
      </c>
      <c r="C2894" s="2">
        <v>3600</v>
      </c>
      <c r="D2894" s="49">
        <v>13.000025994592971</v>
      </c>
      <c r="E2894" s="2">
        <v>3.0009999999999999</v>
      </c>
    </row>
    <row r="2895" spans="2:5" x14ac:dyDescent="0.25">
      <c r="B2895" s="2">
        <v>37</v>
      </c>
      <c r="C2895" s="2">
        <v>3600</v>
      </c>
      <c r="D2895" s="49">
        <v>15.000029994615428</v>
      </c>
      <c r="E2895" s="2">
        <v>3.097</v>
      </c>
    </row>
    <row r="2896" spans="2:5" x14ac:dyDescent="0.25">
      <c r="B2896" s="2">
        <v>37</v>
      </c>
      <c r="C2896" s="2">
        <v>3600</v>
      </c>
      <c r="D2896" s="49">
        <v>17.000033994637885</v>
      </c>
      <c r="E2896" s="2">
        <v>3.0249999999999999</v>
      </c>
    </row>
    <row r="2897" spans="2:5" x14ac:dyDescent="0.25">
      <c r="B2897" s="2">
        <v>37</v>
      </c>
      <c r="C2897" s="2">
        <v>3600</v>
      </c>
      <c r="D2897" s="49">
        <v>18.000035994525714</v>
      </c>
      <c r="E2897" s="2">
        <v>2.8769999999999998</v>
      </c>
    </row>
    <row r="2898" spans="2:5" x14ac:dyDescent="0.25">
      <c r="B2898" s="2">
        <v>37</v>
      </c>
      <c r="C2898" s="2">
        <v>3600</v>
      </c>
      <c r="D2898" s="49">
        <v>19.000037994660342</v>
      </c>
      <c r="E2898" s="2">
        <v>1.8280000000000001</v>
      </c>
    </row>
    <row r="2899" spans="2:5" x14ac:dyDescent="0.25">
      <c r="B2899" s="2">
        <v>37</v>
      </c>
      <c r="C2899" s="2">
        <v>3600</v>
      </c>
      <c r="D2899" s="49">
        <v>19.979984104530352</v>
      </c>
      <c r="E2899" s="2">
        <v>-0.14000000000000001</v>
      </c>
    </row>
    <row r="2900" spans="2:5" x14ac:dyDescent="0.25">
      <c r="B2900" s="2">
        <v>37</v>
      </c>
      <c r="C2900" s="2">
        <v>3600</v>
      </c>
      <c r="D2900" s="49">
        <v>20.000039994548167</v>
      </c>
      <c r="E2900" s="2">
        <v>0.42499999999999999</v>
      </c>
    </row>
    <row r="2901" spans="2:5" x14ac:dyDescent="0.25">
      <c r="B2901" s="2">
        <v>37</v>
      </c>
      <c r="C2901" s="2">
        <v>3600</v>
      </c>
      <c r="D2901" s="49">
        <v>21.000042000754078</v>
      </c>
      <c r="E2901" s="2">
        <v>-2.5000000000000001E-2</v>
      </c>
    </row>
    <row r="2902" spans="2:5" x14ac:dyDescent="0.25">
      <c r="B2902" s="2">
        <v>37</v>
      </c>
      <c r="C2902" s="2">
        <v>3600</v>
      </c>
      <c r="D2902" s="49">
        <v>22.000043995459105</v>
      </c>
      <c r="E2902" s="2">
        <v>-0.245</v>
      </c>
    </row>
    <row r="2903" spans="2:5" x14ac:dyDescent="0.25">
      <c r="B2903" s="2">
        <v>37</v>
      </c>
      <c r="C2903" s="2">
        <v>3600</v>
      </c>
      <c r="D2903" s="49">
        <v>23.000046000776535</v>
      </c>
      <c r="E2903" s="2">
        <v>-0.42499999999999999</v>
      </c>
    </row>
    <row r="2904" spans="2:5" x14ac:dyDescent="0.25">
      <c r="B2904" s="2">
        <v>37</v>
      </c>
      <c r="C2904" s="2">
        <v>3600</v>
      </c>
      <c r="D2904" s="49">
        <v>24.000047995481566</v>
      </c>
      <c r="E2904" s="2">
        <v>-0.57499999999999996</v>
      </c>
    </row>
    <row r="2905" spans="2:5" x14ac:dyDescent="0.25">
      <c r="B2905" s="2">
        <v>37</v>
      </c>
      <c r="C2905" s="2">
        <v>3600</v>
      </c>
      <c r="D2905" s="49">
        <v>25.000050000798993</v>
      </c>
      <c r="E2905" s="2">
        <v>-1.075</v>
      </c>
    </row>
    <row r="2906" spans="2:5" x14ac:dyDescent="0.25">
      <c r="B2906" s="2">
        <v>37</v>
      </c>
      <c r="C2906" s="2">
        <v>3600</v>
      </c>
      <c r="D2906" s="49">
        <v>28.035473328457257</v>
      </c>
      <c r="E2906" s="2">
        <v>-17.3</v>
      </c>
    </row>
    <row r="2907" spans="2:5" x14ac:dyDescent="0.25">
      <c r="B2907" s="2">
        <v>37</v>
      </c>
      <c r="C2907" s="2">
        <v>3600</v>
      </c>
      <c r="D2907" s="49">
        <v>35.243208773919683</v>
      </c>
      <c r="E2907" s="2">
        <v>-17.309999999999999</v>
      </c>
    </row>
    <row r="2908" spans="2:5" x14ac:dyDescent="0.25">
      <c r="B2908" s="2">
        <v>37</v>
      </c>
      <c r="C2908" s="2">
        <v>3600</v>
      </c>
      <c r="D2908" s="49">
        <v>41.073127037414963</v>
      </c>
      <c r="E2908" s="2">
        <v>-17.329999999999998</v>
      </c>
    </row>
    <row r="2909" spans="2:5" x14ac:dyDescent="0.25">
      <c r="B2909" s="2">
        <v>37</v>
      </c>
      <c r="C2909" s="2">
        <v>3600</v>
      </c>
      <c r="D2909" s="49">
        <v>46.903302277997092</v>
      </c>
      <c r="E2909" s="2">
        <v>-17.34</v>
      </c>
    </row>
    <row r="2910" spans="2:5" x14ac:dyDescent="0.25">
      <c r="B2910" s="2">
        <v>37</v>
      </c>
      <c r="C2910" s="2">
        <v>3600</v>
      </c>
      <c r="D2910" s="49">
        <v>52.733649262408406</v>
      </c>
      <c r="E2910" s="2">
        <v>-17.350000000000001</v>
      </c>
    </row>
    <row r="2911" spans="2:5" x14ac:dyDescent="0.25">
      <c r="B2911" s="2">
        <v>37</v>
      </c>
      <c r="C2911" s="2">
        <v>3600</v>
      </c>
      <c r="D2911" s="49">
        <v>69.375065869355552</v>
      </c>
      <c r="E2911" s="2">
        <v>-17.39</v>
      </c>
    </row>
    <row r="2912" spans="2:5" x14ac:dyDescent="0.25">
      <c r="B2912" s="2">
        <v>37</v>
      </c>
      <c r="C2912" s="2">
        <v>3600</v>
      </c>
      <c r="D2912" s="49">
        <v>77.431826559308121</v>
      </c>
      <c r="E2912" s="2">
        <v>-17.399999999999999</v>
      </c>
    </row>
    <row r="2913" spans="2:5" x14ac:dyDescent="0.25">
      <c r="B2913" s="2">
        <v>37</v>
      </c>
      <c r="C2913" s="2">
        <v>3600</v>
      </c>
      <c r="D2913" s="49">
        <v>81.035398217547495</v>
      </c>
      <c r="E2913" s="2">
        <v>-17.41</v>
      </c>
    </row>
    <row r="2914" spans="2:5" x14ac:dyDescent="0.25">
      <c r="B2914" s="2">
        <v>37</v>
      </c>
      <c r="C2914" s="2">
        <v>3600</v>
      </c>
      <c r="D2914" s="49">
        <v>88.243026717174374</v>
      </c>
      <c r="E2914" s="2">
        <v>-17.43</v>
      </c>
    </row>
    <row r="2915" spans="2:5" x14ac:dyDescent="0.25">
      <c r="B2915" s="2">
        <v>37</v>
      </c>
      <c r="C2915" s="2">
        <v>3600</v>
      </c>
      <c r="D2915" s="49">
        <v>96.299635327145992</v>
      </c>
      <c r="E2915" s="2">
        <v>-17.440000000000001</v>
      </c>
    </row>
    <row r="2916" spans="2:5" x14ac:dyDescent="0.25">
      <c r="B2916" s="2">
        <v>37</v>
      </c>
      <c r="C2916" s="2">
        <v>3600</v>
      </c>
      <c r="D2916" s="49">
        <v>103.50708074365133</v>
      </c>
      <c r="E2916" s="2">
        <v>-17.45</v>
      </c>
    </row>
    <row r="2917" spans="2:5" x14ac:dyDescent="0.25">
      <c r="B2917" s="2">
        <v>37</v>
      </c>
      <c r="C2917" s="2">
        <v>3600</v>
      </c>
      <c r="D2917" s="49">
        <v>109.86864777543366</v>
      </c>
      <c r="E2917" s="2">
        <v>-17.46</v>
      </c>
    </row>
    <row r="2918" spans="2:5" x14ac:dyDescent="0.25">
      <c r="B2918" s="2">
        <v>37</v>
      </c>
      <c r="C2918" s="2">
        <v>3600</v>
      </c>
      <c r="D2918" s="49">
        <v>117.92331306376893</v>
      </c>
      <c r="E2918" s="2">
        <v>-17.48</v>
      </c>
    </row>
    <row r="2919" spans="2:5" x14ac:dyDescent="0.25">
      <c r="B2919" s="2">
        <v>37</v>
      </c>
      <c r="C2919" s="2">
        <v>3600</v>
      </c>
      <c r="D2919" s="49">
        <v>124.60143564135646</v>
      </c>
      <c r="E2919" s="2">
        <v>-17.489999999999998</v>
      </c>
    </row>
    <row r="2920" spans="2:5" x14ac:dyDescent="0.25">
      <c r="B2920" s="2">
        <v>37</v>
      </c>
      <c r="C2920" s="2">
        <v>3600</v>
      </c>
      <c r="D2920" s="49">
        <v>133.18705554144688</v>
      </c>
      <c r="E2920" s="2">
        <v>-17.5</v>
      </c>
    </row>
    <row r="2921" spans="2:5" x14ac:dyDescent="0.25">
      <c r="B2921" s="2">
        <v>37</v>
      </c>
      <c r="C2921" s="2">
        <v>3600</v>
      </c>
      <c r="D2921" s="49">
        <v>140.39546917095262</v>
      </c>
      <c r="E2921" s="2">
        <v>-17.510000000000002</v>
      </c>
    </row>
    <row r="2922" spans="2:5" x14ac:dyDescent="0.25">
      <c r="B2922" s="2">
        <v>37</v>
      </c>
      <c r="C2922" s="2">
        <v>3600</v>
      </c>
      <c r="D2922" s="49">
        <v>148.45092038672331</v>
      </c>
      <c r="E2922" s="2">
        <v>-17.53</v>
      </c>
    </row>
    <row r="2923" spans="2:5" x14ac:dyDescent="0.25">
      <c r="B2923" s="2">
        <v>37</v>
      </c>
      <c r="C2923" s="2">
        <v>3600</v>
      </c>
      <c r="D2923" s="49">
        <v>155.1298996441908</v>
      </c>
      <c r="E2923" s="2">
        <v>-17.54</v>
      </c>
    </row>
    <row r="2924" spans="2:5" x14ac:dyDescent="0.25">
      <c r="B2924" s="2">
        <v>37</v>
      </c>
      <c r="C2924" s="2">
        <v>3600</v>
      </c>
      <c r="D2924" s="49">
        <v>162.33724700002819</v>
      </c>
      <c r="E2924" s="2">
        <v>-17.55</v>
      </c>
    </row>
    <row r="2925" spans="2:5" x14ac:dyDescent="0.25">
      <c r="B2925" s="2">
        <v>37</v>
      </c>
      <c r="C2925" s="2">
        <v>3600</v>
      </c>
      <c r="D2925" s="49">
        <v>168.1674753437706</v>
      </c>
      <c r="E2925" s="2">
        <v>-17.559999999999999</v>
      </c>
    </row>
    <row r="2926" spans="2:5" x14ac:dyDescent="0.25">
      <c r="B2926" s="2">
        <v>37</v>
      </c>
      <c r="C2926" s="2">
        <v>3600</v>
      </c>
      <c r="D2926" s="49">
        <v>175.37501464983302</v>
      </c>
      <c r="E2926" s="2">
        <v>-17.5</v>
      </c>
    </row>
    <row r="2927" spans="2:5" x14ac:dyDescent="0.25">
      <c r="B2927" s="2">
        <v>37</v>
      </c>
      <c r="C2927" s="2">
        <v>3600</v>
      </c>
      <c r="D2927" s="49">
        <v>181.20517035498375</v>
      </c>
      <c r="E2927" s="2">
        <v>-17.32</v>
      </c>
    </row>
    <row r="2928" spans="2:5" x14ac:dyDescent="0.25">
      <c r="B2928" s="2">
        <v>37</v>
      </c>
      <c r="C2928" s="2">
        <v>3600</v>
      </c>
      <c r="D2928" s="49">
        <v>187.03537570023545</v>
      </c>
      <c r="E2928" s="2">
        <v>-17.28</v>
      </c>
    </row>
    <row r="2929" spans="2:5" x14ac:dyDescent="0.25">
      <c r="B2929" s="2">
        <v>37</v>
      </c>
      <c r="C2929" s="2">
        <v>3600</v>
      </c>
      <c r="D2929" s="49">
        <v>192.86562618382197</v>
      </c>
      <c r="E2929" s="2">
        <v>-17.149999999999999</v>
      </c>
    </row>
    <row r="2930" spans="2:5" x14ac:dyDescent="0.25">
      <c r="B2930" s="2">
        <v>37</v>
      </c>
      <c r="C2930" s="2">
        <v>3600</v>
      </c>
      <c r="D2930" s="49">
        <v>199.22488238974395</v>
      </c>
      <c r="E2930" s="2">
        <v>-17.02</v>
      </c>
    </row>
    <row r="2931" spans="2:5" x14ac:dyDescent="0.25">
      <c r="B2931" s="2">
        <v>37</v>
      </c>
      <c r="C2931" s="2">
        <v>3600</v>
      </c>
      <c r="D2931" s="49">
        <v>206.43316052208948</v>
      </c>
      <c r="E2931" s="2">
        <v>-16.88</v>
      </c>
    </row>
    <row r="2932" spans="2:5" x14ac:dyDescent="0.25">
      <c r="B2932" s="2">
        <v>37</v>
      </c>
      <c r="C2932" s="2">
        <v>3600</v>
      </c>
      <c r="D2932" s="49">
        <v>214.48878237118163</v>
      </c>
      <c r="E2932" s="2">
        <v>-16.84</v>
      </c>
    </row>
    <row r="2933" spans="2:5" x14ac:dyDescent="0.25">
      <c r="B2933" s="2">
        <v>37</v>
      </c>
      <c r="C2933" s="2">
        <v>3600</v>
      </c>
      <c r="D2933" s="49">
        <v>222.54488482777012</v>
      </c>
      <c r="E2933" s="2">
        <v>-16.649999999999999</v>
      </c>
    </row>
    <row r="2934" spans="2:5" x14ac:dyDescent="0.25">
      <c r="B2934" s="2">
        <v>37</v>
      </c>
      <c r="C2934" s="2">
        <v>3600</v>
      </c>
      <c r="D2934" s="49">
        <v>229.75274049059115</v>
      </c>
      <c r="E2934" s="2">
        <v>-16.59</v>
      </c>
    </row>
    <row r="2935" spans="2:5" x14ac:dyDescent="0.25">
      <c r="B2935" s="2">
        <v>37</v>
      </c>
      <c r="C2935" s="2">
        <v>3600</v>
      </c>
      <c r="D2935" s="49">
        <v>235.58276626885603</v>
      </c>
      <c r="E2935" s="2">
        <v>-16.46</v>
      </c>
    </row>
    <row r="2936" spans="2:5" x14ac:dyDescent="0.25">
      <c r="B2936" s="2">
        <v>37</v>
      </c>
      <c r="C2936" s="2">
        <v>3600</v>
      </c>
      <c r="D2936" s="49">
        <v>244.16902703414252</v>
      </c>
      <c r="E2936" s="2">
        <v>-16.190000000000001</v>
      </c>
    </row>
    <row r="2937" spans="2:5" x14ac:dyDescent="0.25">
      <c r="B2937" s="2">
        <v>37</v>
      </c>
      <c r="C2937" s="2">
        <v>3600</v>
      </c>
      <c r="D2937" s="49">
        <v>250.84681333983747</v>
      </c>
      <c r="E2937" s="2">
        <v>-15.97</v>
      </c>
    </row>
    <row r="2938" spans="2:5" x14ac:dyDescent="0.25">
      <c r="B2938" s="2">
        <v>37</v>
      </c>
      <c r="C2938" s="2">
        <v>3600</v>
      </c>
      <c r="D2938" s="49">
        <v>255.82875085239911</v>
      </c>
      <c r="E2938" s="2">
        <v>-15.71</v>
      </c>
    </row>
    <row r="2939" spans="2:5" x14ac:dyDescent="0.25">
      <c r="B2939" s="2">
        <v>37</v>
      </c>
      <c r="C2939" s="2">
        <v>3600</v>
      </c>
      <c r="D2939" s="49">
        <v>261.65868562432325</v>
      </c>
      <c r="E2939" s="2">
        <v>-15.39</v>
      </c>
    </row>
    <row r="2940" spans="2:5" x14ac:dyDescent="0.25">
      <c r="B2940" s="2">
        <v>37</v>
      </c>
      <c r="C2940" s="2">
        <v>3600</v>
      </c>
      <c r="D2940" s="49">
        <v>266.11089373157211</v>
      </c>
      <c r="E2940" s="2">
        <v>-15</v>
      </c>
    </row>
    <row r="2941" spans="2:5" x14ac:dyDescent="0.25">
      <c r="B2941" s="2">
        <v>37</v>
      </c>
      <c r="C2941" s="2">
        <v>3600</v>
      </c>
      <c r="D2941" s="49">
        <v>271.94103361310812</v>
      </c>
      <c r="E2941" s="2">
        <v>-14.84</v>
      </c>
    </row>
    <row r="2942" spans="2:5" x14ac:dyDescent="0.25">
      <c r="B2942" s="2">
        <v>37</v>
      </c>
      <c r="C2942" s="2">
        <v>3600</v>
      </c>
      <c r="D2942" s="49">
        <v>279.14874487000128</v>
      </c>
      <c r="E2942" s="2">
        <v>-14.35</v>
      </c>
    </row>
    <row r="2943" spans="2:5" x14ac:dyDescent="0.25">
      <c r="B2943" s="2">
        <v>37</v>
      </c>
      <c r="C2943" s="2">
        <v>3600</v>
      </c>
      <c r="D2943" s="49">
        <v>287.73476634291245</v>
      </c>
      <c r="E2943" s="2">
        <v>-14.04</v>
      </c>
    </row>
    <row r="2944" spans="2:5" x14ac:dyDescent="0.25">
      <c r="B2944" s="2">
        <v>37</v>
      </c>
      <c r="C2944" s="2">
        <v>3600</v>
      </c>
      <c r="D2944" s="49">
        <v>298.01670047553978</v>
      </c>
      <c r="E2944" s="2">
        <v>-13.7</v>
      </c>
    </row>
    <row r="2945" spans="2:5" x14ac:dyDescent="0.25">
      <c r="B2945" s="2">
        <v>37</v>
      </c>
      <c r="C2945" s="2">
        <v>3600</v>
      </c>
      <c r="D2945" s="49">
        <v>306.60271975675778</v>
      </c>
      <c r="E2945" s="2">
        <v>-13.28</v>
      </c>
    </row>
    <row r="2946" spans="2:5" x14ac:dyDescent="0.25">
      <c r="B2946" s="2">
        <v>37</v>
      </c>
      <c r="C2946" s="2">
        <v>3600</v>
      </c>
      <c r="D2946" s="49">
        <v>313.28076506895917</v>
      </c>
      <c r="E2946" s="2">
        <v>-13.04</v>
      </c>
    </row>
    <row r="2947" spans="2:5" x14ac:dyDescent="0.25">
      <c r="B2947" s="2">
        <v>37</v>
      </c>
      <c r="C2947" s="2">
        <v>3600</v>
      </c>
      <c r="D2947" s="49">
        <v>320.48858600911802</v>
      </c>
      <c r="E2947" s="2">
        <v>-12.81</v>
      </c>
    </row>
    <row r="2948" spans="2:5" x14ac:dyDescent="0.25">
      <c r="B2948" s="2">
        <v>37</v>
      </c>
      <c r="C2948" s="2">
        <v>3600</v>
      </c>
      <c r="D2948" s="49">
        <v>324.94103120734303</v>
      </c>
      <c r="E2948" s="2">
        <v>-12.45</v>
      </c>
    </row>
    <row r="2949" spans="2:5" x14ac:dyDescent="0.25">
      <c r="B2949" s="2">
        <v>37</v>
      </c>
      <c r="C2949" s="2">
        <v>3600</v>
      </c>
      <c r="D2949" s="49">
        <v>331.30058521231291</v>
      </c>
      <c r="E2949" s="2">
        <v>-12.24</v>
      </c>
    </row>
    <row r="2950" spans="2:5" x14ac:dyDescent="0.25">
      <c r="B2950" s="2">
        <v>37</v>
      </c>
      <c r="C2950" s="2">
        <v>3600</v>
      </c>
      <c r="D2950" s="49">
        <v>339.35654666140505</v>
      </c>
      <c r="E2950" s="2">
        <v>-11.9</v>
      </c>
    </row>
    <row r="2951" spans="2:5" x14ac:dyDescent="0.25">
      <c r="B2951" s="2">
        <v>37</v>
      </c>
      <c r="C2951" s="2">
        <v>3600</v>
      </c>
      <c r="D2951" s="49">
        <v>344.33862949413913</v>
      </c>
      <c r="E2951" s="2">
        <v>-11.43</v>
      </c>
    </row>
    <row r="2952" spans="2:5" x14ac:dyDescent="0.25">
      <c r="B2952" s="2">
        <v>37</v>
      </c>
      <c r="C2952" s="2">
        <v>3600</v>
      </c>
      <c r="D2952" s="49">
        <v>350.16854479214942</v>
      </c>
      <c r="E2952" s="2">
        <v>-10.84</v>
      </c>
    </row>
    <row r="2953" spans="2:5" x14ac:dyDescent="0.25">
      <c r="B2953" s="2">
        <v>37</v>
      </c>
      <c r="C2953" s="2">
        <v>3600</v>
      </c>
      <c r="D2953" s="49">
        <v>353.77260742151486</v>
      </c>
      <c r="E2953" s="2">
        <v>-10.31</v>
      </c>
    </row>
    <row r="2954" spans="2:5" x14ac:dyDescent="0.25">
      <c r="B2954" s="2">
        <v>37</v>
      </c>
      <c r="C2954" s="2">
        <v>3600</v>
      </c>
      <c r="D2954" s="49">
        <v>358.22450748348427</v>
      </c>
      <c r="E2954" s="2">
        <v>-9.76</v>
      </c>
    </row>
    <row r="2955" spans="2:5" x14ac:dyDescent="0.25">
      <c r="B2955" s="2">
        <v>37</v>
      </c>
      <c r="C2955" s="2">
        <v>3600</v>
      </c>
      <c r="D2955" s="49">
        <v>361.82847560930111</v>
      </c>
      <c r="E2955" s="2">
        <v>-9.35</v>
      </c>
    </row>
    <row r="2956" spans="2:5" x14ac:dyDescent="0.25">
      <c r="B2956" s="2">
        <v>37</v>
      </c>
      <c r="C2956" s="2">
        <v>3600</v>
      </c>
      <c r="D2956" s="49">
        <v>365.43247496865456</v>
      </c>
      <c r="E2956" s="2">
        <v>-9.17</v>
      </c>
    </row>
    <row r="2957" spans="2:5" x14ac:dyDescent="0.25">
      <c r="B2957" s="2">
        <v>38</v>
      </c>
      <c r="C2957" s="2">
        <v>3700</v>
      </c>
      <c r="D2957" s="2">
        <v>0</v>
      </c>
      <c r="E2957" s="2">
        <v>2.3889999999999998</v>
      </c>
    </row>
    <row r="2958" spans="2:5" x14ac:dyDescent="0.25">
      <c r="B2958" s="2">
        <v>38</v>
      </c>
      <c r="C2958" s="2">
        <v>3700</v>
      </c>
      <c r="D2958" s="49">
        <v>6.0002613276041297</v>
      </c>
      <c r="E2958" s="2">
        <v>2.8889999999999998</v>
      </c>
    </row>
    <row r="2959" spans="2:5" x14ac:dyDescent="0.25">
      <c r="B2959" s="2">
        <v>38</v>
      </c>
      <c r="C2959" s="2">
        <v>3700</v>
      </c>
      <c r="D2959" s="49">
        <v>8.0001595658002493</v>
      </c>
      <c r="E2959" s="2">
        <v>2.8929999999999998</v>
      </c>
    </row>
    <row r="2960" spans="2:5" x14ac:dyDescent="0.25">
      <c r="B2960" s="2">
        <v>38</v>
      </c>
      <c r="C2960" s="2">
        <v>3700</v>
      </c>
      <c r="D2960" s="49">
        <v>9.0003919907227878</v>
      </c>
      <c r="E2960" s="2">
        <v>2.8</v>
      </c>
    </row>
    <row r="2961" spans="2:5" x14ac:dyDescent="0.25">
      <c r="B2961" s="2">
        <v>38</v>
      </c>
      <c r="C2961" s="2">
        <v>3700</v>
      </c>
      <c r="D2961" s="49">
        <v>12.00052266101325</v>
      </c>
      <c r="E2961" s="2">
        <v>2.093</v>
      </c>
    </row>
    <row r="2962" spans="2:5" x14ac:dyDescent="0.25">
      <c r="B2962" s="2">
        <v>38</v>
      </c>
      <c r="C2962" s="2">
        <v>3700</v>
      </c>
      <c r="D2962" s="49">
        <v>13.000755092687992</v>
      </c>
      <c r="E2962" s="2">
        <v>1.3</v>
      </c>
    </row>
    <row r="2963" spans="2:5" x14ac:dyDescent="0.25">
      <c r="B2963" s="2">
        <v>38</v>
      </c>
      <c r="C2963" s="2">
        <v>3700</v>
      </c>
      <c r="D2963" s="49">
        <v>14.000420891383937</v>
      </c>
      <c r="E2963" s="2">
        <v>0.91</v>
      </c>
    </row>
    <row r="2964" spans="2:5" x14ac:dyDescent="0.25">
      <c r="B2964" s="2">
        <v>38</v>
      </c>
      <c r="C2964" s="2">
        <v>3700</v>
      </c>
      <c r="D2964" s="49">
        <v>15.000653319094294</v>
      </c>
      <c r="E2964" s="2">
        <v>0.43</v>
      </c>
    </row>
    <row r="2965" spans="2:5" x14ac:dyDescent="0.25">
      <c r="B2965" s="2">
        <v>38</v>
      </c>
      <c r="C2965" s="2">
        <v>3700</v>
      </c>
      <c r="D2965" s="49">
        <v>16.000885762434617</v>
      </c>
      <c r="E2965" s="2">
        <v>0.05</v>
      </c>
    </row>
    <row r="2966" spans="2:5" x14ac:dyDescent="0.25">
      <c r="B2966" s="2">
        <v>38</v>
      </c>
      <c r="C2966" s="2">
        <v>3700</v>
      </c>
      <c r="D2966" s="49">
        <v>17.000551549853032</v>
      </c>
      <c r="E2966" s="2">
        <v>-0.1</v>
      </c>
    </row>
    <row r="2967" spans="2:5" x14ac:dyDescent="0.25">
      <c r="B2967" s="2">
        <v>38</v>
      </c>
      <c r="C2967" s="2">
        <v>3700</v>
      </c>
      <c r="D2967" s="49">
        <v>18.00078398775408</v>
      </c>
      <c r="E2967" s="2">
        <v>-0.25</v>
      </c>
    </row>
    <row r="2968" spans="2:5" x14ac:dyDescent="0.25">
      <c r="B2968" s="2">
        <v>38</v>
      </c>
      <c r="C2968" s="2">
        <v>3700</v>
      </c>
      <c r="D2968" s="49">
        <v>20.000682213406268</v>
      </c>
      <c r="E2968" s="2">
        <v>-0.56999999999999995</v>
      </c>
    </row>
    <row r="2969" spans="2:5" x14ac:dyDescent="0.25">
      <c r="B2969" s="2">
        <v>38</v>
      </c>
      <c r="C2969" s="2">
        <v>3700</v>
      </c>
      <c r="D2969" s="49">
        <v>22.001147089395833</v>
      </c>
      <c r="E2969" s="2">
        <v>-0.99</v>
      </c>
    </row>
    <row r="2970" spans="2:5" x14ac:dyDescent="0.25">
      <c r="B2970" s="2">
        <v>38</v>
      </c>
      <c r="C2970" s="2">
        <v>3700</v>
      </c>
      <c r="D2970" s="49">
        <v>24.001045309817084</v>
      </c>
      <c r="E2970" s="2">
        <v>-1.42</v>
      </c>
    </row>
    <row r="2971" spans="2:5" x14ac:dyDescent="0.25">
      <c r="B2971" s="2">
        <v>38</v>
      </c>
      <c r="C2971" s="2">
        <v>3700</v>
      </c>
      <c r="D2971" s="49">
        <v>25.001277747271054</v>
      </c>
      <c r="E2971" s="2">
        <v>-2</v>
      </c>
    </row>
    <row r="2972" spans="2:5" x14ac:dyDescent="0.25">
      <c r="B2972" s="2">
        <v>38</v>
      </c>
      <c r="C2972" s="2">
        <v>3700</v>
      </c>
      <c r="D2972" s="49">
        <v>27.347436911641175</v>
      </c>
      <c r="E2972" s="2">
        <v>-1.58</v>
      </c>
    </row>
    <row r="2973" spans="2:5" x14ac:dyDescent="0.25">
      <c r="B2973" s="2">
        <v>38</v>
      </c>
      <c r="C2973" s="2">
        <v>3700</v>
      </c>
      <c r="D2973" s="49">
        <v>29.560325533327312</v>
      </c>
      <c r="E2973" s="2">
        <v>-2.25</v>
      </c>
    </row>
    <row r="2974" spans="2:5" x14ac:dyDescent="0.25">
      <c r="B2974" s="2">
        <v>38</v>
      </c>
      <c r="C2974" s="2">
        <v>3700</v>
      </c>
      <c r="D2974" s="49">
        <v>34.556682213960158</v>
      </c>
      <c r="E2974" s="2">
        <v>-3.89</v>
      </c>
    </row>
    <row r="2975" spans="2:5" x14ac:dyDescent="0.25">
      <c r="B2975" s="2">
        <v>38</v>
      </c>
      <c r="C2975" s="2">
        <v>3700</v>
      </c>
      <c r="D2975" s="49">
        <v>38.161568044786215</v>
      </c>
      <c r="E2975" s="2">
        <v>-6.57</v>
      </c>
    </row>
    <row r="2976" spans="2:5" x14ac:dyDescent="0.25">
      <c r="B2976" s="2">
        <v>38</v>
      </c>
      <c r="C2976" s="2">
        <v>3700</v>
      </c>
      <c r="D2976" s="49">
        <v>41.766568755849057</v>
      </c>
      <c r="E2976" s="2">
        <v>-9.36</v>
      </c>
    </row>
    <row r="2977" spans="2:5" x14ac:dyDescent="0.25">
      <c r="B2977" s="2">
        <v>38</v>
      </c>
      <c r="C2977" s="2">
        <v>3700</v>
      </c>
      <c r="D2977" s="49">
        <v>46.763208889440158</v>
      </c>
      <c r="E2977" s="2">
        <v>-12.09</v>
      </c>
    </row>
    <row r="2978" spans="2:5" x14ac:dyDescent="0.25">
      <c r="B2978" s="2">
        <v>38</v>
      </c>
      <c r="C2978" s="2">
        <v>3700</v>
      </c>
      <c r="D2978" s="49">
        <v>51.192370385025072</v>
      </c>
      <c r="E2978" s="2">
        <v>-14.61</v>
      </c>
    </row>
    <row r="2979" spans="2:5" x14ac:dyDescent="0.25">
      <c r="B2979" s="2">
        <v>38</v>
      </c>
      <c r="C2979" s="2">
        <v>3700</v>
      </c>
      <c r="D2979" s="49">
        <v>57.577953034456414</v>
      </c>
      <c r="E2979" s="2">
        <v>-16.239999999999998</v>
      </c>
    </row>
    <row r="2980" spans="2:5" x14ac:dyDescent="0.25">
      <c r="B2980" s="2">
        <v>38</v>
      </c>
      <c r="C2980" s="2">
        <v>3700</v>
      </c>
      <c r="D2980" s="49">
        <v>63.397888021907917</v>
      </c>
      <c r="E2980" s="2">
        <v>-17.690000000000001</v>
      </c>
    </row>
    <row r="2981" spans="2:5" x14ac:dyDescent="0.25">
      <c r="B2981" s="2">
        <v>38</v>
      </c>
      <c r="C2981" s="2">
        <v>3700</v>
      </c>
      <c r="D2981" s="49">
        <v>68.393301175178877</v>
      </c>
      <c r="E2981" s="2">
        <v>-18.399999999999999</v>
      </c>
    </row>
    <row r="2982" spans="2:5" x14ac:dyDescent="0.25">
      <c r="B2982" s="2">
        <v>38</v>
      </c>
      <c r="C2982" s="2">
        <v>3700</v>
      </c>
      <c r="D2982" s="49">
        <v>73.389339046206644</v>
      </c>
      <c r="E2982" s="2">
        <v>-18.940000000000001</v>
      </c>
    </row>
    <row r="2983" spans="2:5" x14ac:dyDescent="0.25">
      <c r="B2983" s="2">
        <v>38</v>
      </c>
      <c r="C2983" s="2">
        <v>3700</v>
      </c>
      <c r="D2983" s="49">
        <v>79.209005899830473</v>
      </c>
      <c r="E2983" s="2">
        <v>-19.239999999999998</v>
      </c>
    </row>
    <row r="2984" spans="2:5" x14ac:dyDescent="0.25">
      <c r="B2984" s="2">
        <v>38</v>
      </c>
      <c r="C2984" s="2">
        <v>3700</v>
      </c>
      <c r="D2984" s="49">
        <v>84.204620156139455</v>
      </c>
      <c r="E2984" s="2">
        <v>-19.11</v>
      </c>
    </row>
    <row r="2985" spans="2:5" x14ac:dyDescent="0.25">
      <c r="B2985" s="2">
        <v>38</v>
      </c>
      <c r="C2985" s="2">
        <v>3700</v>
      </c>
      <c r="D2985" s="49">
        <v>89.200725869468542</v>
      </c>
      <c r="E2985" s="2">
        <v>-18.93</v>
      </c>
    </row>
    <row r="2986" spans="2:5" x14ac:dyDescent="0.25">
      <c r="B2986" s="2">
        <v>38</v>
      </c>
      <c r="C2986" s="2">
        <v>3700</v>
      </c>
      <c r="D2986" s="49">
        <v>94.197244841027185</v>
      </c>
      <c r="E2986" s="2">
        <v>-18.809999999999999</v>
      </c>
    </row>
    <row r="2987" spans="2:5" x14ac:dyDescent="0.25">
      <c r="B2987" s="2">
        <v>38</v>
      </c>
      <c r="C2987" s="2">
        <v>3700</v>
      </c>
      <c r="D2987" s="49">
        <v>100.01596105442735</v>
      </c>
      <c r="E2987" s="2">
        <v>-18.75</v>
      </c>
    </row>
    <row r="2988" spans="2:5" x14ac:dyDescent="0.25">
      <c r="B2988" s="2">
        <v>38</v>
      </c>
      <c r="C2988" s="2">
        <v>3700</v>
      </c>
      <c r="D2988" s="49">
        <v>105.01211313768081</v>
      </c>
      <c r="E2988" s="2">
        <v>-18.73</v>
      </c>
    </row>
    <row r="2989" spans="2:5" x14ac:dyDescent="0.25">
      <c r="B2989" s="2">
        <v>38</v>
      </c>
      <c r="C2989" s="2">
        <v>3700</v>
      </c>
      <c r="D2989" s="49">
        <v>110.83147312763366</v>
      </c>
      <c r="E2989" s="2">
        <v>-18.690000000000001</v>
      </c>
    </row>
    <row r="2990" spans="2:5" x14ac:dyDescent="0.25">
      <c r="B2990" s="2">
        <v>38</v>
      </c>
      <c r="C2990" s="2">
        <v>3700</v>
      </c>
      <c r="D2990" s="49">
        <v>116.65199083445464</v>
      </c>
      <c r="E2990" s="2">
        <v>-18.579999999999998</v>
      </c>
    </row>
    <row r="2991" spans="2:5" x14ac:dyDescent="0.25">
      <c r="B2991" s="2">
        <v>38</v>
      </c>
      <c r="C2991" s="2">
        <v>3700</v>
      </c>
      <c r="D2991" s="49">
        <v>123.03759122984393</v>
      </c>
      <c r="E2991" s="2">
        <v>-18.600000000000001</v>
      </c>
    </row>
    <row r="2992" spans="2:5" x14ac:dyDescent="0.25">
      <c r="B2992" s="2">
        <v>38</v>
      </c>
      <c r="C2992" s="2">
        <v>3700</v>
      </c>
      <c r="D2992" s="49">
        <v>126.64276467940198</v>
      </c>
      <c r="E2992" s="2">
        <v>-18.59</v>
      </c>
    </row>
    <row r="2993" spans="2:5" x14ac:dyDescent="0.25">
      <c r="B2993" s="2">
        <v>38</v>
      </c>
      <c r="C2993" s="2">
        <v>3700</v>
      </c>
      <c r="D2993" s="49">
        <v>131.63867701265738</v>
      </c>
      <c r="E2993" s="2">
        <v>-18.510000000000002</v>
      </c>
    </row>
    <row r="2994" spans="2:5" x14ac:dyDescent="0.25">
      <c r="B2994" s="2">
        <v>38</v>
      </c>
      <c r="C2994" s="2">
        <v>3700</v>
      </c>
      <c r="D2994" s="49">
        <v>137.45840394695057</v>
      </c>
      <c r="E2994" s="2">
        <v>-18.45</v>
      </c>
    </row>
    <row r="2995" spans="2:5" x14ac:dyDescent="0.25">
      <c r="B2995" s="2">
        <v>38</v>
      </c>
      <c r="C2995" s="2">
        <v>3700</v>
      </c>
      <c r="D2995" s="49">
        <v>142.45407770802277</v>
      </c>
      <c r="E2995" s="2">
        <v>-18.39</v>
      </c>
    </row>
    <row r="2996" spans="2:5" x14ac:dyDescent="0.25">
      <c r="B2996" s="2">
        <v>38</v>
      </c>
      <c r="C2996" s="2">
        <v>3700</v>
      </c>
      <c r="D2996" s="49">
        <v>148.27419123247205</v>
      </c>
      <c r="E2996" s="2">
        <v>-18.329999999999998</v>
      </c>
    </row>
    <row r="2997" spans="2:5" x14ac:dyDescent="0.25">
      <c r="B2997" s="2">
        <v>38</v>
      </c>
      <c r="C2997" s="2">
        <v>3700</v>
      </c>
      <c r="D2997" s="49">
        <v>153.26965526693155</v>
      </c>
      <c r="E2997" s="2">
        <v>-18.18</v>
      </c>
    </row>
    <row r="2998" spans="2:5" x14ac:dyDescent="0.25">
      <c r="B2998" s="2">
        <v>38</v>
      </c>
      <c r="C2998" s="2">
        <v>3700</v>
      </c>
      <c r="D2998" s="49">
        <v>159.6563469319166</v>
      </c>
      <c r="E2998" s="2">
        <v>-18.05</v>
      </c>
    </row>
    <row r="2999" spans="2:5" x14ac:dyDescent="0.25">
      <c r="B2999" s="2">
        <v>38</v>
      </c>
      <c r="C2999" s="2">
        <v>3700</v>
      </c>
      <c r="D2999" s="49">
        <v>164.65266640915618</v>
      </c>
      <c r="E2999" s="2">
        <v>-18.09</v>
      </c>
    </row>
    <row r="3000" spans="2:5" x14ac:dyDescent="0.25">
      <c r="B3000" s="2">
        <v>38</v>
      </c>
      <c r="C3000" s="2">
        <v>3700</v>
      </c>
      <c r="D3000" s="49">
        <v>171.29591990367177</v>
      </c>
      <c r="E3000" s="2">
        <v>-17.91</v>
      </c>
    </row>
    <row r="3001" spans="2:5" x14ac:dyDescent="0.25">
      <c r="B3001" s="2">
        <v>38</v>
      </c>
      <c r="C3001" s="2">
        <v>3700</v>
      </c>
      <c r="D3001" s="49">
        <v>176.29136001416938</v>
      </c>
      <c r="E3001" s="2">
        <v>-17.63</v>
      </c>
    </row>
    <row r="3002" spans="2:5" x14ac:dyDescent="0.25">
      <c r="B3002" s="2">
        <v>38</v>
      </c>
      <c r="C3002" s="2">
        <v>3700</v>
      </c>
      <c r="D3002" s="49">
        <v>182.67787360719404</v>
      </c>
      <c r="E3002" s="2">
        <v>-17.739999999999998</v>
      </c>
    </row>
    <row r="3003" spans="2:5" x14ac:dyDescent="0.25">
      <c r="B3003" s="2">
        <v>38</v>
      </c>
      <c r="C3003" s="2">
        <v>3700</v>
      </c>
      <c r="D3003" s="49">
        <v>189.32246862336817</v>
      </c>
      <c r="E3003" s="2">
        <v>-17.739999999999998</v>
      </c>
    </row>
    <row r="3004" spans="2:5" x14ac:dyDescent="0.25">
      <c r="B3004" s="2">
        <v>38</v>
      </c>
      <c r="C3004" s="2">
        <v>3700</v>
      </c>
      <c r="D3004" s="49">
        <v>194.88416797073779</v>
      </c>
      <c r="E3004" s="2">
        <v>-17.64</v>
      </c>
    </row>
    <row r="3005" spans="2:5" x14ac:dyDescent="0.25">
      <c r="B3005" s="2">
        <v>38</v>
      </c>
      <c r="C3005" s="2">
        <v>3700</v>
      </c>
      <c r="D3005" s="49">
        <v>199.31307033319948</v>
      </c>
      <c r="E3005" s="2">
        <v>-17.63</v>
      </c>
    </row>
    <row r="3006" spans="2:5" x14ac:dyDescent="0.25">
      <c r="B3006" s="2">
        <v>38</v>
      </c>
      <c r="C3006" s="2">
        <v>3700</v>
      </c>
      <c r="D3006" s="49">
        <v>205.13354561272328</v>
      </c>
      <c r="E3006" s="2">
        <v>-17.66</v>
      </c>
    </row>
    <row r="3007" spans="2:5" x14ac:dyDescent="0.25">
      <c r="B3007" s="2">
        <v>38</v>
      </c>
      <c r="C3007" s="2">
        <v>3700</v>
      </c>
      <c r="D3007" s="49">
        <v>209.30456967215889</v>
      </c>
      <c r="E3007" s="2">
        <v>-17.52</v>
      </c>
    </row>
    <row r="3008" spans="2:5" x14ac:dyDescent="0.25">
      <c r="B3008" s="2">
        <v>38</v>
      </c>
      <c r="C3008" s="2">
        <v>3700</v>
      </c>
      <c r="D3008" s="49">
        <v>215.1243231613941</v>
      </c>
      <c r="E3008" s="2">
        <v>-17.45</v>
      </c>
    </row>
    <row r="3009" spans="2:5" x14ac:dyDescent="0.25">
      <c r="B3009" s="2">
        <v>38</v>
      </c>
      <c r="C3009" s="2">
        <v>3700</v>
      </c>
      <c r="D3009" s="49">
        <v>221.51080403819674</v>
      </c>
      <c r="E3009" s="2">
        <v>-17.260000000000002</v>
      </c>
    </row>
    <row r="3010" spans="2:5" x14ac:dyDescent="0.25">
      <c r="B3010" s="2">
        <v>38</v>
      </c>
      <c r="C3010" s="2">
        <v>3700</v>
      </c>
      <c r="D3010" s="49">
        <v>227.33039355890955</v>
      </c>
      <c r="E3010" s="2">
        <v>-17.28</v>
      </c>
    </row>
    <row r="3011" spans="2:5" x14ac:dyDescent="0.25">
      <c r="B3011" s="2">
        <v>38</v>
      </c>
      <c r="C3011" s="2">
        <v>3700</v>
      </c>
      <c r="D3011" s="49">
        <v>232.32619154036215</v>
      </c>
      <c r="E3011" s="2">
        <v>-17.149999999999999</v>
      </c>
    </row>
    <row r="3012" spans="2:5" x14ac:dyDescent="0.25">
      <c r="B3012" s="2">
        <v>38</v>
      </c>
      <c r="C3012" s="2">
        <v>3700</v>
      </c>
      <c r="D3012" s="49">
        <v>238.14602832222366</v>
      </c>
      <c r="E3012" s="2">
        <v>-17.079999999999998</v>
      </c>
    </row>
    <row r="3013" spans="2:5" x14ac:dyDescent="0.25">
      <c r="B3013" s="2">
        <v>38</v>
      </c>
      <c r="C3013" s="2">
        <v>3700</v>
      </c>
      <c r="D3013" s="49">
        <v>243.14169170598797</v>
      </c>
      <c r="E3013" s="2">
        <v>-16.89</v>
      </c>
    </row>
    <row r="3014" spans="2:5" x14ac:dyDescent="0.25">
      <c r="B3014" s="2">
        <v>38</v>
      </c>
      <c r="C3014" s="2">
        <v>3700</v>
      </c>
      <c r="D3014" s="49">
        <v>252.56701044604029</v>
      </c>
      <c r="E3014" s="2">
        <v>-16.77</v>
      </c>
    </row>
    <row r="3015" spans="2:5" x14ac:dyDescent="0.25">
      <c r="B3015" s="2">
        <v>38</v>
      </c>
      <c r="C3015" s="2">
        <v>3700</v>
      </c>
      <c r="D3015" s="49">
        <v>258.95300086241656</v>
      </c>
      <c r="E3015" s="2">
        <v>-16.670000000000002</v>
      </c>
    </row>
    <row r="3016" spans="2:5" x14ac:dyDescent="0.25">
      <c r="B3016" s="2">
        <v>38</v>
      </c>
      <c r="C3016" s="2">
        <v>3700</v>
      </c>
      <c r="D3016" s="49">
        <v>264.77297480228418</v>
      </c>
      <c r="E3016" s="2">
        <v>-16.59</v>
      </c>
    </row>
    <row r="3017" spans="2:5" x14ac:dyDescent="0.25">
      <c r="B3017" s="2">
        <v>39</v>
      </c>
      <c r="C3017" s="2">
        <v>3800</v>
      </c>
      <c r="D3017" s="2">
        <v>0</v>
      </c>
      <c r="E3017" s="2">
        <v>0.90400000000000003</v>
      </c>
    </row>
    <row r="3018" spans="2:5" x14ac:dyDescent="0.25">
      <c r="B3018" s="2">
        <v>39</v>
      </c>
      <c r="C3018" s="2">
        <v>3800</v>
      </c>
      <c r="D3018" s="49">
        <v>7.9998800046592606</v>
      </c>
      <c r="E3018" s="2">
        <v>1.4770000000000001</v>
      </c>
    </row>
    <row r="3019" spans="2:5" x14ac:dyDescent="0.25">
      <c r="B3019" s="2">
        <v>39</v>
      </c>
      <c r="C3019" s="2">
        <v>3800</v>
      </c>
      <c r="D3019" s="49">
        <v>9.9998499989156837</v>
      </c>
      <c r="E3019" s="2">
        <v>1.923</v>
      </c>
    </row>
    <row r="3020" spans="2:5" x14ac:dyDescent="0.25">
      <c r="B3020" s="2">
        <v>39</v>
      </c>
      <c r="C3020" s="2">
        <v>3800</v>
      </c>
      <c r="D3020" s="49">
        <v>13.999789997625498</v>
      </c>
      <c r="E3020" s="2">
        <v>2.2160000000000002</v>
      </c>
    </row>
    <row r="3021" spans="2:5" x14ac:dyDescent="0.25">
      <c r="B3021" s="2">
        <v>39</v>
      </c>
      <c r="C3021" s="2">
        <v>3800</v>
      </c>
      <c r="D3021" s="49">
        <v>15.999759998305349</v>
      </c>
      <c r="E3021" s="2">
        <v>2.052</v>
      </c>
    </row>
    <row r="3022" spans="2:5" x14ac:dyDescent="0.25">
      <c r="B3022" s="2">
        <v>39</v>
      </c>
      <c r="C3022" s="2">
        <v>3800</v>
      </c>
      <c r="D3022" s="49">
        <v>16.999744998091188</v>
      </c>
      <c r="E3022" s="2">
        <v>2.36</v>
      </c>
    </row>
    <row r="3023" spans="2:5" x14ac:dyDescent="0.25">
      <c r="B3023" s="2">
        <v>39</v>
      </c>
      <c r="C3023" s="2">
        <v>3800</v>
      </c>
      <c r="D3023" s="49">
        <v>18.999714997229326</v>
      </c>
      <c r="E3023" s="2">
        <v>1.1000000000000001</v>
      </c>
    </row>
    <row r="3024" spans="2:5" x14ac:dyDescent="0.25">
      <c r="B3024" s="2">
        <v>39</v>
      </c>
      <c r="C3024" s="2">
        <v>3800</v>
      </c>
      <c r="D3024" s="49">
        <v>19.999699997015163</v>
      </c>
      <c r="E3024" s="2">
        <v>0.45500000000000002</v>
      </c>
    </row>
    <row r="3025" spans="2:5" x14ac:dyDescent="0.25">
      <c r="B3025" s="2">
        <v>39</v>
      </c>
      <c r="C3025" s="2">
        <v>3800</v>
      </c>
      <c r="D3025" s="49">
        <v>20.999684997617202</v>
      </c>
      <c r="E3025" s="2">
        <v>0.245</v>
      </c>
    </row>
    <row r="3026" spans="2:5" x14ac:dyDescent="0.25">
      <c r="B3026" s="2">
        <v>39</v>
      </c>
      <c r="C3026" s="2">
        <v>3800</v>
      </c>
      <c r="D3026" s="49">
        <v>21.99967000382647</v>
      </c>
      <c r="E3026" s="2">
        <v>5.0000000000000001E-3</v>
      </c>
    </row>
    <row r="3027" spans="2:5" x14ac:dyDescent="0.25">
      <c r="B3027" s="2">
        <v>39</v>
      </c>
      <c r="C3027" s="2">
        <v>3800</v>
      </c>
      <c r="D3027" s="49">
        <v>22.999654997480853</v>
      </c>
      <c r="E3027" s="2">
        <v>-0.23499999999999999</v>
      </c>
    </row>
    <row r="3028" spans="2:5" x14ac:dyDescent="0.25">
      <c r="B3028" s="2">
        <v>39</v>
      </c>
      <c r="C3028" s="2">
        <v>3800</v>
      </c>
      <c r="D3028" s="49">
        <v>23.999639997266694</v>
      </c>
      <c r="E3028" s="2">
        <v>-0.35499999999999998</v>
      </c>
    </row>
    <row r="3029" spans="2:5" x14ac:dyDescent="0.25">
      <c r="B3029" s="2">
        <v>39</v>
      </c>
      <c r="C3029" s="2">
        <v>3800</v>
      </c>
      <c r="D3029" s="49">
        <v>24.999625002750449</v>
      </c>
      <c r="E3029" s="2">
        <v>-1.4650000000000001</v>
      </c>
    </row>
    <row r="3030" spans="2:5" x14ac:dyDescent="0.25">
      <c r="B3030" s="2">
        <v>39</v>
      </c>
      <c r="C3030" s="2">
        <v>3800</v>
      </c>
      <c r="D3030" s="49">
        <v>25.999609996404832</v>
      </c>
      <c r="E3030" s="2">
        <v>-4.4249999999999998</v>
      </c>
    </row>
    <row r="3031" spans="2:5" x14ac:dyDescent="0.25">
      <c r="B3031" s="2">
        <v>39</v>
      </c>
      <c r="C3031" s="2">
        <v>3800</v>
      </c>
      <c r="D3031" s="49">
        <v>27.796549888704337</v>
      </c>
      <c r="E3031" s="2">
        <v>-2.09</v>
      </c>
    </row>
    <row r="3032" spans="2:5" x14ac:dyDescent="0.25">
      <c r="B3032" s="2">
        <v>39</v>
      </c>
      <c r="C3032" s="2">
        <v>3800</v>
      </c>
      <c r="D3032" s="49">
        <v>29.984718336437325</v>
      </c>
      <c r="E3032" s="2">
        <v>-2.67</v>
      </c>
    </row>
    <row r="3033" spans="2:5" x14ac:dyDescent="0.25">
      <c r="B3033" s="2">
        <v>39</v>
      </c>
      <c r="C3033" s="2">
        <v>3800</v>
      </c>
      <c r="D3033" s="49">
        <v>34.983888430479496</v>
      </c>
      <c r="E3033" s="2">
        <v>-3.37</v>
      </c>
    </row>
    <row r="3034" spans="2:5" x14ac:dyDescent="0.25">
      <c r="B3034" s="2">
        <v>39</v>
      </c>
      <c r="C3034" s="2">
        <v>3800</v>
      </c>
      <c r="D3034" s="49">
        <v>37.1793974899606</v>
      </c>
      <c r="E3034" s="2">
        <v>-4.78</v>
      </c>
    </row>
    <row r="3035" spans="2:5" x14ac:dyDescent="0.25">
      <c r="B3035" s="2">
        <v>39</v>
      </c>
      <c r="C3035" s="2">
        <v>3800</v>
      </c>
      <c r="D3035" s="49">
        <v>41.386453698248253</v>
      </c>
      <c r="E3035" s="2">
        <v>-7.41</v>
      </c>
    </row>
    <row r="3036" spans="2:5" x14ac:dyDescent="0.25">
      <c r="B3036" s="2">
        <v>39</v>
      </c>
      <c r="C3036" s="2">
        <v>3800</v>
      </c>
      <c r="D3036" s="49">
        <v>45.600104185385412</v>
      </c>
      <c r="E3036" s="2">
        <v>-9.8699999999999992</v>
      </c>
    </row>
    <row r="3037" spans="2:5" x14ac:dyDescent="0.25">
      <c r="B3037" s="2">
        <v>39</v>
      </c>
      <c r="C3037" s="2">
        <v>3800</v>
      </c>
      <c r="D3037" s="49">
        <v>49.818675752359795</v>
      </c>
      <c r="E3037" s="2">
        <v>-12.03</v>
      </c>
    </row>
    <row r="3038" spans="2:5" x14ac:dyDescent="0.25">
      <c r="B3038" s="2">
        <v>39</v>
      </c>
      <c r="C3038" s="2">
        <v>3800</v>
      </c>
      <c r="D3038" s="49">
        <v>55.596292445805389</v>
      </c>
      <c r="E3038" s="2">
        <v>-14.31</v>
      </c>
    </row>
    <row r="3039" spans="2:5" x14ac:dyDescent="0.25">
      <c r="B3039" s="2">
        <v>39</v>
      </c>
      <c r="C3039" s="2">
        <v>3800</v>
      </c>
      <c r="D3039" s="49">
        <v>61.581932071996725</v>
      </c>
      <c r="E3039" s="2">
        <v>-16.23</v>
      </c>
    </row>
    <row r="3040" spans="2:5" x14ac:dyDescent="0.25">
      <c r="B3040" s="2">
        <v>39</v>
      </c>
      <c r="C3040" s="2">
        <v>3800</v>
      </c>
      <c r="D3040" s="49">
        <v>69.379229180795022</v>
      </c>
      <c r="E3040" s="2">
        <v>-18.09</v>
      </c>
    </row>
    <row r="3041" spans="2:5" x14ac:dyDescent="0.25">
      <c r="B3041" s="2">
        <v>39</v>
      </c>
      <c r="C3041" s="2">
        <v>3800</v>
      </c>
      <c r="D3041" s="49">
        <v>76.581340453940143</v>
      </c>
      <c r="E3041" s="2">
        <v>-17.989999999999998</v>
      </c>
    </row>
    <row r="3042" spans="2:5" x14ac:dyDescent="0.25">
      <c r="B3042" s="2">
        <v>39</v>
      </c>
      <c r="C3042" s="2">
        <v>3800</v>
      </c>
      <c r="D3042" s="49">
        <v>83.784998476596613</v>
      </c>
      <c r="E3042" s="2">
        <v>-18.57</v>
      </c>
    </row>
    <row r="3043" spans="2:5" x14ac:dyDescent="0.25">
      <c r="B3043" s="2">
        <v>39</v>
      </c>
      <c r="C3043" s="2">
        <v>3800</v>
      </c>
      <c r="D3043" s="49">
        <v>89.980846438142379</v>
      </c>
      <c r="E3043" s="2">
        <v>-18.98</v>
      </c>
    </row>
    <row r="3044" spans="2:5" x14ac:dyDescent="0.25">
      <c r="B3044" s="2">
        <v>39</v>
      </c>
      <c r="C3044" s="2">
        <v>3800</v>
      </c>
      <c r="D3044" s="49">
        <v>96.203843383337983</v>
      </c>
      <c r="E3044" s="2">
        <v>-20.04</v>
      </c>
    </row>
    <row r="3045" spans="2:5" x14ac:dyDescent="0.25">
      <c r="B3045" s="2">
        <v>39</v>
      </c>
      <c r="C3045" s="2">
        <v>3800</v>
      </c>
      <c r="D3045" s="49">
        <v>102.44904215134024</v>
      </c>
      <c r="E3045" s="2">
        <v>-20.13</v>
      </c>
    </row>
    <row r="3046" spans="2:5" x14ac:dyDescent="0.25">
      <c r="B3046" s="2">
        <v>39</v>
      </c>
      <c r="C3046" s="2">
        <v>3800</v>
      </c>
      <c r="D3046" s="49">
        <v>108.71261653427513</v>
      </c>
      <c r="E3046" s="2">
        <v>-20.03</v>
      </c>
    </row>
    <row r="3047" spans="2:5" x14ac:dyDescent="0.25">
      <c r="B3047" s="2">
        <v>39</v>
      </c>
      <c r="C3047" s="2">
        <v>3800</v>
      </c>
      <c r="D3047" s="49">
        <v>115.6415953268108</v>
      </c>
      <c r="E3047" s="2">
        <v>-19.850000000000001</v>
      </c>
    </row>
    <row r="3048" spans="2:5" x14ac:dyDescent="0.25">
      <c r="B3048" s="2">
        <v>39</v>
      </c>
      <c r="C3048" s="2">
        <v>3800</v>
      </c>
      <c r="D3048" s="49">
        <v>122.69418686201531</v>
      </c>
      <c r="E3048" s="2">
        <v>-19.73</v>
      </c>
    </row>
    <row r="3049" spans="2:5" x14ac:dyDescent="0.25">
      <c r="B3049" s="2">
        <v>39</v>
      </c>
      <c r="C3049" s="2">
        <v>3800</v>
      </c>
      <c r="D3049" s="49">
        <v>128.33772409440704</v>
      </c>
      <c r="E3049" s="2">
        <v>-19.489999999999998</v>
      </c>
    </row>
    <row r="3050" spans="2:5" x14ac:dyDescent="0.25">
      <c r="B3050" s="2">
        <v>39</v>
      </c>
      <c r="C3050" s="2">
        <v>3800</v>
      </c>
      <c r="D3050" s="49">
        <v>136.14593093344143</v>
      </c>
      <c r="E3050" s="2">
        <v>-19.36</v>
      </c>
    </row>
    <row r="3051" spans="2:5" x14ac:dyDescent="0.25">
      <c r="B3051" s="2">
        <v>39</v>
      </c>
      <c r="C3051" s="2">
        <v>3800</v>
      </c>
      <c r="D3051" s="49">
        <v>143.30017018040979</v>
      </c>
      <c r="E3051" s="2">
        <v>-19.11</v>
      </c>
    </row>
    <row r="3052" spans="2:5" x14ac:dyDescent="0.25">
      <c r="B3052" s="2">
        <v>39</v>
      </c>
      <c r="C3052" s="2">
        <v>3800</v>
      </c>
      <c r="D3052" s="49">
        <v>151.10950287038759</v>
      </c>
      <c r="E3052" s="2">
        <v>-18.920000000000002</v>
      </c>
    </row>
    <row r="3053" spans="2:5" x14ac:dyDescent="0.25">
      <c r="B3053" s="2">
        <v>39</v>
      </c>
      <c r="C3053" s="2">
        <v>3800</v>
      </c>
      <c r="D3053" s="49">
        <v>158.26972585348304</v>
      </c>
      <c r="E3053" s="2">
        <v>-18.670000000000002</v>
      </c>
    </row>
    <row r="3054" spans="2:5" x14ac:dyDescent="0.25">
      <c r="B3054" s="2">
        <v>39</v>
      </c>
      <c r="C3054" s="2">
        <v>3800</v>
      </c>
      <c r="D3054" s="49">
        <v>165.43436881657237</v>
      </c>
      <c r="E3054" s="2">
        <v>-18.47</v>
      </c>
    </row>
    <row r="3055" spans="2:5" x14ac:dyDescent="0.25">
      <c r="B3055" s="2">
        <v>39</v>
      </c>
      <c r="C3055" s="2">
        <v>3800</v>
      </c>
      <c r="D3055" s="49">
        <v>173.24454816743571</v>
      </c>
      <c r="E3055" s="2">
        <v>-18.39</v>
      </c>
    </row>
    <row r="3056" spans="2:5" x14ac:dyDescent="0.25">
      <c r="B3056" s="2">
        <v>39</v>
      </c>
      <c r="C3056" s="2">
        <v>3800</v>
      </c>
      <c r="D3056" s="49">
        <v>180.41313071320491</v>
      </c>
      <c r="E3056" s="2">
        <v>-18.149999999999999</v>
      </c>
    </row>
    <row r="3057" spans="2:5" x14ac:dyDescent="0.25">
      <c r="B3057" s="2">
        <v>39</v>
      </c>
      <c r="C3057" s="2">
        <v>3800</v>
      </c>
      <c r="D3057" s="49">
        <v>186.81505248170174</v>
      </c>
      <c r="E3057" s="2">
        <v>-18.05</v>
      </c>
    </row>
    <row r="3058" spans="2:5" x14ac:dyDescent="0.25">
      <c r="B3058" s="2">
        <v>39</v>
      </c>
      <c r="C3058" s="2">
        <v>3800</v>
      </c>
      <c r="D3058" s="49">
        <v>193.98734004501938</v>
      </c>
      <c r="E3058" s="2">
        <v>-17.920000000000002</v>
      </c>
    </row>
    <row r="3059" spans="2:5" x14ac:dyDescent="0.25">
      <c r="B3059" s="2">
        <v>39</v>
      </c>
      <c r="C3059" s="2">
        <v>3800</v>
      </c>
      <c r="D3059" s="49">
        <v>201.16240295279579</v>
      </c>
      <c r="E3059" s="2">
        <v>-17.809999999999999</v>
      </c>
    </row>
    <row r="3060" spans="2:5" x14ac:dyDescent="0.25">
      <c r="B3060" s="2">
        <v>39</v>
      </c>
      <c r="C3060" s="2">
        <v>3800</v>
      </c>
      <c r="D3060" s="49">
        <v>208.19989741050364</v>
      </c>
      <c r="E3060" s="2">
        <v>-17.670000000000002</v>
      </c>
    </row>
    <row r="3061" spans="2:5" x14ac:dyDescent="0.25">
      <c r="B3061" s="2">
        <v>39</v>
      </c>
      <c r="C3061" s="2">
        <v>3800</v>
      </c>
      <c r="D3061" s="49">
        <v>216.0100469092711</v>
      </c>
      <c r="E3061" s="2">
        <v>-17.39</v>
      </c>
    </row>
    <row r="3062" spans="2:5" x14ac:dyDescent="0.25">
      <c r="B3062" s="2">
        <v>39</v>
      </c>
      <c r="C3062" s="2">
        <v>3800</v>
      </c>
      <c r="D3062" s="49">
        <v>223.185045712625</v>
      </c>
      <c r="E3062" s="2">
        <v>-17.170000000000002</v>
      </c>
    </row>
    <row r="3063" spans="2:5" x14ac:dyDescent="0.25">
      <c r="B3063" s="2">
        <v>39</v>
      </c>
      <c r="C3063" s="2">
        <v>3800</v>
      </c>
      <c r="D3063" s="49">
        <v>230.36229920225125</v>
      </c>
      <c r="E3063" s="2">
        <v>-16.89</v>
      </c>
    </row>
    <row r="3064" spans="2:5" x14ac:dyDescent="0.25">
      <c r="B3064" s="2">
        <v>39</v>
      </c>
      <c r="C3064" s="2">
        <v>3800</v>
      </c>
      <c r="D3064" s="49">
        <v>238.94809089371017</v>
      </c>
      <c r="E3064" s="2">
        <v>-16.690000000000001</v>
      </c>
    </row>
    <row r="3065" spans="2:5" x14ac:dyDescent="0.25">
      <c r="B3065" s="2">
        <v>39</v>
      </c>
      <c r="C3065" s="2">
        <v>3800</v>
      </c>
      <c r="D3065" s="49">
        <v>246.12885732020493</v>
      </c>
      <c r="E3065" s="2">
        <v>-16.43</v>
      </c>
    </row>
    <row r="3066" spans="2:5" x14ac:dyDescent="0.25">
      <c r="B3066" s="2">
        <v>39</v>
      </c>
      <c r="C3066" s="2">
        <v>3800</v>
      </c>
      <c r="D3066" s="49">
        <v>251.90566028922524</v>
      </c>
      <c r="E3066" s="2">
        <v>-16.22</v>
      </c>
    </row>
    <row r="3067" spans="2:5" x14ac:dyDescent="0.25">
      <c r="B3067" s="2">
        <v>39</v>
      </c>
      <c r="C3067" s="2">
        <v>3800</v>
      </c>
      <c r="D3067" s="49">
        <v>259.7144677713427</v>
      </c>
      <c r="E3067" s="2">
        <v>-15.98</v>
      </c>
    </row>
    <row r="3068" spans="2:5" x14ac:dyDescent="0.25">
      <c r="B3068" s="2">
        <v>39</v>
      </c>
      <c r="C3068" s="2">
        <v>3800</v>
      </c>
      <c r="D3068" s="49">
        <v>266.27600382639167</v>
      </c>
      <c r="E3068" s="2">
        <v>-15.68</v>
      </c>
    </row>
    <row r="3069" spans="2:5" x14ac:dyDescent="0.25">
      <c r="B3069" s="2">
        <v>39</v>
      </c>
      <c r="C3069" s="2">
        <v>3800</v>
      </c>
      <c r="D3069" s="49">
        <v>273.4632232636659</v>
      </c>
      <c r="E3069" s="2">
        <v>-15.32</v>
      </c>
    </row>
    <row r="3070" spans="2:5" x14ac:dyDescent="0.25">
      <c r="B3070" s="2">
        <v>39</v>
      </c>
      <c r="C3070" s="2">
        <v>3800</v>
      </c>
      <c r="D3070" s="49">
        <v>279.419972624997</v>
      </c>
      <c r="E3070" s="2">
        <v>-15.04</v>
      </c>
    </row>
    <row r="3071" spans="2:5" x14ac:dyDescent="0.25">
      <c r="B3071" s="2">
        <v>39</v>
      </c>
      <c r="C3071" s="2">
        <v>3800</v>
      </c>
      <c r="D3071" s="49">
        <v>286.61253525579633</v>
      </c>
      <c r="E3071" s="2">
        <v>-14.67</v>
      </c>
    </row>
    <row r="3072" spans="2:5" x14ac:dyDescent="0.25">
      <c r="B3072" s="2">
        <v>39</v>
      </c>
      <c r="C3072" s="2">
        <v>3800</v>
      </c>
      <c r="D3072" s="49">
        <v>293.19626670501083</v>
      </c>
      <c r="E3072" s="2">
        <v>-14.45</v>
      </c>
    </row>
    <row r="3073" spans="2:5" x14ac:dyDescent="0.25">
      <c r="B3073" s="2">
        <v>39</v>
      </c>
      <c r="C3073" s="2">
        <v>3800</v>
      </c>
      <c r="D3073" s="49">
        <v>300.39186918716166</v>
      </c>
      <c r="E3073" s="2">
        <v>-14.25</v>
      </c>
    </row>
    <row r="3074" spans="2:5" x14ac:dyDescent="0.25">
      <c r="B3074" s="2">
        <v>39</v>
      </c>
      <c r="C3074" s="2">
        <v>3800</v>
      </c>
      <c r="D3074" s="49">
        <v>306.98302969017294</v>
      </c>
      <c r="E3074" s="2">
        <v>-14.1</v>
      </c>
    </row>
    <row r="3075" spans="2:5" x14ac:dyDescent="0.25">
      <c r="B3075" s="2">
        <v>39</v>
      </c>
      <c r="C3075" s="2">
        <v>3800</v>
      </c>
      <c r="D3075" s="49">
        <v>312.97918004518783</v>
      </c>
      <c r="E3075" s="2">
        <v>-13.89</v>
      </c>
    </row>
    <row r="3076" spans="2:5" x14ac:dyDescent="0.25">
      <c r="B3076" s="2">
        <v>39</v>
      </c>
      <c r="C3076" s="2">
        <v>3800</v>
      </c>
      <c r="D3076" s="49">
        <v>318.61226324446159</v>
      </c>
      <c r="E3076" s="2">
        <v>-13.62</v>
      </c>
    </row>
    <row r="3077" spans="2:5" x14ac:dyDescent="0.25">
      <c r="B3077" s="2">
        <v>40</v>
      </c>
      <c r="C3077" s="2">
        <v>3900</v>
      </c>
      <c r="D3077" s="2">
        <v>0</v>
      </c>
      <c r="E3077" s="2">
        <v>1.397</v>
      </c>
    </row>
    <row r="3078" spans="2:5" x14ac:dyDescent="0.25">
      <c r="B3078" s="2">
        <v>40</v>
      </c>
      <c r="C3078" s="2">
        <v>3900</v>
      </c>
      <c r="D3078" s="49">
        <v>4.9994624710641684</v>
      </c>
      <c r="E3078" s="2">
        <v>1.677</v>
      </c>
    </row>
    <row r="3079" spans="2:5" x14ac:dyDescent="0.25">
      <c r="B3079" s="2">
        <v>40</v>
      </c>
      <c r="C3079" s="2">
        <v>3900</v>
      </c>
      <c r="D3079" s="49">
        <v>7.9991399465047284</v>
      </c>
      <c r="E3079" s="2">
        <v>1.4770000000000001</v>
      </c>
    </row>
    <row r="3080" spans="2:5" x14ac:dyDescent="0.25">
      <c r="B3080" s="2">
        <v>40</v>
      </c>
      <c r="C3080" s="2">
        <v>3900</v>
      </c>
      <c r="D3080" s="49">
        <v>9.9989249356833572</v>
      </c>
      <c r="E3080" s="2">
        <v>1.587</v>
      </c>
    </row>
    <row r="3081" spans="2:5" x14ac:dyDescent="0.25">
      <c r="B3081" s="2">
        <v>40</v>
      </c>
      <c r="C3081" s="2">
        <v>3900</v>
      </c>
      <c r="D3081" s="49">
        <v>11.998709923373575</v>
      </c>
      <c r="E3081" s="2">
        <v>1.657</v>
      </c>
    </row>
    <row r="3082" spans="2:5" x14ac:dyDescent="0.25">
      <c r="B3082" s="2">
        <v>40</v>
      </c>
      <c r="C3082" s="2">
        <v>3900</v>
      </c>
      <c r="D3082" s="49">
        <v>14.998387406747527</v>
      </c>
      <c r="E3082" s="2">
        <v>1.577</v>
      </c>
    </row>
    <row r="3083" spans="2:5" x14ac:dyDescent="0.25">
      <c r="B3083" s="2">
        <v>40</v>
      </c>
      <c r="C3083" s="2">
        <v>3900</v>
      </c>
      <c r="D3083" s="49">
        <v>17.998064888633067</v>
      </c>
      <c r="E3083" s="2">
        <v>1.837</v>
      </c>
    </row>
    <row r="3084" spans="2:5" x14ac:dyDescent="0.25">
      <c r="B3084" s="2">
        <v>40</v>
      </c>
      <c r="C3084" s="2">
        <v>3900</v>
      </c>
      <c r="D3084" s="49">
        <v>19.997849877811696</v>
      </c>
      <c r="E3084" s="2">
        <v>2.069</v>
      </c>
    </row>
    <row r="3085" spans="2:5" x14ac:dyDescent="0.25">
      <c r="B3085" s="2">
        <v>40</v>
      </c>
      <c r="C3085" s="2">
        <v>3900</v>
      </c>
      <c r="D3085" s="49">
        <v>21.997634865414355</v>
      </c>
      <c r="E3085" s="2">
        <v>2.2309999999999999</v>
      </c>
    </row>
    <row r="3086" spans="2:5" x14ac:dyDescent="0.25">
      <c r="B3086" s="2">
        <v>40</v>
      </c>
      <c r="C3086" s="2">
        <v>3900</v>
      </c>
      <c r="D3086" s="49">
        <v>23.997419853892559</v>
      </c>
      <c r="E3086" s="2">
        <v>1.167</v>
      </c>
    </row>
    <row r="3087" spans="2:5" x14ac:dyDescent="0.25">
      <c r="B3087" s="2">
        <v>40</v>
      </c>
      <c r="C3087" s="2">
        <v>3900</v>
      </c>
      <c r="D3087" s="49">
        <v>24.997312355627745</v>
      </c>
      <c r="E3087" s="2">
        <v>0.47499999999999998</v>
      </c>
    </row>
    <row r="3088" spans="2:5" x14ac:dyDescent="0.25">
      <c r="B3088" s="2">
        <v>40</v>
      </c>
      <c r="C3088" s="2">
        <v>3900</v>
      </c>
      <c r="D3088" s="49">
        <v>26.997097344018393</v>
      </c>
      <c r="E3088" s="2">
        <v>0.22500000000000001</v>
      </c>
    </row>
    <row r="3089" spans="2:5" x14ac:dyDescent="0.25">
      <c r="B3089" s="2">
        <v>40</v>
      </c>
      <c r="C3089" s="2">
        <v>3900</v>
      </c>
      <c r="D3089" s="49">
        <v>27.996989837513286</v>
      </c>
      <c r="E3089" s="2">
        <v>-5.0000000000000001E-3</v>
      </c>
    </row>
    <row r="3090" spans="2:5" x14ac:dyDescent="0.25">
      <c r="B3090" s="2">
        <v>40</v>
      </c>
      <c r="C3090" s="2">
        <v>3900</v>
      </c>
      <c r="D3090" s="49">
        <v>29.996774826691915</v>
      </c>
      <c r="E3090" s="2">
        <v>-0.27500000000000002</v>
      </c>
    </row>
    <row r="3091" spans="2:5" x14ac:dyDescent="0.25">
      <c r="B3091" s="2">
        <v>40</v>
      </c>
      <c r="C3091" s="2">
        <v>3900</v>
      </c>
      <c r="D3091" s="49">
        <v>30.996667320887241</v>
      </c>
      <c r="E3091" s="2">
        <v>-0.54500000000000004</v>
      </c>
    </row>
    <row r="3092" spans="2:5" x14ac:dyDescent="0.25">
      <c r="B3092" s="2">
        <v>40</v>
      </c>
      <c r="C3092" s="2">
        <v>3900</v>
      </c>
      <c r="D3092" s="49">
        <v>31.996559815082559</v>
      </c>
      <c r="E3092" s="2">
        <v>-0.83499999999999996</v>
      </c>
    </row>
    <row r="3093" spans="2:5" x14ac:dyDescent="0.25">
      <c r="B3093" s="2">
        <v>40</v>
      </c>
      <c r="C3093" s="2">
        <v>3900</v>
      </c>
      <c r="D3093" s="49">
        <v>32.9964523084899</v>
      </c>
      <c r="E3093" s="2">
        <v>-1.825</v>
      </c>
    </row>
    <row r="3094" spans="2:5" x14ac:dyDescent="0.25">
      <c r="B3094" s="2">
        <v>40</v>
      </c>
      <c r="C3094" s="2">
        <v>3900</v>
      </c>
      <c r="D3094" s="49">
        <v>33.996344802772775</v>
      </c>
      <c r="E3094" s="2">
        <v>-2.375</v>
      </c>
    </row>
    <row r="3095" spans="2:5" x14ac:dyDescent="0.25">
      <c r="B3095" s="2">
        <v>40</v>
      </c>
      <c r="C3095" s="2">
        <v>3900</v>
      </c>
      <c r="D3095" s="49">
        <v>37.785016560111593</v>
      </c>
      <c r="E3095" s="2">
        <v>-2.9</v>
      </c>
    </row>
    <row r="3096" spans="2:5" x14ac:dyDescent="0.25">
      <c r="B3096" s="2">
        <v>40</v>
      </c>
      <c r="C3096" s="2">
        <v>3900</v>
      </c>
      <c r="D3096" s="49">
        <v>41.360297078337105</v>
      </c>
      <c r="E3096" s="2">
        <v>-4.43</v>
      </c>
    </row>
    <row r="3097" spans="2:5" x14ac:dyDescent="0.25">
      <c r="B3097" s="2">
        <v>40</v>
      </c>
      <c r="C3097" s="2">
        <v>3900</v>
      </c>
      <c r="D3097" s="49">
        <v>44.181578359862733</v>
      </c>
      <c r="E3097" s="2">
        <v>-5.54</v>
      </c>
    </row>
    <row r="3098" spans="2:5" x14ac:dyDescent="0.25">
      <c r="B3098" s="2">
        <v>40</v>
      </c>
      <c r="C3098" s="2">
        <v>3900</v>
      </c>
      <c r="D3098" s="49">
        <v>48.415063816019881</v>
      </c>
      <c r="E3098" s="2">
        <v>-6.62</v>
      </c>
    </row>
    <row r="3099" spans="2:5" x14ac:dyDescent="0.25">
      <c r="B3099" s="2">
        <v>40</v>
      </c>
      <c r="C3099" s="2">
        <v>3900</v>
      </c>
      <c r="D3099" s="49">
        <v>51.990240452123999</v>
      </c>
      <c r="E3099" s="2">
        <v>-8.23</v>
      </c>
    </row>
    <row r="3100" spans="2:5" x14ac:dyDescent="0.25">
      <c r="B3100" s="2">
        <v>40</v>
      </c>
      <c r="C3100" s="2">
        <v>3900</v>
      </c>
      <c r="D3100" s="49">
        <v>53.400879658015619</v>
      </c>
      <c r="E3100" s="2">
        <v>-9.6</v>
      </c>
    </row>
    <row r="3101" spans="2:5" x14ac:dyDescent="0.25">
      <c r="B3101" s="2">
        <v>40</v>
      </c>
      <c r="C3101" s="2">
        <v>3900</v>
      </c>
      <c r="D3101" s="49">
        <v>53.400879658015619</v>
      </c>
      <c r="E3101" s="2">
        <v>-11.97</v>
      </c>
    </row>
    <row r="3102" spans="2:5" x14ac:dyDescent="0.25">
      <c r="B3102" s="2">
        <v>40</v>
      </c>
      <c r="C3102" s="2">
        <v>3900</v>
      </c>
      <c r="D3102" s="49">
        <v>54.061943992332154</v>
      </c>
      <c r="E3102" s="2">
        <v>-10.09</v>
      </c>
    </row>
    <row r="3103" spans="2:5" x14ac:dyDescent="0.25">
      <c r="B3103" s="2">
        <v>40</v>
      </c>
      <c r="C3103" s="2">
        <v>3900</v>
      </c>
      <c r="D3103" s="49">
        <v>54.811703077263175</v>
      </c>
      <c r="E3103" s="2">
        <v>-13.06</v>
      </c>
    </row>
    <row r="3104" spans="2:5" x14ac:dyDescent="0.25">
      <c r="B3104" s="2">
        <v>40</v>
      </c>
      <c r="C3104" s="2">
        <v>3900</v>
      </c>
      <c r="D3104" s="49">
        <v>59.045146558973393</v>
      </c>
      <c r="E3104" s="2">
        <v>-13.96</v>
      </c>
    </row>
    <row r="3105" spans="2:5" x14ac:dyDescent="0.25">
      <c r="B3105" s="2">
        <v>40</v>
      </c>
      <c r="C3105" s="2">
        <v>3900</v>
      </c>
      <c r="D3105" s="49">
        <v>62.620252555631239</v>
      </c>
      <c r="E3105" s="2">
        <v>-14.04</v>
      </c>
    </row>
    <row r="3106" spans="2:5" x14ac:dyDescent="0.25">
      <c r="B3106" s="2">
        <v>40</v>
      </c>
      <c r="C3106" s="2">
        <v>3900</v>
      </c>
      <c r="D3106" s="49">
        <v>64.030968102249062</v>
      </c>
      <c r="E3106" s="2">
        <v>-15.13</v>
      </c>
    </row>
    <row r="3107" spans="2:5" x14ac:dyDescent="0.25">
      <c r="B3107" s="2">
        <v>40</v>
      </c>
      <c r="C3107" s="2">
        <v>3900</v>
      </c>
      <c r="D3107" s="49">
        <v>66.852842632693097</v>
      </c>
      <c r="E3107" s="2">
        <v>-15.98</v>
      </c>
    </row>
    <row r="3108" spans="2:5" x14ac:dyDescent="0.25">
      <c r="B3108" s="2">
        <v>40</v>
      </c>
      <c r="C3108" s="2">
        <v>3900</v>
      </c>
      <c r="D3108" s="49">
        <v>73.909720591899173</v>
      </c>
      <c r="E3108" s="2">
        <v>-16.600000000000001</v>
      </c>
    </row>
    <row r="3109" spans="2:5" x14ac:dyDescent="0.25">
      <c r="B3109" s="2">
        <v>40</v>
      </c>
      <c r="C3109" s="2">
        <v>3900</v>
      </c>
      <c r="D3109" s="49">
        <v>78.894121085878083</v>
      </c>
      <c r="E3109" s="2">
        <v>-17.23</v>
      </c>
    </row>
    <row r="3110" spans="2:5" x14ac:dyDescent="0.25">
      <c r="B3110" s="2">
        <v>40</v>
      </c>
      <c r="C3110" s="2">
        <v>3900</v>
      </c>
      <c r="D3110" s="49">
        <v>83.12814733803333</v>
      </c>
      <c r="E3110" s="2">
        <v>-17.75</v>
      </c>
    </row>
    <row r="3111" spans="2:5" x14ac:dyDescent="0.25">
      <c r="B3111" s="2">
        <v>40</v>
      </c>
      <c r="C3111" s="2">
        <v>3900</v>
      </c>
      <c r="D3111" s="49">
        <v>88.113134229775113</v>
      </c>
      <c r="E3111" s="2">
        <v>-18.420000000000002</v>
      </c>
    </row>
    <row r="3112" spans="2:5" x14ac:dyDescent="0.25">
      <c r="B3112" s="2">
        <v>40</v>
      </c>
      <c r="C3112" s="2">
        <v>3900</v>
      </c>
      <c r="D3112" s="49">
        <v>93.099731297866569</v>
      </c>
      <c r="E3112" s="2">
        <v>-18.670000000000002</v>
      </c>
    </row>
    <row r="3113" spans="2:5" x14ac:dyDescent="0.25">
      <c r="B3113" s="2">
        <v>40</v>
      </c>
      <c r="C3113" s="2">
        <v>3900</v>
      </c>
      <c r="D3113" s="49">
        <v>97.332248025387472</v>
      </c>
      <c r="E3113" s="2">
        <v>-18.47</v>
      </c>
    </row>
    <row r="3114" spans="2:5" x14ac:dyDescent="0.25">
      <c r="B3114" s="2">
        <v>40</v>
      </c>
      <c r="C3114" s="2">
        <v>3900</v>
      </c>
      <c r="D3114" s="49">
        <v>101.56560955173818</v>
      </c>
      <c r="E3114" s="2">
        <v>-18.309999999999999</v>
      </c>
    </row>
    <row r="3115" spans="2:5" x14ac:dyDescent="0.25">
      <c r="B3115" s="2">
        <v>40</v>
      </c>
      <c r="C3115" s="2">
        <v>3900</v>
      </c>
      <c r="D3115" s="49">
        <v>105.14057133940504</v>
      </c>
      <c r="E3115" s="2">
        <v>-17.940000000000001</v>
      </c>
    </row>
    <row r="3116" spans="2:5" x14ac:dyDescent="0.25">
      <c r="B3116" s="2">
        <v>40</v>
      </c>
      <c r="C3116" s="2">
        <v>3900</v>
      </c>
      <c r="D3116" s="49">
        <v>107.21123274889115</v>
      </c>
      <c r="E3116" s="2">
        <v>-18.149999999999999</v>
      </c>
    </row>
    <row r="3117" spans="2:5" x14ac:dyDescent="0.25">
      <c r="B3117" s="2">
        <v>40</v>
      </c>
      <c r="C3117" s="2">
        <v>3900</v>
      </c>
      <c r="D3117" s="49">
        <v>110.78454371209597</v>
      </c>
      <c r="E3117" s="2">
        <v>-19.22</v>
      </c>
    </row>
    <row r="3118" spans="2:5" x14ac:dyDescent="0.25">
      <c r="B3118" s="2">
        <v>40</v>
      </c>
      <c r="C3118" s="2">
        <v>3900</v>
      </c>
      <c r="D3118" s="49">
        <v>117.18156644890051</v>
      </c>
      <c r="E3118" s="2">
        <v>-18.8</v>
      </c>
    </row>
    <row r="3119" spans="2:5" x14ac:dyDescent="0.25">
      <c r="B3119" s="2">
        <v>40</v>
      </c>
      <c r="C3119" s="2">
        <v>3900</v>
      </c>
      <c r="D3119" s="49">
        <v>121.41468631660123</v>
      </c>
      <c r="E3119" s="2">
        <v>-19</v>
      </c>
    </row>
    <row r="3120" spans="2:5" x14ac:dyDescent="0.25">
      <c r="B3120" s="2">
        <v>40</v>
      </c>
      <c r="C3120" s="2">
        <v>3900</v>
      </c>
      <c r="D3120" s="49">
        <v>127.05983408331468</v>
      </c>
      <c r="E3120" s="2">
        <v>-19.48</v>
      </c>
    </row>
    <row r="3121" spans="2:5" x14ac:dyDescent="0.25">
      <c r="B3121" s="2">
        <v>40</v>
      </c>
      <c r="C3121" s="2">
        <v>3900</v>
      </c>
      <c r="D3121" s="49">
        <v>132.04482943765743</v>
      </c>
      <c r="E3121" s="2">
        <v>-18.309999999999999</v>
      </c>
    </row>
    <row r="3122" spans="2:5" x14ac:dyDescent="0.25">
      <c r="B3122" s="2">
        <v>40</v>
      </c>
      <c r="C3122" s="2">
        <v>3900</v>
      </c>
      <c r="D3122" s="49">
        <v>138.44183389113576</v>
      </c>
      <c r="E3122" s="2">
        <v>-18.88</v>
      </c>
    </row>
    <row r="3123" spans="2:5" x14ac:dyDescent="0.25">
      <c r="B3123" s="2">
        <v>40</v>
      </c>
      <c r="C3123" s="2">
        <v>3900</v>
      </c>
      <c r="D3123" s="49">
        <v>145.49737317574431</v>
      </c>
      <c r="E3123" s="2">
        <v>-19.170000000000002</v>
      </c>
    </row>
    <row r="3124" spans="2:5" x14ac:dyDescent="0.25">
      <c r="B3124" s="2">
        <v>40</v>
      </c>
      <c r="C3124" s="2">
        <v>3900</v>
      </c>
      <c r="D3124" s="49">
        <v>153.30511679961234</v>
      </c>
      <c r="E3124" s="2">
        <v>-19.21</v>
      </c>
    </row>
    <row r="3125" spans="2:5" x14ac:dyDescent="0.25">
      <c r="B3125" s="2">
        <v>40</v>
      </c>
      <c r="C3125" s="2">
        <v>3900</v>
      </c>
      <c r="D3125" s="49">
        <v>158.9500997824901</v>
      </c>
      <c r="E3125" s="2">
        <v>-19.13</v>
      </c>
    </row>
    <row r="3126" spans="2:5" x14ac:dyDescent="0.25">
      <c r="B3126" s="2">
        <v>40</v>
      </c>
      <c r="C3126" s="2">
        <v>3900</v>
      </c>
      <c r="D3126" s="49">
        <v>165.34642001199887</v>
      </c>
      <c r="E3126" s="2">
        <v>-19.04</v>
      </c>
    </row>
    <row r="3127" spans="2:5" x14ac:dyDescent="0.25">
      <c r="B3127" s="2">
        <v>40</v>
      </c>
      <c r="C3127" s="2">
        <v>3900</v>
      </c>
      <c r="D3127" s="49">
        <v>170.33224637374138</v>
      </c>
      <c r="E3127" s="2">
        <v>-18.920000000000002</v>
      </c>
    </row>
    <row r="3128" spans="2:5" x14ac:dyDescent="0.25">
      <c r="B3128" s="2">
        <v>40</v>
      </c>
      <c r="C3128" s="2">
        <v>3900</v>
      </c>
      <c r="D3128" s="49">
        <v>176.72967646845768</v>
      </c>
      <c r="E3128" s="2">
        <v>-18.920000000000002</v>
      </c>
    </row>
    <row r="3129" spans="2:5" x14ac:dyDescent="0.25">
      <c r="B3129" s="2">
        <v>40</v>
      </c>
      <c r="C3129" s="2">
        <v>3900</v>
      </c>
      <c r="D3129" s="49">
        <v>180.21031068334105</v>
      </c>
      <c r="E3129" s="2">
        <v>-18.829999999999998</v>
      </c>
    </row>
    <row r="3130" spans="2:5" x14ac:dyDescent="0.25">
      <c r="B3130" s="2">
        <v>40</v>
      </c>
      <c r="C3130" s="2">
        <v>3900</v>
      </c>
      <c r="D3130" s="49">
        <v>185.19554967797387</v>
      </c>
      <c r="E3130" s="2">
        <v>-18.72</v>
      </c>
    </row>
    <row r="3131" spans="2:5" x14ac:dyDescent="0.25">
      <c r="B3131" s="2">
        <v>40</v>
      </c>
      <c r="C3131" s="2">
        <v>3900</v>
      </c>
      <c r="D3131" s="49">
        <v>188.01789625588114</v>
      </c>
      <c r="E3131" s="2">
        <v>-18.600000000000001</v>
      </c>
    </row>
    <row r="3132" spans="2:5" x14ac:dyDescent="0.25">
      <c r="B3132" s="2">
        <v>40</v>
      </c>
      <c r="C3132" s="2">
        <v>3900</v>
      </c>
      <c r="D3132" s="49">
        <v>192.25175122850732</v>
      </c>
      <c r="E3132" s="2">
        <v>-18.440000000000001</v>
      </c>
    </row>
    <row r="3133" spans="2:5" x14ac:dyDescent="0.25">
      <c r="B3133" s="2">
        <v>40</v>
      </c>
      <c r="C3133" s="2">
        <v>3900</v>
      </c>
      <c r="D3133" s="49">
        <v>197.23684086490653</v>
      </c>
      <c r="E3133" s="2">
        <v>-18.29</v>
      </c>
    </row>
    <row r="3134" spans="2:5" x14ac:dyDescent="0.25">
      <c r="B3134" s="2">
        <v>40</v>
      </c>
      <c r="C3134" s="2">
        <v>3900</v>
      </c>
      <c r="D3134" s="49">
        <v>202.22266672732076</v>
      </c>
      <c r="E3134" s="2">
        <v>-18.100000000000001</v>
      </c>
    </row>
    <row r="3135" spans="2:5" x14ac:dyDescent="0.25">
      <c r="B3135" s="2">
        <v>40</v>
      </c>
      <c r="C3135" s="2">
        <v>3900</v>
      </c>
      <c r="D3135" s="49">
        <v>207.86698228008657</v>
      </c>
      <c r="E3135" s="2">
        <v>-17.96</v>
      </c>
    </row>
    <row r="3136" spans="2:5" x14ac:dyDescent="0.25">
      <c r="B3136" s="2">
        <v>40</v>
      </c>
      <c r="C3136" s="2">
        <v>3900</v>
      </c>
      <c r="D3136" s="49">
        <v>211.4418336568954</v>
      </c>
      <c r="E3136" s="2">
        <v>-17.809999999999999</v>
      </c>
    </row>
    <row r="3137" spans="2:5" x14ac:dyDescent="0.25">
      <c r="B3137" s="2">
        <v>40</v>
      </c>
      <c r="C3137" s="2">
        <v>3900</v>
      </c>
      <c r="D3137" s="49">
        <v>217.0859838960383</v>
      </c>
      <c r="E3137" s="2">
        <v>-17.62</v>
      </c>
    </row>
    <row r="3138" spans="2:5" x14ac:dyDescent="0.25">
      <c r="B3138" s="2">
        <v>40</v>
      </c>
      <c r="C3138" s="2">
        <v>3900</v>
      </c>
      <c r="D3138" s="49">
        <v>224.89396977245073</v>
      </c>
      <c r="E3138" s="2">
        <v>-17.36</v>
      </c>
    </row>
    <row r="3139" spans="2:5" x14ac:dyDescent="0.25">
      <c r="B3139" s="2">
        <v>40</v>
      </c>
      <c r="C3139" s="2">
        <v>3900</v>
      </c>
      <c r="D3139" s="49">
        <v>231.94965373958411</v>
      </c>
      <c r="E3139" s="2">
        <v>-17.16</v>
      </c>
    </row>
    <row r="3140" spans="2:5" x14ac:dyDescent="0.25">
      <c r="B3140" s="2">
        <v>40</v>
      </c>
      <c r="C3140" s="2">
        <v>3900</v>
      </c>
      <c r="D3140" s="49">
        <v>238.34627385347088</v>
      </c>
      <c r="E3140" s="2">
        <v>-16.940000000000001</v>
      </c>
    </row>
    <row r="3141" spans="2:5" x14ac:dyDescent="0.25">
      <c r="B3141" s="2">
        <v>40</v>
      </c>
      <c r="C3141" s="2">
        <v>3900</v>
      </c>
      <c r="D3141" s="49">
        <v>244.7432341245709</v>
      </c>
      <c r="E3141" s="2">
        <v>-16.73</v>
      </c>
    </row>
    <row r="3142" spans="2:5" x14ac:dyDescent="0.25">
      <c r="B3142" s="2">
        <v>40</v>
      </c>
      <c r="C3142" s="2">
        <v>3900</v>
      </c>
      <c r="D3142" s="49">
        <v>251.79871897937747</v>
      </c>
      <c r="E3142" s="2">
        <v>-16.48</v>
      </c>
    </row>
    <row r="3143" spans="2:5" x14ac:dyDescent="0.25">
      <c r="B3143" s="2">
        <v>40</v>
      </c>
      <c r="C3143" s="2">
        <v>3900</v>
      </c>
      <c r="D3143" s="49">
        <v>256.78440455681124</v>
      </c>
      <c r="E3143" s="2">
        <v>-16.3</v>
      </c>
    </row>
    <row r="3144" spans="2:5" x14ac:dyDescent="0.25">
      <c r="B3144" s="2">
        <v>40</v>
      </c>
      <c r="C3144" s="2">
        <v>3900</v>
      </c>
      <c r="D3144" s="49">
        <v>263.84005505892594</v>
      </c>
      <c r="E3144" s="2">
        <v>-15.97</v>
      </c>
    </row>
    <row r="3145" spans="2:5" x14ac:dyDescent="0.25">
      <c r="B3145" s="2">
        <v>40</v>
      </c>
      <c r="C3145" s="2">
        <v>3900</v>
      </c>
      <c r="D3145" s="49">
        <v>270.23670928172925</v>
      </c>
      <c r="E3145" s="2">
        <v>-15.82</v>
      </c>
    </row>
    <row r="3146" spans="2:5" x14ac:dyDescent="0.25">
      <c r="B3146" s="2">
        <v>40</v>
      </c>
      <c r="C3146" s="2">
        <v>3900</v>
      </c>
      <c r="D3146" s="49">
        <v>276.63366287084193</v>
      </c>
      <c r="E3146" s="2">
        <v>-15.52</v>
      </c>
    </row>
    <row r="3147" spans="2:5" x14ac:dyDescent="0.25">
      <c r="B3147" s="2">
        <v>40</v>
      </c>
      <c r="C3147" s="2">
        <v>3900</v>
      </c>
      <c r="D3147" s="49">
        <v>283.6891391351449</v>
      </c>
      <c r="E3147" s="2">
        <v>-15.32</v>
      </c>
    </row>
    <row r="3148" spans="2:5" x14ac:dyDescent="0.25">
      <c r="B3148" s="2">
        <v>40</v>
      </c>
      <c r="C3148" s="2">
        <v>3900</v>
      </c>
      <c r="D3148" s="49">
        <v>288.67483992752159</v>
      </c>
      <c r="E3148" s="2">
        <v>-15.14</v>
      </c>
    </row>
    <row r="3149" spans="2:5" x14ac:dyDescent="0.25">
      <c r="B3149" s="2">
        <v>40</v>
      </c>
      <c r="C3149" s="2">
        <v>3900</v>
      </c>
      <c r="D3149" s="49">
        <v>295.73046416810217</v>
      </c>
      <c r="E3149" s="2">
        <v>-14.88</v>
      </c>
    </row>
    <row r="3150" spans="2:5" x14ac:dyDescent="0.25">
      <c r="B3150" s="2">
        <v>41</v>
      </c>
      <c r="C3150" s="2">
        <v>4000</v>
      </c>
      <c r="D3150" s="2">
        <v>0</v>
      </c>
      <c r="E3150" s="2">
        <v>3.4380000000000002</v>
      </c>
    </row>
    <row r="3151" spans="2:5" x14ac:dyDescent="0.25">
      <c r="B3151" s="2">
        <v>41</v>
      </c>
      <c r="C3151" s="2">
        <v>4000</v>
      </c>
      <c r="D3151" s="49">
        <v>5.0005032746686311</v>
      </c>
      <c r="E3151" s="2">
        <v>3.4369999999999998</v>
      </c>
    </row>
    <row r="3152" spans="2:5" x14ac:dyDescent="0.25">
      <c r="B3152" s="2">
        <v>41</v>
      </c>
      <c r="C3152" s="2">
        <v>4000</v>
      </c>
      <c r="D3152" s="49">
        <v>8.0009445405182706</v>
      </c>
      <c r="E3152" s="2">
        <v>3.4350000000000001</v>
      </c>
    </row>
    <row r="3153" spans="2:5" x14ac:dyDescent="0.25">
      <c r="B3153" s="2">
        <v>41</v>
      </c>
      <c r="C3153" s="2">
        <v>4000</v>
      </c>
      <c r="D3153" s="49">
        <v>13.001447814023733</v>
      </c>
      <c r="E3153" s="2">
        <v>3.399</v>
      </c>
    </row>
    <row r="3154" spans="2:5" x14ac:dyDescent="0.25">
      <c r="B3154" s="2">
        <v>41</v>
      </c>
      <c r="C3154" s="2">
        <v>4000</v>
      </c>
      <c r="D3154" s="49">
        <v>15.001509824757674</v>
      </c>
      <c r="E3154" s="2">
        <v>3.169</v>
      </c>
    </row>
    <row r="3155" spans="2:5" x14ac:dyDescent="0.25">
      <c r="B3155" s="2">
        <v>41</v>
      </c>
      <c r="C3155" s="2">
        <v>4000</v>
      </c>
      <c r="D3155" s="49">
        <v>18.001951088472392</v>
      </c>
      <c r="E3155" s="2">
        <v>2.738</v>
      </c>
    </row>
    <row r="3156" spans="2:5" x14ac:dyDescent="0.25">
      <c r="B3156" s="2">
        <v>41</v>
      </c>
      <c r="C3156" s="2">
        <v>4000</v>
      </c>
      <c r="D3156" s="49">
        <v>21.002392361235547</v>
      </c>
      <c r="E3156" s="2">
        <v>1.2390000000000001</v>
      </c>
    </row>
    <row r="3157" spans="2:5" x14ac:dyDescent="0.25">
      <c r="B3157" s="2">
        <v>41</v>
      </c>
      <c r="C3157" s="2">
        <v>4000</v>
      </c>
      <c r="D3157" s="49">
        <v>23.002454363016689</v>
      </c>
      <c r="E3157" s="2">
        <v>0.49199999999999999</v>
      </c>
    </row>
    <row r="3158" spans="2:5" x14ac:dyDescent="0.25">
      <c r="B3158" s="2">
        <v>41</v>
      </c>
      <c r="C3158" s="2">
        <v>4000</v>
      </c>
      <c r="D3158" s="49">
        <v>24.002833640976924</v>
      </c>
      <c r="E3158" s="2">
        <v>1.3160000000000001</v>
      </c>
    </row>
    <row r="3159" spans="2:5" x14ac:dyDescent="0.25">
      <c r="B3159" s="2">
        <v>41</v>
      </c>
      <c r="C3159" s="2">
        <v>4000</v>
      </c>
      <c r="D3159" s="49">
        <v>25.002516374094935</v>
      </c>
      <c r="E3159" s="2">
        <v>0.21199999999999999</v>
      </c>
    </row>
    <row r="3160" spans="2:5" x14ac:dyDescent="0.25">
      <c r="B3160" s="2">
        <v>41</v>
      </c>
      <c r="C3160" s="2">
        <v>4000</v>
      </c>
      <c r="D3160" s="49">
        <v>26.002895635527072</v>
      </c>
      <c r="E3160" s="2">
        <v>-0.35799999999999998</v>
      </c>
    </row>
    <row r="3161" spans="2:5" x14ac:dyDescent="0.25">
      <c r="B3161" s="2">
        <v>41</v>
      </c>
      <c r="C3161" s="2">
        <v>4000</v>
      </c>
      <c r="D3161" s="49">
        <v>27.002578370635202</v>
      </c>
      <c r="E3161" s="2">
        <v>-1.1679999999999999</v>
      </c>
    </row>
    <row r="3162" spans="2:5" x14ac:dyDescent="0.25">
      <c r="B3162" s="2">
        <v>41</v>
      </c>
      <c r="C3162" s="2">
        <v>4000</v>
      </c>
      <c r="D3162" s="49">
        <v>28.002957637605395</v>
      </c>
      <c r="E3162" s="2">
        <v>-2.0880000000000001</v>
      </c>
    </row>
    <row r="3163" spans="2:5" x14ac:dyDescent="0.25">
      <c r="B3163" s="2">
        <v>41</v>
      </c>
      <c r="C3163" s="2">
        <v>4000</v>
      </c>
      <c r="D3163" s="49">
        <v>29.003336914979897</v>
      </c>
      <c r="E3163" s="2">
        <v>-2.4780000000000002</v>
      </c>
    </row>
    <row r="3164" spans="2:5" x14ac:dyDescent="0.25">
      <c r="B3164" s="2">
        <v>41</v>
      </c>
      <c r="C3164" s="2">
        <v>4000</v>
      </c>
      <c r="D3164" s="49">
        <v>30.003019648763569</v>
      </c>
      <c r="E3164" s="2">
        <v>-3.0379999999999998</v>
      </c>
    </row>
    <row r="3165" spans="2:5" x14ac:dyDescent="0.25">
      <c r="B3165" s="2">
        <v>41</v>
      </c>
      <c r="C3165" s="2">
        <v>4000</v>
      </c>
      <c r="D3165" s="49">
        <v>31.003398909188462</v>
      </c>
      <c r="E3165" s="2">
        <v>-3.3180000000000001</v>
      </c>
    </row>
    <row r="3166" spans="2:5" x14ac:dyDescent="0.25">
      <c r="B3166" s="2">
        <v>41</v>
      </c>
      <c r="C3166" s="2">
        <v>4000</v>
      </c>
      <c r="D3166" s="49">
        <v>33.003460912970091</v>
      </c>
      <c r="E3166" s="2">
        <v>-4.2080000000000002</v>
      </c>
    </row>
    <row r="3167" spans="2:5" x14ac:dyDescent="0.25">
      <c r="B3167" s="2">
        <v>41</v>
      </c>
      <c r="C3167" s="2">
        <v>4000</v>
      </c>
      <c r="D3167" s="49">
        <v>34.003840189178646</v>
      </c>
      <c r="E3167" s="2">
        <v>-4.4880000000000004</v>
      </c>
    </row>
    <row r="3168" spans="2:5" x14ac:dyDescent="0.25">
      <c r="B3168" s="2">
        <v>41</v>
      </c>
      <c r="C3168" s="2">
        <v>4000</v>
      </c>
      <c r="D3168" s="49">
        <v>36.87774902918629</v>
      </c>
      <c r="E3168" s="2">
        <v>-2.23</v>
      </c>
    </row>
    <row r="3169" spans="2:5" x14ac:dyDescent="0.25">
      <c r="B3169" s="2">
        <v>41</v>
      </c>
      <c r="C3169" s="2">
        <v>4000</v>
      </c>
      <c r="D3169" s="49">
        <v>40.422256535552883</v>
      </c>
      <c r="E3169" s="2">
        <v>-2.52</v>
      </c>
    </row>
    <row r="3170" spans="2:5" x14ac:dyDescent="0.25">
      <c r="B3170" s="2">
        <v>41</v>
      </c>
      <c r="C3170" s="2">
        <v>4000</v>
      </c>
      <c r="D3170" s="49">
        <v>43.250073796359217</v>
      </c>
      <c r="E3170" s="2">
        <v>-1.17</v>
      </c>
    </row>
    <row r="3171" spans="2:5" x14ac:dyDescent="0.25">
      <c r="B3171" s="2">
        <v>41</v>
      </c>
      <c r="C3171" s="2">
        <v>4000</v>
      </c>
      <c r="D3171" s="49">
        <v>44.664011389179471</v>
      </c>
      <c r="E3171" s="2">
        <v>-5.33</v>
      </c>
    </row>
    <row r="3172" spans="2:5" x14ac:dyDescent="0.25">
      <c r="B3172" s="2">
        <v>41</v>
      </c>
      <c r="C3172" s="2">
        <v>4000</v>
      </c>
      <c r="D3172" s="49">
        <v>48.905919921001995</v>
      </c>
      <c r="E3172" s="2">
        <v>-7.9</v>
      </c>
    </row>
    <row r="3173" spans="2:5" x14ac:dyDescent="0.25">
      <c r="B3173" s="2">
        <v>41</v>
      </c>
      <c r="C3173" s="2">
        <v>4000</v>
      </c>
      <c r="D3173" s="49">
        <v>53.848200835742638</v>
      </c>
      <c r="E3173" s="2">
        <v>-13.42</v>
      </c>
    </row>
    <row r="3174" spans="2:5" x14ac:dyDescent="0.25">
      <c r="B3174" s="2">
        <v>41</v>
      </c>
      <c r="C3174" s="2">
        <v>4000</v>
      </c>
      <c r="D3174" s="49">
        <v>58.804117314990002</v>
      </c>
      <c r="E3174" s="2">
        <v>-13.35</v>
      </c>
    </row>
    <row r="3175" spans="2:5" x14ac:dyDescent="0.25">
      <c r="B3175" s="2">
        <v>41</v>
      </c>
      <c r="C3175" s="2">
        <v>4000</v>
      </c>
      <c r="D3175" s="49">
        <v>64.460409036276275</v>
      </c>
      <c r="E3175" s="2">
        <v>-14.81</v>
      </c>
    </row>
    <row r="3176" spans="2:5" x14ac:dyDescent="0.25">
      <c r="B3176" s="2">
        <v>41</v>
      </c>
      <c r="C3176" s="2">
        <v>4000</v>
      </c>
      <c r="D3176" s="49">
        <v>71.530898799296693</v>
      </c>
      <c r="E3176" s="2">
        <v>-15.65</v>
      </c>
    </row>
    <row r="3177" spans="2:5" x14ac:dyDescent="0.25">
      <c r="B3177" s="2">
        <v>41</v>
      </c>
      <c r="C3177" s="2">
        <v>4000</v>
      </c>
      <c r="D3177" s="49">
        <v>77.905519656607723</v>
      </c>
      <c r="E3177" s="2">
        <v>-16.18</v>
      </c>
    </row>
    <row r="3178" spans="2:5" x14ac:dyDescent="0.25">
      <c r="B3178" s="2">
        <v>41</v>
      </c>
      <c r="C3178" s="2">
        <v>4000</v>
      </c>
      <c r="D3178" s="49">
        <v>84.2580248574303</v>
      </c>
      <c r="E3178" s="2">
        <v>-17.82</v>
      </c>
    </row>
    <row r="3179" spans="2:5" x14ac:dyDescent="0.25">
      <c r="B3179" s="2">
        <v>41</v>
      </c>
      <c r="C3179" s="2">
        <v>4000</v>
      </c>
      <c r="D3179" s="49">
        <v>92.045207875198173</v>
      </c>
      <c r="E3179" s="2">
        <v>-19.260000000000002</v>
      </c>
    </row>
    <row r="3180" spans="2:5" x14ac:dyDescent="0.25">
      <c r="B3180" s="2">
        <v>41</v>
      </c>
      <c r="C3180" s="2">
        <v>4000</v>
      </c>
      <c r="D3180" s="49">
        <v>96.98535983701592</v>
      </c>
      <c r="E3180" s="2">
        <v>-19.72</v>
      </c>
    </row>
    <row r="3181" spans="2:5" x14ac:dyDescent="0.25">
      <c r="B3181" s="2">
        <v>41</v>
      </c>
      <c r="C3181" s="2">
        <v>4000</v>
      </c>
      <c r="D3181" s="49">
        <v>104.77149212752752</v>
      </c>
      <c r="E3181" s="2">
        <v>-19.739999999999998</v>
      </c>
    </row>
    <row r="3182" spans="2:5" x14ac:dyDescent="0.25">
      <c r="B3182" s="2">
        <v>41</v>
      </c>
      <c r="C3182" s="2">
        <v>4000</v>
      </c>
      <c r="D3182" s="49">
        <v>112.56096615852968</v>
      </c>
      <c r="E3182" s="2">
        <v>-19.670000000000002</v>
      </c>
    </row>
    <row r="3183" spans="2:5" x14ac:dyDescent="0.25">
      <c r="B3183" s="2">
        <v>41</v>
      </c>
      <c r="C3183" s="2">
        <v>4000</v>
      </c>
      <c r="D3183" s="49">
        <v>118.91221914694434</v>
      </c>
      <c r="E3183" s="2">
        <v>-19.87</v>
      </c>
    </row>
    <row r="3184" spans="2:5" x14ac:dyDescent="0.25">
      <c r="B3184" s="2">
        <v>41</v>
      </c>
      <c r="C3184" s="2">
        <v>4000</v>
      </c>
      <c r="D3184" s="49">
        <v>125.28653707554449</v>
      </c>
      <c r="E3184" s="2">
        <v>-19.89</v>
      </c>
    </row>
    <row r="3185" spans="2:5" x14ac:dyDescent="0.25">
      <c r="B3185" s="2">
        <v>41</v>
      </c>
      <c r="C3185" s="2">
        <v>4000</v>
      </c>
      <c r="D3185" s="49">
        <v>133.05324559090346</v>
      </c>
      <c r="E3185" s="2">
        <v>-19.940000000000001</v>
      </c>
    </row>
    <row r="3186" spans="2:5" x14ac:dyDescent="0.25">
      <c r="B3186" s="2">
        <v>41</v>
      </c>
      <c r="C3186" s="2">
        <v>4000</v>
      </c>
      <c r="D3186" s="49">
        <v>138.01254161206472</v>
      </c>
      <c r="E3186" s="2">
        <v>-19.940000000000001</v>
      </c>
    </row>
    <row r="3187" spans="2:5" x14ac:dyDescent="0.25">
      <c r="B3187" s="2">
        <v>41</v>
      </c>
      <c r="C3187" s="2">
        <v>4000</v>
      </c>
      <c r="D3187" s="49">
        <v>145.08268949855139</v>
      </c>
      <c r="E3187" s="2">
        <v>-19.68</v>
      </c>
    </row>
    <row r="3188" spans="2:5" x14ac:dyDescent="0.25">
      <c r="B3188" s="2">
        <v>41</v>
      </c>
      <c r="C3188" s="2">
        <v>4000</v>
      </c>
      <c r="D3188" s="49">
        <v>150.73886994422514</v>
      </c>
      <c r="E3188" s="2">
        <v>-19.489999999999998</v>
      </c>
    </row>
    <row r="3189" spans="2:5" x14ac:dyDescent="0.25">
      <c r="B3189" s="2">
        <v>41</v>
      </c>
      <c r="C3189" s="2">
        <v>4000</v>
      </c>
      <c r="D3189" s="49">
        <v>156.39509913034667</v>
      </c>
      <c r="E3189" s="2">
        <v>-19.170000000000002</v>
      </c>
    </row>
    <row r="3190" spans="2:5" x14ac:dyDescent="0.25">
      <c r="B3190" s="2">
        <v>41</v>
      </c>
      <c r="C3190" s="2">
        <v>4000</v>
      </c>
      <c r="D3190" s="49">
        <v>163.4654464463427</v>
      </c>
      <c r="E3190" s="2">
        <v>-18.690000000000001</v>
      </c>
    </row>
    <row r="3191" spans="2:5" x14ac:dyDescent="0.25">
      <c r="B3191" s="2">
        <v>41</v>
      </c>
      <c r="C3191" s="2">
        <v>4000</v>
      </c>
      <c r="D3191" s="49">
        <v>169.1217676759295</v>
      </c>
      <c r="E3191" s="2">
        <v>-18.3</v>
      </c>
    </row>
    <row r="3192" spans="2:5" x14ac:dyDescent="0.25">
      <c r="B3192" s="2">
        <v>41</v>
      </c>
      <c r="C3192" s="2">
        <v>4000</v>
      </c>
      <c r="D3192" s="49">
        <v>176.90980142927123</v>
      </c>
      <c r="E3192" s="2">
        <v>-18.23</v>
      </c>
    </row>
    <row r="3193" spans="2:5" x14ac:dyDescent="0.25">
      <c r="B3193" s="2">
        <v>41</v>
      </c>
      <c r="C3193" s="2">
        <v>4000</v>
      </c>
      <c r="D3193" s="49">
        <v>183.97989833581101</v>
      </c>
      <c r="E3193" s="2">
        <v>-17.989999999999998</v>
      </c>
    </row>
    <row r="3194" spans="2:5" x14ac:dyDescent="0.25">
      <c r="B3194" s="2">
        <v>41</v>
      </c>
      <c r="C3194" s="2">
        <v>4000</v>
      </c>
      <c r="D3194" s="49">
        <v>190.33325445534894</v>
      </c>
      <c r="E3194" s="2">
        <v>-17.829999999999998</v>
      </c>
    </row>
    <row r="3195" spans="2:5" x14ac:dyDescent="0.25">
      <c r="B3195" s="2">
        <v>41</v>
      </c>
      <c r="C3195" s="2">
        <v>4000</v>
      </c>
      <c r="D3195" s="49">
        <v>196.70624865899779</v>
      </c>
      <c r="E3195" s="2">
        <v>-17.66</v>
      </c>
    </row>
    <row r="3196" spans="2:5" x14ac:dyDescent="0.25">
      <c r="B3196" s="2">
        <v>41</v>
      </c>
      <c r="C3196" s="2">
        <v>4000</v>
      </c>
      <c r="D3196" s="49">
        <v>205.1905905283887</v>
      </c>
      <c r="E3196" s="2">
        <v>-17.39</v>
      </c>
    </row>
    <row r="3197" spans="2:5" x14ac:dyDescent="0.25">
      <c r="B3197" s="2">
        <v>41</v>
      </c>
      <c r="C3197" s="2">
        <v>4000</v>
      </c>
      <c r="D3197" s="49">
        <v>212.26093279569855</v>
      </c>
      <c r="E3197" s="2">
        <v>-17.2</v>
      </c>
    </row>
    <row r="3198" spans="2:5" x14ac:dyDescent="0.25">
      <c r="B3198" s="2">
        <v>41</v>
      </c>
      <c r="C3198" s="2">
        <v>4000</v>
      </c>
      <c r="D3198" s="49">
        <v>218.63509348050903</v>
      </c>
      <c r="E3198" s="2">
        <v>-16.93</v>
      </c>
    </row>
    <row r="3199" spans="2:5" x14ac:dyDescent="0.25">
      <c r="B3199" s="2">
        <v>41</v>
      </c>
      <c r="C3199" s="2">
        <v>4000</v>
      </c>
      <c r="D3199" s="49">
        <v>225.7051821539375</v>
      </c>
      <c r="E3199" s="2">
        <v>-16.7</v>
      </c>
    </row>
    <row r="3200" spans="2:5" x14ac:dyDescent="0.25">
      <c r="B3200" s="2">
        <v>41</v>
      </c>
      <c r="C3200" s="2">
        <v>4000</v>
      </c>
      <c r="D3200" s="49">
        <v>232.77533031026564</v>
      </c>
      <c r="E3200" s="2">
        <v>-16.489999999999998</v>
      </c>
    </row>
    <row r="3201" spans="2:5" x14ac:dyDescent="0.25">
      <c r="B3201" s="2">
        <v>41</v>
      </c>
      <c r="C3201" s="2">
        <v>4000</v>
      </c>
      <c r="D3201" s="49">
        <v>238.43148810713365</v>
      </c>
      <c r="E3201" s="2">
        <v>-16.36</v>
      </c>
    </row>
    <row r="3202" spans="2:5" x14ac:dyDescent="0.25">
      <c r="B3202" s="2">
        <v>41</v>
      </c>
      <c r="C3202" s="2">
        <v>4000</v>
      </c>
      <c r="D3202" s="49">
        <v>245.50173048451899</v>
      </c>
      <c r="E3202" s="2">
        <v>-16.07</v>
      </c>
    </row>
    <row r="3203" spans="2:5" x14ac:dyDescent="0.25">
      <c r="B3203" s="2">
        <v>41</v>
      </c>
      <c r="C3203" s="2">
        <v>4000</v>
      </c>
      <c r="D3203" s="49">
        <v>251.15795784888508</v>
      </c>
      <c r="E3203" s="2">
        <v>-15.89</v>
      </c>
    </row>
    <row r="3204" spans="2:5" x14ac:dyDescent="0.25">
      <c r="B3204" s="2">
        <v>41</v>
      </c>
      <c r="C3204" s="2">
        <v>4000</v>
      </c>
      <c r="D3204" s="49">
        <v>257.53236748174629</v>
      </c>
      <c r="E3204" s="2">
        <v>-15.45</v>
      </c>
    </row>
    <row r="3205" spans="2:5" x14ac:dyDescent="0.25">
      <c r="B3205" s="2">
        <v>41</v>
      </c>
      <c r="C3205" s="2">
        <v>4000</v>
      </c>
      <c r="D3205" s="49">
        <v>264.6024290339459</v>
      </c>
      <c r="E3205" s="2">
        <v>-15.38</v>
      </c>
    </row>
    <row r="3206" spans="2:5" x14ac:dyDescent="0.25">
      <c r="B3206" s="2">
        <v>41</v>
      </c>
      <c r="C3206" s="2">
        <v>4000</v>
      </c>
      <c r="D3206" s="49">
        <v>271.67254296409044</v>
      </c>
      <c r="E3206" s="2">
        <v>-15.1</v>
      </c>
    </row>
    <row r="3207" spans="2:5" x14ac:dyDescent="0.25">
      <c r="B3207" s="2">
        <v>41</v>
      </c>
      <c r="C3207" s="2">
        <v>4000</v>
      </c>
      <c r="D3207" s="49">
        <v>277.32866912835482</v>
      </c>
      <c r="E3207" s="2">
        <v>-14.9</v>
      </c>
    </row>
    <row r="3208" spans="2:5" x14ac:dyDescent="0.25">
      <c r="B3208" s="2">
        <v>41</v>
      </c>
      <c r="C3208" s="2">
        <v>4000</v>
      </c>
      <c r="D3208" s="49">
        <v>282.98482439953108</v>
      </c>
      <c r="E3208" s="2">
        <v>-14.63</v>
      </c>
    </row>
    <row r="3209" spans="2:5" x14ac:dyDescent="0.25">
      <c r="B3209" s="2">
        <v>41</v>
      </c>
      <c r="C3209" s="2">
        <v>4000</v>
      </c>
      <c r="D3209" s="49">
        <v>287.22695891991083</v>
      </c>
      <c r="E3209" s="2">
        <v>-14.44</v>
      </c>
    </row>
    <row r="3210" spans="2:5" x14ac:dyDescent="0.25">
      <c r="B3210" s="2">
        <v>41</v>
      </c>
      <c r="C3210" s="2">
        <v>4000</v>
      </c>
      <c r="D3210" s="49">
        <v>291.46910817499486</v>
      </c>
      <c r="E3210" s="2">
        <v>-14.18</v>
      </c>
    </row>
    <row r="3211" spans="2:5" x14ac:dyDescent="0.25">
      <c r="B3211" s="2">
        <v>41</v>
      </c>
      <c r="C3211" s="2">
        <v>4000</v>
      </c>
      <c r="D3211" s="49">
        <v>298.53938797123243</v>
      </c>
      <c r="E3211" s="2">
        <v>-14.02</v>
      </c>
    </row>
    <row r="3212" spans="2:5" x14ac:dyDescent="0.25">
      <c r="B3212" s="2">
        <v>41</v>
      </c>
      <c r="C3212" s="2">
        <v>4000</v>
      </c>
      <c r="D3212" s="49">
        <v>304.91370366083726</v>
      </c>
      <c r="E3212" s="2">
        <v>-13.69</v>
      </c>
    </row>
    <row r="3213" spans="2:5" x14ac:dyDescent="0.25">
      <c r="B3213" s="2">
        <v>41</v>
      </c>
      <c r="C3213" s="2">
        <v>4000</v>
      </c>
      <c r="D3213" s="49">
        <v>311.26598182274614</v>
      </c>
      <c r="E3213" s="2">
        <v>-13.41</v>
      </c>
    </row>
    <row r="3214" spans="2:5" x14ac:dyDescent="0.25">
      <c r="B3214" s="2">
        <v>41</v>
      </c>
      <c r="C3214" s="2">
        <v>4000</v>
      </c>
      <c r="D3214" s="49">
        <v>317.63990925261425</v>
      </c>
      <c r="E3214" s="2">
        <v>-13.06</v>
      </c>
    </row>
    <row r="3215" spans="2:5" x14ac:dyDescent="0.25">
      <c r="B3215" s="2">
        <v>41</v>
      </c>
      <c r="C3215" s="2">
        <v>4000</v>
      </c>
      <c r="D3215" s="49">
        <v>323.29604400601312</v>
      </c>
      <c r="E3215" s="2">
        <v>-12.73</v>
      </c>
    </row>
    <row r="3216" spans="2:5" x14ac:dyDescent="0.25">
      <c r="B3216" s="2">
        <v>41</v>
      </c>
      <c r="C3216" s="2">
        <v>4000</v>
      </c>
      <c r="D3216" s="49">
        <v>329.64902067175507</v>
      </c>
      <c r="E3216" s="2">
        <v>-12.49</v>
      </c>
    </row>
    <row r="3217" spans="2:5" x14ac:dyDescent="0.25">
      <c r="B3217" s="2">
        <v>41</v>
      </c>
      <c r="C3217" s="2">
        <v>4000</v>
      </c>
      <c r="D3217" s="49">
        <v>337.4364864233865</v>
      </c>
      <c r="E3217" s="2">
        <v>-11.81</v>
      </c>
    </row>
    <row r="3218" spans="2:5" x14ac:dyDescent="0.25">
      <c r="B3218" s="2">
        <v>41</v>
      </c>
      <c r="C3218" s="2">
        <v>4000</v>
      </c>
      <c r="D3218" s="49">
        <v>343.09270247221707</v>
      </c>
      <c r="E3218" s="2">
        <v>-11.32</v>
      </c>
    </row>
    <row r="3219" spans="2:5" x14ac:dyDescent="0.25">
      <c r="B3219" s="2">
        <v>41</v>
      </c>
      <c r="C3219" s="2">
        <v>4000</v>
      </c>
      <c r="D3219" s="49">
        <v>350.16300152871725</v>
      </c>
      <c r="E3219" s="2">
        <v>-10.73</v>
      </c>
    </row>
    <row r="3220" spans="2:5" x14ac:dyDescent="0.25">
      <c r="B3220" s="2">
        <v>41</v>
      </c>
      <c r="C3220" s="2">
        <v>4000</v>
      </c>
      <c r="D3220" s="49">
        <v>354.40519568644464</v>
      </c>
      <c r="E3220" s="2">
        <v>-10.210000000000001</v>
      </c>
    </row>
    <row r="3221" spans="2:5" x14ac:dyDescent="0.25">
      <c r="B3221" s="2">
        <v>41</v>
      </c>
      <c r="C3221" s="2">
        <v>4000</v>
      </c>
      <c r="D3221" s="49">
        <v>360.77921675101794</v>
      </c>
      <c r="E3221" s="2">
        <v>-9.61</v>
      </c>
    </row>
    <row r="3222" spans="2:5" x14ac:dyDescent="0.25">
      <c r="B3222" s="2">
        <v>41</v>
      </c>
      <c r="C3222" s="2">
        <v>4000</v>
      </c>
      <c r="D3222" s="49">
        <v>365.71776408783455</v>
      </c>
      <c r="E3222" s="2">
        <v>-9.1</v>
      </c>
    </row>
    <row r="3223" spans="2:5" x14ac:dyDescent="0.25">
      <c r="B3223" s="2">
        <v>41</v>
      </c>
      <c r="C3223" s="2">
        <v>4000</v>
      </c>
      <c r="D3223" s="49">
        <v>372.09149880014172</v>
      </c>
      <c r="E3223" s="2">
        <v>-8.5500000000000007</v>
      </c>
    </row>
    <row r="3224" spans="2:5" x14ac:dyDescent="0.25">
      <c r="B3224" s="2">
        <v>41</v>
      </c>
      <c r="C3224" s="2">
        <v>4000</v>
      </c>
      <c r="D3224" s="49">
        <v>377.74767186478437</v>
      </c>
      <c r="E3224" s="2">
        <v>-8.11</v>
      </c>
    </row>
    <row r="3225" spans="2:5" x14ac:dyDescent="0.25">
      <c r="B3225" s="2">
        <v>41</v>
      </c>
      <c r="C3225" s="2">
        <v>4000</v>
      </c>
      <c r="D3225" s="49">
        <v>382.68674308001818</v>
      </c>
      <c r="E3225" s="2">
        <v>-7.77</v>
      </c>
    </row>
    <row r="3226" spans="2:5" x14ac:dyDescent="0.25">
      <c r="B3226" s="2">
        <v>41</v>
      </c>
      <c r="C3226" s="2">
        <v>4000</v>
      </c>
      <c r="D3226" s="49">
        <v>387.64602256329221</v>
      </c>
      <c r="E3226" s="2">
        <v>-7.42</v>
      </c>
    </row>
    <row r="3227" spans="2:5" x14ac:dyDescent="0.25">
      <c r="B3227" s="2">
        <v>41</v>
      </c>
      <c r="C3227" s="2">
        <v>4000</v>
      </c>
      <c r="D3227" s="49">
        <v>393.30224882279708</v>
      </c>
      <c r="E3227" s="2">
        <v>-6.99</v>
      </c>
    </row>
    <row r="3228" spans="2:5" x14ac:dyDescent="0.25">
      <c r="B3228" s="2">
        <v>41</v>
      </c>
      <c r="C3228" s="2">
        <v>4000</v>
      </c>
      <c r="D3228" s="49">
        <v>400.37255660069985</v>
      </c>
      <c r="E3228" s="2">
        <v>-6.58</v>
      </c>
    </row>
    <row r="3229" spans="2:5" x14ac:dyDescent="0.25">
      <c r="B3229" s="2">
        <v>41</v>
      </c>
      <c r="C3229" s="2">
        <v>4000</v>
      </c>
      <c r="D3229" s="49">
        <v>406.74658522095973</v>
      </c>
      <c r="E3229" s="2">
        <v>-5.58</v>
      </c>
    </row>
    <row r="3230" spans="2:5" x14ac:dyDescent="0.25">
      <c r="B3230" s="2">
        <v>41</v>
      </c>
      <c r="C3230" s="2">
        <v>4000</v>
      </c>
      <c r="D3230" s="49">
        <v>413.81675864906998</v>
      </c>
      <c r="E3230" s="2">
        <v>-5.86</v>
      </c>
    </row>
    <row r="3231" spans="2:5" x14ac:dyDescent="0.25">
      <c r="B3231" s="2">
        <v>41</v>
      </c>
      <c r="C3231" s="2">
        <v>4000</v>
      </c>
      <c r="D3231" s="49">
        <v>418.75547694179431</v>
      </c>
      <c r="E3231" s="2">
        <v>-5.53</v>
      </c>
    </row>
    <row r="3232" spans="2:5" x14ac:dyDescent="0.25">
      <c r="B3232" s="2">
        <v>41</v>
      </c>
      <c r="C3232" s="2">
        <v>4000</v>
      </c>
      <c r="D3232" s="49">
        <v>424.41179247127263</v>
      </c>
      <c r="E3232" s="2">
        <v>-4.97</v>
      </c>
    </row>
    <row r="3233" spans="2:5" x14ac:dyDescent="0.25">
      <c r="B3233" s="2">
        <v>41</v>
      </c>
      <c r="C3233" s="2">
        <v>4000</v>
      </c>
      <c r="D3233" s="49">
        <v>427.95719416624485</v>
      </c>
      <c r="E3233" s="2">
        <v>-5.08</v>
      </c>
    </row>
    <row r="3234" spans="2:5" x14ac:dyDescent="0.25">
      <c r="B3234" s="2">
        <v>41</v>
      </c>
      <c r="C3234" s="2">
        <v>4000</v>
      </c>
      <c r="D3234" s="49">
        <v>433.61339942231251</v>
      </c>
      <c r="E3234" s="2">
        <v>-4.6500000000000004</v>
      </c>
    </row>
    <row r="3235" spans="2:5" x14ac:dyDescent="0.25">
      <c r="B3235" s="2">
        <v>41</v>
      </c>
      <c r="C3235" s="2">
        <v>4000</v>
      </c>
      <c r="D3235" s="49">
        <v>439.26962139271922</v>
      </c>
      <c r="E3235" s="2">
        <v>-4.1399999999999997</v>
      </c>
    </row>
    <row r="3236" spans="2:5" x14ac:dyDescent="0.25">
      <c r="B3236" s="2">
        <v>41</v>
      </c>
      <c r="C3236" s="2">
        <v>4000</v>
      </c>
      <c r="D3236" s="49">
        <v>443.51179845461786</v>
      </c>
      <c r="E3236" s="2">
        <v>-3.49</v>
      </c>
    </row>
    <row r="3237" spans="2:5" x14ac:dyDescent="0.25">
      <c r="B3237" s="2">
        <v>42</v>
      </c>
      <c r="C3237" s="2">
        <v>4100</v>
      </c>
      <c r="D3237" s="2">
        <v>0</v>
      </c>
      <c r="E3237" s="2">
        <v>2.6389999999999998</v>
      </c>
    </row>
    <row r="3238" spans="2:5" x14ac:dyDescent="0.25">
      <c r="B3238" s="2">
        <v>42</v>
      </c>
      <c r="C3238" s="2">
        <v>4100</v>
      </c>
      <c r="D3238" s="49">
        <v>4.9998430218930414</v>
      </c>
      <c r="E3238" s="2">
        <v>2.605</v>
      </c>
    </row>
    <row r="3239" spans="2:5" x14ac:dyDescent="0.25">
      <c r="B3239" s="2">
        <v>42</v>
      </c>
      <c r="C3239" s="2">
        <v>4100</v>
      </c>
      <c r="D3239" s="49">
        <v>6.0002535020199117</v>
      </c>
      <c r="E3239" s="2">
        <v>2.4750000000000001</v>
      </c>
    </row>
    <row r="3240" spans="2:5" x14ac:dyDescent="0.25">
      <c r="B3240" s="2">
        <v>42</v>
      </c>
      <c r="C3240" s="2">
        <v>4100</v>
      </c>
      <c r="D3240" s="49">
        <v>8.000337992862125</v>
      </c>
      <c r="E3240" s="2">
        <v>2.2770000000000001</v>
      </c>
    </row>
    <row r="3241" spans="2:5" x14ac:dyDescent="0.25">
      <c r="B3241" s="2">
        <v>42</v>
      </c>
      <c r="C3241" s="2">
        <v>4100</v>
      </c>
      <c r="D3241" s="49">
        <v>10.000422498450975</v>
      </c>
      <c r="E3241" s="2">
        <v>0.53900000000000003</v>
      </c>
    </row>
    <row r="3242" spans="2:5" x14ac:dyDescent="0.25">
      <c r="B3242" s="2">
        <v>42</v>
      </c>
      <c r="C3242" s="2">
        <v>4100</v>
      </c>
      <c r="D3242" s="49">
        <v>11.000096517672183</v>
      </c>
      <c r="E3242" s="2">
        <v>8.8999999999999996E-2</v>
      </c>
    </row>
    <row r="3243" spans="2:5" x14ac:dyDescent="0.25">
      <c r="B3243" s="2">
        <v>42</v>
      </c>
      <c r="C3243" s="2">
        <v>4100</v>
      </c>
      <c r="D3243" s="49">
        <v>12.000506989293186</v>
      </c>
      <c r="E3243" s="2">
        <v>-0.111</v>
      </c>
    </row>
    <row r="3244" spans="2:5" x14ac:dyDescent="0.25">
      <c r="B3244" s="2">
        <v>42</v>
      </c>
      <c r="C3244" s="2">
        <v>4100</v>
      </c>
      <c r="D3244" s="49">
        <v>13.000181007714568</v>
      </c>
      <c r="E3244" s="2">
        <v>-0.441</v>
      </c>
    </row>
    <row r="3245" spans="2:5" x14ac:dyDescent="0.25">
      <c r="B3245" s="2">
        <v>42</v>
      </c>
      <c r="C3245" s="2">
        <v>4100</v>
      </c>
      <c r="D3245" s="49">
        <v>14.000591494882038</v>
      </c>
      <c r="E3245" s="2">
        <v>-0.52100000000000002</v>
      </c>
    </row>
    <row r="3246" spans="2:5" x14ac:dyDescent="0.25">
      <c r="B3246" s="2">
        <v>42</v>
      </c>
      <c r="C3246" s="2">
        <v>4100</v>
      </c>
      <c r="D3246" s="49">
        <v>15.000265512716577</v>
      </c>
      <c r="E3246" s="2">
        <v>-0.95099999999999996</v>
      </c>
    </row>
    <row r="3247" spans="2:5" x14ac:dyDescent="0.25">
      <c r="B3247" s="2">
        <v>42</v>
      </c>
      <c r="C3247" s="2">
        <v>4100</v>
      </c>
      <c r="D3247" s="49">
        <v>16.00067598572425</v>
      </c>
      <c r="E3247" s="2">
        <v>-1.911</v>
      </c>
    </row>
    <row r="3248" spans="2:5" x14ac:dyDescent="0.25">
      <c r="B3248" s="2">
        <v>42</v>
      </c>
      <c r="C3248" s="2">
        <v>4100</v>
      </c>
      <c r="D3248" s="49">
        <v>18.244725980684166</v>
      </c>
      <c r="E3248" s="2">
        <v>-0.98</v>
      </c>
    </row>
    <row r="3249" spans="2:5" x14ac:dyDescent="0.25">
      <c r="B3249" s="2">
        <v>42</v>
      </c>
      <c r="C3249" s="2">
        <v>4100</v>
      </c>
      <c r="D3249" s="49">
        <v>20.335557973913527</v>
      </c>
      <c r="E3249" s="2">
        <v>-2.16</v>
      </c>
    </row>
    <row r="3250" spans="2:5" x14ac:dyDescent="0.25">
      <c r="B3250" s="2">
        <v>42</v>
      </c>
      <c r="C3250" s="2">
        <v>4100</v>
      </c>
      <c r="D3250" s="49">
        <v>22.48079723032102</v>
      </c>
      <c r="E3250" s="2">
        <v>-2.76</v>
      </c>
    </row>
    <row r="3251" spans="2:5" x14ac:dyDescent="0.25">
      <c r="B3251" s="2">
        <v>42</v>
      </c>
      <c r="C3251" s="2">
        <v>4100</v>
      </c>
      <c r="D3251" s="49">
        <v>26.718953237568392</v>
      </c>
      <c r="E3251" s="2">
        <v>-4.53</v>
      </c>
    </row>
    <row r="3252" spans="2:5" x14ac:dyDescent="0.25">
      <c r="B3252" s="2">
        <v>42</v>
      </c>
      <c r="C3252" s="2">
        <v>4100</v>
      </c>
      <c r="D3252" s="49">
        <v>29.545105755636381</v>
      </c>
      <c r="E3252" s="2">
        <v>-7.59</v>
      </c>
    </row>
    <row r="3253" spans="2:5" x14ac:dyDescent="0.25">
      <c r="B3253" s="2">
        <v>42</v>
      </c>
      <c r="C3253" s="2">
        <v>4100</v>
      </c>
      <c r="D3253" s="49">
        <v>33.109968379814781</v>
      </c>
      <c r="E3253" s="2">
        <v>-9.39</v>
      </c>
    </row>
    <row r="3254" spans="2:5" x14ac:dyDescent="0.25">
      <c r="B3254" s="2">
        <v>42</v>
      </c>
      <c r="C3254" s="2">
        <v>4100</v>
      </c>
      <c r="D3254" s="49">
        <v>38.025592830524708</v>
      </c>
      <c r="E3254" s="2">
        <v>-13.91</v>
      </c>
    </row>
    <row r="3255" spans="2:5" x14ac:dyDescent="0.25">
      <c r="B3255" s="2">
        <v>42</v>
      </c>
      <c r="C3255" s="2">
        <v>4100</v>
      </c>
      <c r="D3255" s="49">
        <v>42.997765617688032</v>
      </c>
      <c r="E3255" s="2">
        <v>-15.15</v>
      </c>
    </row>
    <row r="3256" spans="2:5" x14ac:dyDescent="0.25">
      <c r="B3256" s="2">
        <v>42</v>
      </c>
      <c r="C3256" s="2">
        <v>4100</v>
      </c>
      <c r="D3256" s="49">
        <v>48.65007165579901</v>
      </c>
      <c r="E3256" s="2">
        <v>-15.71</v>
      </c>
    </row>
    <row r="3257" spans="2:5" x14ac:dyDescent="0.25">
      <c r="B3257" s="2">
        <v>42</v>
      </c>
      <c r="C3257" s="2">
        <v>4100</v>
      </c>
      <c r="D3257" s="49">
        <v>53.625475383582014</v>
      </c>
      <c r="E3257" s="2">
        <v>-16.760000000000002</v>
      </c>
    </row>
    <row r="3258" spans="2:5" x14ac:dyDescent="0.25">
      <c r="B3258" s="2">
        <v>42</v>
      </c>
      <c r="C3258" s="2">
        <v>4100</v>
      </c>
      <c r="D3258" s="49">
        <v>57.863700435728425</v>
      </c>
      <c r="E3258" s="2">
        <v>-17.18</v>
      </c>
    </row>
    <row r="3259" spans="2:5" x14ac:dyDescent="0.25">
      <c r="B3259" s="2">
        <v>42</v>
      </c>
      <c r="C3259" s="2">
        <v>4100</v>
      </c>
      <c r="D3259" s="49">
        <v>63.51558432476601</v>
      </c>
      <c r="E3259" s="2">
        <v>-17.82</v>
      </c>
    </row>
    <row r="3260" spans="2:5" x14ac:dyDescent="0.25">
      <c r="B3260" s="2">
        <v>42</v>
      </c>
      <c r="C3260" s="2">
        <v>4100</v>
      </c>
      <c r="D3260" s="49">
        <v>68.491543931475533</v>
      </c>
      <c r="E3260" s="2">
        <v>-18.010000000000002</v>
      </c>
    </row>
    <row r="3261" spans="2:5" x14ac:dyDescent="0.25">
      <c r="B3261" s="2">
        <v>42</v>
      </c>
      <c r="C3261" s="2">
        <v>4100</v>
      </c>
      <c r="D3261" s="49">
        <v>72.729690004274048</v>
      </c>
      <c r="E3261" s="2">
        <v>-18.25</v>
      </c>
    </row>
    <row r="3262" spans="2:5" x14ac:dyDescent="0.25">
      <c r="B3262" s="2">
        <v>42</v>
      </c>
      <c r="C3262" s="2">
        <v>4100</v>
      </c>
      <c r="D3262" s="49">
        <v>79.794328358090269</v>
      </c>
      <c r="E3262" s="2">
        <v>-18.88</v>
      </c>
    </row>
    <row r="3263" spans="2:5" x14ac:dyDescent="0.25">
      <c r="B3263" s="2">
        <v>42</v>
      </c>
      <c r="C3263" s="2">
        <v>4100</v>
      </c>
      <c r="D3263" s="49">
        <v>84.770259974353692</v>
      </c>
      <c r="E3263" s="2">
        <v>-19.95</v>
      </c>
    </row>
    <row r="3264" spans="2:5" x14ac:dyDescent="0.25">
      <c r="B3264" s="2">
        <v>42</v>
      </c>
      <c r="C3264" s="2">
        <v>4100</v>
      </c>
      <c r="D3264" s="49">
        <v>90.421339296209581</v>
      </c>
      <c r="E3264" s="2">
        <v>-20.09</v>
      </c>
    </row>
    <row r="3265" spans="2:5" x14ac:dyDescent="0.25">
      <c r="B3265" s="2">
        <v>42</v>
      </c>
      <c r="C3265" s="2">
        <v>4100</v>
      </c>
      <c r="D3265" s="49">
        <v>94.660101511253487</v>
      </c>
      <c r="E3265" s="2">
        <v>-19.920000000000002</v>
      </c>
    </row>
    <row r="3266" spans="2:5" x14ac:dyDescent="0.25">
      <c r="B3266" s="2">
        <v>42</v>
      </c>
      <c r="C3266" s="2">
        <v>4100</v>
      </c>
      <c r="D3266" s="49">
        <v>100.31229457111205</v>
      </c>
      <c r="E3266" s="2">
        <v>-19.71</v>
      </c>
    </row>
    <row r="3267" spans="2:5" x14ac:dyDescent="0.25">
      <c r="B3267" s="2">
        <v>42</v>
      </c>
      <c r="C3267" s="2">
        <v>4100</v>
      </c>
      <c r="D3267" s="49">
        <v>105.96498509471088</v>
      </c>
      <c r="E3267" s="2">
        <v>-19.309999999999999</v>
      </c>
    </row>
    <row r="3268" spans="2:5" x14ac:dyDescent="0.25">
      <c r="B3268" s="2">
        <v>42</v>
      </c>
      <c r="C3268" s="2">
        <v>4100</v>
      </c>
      <c r="D3268" s="49">
        <v>110.9389030237954</v>
      </c>
      <c r="E3268" s="2">
        <v>-19.28</v>
      </c>
    </row>
    <row r="3269" spans="2:5" x14ac:dyDescent="0.25">
      <c r="B3269" s="2">
        <v>42</v>
      </c>
      <c r="C3269" s="2">
        <v>4100</v>
      </c>
      <c r="D3269" s="49">
        <v>116.59100234633814</v>
      </c>
      <c r="E3269" s="2">
        <v>-18.920000000000002</v>
      </c>
    </row>
    <row r="3270" spans="2:5" x14ac:dyDescent="0.25">
      <c r="B3270" s="2">
        <v>42</v>
      </c>
      <c r="C3270" s="2">
        <v>4100</v>
      </c>
      <c r="D3270" s="49">
        <v>122.24354155588166</v>
      </c>
      <c r="E3270" s="2">
        <v>-18.97</v>
      </c>
    </row>
    <row r="3271" spans="2:5" x14ac:dyDescent="0.25">
      <c r="B3271" s="2">
        <v>42</v>
      </c>
      <c r="C3271" s="2">
        <v>4100</v>
      </c>
      <c r="D3271" s="49">
        <v>127.95581858643855</v>
      </c>
      <c r="E3271" s="2">
        <v>-18.559999999999999</v>
      </c>
    </row>
    <row r="3272" spans="2:5" x14ac:dyDescent="0.25">
      <c r="B3272" s="2">
        <v>42</v>
      </c>
      <c r="C3272" s="2">
        <v>4100</v>
      </c>
      <c r="D3272" s="49">
        <v>132.19382636161995</v>
      </c>
      <c r="E3272" s="2">
        <v>-18.29</v>
      </c>
    </row>
    <row r="3273" spans="2:5" x14ac:dyDescent="0.25">
      <c r="B3273" s="2">
        <v>42</v>
      </c>
      <c r="C3273" s="2">
        <v>4100</v>
      </c>
      <c r="D3273" s="49">
        <v>137.8449467776272</v>
      </c>
      <c r="E3273" s="2">
        <v>-18.170000000000002</v>
      </c>
    </row>
    <row r="3274" spans="2:5" x14ac:dyDescent="0.25">
      <c r="B3274" s="2">
        <v>42</v>
      </c>
      <c r="C3274" s="2">
        <v>4100</v>
      </c>
      <c r="D3274" s="49">
        <v>143.4965190383642</v>
      </c>
      <c r="E3274" s="2">
        <v>-18.059999999999999</v>
      </c>
    </row>
    <row r="3275" spans="2:5" x14ac:dyDescent="0.25">
      <c r="B3275" s="2">
        <v>42</v>
      </c>
      <c r="C3275" s="2">
        <v>4100</v>
      </c>
      <c r="D3275" s="49">
        <v>149.14849177959647</v>
      </c>
      <c r="E3275" s="2">
        <v>-17.940000000000001</v>
      </c>
    </row>
    <row r="3276" spans="2:5" x14ac:dyDescent="0.25">
      <c r="B3276" s="2">
        <v>42</v>
      </c>
      <c r="C3276" s="2">
        <v>4100</v>
      </c>
      <c r="D3276" s="49">
        <v>155.53661994568779</v>
      </c>
      <c r="E3276" s="2">
        <v>-17.78</v>
      </c>
    </row>
    <row r="3277" spans="2:5" x14ac:dyDescent="0.25">
      <c r="B3277" s="2">
        <v>42</v>
      </c>
      <c r="C3277" s="2">
        <v>4100</v>
      </c>
      <c r="D3277" s="49">
        <v>161.18828049250376</v>
      </c>
      <c r="E3277" s="2">
        <v>-17.54</v>
      </c>
    </row>
    <row r="3278" spans="2:5" x14ac:dyDescent="0.25">
      <c r="B3278" s="2">
        <v>42</v>
      </c>
      <c r="C3278" s="2">
        <v>4100</v>
      </c>
      <c r="D3278" s="49">
        <v>166.16414747511226</v>
      </c>
      <c r="E3278" s="2">
        <v>-17.39</v>
      </c>
    </row>
    <row r="3279" spans="2:5" x14ac:dyDescent="0.25">
      <c r="B3279" s="2">
        <v>42</v>
      </c>
      <c r="C3279" s="2">
        <v>4100</v>
      </c>
      <c r="D3279" s="49">
        <v>171.81544031352828</v>
      </c>
      <c r="E3279" s="2">
        <v>-17.149999999999999</v>
      </c>
    </row>
    <row r="3280" spans="2:5" x14ac:dyDescent="0.25">
      <c r="B3280" s="2">
        <v>42</v>
      </c>
      <c r="C3280" s="2">
        <v>4100</v>
      </c>
      <c r="D3280" s="49">
        <v>177.46708752366547</v>
      </c>
      <c r="E3280" s="2">
        <v>-16.91</v>
      </c>
    </row>
    <row r="3281" spans="2:5" x14ac:dyDescent="0.25">
      <c r="B3281" s="2">
        <v>42</v>
      </c>
      <c r="C3281" s="2">
        <v>4100</v>
      </c>
      <c r="D3281" s="49">
        <v>183.11905629434935</v>
      </c>
      <c r="E3281" s="2">
        <v>-16.7</v>
      </c>
    </row>
    <row r="3282" spans="2:5" x14ac:dyDescent="0.25">
      <c r="B3282" s="2">
        <v>42</v>
      </c>
      <c r="C3282" s="2">
        <v>4100</v>
      </c>
      <c r="D3282" s="49">
        <v>188.77131774221905</v>
      </c>
      <c r="E3282" s="2">
        <v>-16.53</v>
      </c>
    </row>
    <row r="3283" spans="2:5" x14ac:dyDescent="0.25">
      <c r="B3283" s="2">
        <v>42</v>
      </c>
      <c r="C3283" s="2">
        <v>4100</v>
      </c>
      <c r="D3283" s="49">
        <v>193.74589683431907</v>
      </c>
      <c r="E3283" s="2">
        <v>-16.38</v>
      </c>
    </row>
    <row r="3284" spans="2:5" x14ac:dyDescent="0.25">
      <c r="B3284" s="2">
        <v>42</v>
      </c>
      <c r="C3284" s="2">
        <v>4100</v>
      </c>
      <c r="D3284" s="49">
        <v>199.39782888520966</v>
      </c>
      <c r="E3284" s="2">
        <v>-16.239999999999998</v>
      </c>
    </row>
    <row r="3285" spans="2:5" x14ac:dyDescent="0.25">
      <c r="B3285" s="2">
        <v>42</v>
      </c>
      <c r="C3285" s="2">
        <v>4100</v>
      </c>
      <c r="D3285" s="49">
        <v>205.78596091117663</v>
      </c>
      <c r="E3285" s="2">
        <v>-16.04</v>
      </c>
    </row>
    <row r="3286" spans="2:5" x14ac:dyDescent="0.25">
      <c r="B3286" s="2">
        <v>42</v>
      </c>
      <c r="C3286" s="2">
        <v>4100</v>
      </c>
      <c r="D3286" s="49">
        <v>210.02470789442103</v>
      </c>
      <c r="E3286" s="2">
        <v>-15.89</v>
      </c>
    </row>
    <row r="3287" spans="2:5" x14ac:dyDescent="0.25">
      <c r="B3287" s="2">
        <v>43</v>
      </c>
      <c r="C3287" s="2">
        <v>4200</v>
      </c>
      <c r="D3287" s="2">
        <v>0</v>
      </c>
      <c r="E3287" s="2">
        <v>2.2959999999999998</v>
      </c>
    </row>
    <row r="3288" spans="2:5" x14ac:dyDescent="0.25">
      <c r="B3288" s="2">
        <v>43</v>
      </c>
      <c r="C3288" s="2">
        <v>4200</v>
      </c>
      <c r="D3288" s="49">
        <v>4.9999453071107238</v>
      </c>
      <c r="E3288" s="2">
        <v>2.3719999999999999</v>
      </c>
    </row>
    <row r="3289" spans="2:5" x14ac:dyDescent="0.25">
      <c r="B3289" s="2">
        <v>43</v>
      </c>
      <c r="C3289" s="2">
        <v>4200</v>
      </c>
      <c r="D3289" s="49">
        <v>9.999890599492046</v>
      </c>
      <c r="E3289" s="2">
        <v>2.452</v>
      </c>
    </row>
    <row r="3290" spans="2:5" x14ac:dyDescent="0.25">
      <c r="B3290" s="2">
        <v>43</v>
      </c>
      <c r="C3290" s="2">
        <v>4200</v>
      </c>
      <c r="D3290" s="49">
        <v>13.000004901592275</v>
      </c>
      <c r="E3290" s="2">
        <v>2.4590000000000001</v>
      </c>
    </row>
    <row r="3291" spans="2:5" x14ac:dyDescent="0.25">
      <c r="B3291" s="2">
        <v>43</v>
      </c>
      <c r="C3291" s="2">
        <v>4200</v>
      </c>
      <c r="D3291" s="49">
        <v>14.999835899066797</v>
      </c>
      <c r="E3291" s="2">
        <v>2.4780000000000002</v>
      </c>
    </row>
    <row r="3292" spans="2:5" x14ac:dyDescent="0.25">
      <c r="B3292" s="2">
        <v>43</v>
      </c>
      <c r="C3292" s="2">
        <v>4200</v>
      </c>
      <c r="D3292" s="49">
        <v>17.999950200970922</v>
      </c>
      <c r="E3292" s="2">
        <v>1.544</v>
      </c>
    </row>
    <row r="3293" spans="2:5" x14ac:dyDescent="0.25">
      <c r="B3293" s="2">
        <v>43</v>
      </c>
      <c r="C3293" s="2">
        <v>4200</v>
      </c>
      <c r="D3293" s="49">
        <v>18.999497904264945</v>
      </c>
      <c r="E3293" s="2">
        <v>0.97499999999999998</v>
      </c>
    </row>
    <row r="3294" spans="2:5" x14ac:dyDescent="0.25">
      <c r="B3294" s="2">
        <v>43</v>
      </c>
      <c r="C3294" s="2">
        <v>4200</v>
      </c>
      <c r="D3294" s="49">
        <v>19.99978120617752</v>
      </c>
      <c r="E3294" s="2">
        <v>0.57499999999999996</v>
      </c>
    </row>
    <row r="3295" spans="2:5" x14ac:dyDescent="0.25">
      <c r="B3295" s="2">
        <v>43</v>
      </c>
      <c r="C3295" s="2">
        <v>4200</v>
      </c>
      <c r="D3295" s="49">
        <v>21.000064511139485</v>
      </c>
      <c r="E3295" s="2">
        <v>0.29499999999999998</v>
      </c>
    </row>
    <row r="3296" spans="2:5" x14ac:dyDescent="0.25">
      <c r="B3296" s="2">
        <v>43</v>
      </c>
      <c r="C3296" s="2">
        <v>4200</v>
      </c>
      <c r="D3296" s="49">
        <v>21.999612204144253</v>
      </c>
      <c r="E3296" s="2">
        <v>-5.0000000000000001E-3</v>
      </c>
    </row>
    <row r="3297" spans="2:5" x14ac:dyDescent="0.25">
      <c r="B3297" s="2">
        <v>43</v>
      </c>
      <c r="C3297" s="2">
        <v>4200</v>
      </c>
      <c r="D3297" s="49">
        <v>22.999895507970844</v>
      </c>
      <c r="E3297" s="2">
        <v>-0.28999999999999998</v>
      </c>
    </row>
    <row r="3298" spans="2:5" x14ac:dyDescent="0.25">
      <c r="B3298" s="2">
        <v>43</v>
      </c>
      <c r="C3298" s="2">
        <v>4200</v>
      </c>
      <c r="D3298" s="49">
        <v>24.999726497849096</v>
      </c>
      <c r="E3298" s="2">
        <v>-1.095</v>
      </c>
    </row>
    <row r="3299" spans="2:5" x14ac:dyDescent="0.25">
      <c r="B3299" s="2">
        <v>43</v>
      </c>
      <c r="C3299" s="2">
        <v>4200</v>
      </c>
      <c r="D3299" s="49">
        <v>26.999557496448364</v>
      </c>
      <c r="E3299" s="2">
        <v>-1.2250000000000001</v>
      </c>
    </row>
    <row r="3300" spans="2:5" x14ac:dyDescent="0.25">
      <c r="B3300" s="2">
        <v>43</v>
      </c>
      <c r="C3300" s="2">
        <v>4200</v>
      </c>
      <c r="D3300" s="49">
        <v>29.150742687022912</v>
      </c>
      <c r="E3300" s="2">
        <v>-3.58</v>
      </c>
    </row>
    <row r="3301" spans="2:5" x14ac:dyDescent="0.25">
      <c r="B3301" s="2">
        <v>43</v>
      </c>
      <c r="C3301" s="2">
        <v>4200</v>
      </c>
      <c r="D3301" s="49">
        <v>33.39010091637148</v>
      </c>
      <c r="E3301" s="2">
        <v>-5.04</v>
      </c>
    </row>
    <row r="3302" spans="2:5" x14ac:dyDescent="0.25">
      <c r="B3302" s="2">
        <v>43</v>
      </c>
      <c r="C3302" s="2">
        <v>4200</v>
      </c>
      <c r="D3302" s="49">
        <v>36.953731600557362</v>
      </c>
      <c r="E3302" s="2">
        <v>-6.26</v>
      </c>
    </row>
    <row r="3303" spans="2:5" x14ac:dyDescent="0.25">
      <c r="B3303" s="2">
        <v>43</v>
      </c>
      <c r="C3303" s="2">
        <v>4200</v>
      </c>
      <c r="D3303" s="49">
        <v>41.19115583722413</v>
      </c>
      <c r="E3303" s="2">
        <v>-7.77</v>
      </c>
    </row>
    <row r="3304" spans="2:5" x14ac:dyDescent="0.25">
      <c r="B3304" s="2">
        <v>43</v>
      </c>
      <c r="C3304" s="2">
        <v>4200</v>
      </c>
      <c r="D3304" s="49">
        <v>45.429553808142728</v>
      </c>
      <c r="E3304" s="2">
        <v>-9.9700000000000006</v>
      </c>
    </row>
    <row r="3305" spans="2:5" x14ac:dyDescent="0.25">
      <c r="B3305" s="2">
        <v>43</v>
      </c>
      <c r="C3305" s="2">
        <v>4200</v>
      </c>
      <c r="D3305" s="49">
        <v>48.255566717294251</v>
      </c>
      <c r="E3305" s="2">
        <v>-12.41</v>
      </c>
    </row>
    <row r="3306" spans="2:5" x14ac:dyDescent="0.25">
      <c r="B3306" s="2">
        <v>43</v>
      </c>
      <c r="C3306" s="2">
        <v>4200</v>
      </c>
      <c r="D3306" s="49">
        <v>53.232103464055854</v>
      </c>
      <c r="E3306" s="2">
        <v>-13.86</v>
      </c>
    </row>
    <row r="3307" spans="2:5" x14ac:dyDescent="0.25">
      <c r="B3307" s="2">
        <v>43</v>
      </c>
      <c r="C3307" s="2">
        <v>4200</v>
      </c>
      <c r="D3307" s="49">
        <v>56.73504912492929</v>
      </c>
      <c r="E3307" s="2">
        <v>-13.6</v>
      </c>
    </row>
    <row r="3308" spans="2:5" x14ac:dyDescent="0.25">
      <c r="B3308" s="2">
        <v>43</v>
      </c>
      <c r="C3308" s="2">
        <v>4200</v>
      </c>
      <c r="D3308" s="49">
        <v>63.12131651992852</v>
      </c>
      <c r="E3308" s="2">
        <v>-15.58</v>
      </c>
    </row>
    <row r="3309" spans="2:5" x14ac:dyDescent="0.25">
      <c r="B3309" s="2">
        <v>43</v>
      </c>
      <c r="C3309" s="2">
        <v>4200</v>
      </c>
      <c r="D3309" s="49">
        <v>67.360475348749233</v>
      </c>
      <c r="E3309" s="2">
        <v>-16.600000000000001</v>
      </c>
    </row>
    <row r="3310" spans="2:5" x14ac:dyDescent="0.25">
      <c r="B3310" s="2">
        <v>43</v>
      </c>
      <c r="C3310" s="2">
        <v>4200</v>
      </c>
      <c r="D3310" s="49">
        <v>73.013316314286499</v>
      </c>
      <c r="E3310" s="2">
        <v>-16.79</v>
      </c>
    </row>
    <row r="3311" spans="2:5" x14ac:dyDescent="0.25">
      <c r="B3311" s="2">
        <v>43</v>
      </c>
      <c r="C3311" s="2">
        <v>4200</v>
      </c>
      <c r="D3311" s="49">
        <v>78.666734260490671</v>
      </c>
      <c r="E3311" s="2">
        <v>-17.559999999999999</v>
      </c>
    </row>
    <row r="3312" spans="2:5" x14ac:dyDescent="0.25">
      <c r="B3312" s="2">
        <v>43</v>
      </c>
      <c r="C3312" s="2">
        <v>4200</v>
      </c>
      <c r="D3312" s="49">
        <v>85.052277331130398</v>
      </c>
      <c r="E3312" s="2">
        <v>-17.149999999999999</v>
      </c>
    </row>
    <row r="3313" spans="2:5" x14ac:dyDescent="0.25">
      <c r="B3313" s="2">
        <v>43</v>
      </c>
      <c r="C3313" s="2">
        <v>4200</v>
      </c>
      <c r="D3313" s="49">
        <v>90.705019702396413</v>
      </c>
      <c r="E3313" s="2">
        <v>-17.309999999999999</v>
      </c>
    </row>
    <row r="3314" spans="2:5" x14ac:dyDescent="0.25">
      <c r="B3314" s="2">
        <v>43</v>
      </c>
      <c r="C3314" s="2">
        <v>4200</v>
      </c>
      <c r="D3314" s="49">
        <v>95.67893038288436</v>
      </c>
      <c r="E3314" s="2">
        <v>-17.739999999999998</v>
      </c>
    </row>
    <row r="3315" spans="2:5" x14ac:dyDescent="0.25">
      <c r="B3315" s="2">
        <v>43</v>
      </c>
      <c r="C3315" s="2">
        <v>4200</v>
      </c>
      <c r="D3315" s="49">
        <v>101.33098459609199</v>
      </c>
      <c r="E3315" s="2">
        <v>-17.84</v>
      </c>
    </row>
    <row r="3316" spans="2:5" x14ac:dyDescent="0.25">
      <c r="B3316" s="2">
        <v>43</v>
      </c>
      <c r="C3316" s="2">
        <v>4200</v>
      </c>
      <c r="D3316" s="49">
        <v>106.98354620788206</v>
      </c>
      <c r="E3316" s="2">
        <v>-17.829999999999998</v>
      </c>
    </row>
    <row r="3317" spans="2:5" x14ac:dyDescent="0.25">
      <c r="B3317" s="2">
        <v>43</v>
      </c>
      <c r="C3317" s="2">
        <v>4200</v>
      </c>
      <c r="D3317" s="49">
        <v>111.95774327492828</v>
      </c>
      <c r="E3317" s="2">
        <v>-17.350000000000001</v>
      </c>
    </row>
    <row r="3318" spans="2:5" x14ac:dyDescent="0.25">
      <c r="B3318" s="2">
        <v>43</v>
      </c>
      <c r="C3318" s="2">
        <v>4200</v>
      </c>
      <c r="D3318" s="49">
        <v>118.34682538714593</v>
      </c>
      <c r="E3318" s="2">
        <v>-16.97</v>
      </c>
    </row>
    <row r="3319" spans="2:5" x14ac:dyDescent="0.25">
      <c r="B3319" s="2">
        <v>43</v>
      </c>
      <c r="C3319" s="2">
        <v>4200</v>
      </c>
      <c r="D3319" s="49">
        <v>123.99791046310501</v>
      </c>
      <c r="E3319" s="2">
        <v>-16.8</v>
      </c>
    </row>
    <row r="3320" spans="2:5" x14ac:dyDescent="0.25">
      <c r="B3320" s="2">
        <v>43</v>
      </c>
      <c r="C3320" s="2">
        <v>4200</v>
      </c>
      <c r="D3320" s="49">
        <v>131.06246678289313</v>
      </c>
      <c r="E3320" s="2">
        <v>-16.38</v>
      </c>
    </row>
    <row r="3321" spans="2:5" x14ac:dyDescent="0.25">
      <c r="B3321" s="2">
        <v>43</v>
      </c>
      <c r="C3321" s="2">
        <v>4200</v>
      </c>
      <c r="D3321" s="49">
        <v>136.7145965843354</v>
      </c>
      <c r="E3321" s="2">
        <v>-16.350000000000001</v>
      </c>
    </row>
    <row r="3322" spans="2:5" x14ac:dyDescent="0.25">
      <c r="B3322" s="2">
        <v>43</v>
      </c>
      <c r="C3322" s="2">
        <v>4200</v>
      </c>
      <c r="D3322" s="49">
        <v>143.10246580411683</v>
      </c>
      <c r="E3322" s="2">
        <v>-16.41</v>
      </c>
    </row>
    <row r="3323" spans="2:5" x14ac:dyDescent="0.25">
      <c r="B3323" s="2">
        <v>43</v>
      </c>
      <c r="C3323" s="2">
        <v>4200</v>
      </c>
      <c r="D3323" s="49">
        <v>150.16725381793191</v>
      </c>
      <c r="E3323" s="2">
        <v>-16.39</v>
      </c>
    </row>
    <row r="3324" spans="2:5" x14ac:dyDescent="0.25">
      <c r="B3324" s="2">
        <v>43</v>
      </c>
      <c r="C3324" s="2">
        <v>4200</v>
      </c>
      <c r="D3324" s="49">
        <v>155.81949441331076</v>
      </c>
      <c r="E3324" s="2">
        <v>-16.36</v>
      </c>
    </row>
    <row r="3325" spans="2:5" x14ac:dyDescent="0.25">
      <c r="B3325" s="2">
        <v>43</v>
      </c>
      <c r="C3325" s="2">
        <v>4200</v>
      </c>
      <c r="D3325" s="49">
        <v>162.20711957007512</v>
      </c>
      <c r="E3325" s="2">
        <v>-16.36</v>
      </c>
    </row>
    <row r="3326" spans="2:5" x14ac:dyDescent="0.25">
      <c r="B3326" s="2">
        <v>43</v>
      </c>
      <c r="C3326" s="2">
        <v>4200</v>
      </c>
      <c r="D3326" s="49">
        <v>167.85904908351307</v>
      </c>
      <c r="E3326" s="2">
        <v>-16.21</v>
      </c>
    </row>
    <row r="3327" spans="2:5" x14ac:dyDescent="0.25">
      <c r="B3327" s="2">
        <v>43</v>
      </c>
      <c r="C3327" s="2">
        <v>4200</v>
      </c>
      <c r="D3327" s="49">
        <v>173.51129957216577</v>
      </c>
      <c r="E3327" s="2">
        <v>-16.32</v>
      </c>
    </row>
    <row r="3328" spans="2:5" x14ac:dyDescent="0.25">
      <c r="B3328" s="2">
        <v>43</v>
      </c>
      <c r="C3328" s="2">
        <v>4200</v>
      </c>
      <c r="D3328" s="49">
        <v>179.89887681478925</v>
      </c>
      <c r="E3328" s="2">
        <v>-16.22</v>
      </c>
    </row>
    <row r="3329" spans="2:5" x14ac:dyDescent="0.25">
      <c r="B3329" s="2">
        <v>43</v>
      </c>
      <c r="C3329" s="2">
        <v>4200</v>
      </c>
      <c r="D3329" s="49">
        <v>185.55084639856352</v>
      </c>
      <c r="E3329" s="2">
        <v>-16.12</v>
      </c>
    </row>
    <row r="3330" spans="2:5" x14ac:dyDescent="0.25">
      <c r="B3330" s="2">
        <v>43</v>
      </c>
      <c r="C3330" s="2">
        <v>4200</v>
      </c>
      <c r="D3330" s="49">
        <v>190.52604472676177</v>
      </c>
      <c r="E3330" s="2">
        <v>-15.96</v>
      </c>
    </row>
    <row r="3331" spans="2:5" x14ac:dyDescent="0.25">
      <c r="B3331" s="2">
        <v>43</v>
      </c>
      <c r="C3331" s="2">
        <v>4200</v>
      </c>
      <c r="D3331" s="49">
        <v>196.85562740044929</v>
      </c>
      <c r="E3331" s="2">
        <v>-15.88</v>
      </c>
    </row>
    <row r="3332" spans="2:5" x14ac:dyDescent="0.25">
      <c r="B3332" s="2">
        <v>43</v>
      </c>
      <c r="C3332" s="2">
        <v>4200</v>
      </c>
      <c r="D3332" s="49">
        <v>203.9791580510755</v>
      </c>
      <c r="E3332" s="2">
        <v>-15.64</v>
      </c>
    </row>
    <row r="3333" spans="2:5" x14ac:dyDescent="0.25">
      <c r="B3333" s="2">
        <v>43</v>
      </c>
      <c r="C3333" s="2">
        <v>4200</v>
      </c>
      <c r="D3333" s="49">
        <v>209.63064575396947</v>
      </c>
      <c r="E3333" s="2">
        <v>-15.59</v>
      </c>
    </row>
    <row r="3334" spans="2:5" x14ac:dyDescent="0.25">
      <c r="B3334" s="2">
        <v>43</v>
      </c>
      <c r="C3334" s="2">
        <v>4200</v>
      </c>
      <c r="D3334" s="49">
        <v>218.10839901119613</v>
      </c>
      <c r="E3334" s="2">
        <v>-15.25</v>
      </c>
    </row>
    <row r="3335" spans="2:5" x14ac:dyDescent="0.25">
      <c r="B3335" s="2">
        <v>43</v>
      </c>
      <c r="C3335" s="2">
        <v>4200</v>
      </c>
      <c r="D3335" s="49">
        <v>222.34749101176652</v>
      </c>
      <c r="E3335" s="2">
        <v>-15.06</v>
      </c>
    </row>
    <row r="3336" spans="2:5" x14ac:dyDescent="0.25">
      <c r="B3336" s="2">
        <v>43</v>
      </c>
      <c r="C3336" s="2">
        <v>4200</v>
      </c>
      <c r="D3336" s="49">
        <v>228.73530894732554</v>
      </c>
      <c r="E3336" s="2">
        <v>-14.78</v>
      </c>
    </row>
    <row r="3337" spans="2:5" x14ac:dyDescent="0.25">
      <c r="B3337" s="2">
        <v>43</v>
      </c>
      <c r="C3337" s="2">
        <v>4200</v>
      </c>
      <c r="D3337" s="49">
        <v>234.38718454563394</v>
      </c>
      <c r="E3337" s="2">
        <v>-14.68</v>
      </c>
    </row>
    <row r="3338" spans="2:5" x14ac:dyDescent="0.25">
      <c r="B3338" s="2">
        <v>43</v>
      </c>
      <c r="C3338" s="2">
        <v>4200</v>
      </c>
      <c r="D3338" s="49">
        <v>240.0392946982424</v>
      </c>
      <c r="E3338" s="2">
        <v>-14.67</v>
      </c>
    </row>
    <row r="3339" spans="2:5" x14ac:dyDescent="0.25">
      <c r="B3339" s="2">
        <v>43</v>
      </c>
      <c r="C3339" s="2">
        <v>4200</v>
      </c>
      <c r="D3339" s="49">
        <v>244.27852144474372</v>
      </c>
      <c r="E3339" s="2">
        <v>-14.64</v>
      </c>
    </row>
    <row r="3340" spans="2:5" x14ac:dyDescent="0.25">
      <c r="B3340" s="2">
        <v>43</v>
      </c>
      <c r="C3340" s="2">
        <v>4200</v>
      </c>
      <c r="D3340" s="49">
        <v>247.84001993066147</v>
      </c>
      <c r="E3340" s="2">
        <v>-14.59</v>
      </c>
    </row>
    <row r="3341" spans="2:5" x14ac:dyDescent="0.25">
      <c r="B3341" s="2">
        <v>43</v>
      </c>
      <c r="C3341" s="2">
        <v>4200</v>
      </c>
      <c r="D3341" s="49">
        <v>247.84001993066147</v>
      </c>
      <c r="E3341" s="2">
        <v>-14.61</v>
      </c>
    </row>
    <row r="3342" spans="2:5" x14ac:dyDescent="0.25">
      <c r="B3342" s="2">
        <v>44</v>
      </c>
      <c r="C3342" s="2">
        <v>4300</v>
      </c>
      <c r="D3342" s="49">
        <v>0</v>
      </c>
      <c r="E3342" s="2">
        <v>2.8</v>
      </c>
    </row>
    <row r="3343" spans="2:5" x14ac:dyDescent="0.25">
      <c r="B3343" s="2">
        <v>44</v>
      </c>
      <c r="C3343" s="2">
        <v>4300</v>
      </c>
      <c r="D3343" s="49">
        <v>4.9999532992036322</v>
      </c>
      <c r="E3343" s="2">
        <v>2.77</v>
      </c>
    </row>
    <row r="3344" spans="2:5" x14ac:dyDescent="0.25">
      <c r="B3344" s="2">
        <v>44</v>
      </c>
      <c r="C3344" s="2">
        <v>4300</v>
      </c>
      <c r="D3344" s="49">
        <v>8.0000668093904146</v>
      </c>
      <c r="E3344" s="2">
        <v>2.7749999999999999</v>
      </c>
    </row>
    <row r="3345" spans="2:5" x14ac:dyDescent="0.25">
      <c r="B3345" s="2">
        <v>44</v>
      </c>
      <c r="C3345" s="2">
        <v>4300</v>
      </c>
      <c r="D3345" s="49">
        <v>9.999906606725288</v>
      </c>
      <c r="E3345" s="2">
        <v>2.9260000000000002</v>
      </c>
    </row>
    <row r="3346" spans="2:5" x14ac:dyDescent="0.25">
      <c r="B3346" s="2">
        <v>44</v>
      </c>
      <c r="C3346" s="2">
        <v>4300</v>
      </c>
      <c r="D3346" s="49">
        <v>11.999746405482508</v>
      </c>
      <c r="E3346" s="2">
        <v>2.173</v>
      </c>
    </row>
    <row r="3347" spans="2:5" x14ac:dyDescent="0.25">
      <c r="B3347" s="2">
        <v>44</v>
      </c>
      <c r="C3347" s="2">
        <v>4300</v>
      </c>
      <c r="D3347" s="49">
        <v>13.999586206827029</v>
      </c>
      <c r="E3347" s="2">
        <v>1.45</v>
      </c>
    </row>
    <row r="3348" spans="2:5" x14ac:dyDescent="0.25">
      <c r="B3348" s="2">
        <v>44</v>
      </c>
      <c r="C3348" s="2">
        <v>4300</v>
      </c>
      <c r="D3348" s="49">
        <v>14.99985989942015</v>
      </c>
      <c r="E3348" s="2">
        <v>0.67500000000000004</v>
      </c>
    </row>
    <row r="3349" spans="2:5" x14ac:dyDescent="0.25">
      <c r="B3349" s="2">
        <v>44</v>
      </c>
      <c r="C3349" s="2">
        <v>4300</v>
      </c>
      <c r="D3349" s="49">
        <v>16.000133603871539</v>
      </c>
      <c r="E3349" s="2">
        <v>0.17499999999999999</v>
      </c>
    </row>
    <row r="3350" spans="2:5" x14ac:dyDescent="0.25">
      <c r="B3350" s="2">
        <v>44</v>
      </c>
      <c r="C3350" s="2">
        <v>4300</v>
      </c>
      <c r="D3350" s="49">
        <v>16.999699698590781</v>
      </c>
      <c r="E3350" s="2">
        <v>1.4999999999999999E-2</v>
      </c>
    </row>
    <row r="3351" spans="2:5" x14ac:dyDescent="0.25">
      <c r="B3351" s="2">
        <v>44</v>
      </c>
      <c r="C3351" s="2">
        <v>4300</v>
      </c>
      <c r="D3351" s="49">
        <v>17.999973401253413</v>
      </c>
      <c r="E3351" s="2">
        <v>-0.30499999999999999</v>
      </c>
    </row>
    <row r="3352" spans="2:5" x14ac:dyDescent="0.25">
      <c r="B3352" s="2">
        <v>44</v>
      </c>
      <c r="C3352" s="2">
        <v>4300</v>
      </c>
      <c r="D3352" s="49">
        <v>19.999813198623784</v>
      </c>
      <c r="E3352" s="2">
        <v>-0.73499999999999999</v>
      </c>
    </row>
    <row r="3353" spans="2:5" x14ac:dyDescent="0.25">
      <c r="B3353" s="2">
        <v>44</v>
      </c>
      <c r="C3353" s="2">
        <v>4300</v>
      </c>
      <c r="D3353" s="49">
        <v>21.999653005320809</v>
      </c>
      <c r="E3353" s="2">
        <v>-1.7450000000000001</v>
      </c>
    </row>
    <row r="3354" spans="2:5" x14ac:dyDescent="0.25">
      <c r="B3354" s="2">
        <v>44</v>
      </c>
      <c r="C3354" s="2">
        <v>4300</v>
      </c>
      <c r="D3354" s="49">
        <v>24.999766506145438</v>
      </c>
      <c r="E3354" s="2">
        <v>-2.3250000000000002</v>
      </c>
    </row>
    <row r="3355" spans="2:5" x14ac:dyDescent="0.25">
      <c r="B3355" s="2">
        <v>44</v>
      </c>
      <c r="C3355" s="2">
        <v>4300</v>
      </c>
      <c r="D3355" s="49">
        <v>28.758060839681342</v>
      </c>
      <c r="E3355" s="2">
        <v>-3.69</v>
      </c>
    </row>
    <row r="3356" spans="2:5" x14ac:dyDescent="0.25">
      <c r="B3356" s="2">
        <v>44</v>
      </c>
      <c r="C3356" s="2">
        <v>4300</v>
      </c>
      <c r="D3356" s="49">
        <v>31.586327156851752</v>
      </c>
      <c r="E3356" s="2">
        <v>-7.85</v>
      </c>
    </row>
    <row r="3357" spans="2:5" x14ac:dyDescent="0.25">
      <c r="B3357" s="2">
        <v>44</v>
      </c>
      <c r="C3357" s="2">
        <v>4300</v>
      </c>
      <c r="D3357" s="49">
        <v>37.950613476745971</v>
      </c>
      <c r="E3357" s="2">
        <v>-10.79</v>
      </c>
    </row>
    <row r="3358" spans="2:5" x14ac:dyDescent="0.25">
      <c r="B3358" s="2">
        <v>44</v>
      </c>
      <c r="C3358" s="2">
        <v>4300</v>
      </c>
      <c r="D3358" s="49">
        <v>49.263871785161179</v>
      </c>
      <c r="E3358" s="2">
        <v>-13.39</v>
      </c>
    </row>
    <row r="3359" spans="2:5" x14ac:dyDescent="0.25">
      <c r="B3359" s="2">
        <v>44</v>
      </c>
      <c r="C3359" s="2">
        <v>4300</v>
      </c>
      <c r="D3359" s="49">
        <v>54.920570492908332</v>
      </c>
      <c r="E3359" s="2">
        <v>-14.56</v>
      </c>
    </row>
    <row r="3360" spans="2:5" x14ac:dyDescent="0.25">
      <c r="B3360" s="2">
        <v>44</v>
      </c>
      <c r="C3360" s="2">
        <v>4300</v>
      </c>
      <c r="D3360" s="49">
        <v>60.57729824998988</v>
      </c>
      <c r="E3360" s="2">
        <v>-15.35</v>
      </c>
    </row>
    <row r="3361" spans="2:5" x14ac:dyDescent="0.25">
      <c r="B3361" s="2">
        <v>44</v>
      </c>
      <c r="C3361" s="2">
        <v>4300</v>
      </c>
      <c r="D3361" s="49">
        <v>63.40567059237749</v>
      </c>
      <c r="E3361" s="2">
        <v>-15.83</v>
      </c>
    </row>
    <row r="3362" spans="2:5" x14ac:dyDescent="0.25">
      <c r="B3362" s="2">
        <v>44</v>
      </c>
      <c r="C3362" s="2">
        <v>4300</v>
      </c>
      <c r="D3362" s="49">
        <v>68.355000279941549</v>
      </c>
      <c r="E3362" s="2">
        <v>-15.99</v>
      </c>
    </row>
    <row r="3363" spans="2:5" x14ac:dyDescent="0.25">
      <c r="B3363" s="2">
        <v>44</v>
      </c>
      <c r="C3363" s="2">
        <v>4300</v>
      </c>
      <c r="D3363" s="49">
        <v>72.597596814716226</v>
      </c>
      <c r="E3363" s="2">
        <v>-16.05</v>
      </c>
    </row>
    <row r="3364" spans="2:5" x14ac:dyDescent="0.25">
      <c r="B3364" s="2">
        <v>44</v>
      </c>
      <c r="C3364" s="2">
        <v>4300</v>
      </c>
      <c r="D3364" s="49">
        <v>75.42599726402662</v>
      </c>
      <c r="E3364" s="2">
        <v>-15.94</v>
      </c>
    </row>
    <row r="3365" spans="2:5" x14ac:dyDescent="0.25">
      <c r="B3365" s="2">
        <v>44</v>
      </c>
      <c r="C3365" s="2">
        <v>4300</v>
      </c>
      <c r="D3365" s="49">
        <v>79.668601489383732</v>
      </c>
      <c r="E3365" s="2">
        <v>-15.87</v>
      </c>
    </row>
    <row r="3366" spans="2:5" x14ac:dyDescent="0.25">
      <c r="B3366" s="2">
        <v>44</v>
      </c>
      <c r="C3366" s="2">
        <v>4300</v>
      </c>
      <c r="D3366" s="49">
        <v>83.911209401816649</v>
      </c>
      <c r="E3366" s="2">
        <v>-15.82</v>
      </c>
    </row>
    <row r="3367" spans="2:5" x14ac:dyDescent="0.25">
      <c r="B3367" s="2">
        <v>44</v>
      </c>
      <c r="C3367" s="2">
        <v>4300</v>
      </c>
      <c r="D3367" s="49">
        <v>86.739616457973682</v>
      </c>
      <c r="E3367" s="2">
        <v>-15.69</v>
      </c>
    </row>
    <row r="3368" spans="2:5" x14ac:dyDescent="0.25">
      <c r="B3368" s="2">
        <v>44</v>
      </c>
      <c r="C3368" s="2">
        <v>4300</v>
      </c>
      <c r="D3368" s="49">
        <v>93.810639392760351</v>
      </c>
      <c r="E3368" s="2">
        <v>-15.56</v>
      </c>
    </row>
    <row r="3369" spans="2:5" x14ac:dyDescent="0.25">
      <c r="B3369" s="2">
        <v>44</v>
      </c>
      <c r="C3369" s="2">
        <v>4300</v>
      </c>
      <c r="D3369" s="49">
        <v>100.17479255421607</v>
      </c>
      <c r="E3369" s="2">
        <v>-15.5</v>
      </c>
    </row>
    <row r="3370" spans="2:5" x14ac:dyDescent="0.25">
      <c r="B3370" s="2">
        <v>44</v>
      </c>
      <c r="C3370" s="2">
        <v>4300</v>
      </c>
      <c r="D3370" s="49">
        <v>108.6600159363268</v>
      </c>
      <c r="E3370" s="2">
        <v>-15.42</v>
      </c>
    </row>
    <row r="3371" spans="2:5" x14ac:dyDescent="0.25">
      <c r="B3371" s="2">
        <v>44</v>
      </c>
      <c r="C3371" s="2">
        <v>4300</v>
      </c>
      <c r="D3371" s="49">
        <v>114.3168363071884</v>
      </c>
      <c r="E3371" s="2">
        <v>-15.28</v>
      </c>
    </row>
    <row r="3372" spans="2:5" x14ac:dyDescent="0.25">
      <c r="B3372" s="2">
        <v>44</v>
      </c>
      <c r="C3372" s="2">
        <v>4300</v>
      </c>
      <c r="D3372" s="49">
        <v>120.68057450678076</v>
      </c>
      <c r="E3372" s="2">
        <v>-15.13</v>
      </c>
    </row>
    <row r="3373" spans="2:5" x14ac:dyDescent="0.25">
      <c r="B3373" s="2">
        <v>44</v>
      </c>
      <c r="C3373" s="2">
        <v>4300</v>
      </c>
      <c r="D3373" s="49">
        <v>127.04469317247519</v>
      </c>
      <c r="E3373" s="2">
        <v>-14.96</v>
      </c>
    </row>
    <row r="3374" spans="2:5" x14ac:dyDescent="0.25">
      <c r="B3374" s="2">
        <v>44</v>
      </c>
      <c r="C3374" s="2">
        <v>4300</v>
      </c>
      <c r="D3374" s="49">
        <v>133.40845574134539</v>
      </c>
      <c r="E3374" s="2">
        <v>-14.91</v>
      </c>
    </row>
    <row r="3375" spans="2:5" x14ac:dyDescent="0.25">
      <c r="B3375" s="2">
        <v>44</v>
      </c>
      <c r="C3375" s="2">
        <v>4300</v>
      </c>
      <c r="D3375" s="49">
        <v>140.479504068361</v>
      </c>
      <c r="E3375" s="2">
        <v>-14.82</v>
      </c>
    </row>
    <row r="3376" spans="2:5" x14ac:dyDescent="0.25">
      <c r="B3376" s="2">
        <v>44</v>
      </c>
      <c r="C3376" s="2">
        <v>4300</v>
      </c>
      <c r="D3376" s="49">
        <v>146.13634408761692</v>
      </c>
      <c r="E3376" s="2">
        <v>-14.67</v>
      </c>
    </row>
    <row r="3377" spans="2:5" x14ac:dyDescent="0.25">
      <c r="B3377" s="2">
        <v>44</v>
      </c>
      <c r="C3377" s="2">
        <v>4300</v>
      </c>
      <c r="D3377" s="49">
        <v>153.20739558943134</v>
      </c>
      <c r="E3377" s="2">
        <v>-14.6</v>
      </c>
    </row>
    <row r="3378" spans="2:5" x14ac:dyDescent="0.25">
      <c r="B3378" s="2">
        <v>44</v>
      </c>
      <c r="C3378" s="2">
        <v>4300</v>
      </c>
      <c r="D3378" s="49">
        <v>158.15727635267933</v>
      </c>
      <c r="E3378" s="2">
        <v>-14.5</v>
      </c>
    </row>
    <row r="3379" spans="2:5" x14ac:dyDescent="0.25">
      <c r="B3379" s="2">
        <v>44</v>
      </c>
      <c r="C3379" s="2">
        <v>4300</v>
      </c>
      <c r="D3379" s="49">
        <v>165.22832403465191</v>
      </c>
      <c r="E3379" s="2">
        <v>-14.53</v>
      </c>
    </row>
    <row r="3380" spans="2:5" x14ac:dyDescent="0.25">
      <c r="B3380" s="2">
        <v>44</v>
      </c>
      <c r="C3380" s="2">
        <v>4300</v>
      </c>
      <c r="D3380" s="49">
        <v>172.29937336886073</v>
      </c>
      <c r="E3380" s="2">
        <v>-14.35</v>
      </c>
    </row>
    <row r="3381" spans="2:5" x14ac:dyDescent="0.25">
      <c r="B3381" s="2">
        <v>44</v>
      </c>
      <c r="C3381" s="2">
        <v>4300</v>
      </c>
      <c r="D3381" s="49">
        <v>177.956213893485</v>
      </c>
      <c r="E3381" s="2">
        <v>-14.42</v>
      </c>
    </row>
    <row r="3382" spans="2:5" x14ac:dyDescent="0.25">
      <c r="B3382" s="2">
        <v>44</v>
      </c>
      <c r="C3382" s="2">
        <v>4300</v>
      </c>
      <c r="D3382" s="49">
        <v>182.90582566803474</v>
      </c>
      <c r="E3382" s="2">
        <v>-14.32</v>
      </c>
    </row>
    <row r="3383" spans="2:5" x14ac:dyDescent="0.25">
      <c r="B3383" s="2">
        <v>44</v>
      </c>
      <c r="C3383" s="2">
        <v>4300</v>
      </c>
      <c r="D3383" s="49">
        <v>189.97688297081743</v>
      </c>
      <c r="E3383" s="2">
        <v>-14.27</v>
      </c>
    </row>
    <row r="3384" spans="2:5" x14ac:dyDescent="0.25">
      <c r="B3384" s="2">
        <v>44</v>
      </c>
      <c r="C3384" s="2">
        <v>4300</v>
      </c>
      <c r="D3384" s="49">
        <v>194.926740246968</v>
      </c>
      <c r="E3384" s="2">
        <v>-14.24</v>
      </c>
    </row>
    <row r="3385" spans="2:5" x14ac:dyDescent="0.25">
      <c r="B3385" s="2">
        <v>44</v>
      </c>
      <c r="C3385" s="2">
        <v>4300</v>
      </c>
      <c r="D3385" s="49">
        <v>202.70478796346057</v>
      </c>
      <c r="E3385" s="2">
        <v>-14.21</v>
      </c>
    </row>
    <row r="3386" spans="2:5" x14ac:dyDescent="0.25">
      <c r="B3386" s="2">
        <v>44</v>
      </c>
      <c r="C3386" s="2">
        <v>4300</v>
      </c>
      <c r="D3386" s="49">
        <v>207.65463891594808</v>
      </c>
      <c r="E3386" s="2">
        <v>-14.11</v>
      </c>
    </row>
    <row r="3387" spans="2:5" x14ac:dyDescent="0.25">
      <c r="B3387" s="2">
        <v>44</v>
      </c>
      <c r="C3387" s="2">
        <v>4300</v>
      </c>
      <c r="D3387" s="49">
        <v>214.72569493033416</v>
      </c>
      <c r="E3387" s="2">
        <v>-14</v>
      </c>
    </row>
    <row r="3388" spans="2:5" x14ac:dyDescent="0.25">
      <c r="B3388" s="2">
        <v>44</v>
      </c>
      <c r="C3388" s="2">
        <v>4300</v>
      </c>
      <c r="D3388" s="49">
        <v>223.21096313424547</v>
      </c>
      <c r="E3388" s="2">
        <v>-13.84</v>
      </c>
    </row>
    <row r="3389" spans="2:5" x14ac:dyDescent="0.25">
      <c r="B3389" s="2">
        <v>44</v>
      </c>
      <c r="C3389" s="2">
        <v>4300</v>
      </c>
      <c r="D3389" s="49">
        <v>229.57481582987202</v>
      </c>
      <c r="E3389" s="2">
        <v>-13.77</v>
      </c>
    </row>
    <row r="3390" spans="2:5" x14ac:dyDescent="0.25">
      <c r="B3390" s="2">
        <v>44</v>
      </c>
      <c r="C3390" s="2">
        <v>4300</v>
      </c>
      <c r="D3390" s="49">
        <v>233.81745243527254</v>
      </c>
      <c r="E3390" s="2">
        <v>-13.75</v>
      </c>
    </row>
    <row r="3391" spans="2:5" x14ac:dyDescent="0.25">
      <c r="B3391" s="2">
        <v>44</v>
      </c>
      <c r="C3391" s="2">
        <v>4300</v>
      </c>
      <c r="D3391" s="49">
        <v>240.88851376378054</v>
      </c>
      <c r="E3391" s="2">
        <v>-13.74</v>
      </c>
    </row>
    <row r="3392" spans="2:5" x14ac:dyDescent="0.25">
      <c r="B3392" s="2">
        <v>44</v>
      </c>
      <c r="C3392" s="2">
        <v>4300</v>
      </c>
      <c r="D3392" s="49">
        <v>247.9595754620604</v>
      </c>
      <c r="E3392" s="2">
        <v>-13.74</v>
      </c>
    </row>
    <row r="3393" spans="2:5" x14ac:dyDescent="0.25">
      <c r="B3393" s="2">
        <v>44</v>
      </c>
      <c r="C3393" s="2">
        <v>4300</v>
      </c>
      <c r="D3393" s="49">
        <v>255.73783267895141</v>
      </c>
      <c r="E3393" s="2">
        <v>-13.84</v>
      </c>
    </row>
    <row r="3394" spans="2:5" x14ac:dyDescent="0.25">
      <c r="B3394" s="2">
        <v>44</v>
      </c>
      <c r="C3394" s="2">
        <v>4300</v>
      </c>
      <c r="D3394" s="49">
        <v>262.10169984822591</v>
      </c>
      <c r="E3394" s="2">
        <v>-13.76</v>
      </c>
    </row>
    <row r="3395" spans="2:5" x14ac:dyDescent="0.25">
      <c r="B3395" s="2">
        <v>44</v>
      </c>
      <c r="C3395" s="2">
        <v>4300</v>
      </c>
      <c r="D3395" s="49">
        <v>266.3443373967819</v>
      </c>
      <c r="E3395" s="2">
        <v>-13.52</v>
      </c>
    </row>
    <row r="3396" spans="2:5" x14ac:dyDescent="0.25">
      <c r="B3396" s="2">
        <v>44</v>
      </c>
      <c r="C3396" s="2">
        <v>4300</v>
      </c>
      <c r="D3396" s="49">
        <v>272.00118761382737</v>
      </c>
      <c r="E3396" s="2">
        <v>-13.47</v>
      </c>
    </row>
    <row r="3397" spans="2:5" x14ac:dyDescent="0.25">
      <c r="B3397" s="2">
        <v>44</v>
      </c>
      <c r="C3397" s="2">
        <v>4300</v>
      </c>
      <c r="D3397" s="49">
        <v>275.53680164967682</v>
      </c>
      <c r="E3397" s="2">
        <v>-13.38</v>
      </c>
    </row>
    <row r="3398" spans="2:5" x14ac:dyDescent="0.25">
      <c r="B3398" s="2">
        <v>44</v>
      </c>
      <c r="C3398" s="2">
        <v>4300</v>
      </c>
      <c r="D3398" s="49">
        <v>276.24382538499168</v>
      </c>
      <c r="E3398" s="2">
        <v>-13.34</v>
      </c>
    </row>
    <row r="3399" spans="2:5" x14ac:dyDescent="0.25">
      <c r="B3399" s="2">
        <v>45</v>
      </c>
      <c r="C3399" s="2">
        <v>4400</v>
      </c>
      <c r="D3399" s="2">
        <v>0</v>
      </c>
      <c r="E3399" s="2">
        <v>2.2799999999999998</v>
      </c>
    </row>
    <row r="3400" spans="2:5" x14ac:dyDescent="0.25">
      <c r="B3400" s="2">
        <v>45</v>
      </c>
      <c r="C3400" s="2">
        <v>4400</v>
      </c>
      <c r="D3400" s="49">
        <v>4.8951977488086342</v>
      </c>
      <c r="E3400" s="2">
        <v>2.2999999999999998</v>
      </c>
    </row>
    <row r="3401" spans="2:5" x14ac:dyDescent="0.25">
      <c r="B3401" s="2">
        <v>45</v>
      </c>
      <c r="C3401" s="2">
        <v>4400</v>
      </c>
      <c r="D3401" s="49">
        <v>12.727240902239322</v>
      </c>
      <c r="E3401" s="2">
        <v>2.33</v>
      </c>
    </row>
    <row r="3402" spans="2:5" x14ac:dyDescent="0.25">
      <c r="B3402" s="2">
        <v>45</v>
      </c>
      <c r="C3402" s="2">
        <v>4400</v>
      </c>
      <c r="D3402" s="49">
        <v>14.685593246510919</v>
      </c>
      <c r="E3402" s="2">
        <v>2.39</v>
      </c>
    </row>
    <row r="3403" spans="2:5" x14ac:dyDescent="0.25">
      <c r="B3403" s="2">
        <v>45</v>
      </c>
      <c r="C3403" s="2">
        <v>4400</v>
      </c>
      <c r="D3403" s="49">
        <v>19.58079100131954</v>
      </c>
      <c r="E3403" s="2">
        <v>2.29</v>
      </c>
    </row>
    <row r="3404" spans="2:5" x14ac:dyDescent="0.25">
      <c r="B3404" s="2">
        <v>45</v>
      </c>
      <c r="C3404" s="2">
        <v>4400</v>
      </c>
      <c r="D3404" s="49">
        <v>21.538460228138064</v>
      </c>
      <c r="E3404" s="2">
        <v>2.21</v>
      </c>
    </row>
    <row r="3405" spans="2:5" x14ac:dyDescent="0.25">
      <c r="B3405" s="2">
        <v>45</v>
      </c>
      <c r="C3405" s="2">
        <v>4400</v>
      </c>
      <c r="D3405" s="49">
        <v>24.475988750893343</v>
      </c>
      <c r="E3405" s="2">
        <v>2.2799999999999998</v>
      </c>
    </row>
    <row r="3406" spans="2:5" x14ac:dyDescent="0.25">
      <c r="B3406" s="2">
        <v>45</v>
      </c>
      <c r="C3406" s="2">
        <v>4400</v>
      </c>
      <c r="D3406" s="49">
        <v>27.412834153634318</v>
      </c>
      <c r="E3406" s="2">
        <v>2.3540000000000001</v>
      </c>
    </row>
    <row r="3407" spans="2:5" x14ac:dyDescent="0.25">
      <c r="B3407" s="2">
        <v>45</v>
      </c>
      <c r="C3407" s="2">
        <v>4400</v>
      </c>
      <c r="D3407" s="49">
        <v>28.392010319809042</v>
      </c>
      <c r="E3407" s="2">
        <v>2.7679999999999998</v>
      </c>
    </row>
    <row r="3408" spans="2:5" x14ac:dyDescent="0.25">
      <c r="B3408" s="2">
        <v>45</v>
      </c>
      <c r="C3408" s="2">
        <v>4400</v>
      </c>
      <c r="D3408" s="49">
        <v>30.349679559650998</v>
      </c>
      <c r="E3408" s="2">
        <v>2.798</v>
      </c>
    </row>
    <row r="3409" spans="2:5" x14ac:dyDescent="0.25">
      <c r="B3409" s="2">
        <v>45</v>
      </c>
      <c r="C3409" s="2">
        <v>4400</v>
      </c>
      <c r="D3409" s="49">
        <v>32.308031902972303</v>
      </c>
      <c r="E3409" s="2">
        <v>1.923</v>
      </c>
    </row>
    <row r="3410" spans="2:5" x14ac:dyDescent="0.25">
      <c r="B3410" s="2">
        <v>45</v>
      </c>
      <c r="C3410" s="2">
        <v>4400</v>
      </c>
      <c r="D3410" s="49">
        <v>35.244877301445662</v>
      </c>
      <c r="E3410" s="2">
        <v>1.23</v>
      </c>
    </row>
    <row r="3411" spans="2:5" x14ac:dyDescent="0.25">
      <c r="B3411" s="2">
        <v>45</v>
      </c>
      <c r="C3411" s="2">
        <v>4400</v>
      </c>
      <c r="D3411" s="49">
        <v>37.203229643928836</v>
      </c>
      <c r="E3411" s="2">
        <v>0.73</v>
      </c>
    </row>
    <row r="3412" spans="2:5" x14ac:dyDescent="0.25">
      <c r="B3412" s="2">
        <v>45</v>
      </c>
      <c r="C3412" s="2">
        <v>4400</v>
      </c>
      <c r="D3412" s="49">
        <v>38.182405816649819</v>
      </c>
      <c r="E3412" s="2">
        <v>0.62</v>
      </c>
    </row>
    <row r="3413" spans="2:5" x14ac:dyDescent="0.25">
      <c r="B3413" s="2">
        <v>45</v>
      </c>
      <c r="C3413" s="2">
        <v>4400</v>
      </c>
      <c r="D3413" s="49">
        <v>40.140075049663743</v>
      </c>
      <c r="E3413" s="2">
        <v>0.5</v>
      </c>
    </row>
    <row r="3414" spans="2:5" x14ac:dyDescent="0.25">
      <c r="B3414" s="2">
        <v>45</v>
      </c>
      <c r="C3414" s="2">
        <v>4400</v>
      </c>
      <c r="D3414" s="49">
        <v>42.098427393369285</v>
      </c>
      <c r="E3414" s="2">
        <v>0.28000000000000003</v>
      </c>
    </row>
    <row r="3415" spans="2:5" x14ac:dyDescent="0.25">
      <c r="B3415" s="2">
        <v>45</v>
      </c>
      <c r="C3415" s="2">
        <v>4400</v>
      </c>
      <c r="D3415" s="49">
        <v>44.056779738534509</v>
      </c>
      <c r="E3415" s="2">
        <v>0.1</v>
      </c>
    </row>
    <row r="3416" spans="2:5" x14ac:dyDescent="0.25">
      <c r="B3416" s="2">
        <v>45</v>
      </c>
      <c r="C3416" s="2">
        <v>4400</v>
      </c>
      <c r="D3416" s="49">
        <v>46.993625142072347</v>
      </c>
      <c r="E3416" s="2">
        <v>-0.12</v>
      </c>
    </row>
    <row r="3417" spans="2:5" x14ac:dyDescent="0.25">
      <c r="B3417" s="2">
        <v>45</v>
      </c>
      <c r="C3417" s="2">
        <v>4400</v>
      </c>
      <c r="D3417" s="49">
        <v>48.951977488108305</v>
      </c>
      <c r="E3417" s="2">
        <v>-0.37</v>
      </c>
    </row>
    <row r="3418" spans="2:5" x14ac:dyDescent="0.25">
      <c r="B3418" s="2">
        <v>45</v>
      </c>
      <c r="C3418" s="2">
        <v>4400</v>
      </c>
      <c r="D3418" s="49">
        <v>51.888822890115165</v>
      </c>
      <c r="E3418" s="2">
        <v>-0.6</v>
      </c>
    </row>
    <row r="3419" spans="2:5" x14ac:dyDescent="0.25">
      <c r="B3419" s="2">
        <v>45</v>
      </c>
      <c r="C3419" s="2">
        <v>4400</v>
      </c>
      <c r="D3419" s="49">
        <v>53.847175236916939</v>
      </c>
      <c r="E3419" s="2">
        <v>-0.97</v>
      </c>
    </row>
    <row r="3420" spans="2:5" x14ac:dyDescent="0.25">
      <c r="B3420" s="2">
        <v>45</v>
      </c>
      <c r="C3420" s="2">
        <v>4400</v>
      </c>
      <c r="D3420" s="49">
        <v>56.784020639618085</v>
      </c>
      <c r="E3420" s="2">
        <v>-1.48</v>
      </c>
    </row>
    <row r="3421" spans="2:5" x14ac:dyDescent="0.25">
      <c r="B3421" s="2">
        <v>45</v>
      </c>
      <c r="C3421" s="2">
        <v>4400</v>
      </c>
      <c r="D3421" s="49">
        <v>62.315077391053194</v>
      </c>
      <c r="E3421" s="2">
        <v>-4.03</v>
      </c>
    </row>
    <row r="3422" spans="2:5" x14ac:dyDescent="0.25">
      <c r="B3422" s="2">
        <v>45</v>
      </c>
      <c r="C3422" s="2">
        <v>4400</v>
      </c>
      <c r="D3422" s="49">
        <v>67.273180913741939</v>
      </c>
      <c r="E3422" s="2">
        <v>-6.46</v>
      </c>
    </row>
    <row r="3423" spans="2:5" x14ac:dyDescent="0.25">
      <c r="B3423" s="2">
        <v>45</v>
      </c>
      <c r="C3423" s="2">
        <v>4400</v>
      </c>
      <c r="D3423" s="49">
        <v>73.628532989959126</v>
      </c>
      <c r="E3423" s="2">
        <v>-9.32</v>
      </c>
    </row>
    <row r="3424" spans="2:5" x14ac:dyDescent="0.25">
      <c r="B3424" s="2">
        <v>45</v>
      </c>
      <c r="C3424" s="2">
        <v>4400</v>
      </c>
      <c r="D3424" s="49">
        <v>79.285287855022474</v>
      </c>
      <c r="E3424" s="2">
        <v>-11.41</v>
      </c>
    </row>
    <row r="3425" spans="2:5" x14ac:dyDescent="0.25">
      <c r="B3425" s="2">
        <v>45</v>
      </c>
      <c r="C3425" s="2">
        <v>4400</v>
      </c>
      <c r="D3425" s="49">
        <v>84.942055957305683</v>
      </c>
      <c r="E3425" s="2">
        <v>-12.34</v>
      </c>
    </row>
    <row r="3426" spans="2:5" x14ac:dyDescent="0.25">
      <c r="B3426" s="2">
        <v>45</v>
      </c>
      <c r="C3426" s="2">
        <v>4400</v>
      </c>
      <c r="D3426" s="49">
        <v>90.598834817310575</v>
      </c>
      <c r="E3426" s="2">
        <v>-12.54</v>
      </c>
    </row>
    <row r="3427" spans="2:5" x14ac:dyDescent="0.25">
      <c r="B3427" s="2">
        <v>45</v>
      </c>
      <c r="C3427" s="2">
        <v>4400</v>
      </c>
      <c r="D3427" s="49">
        <v>96.961997041391299</v>
      </c>
      <c r="E3427" s="2">
        <v>-12.88</v>
      </c>
    </row>
    <row r="3428" spans="2:5" x14ac:dyDescent="0.25">
      <c r="B3428" s="2">
        <v>45</v>
      </c>
      <c r="C3428" s="2">
        <v>4400</v>
      </c>
      <c r="D3428" s="49">
        <v>101.91241764502931</v>
      </c>
      <c r="E3428" s="2">
        <v>-13.11</v>
      </c>
    </row>
    <row r="3429" spans="2:5" x14ac:dyDescent="0.25">
      <c r="B3429" s="2">
        <v>45</v>
      </c>
      <c r="C3429" s="2">
        <v>4400</v>
      </c>
      <c r="D3429" s="49">
        <v>108.27567072179848</v>
      </c>
      <c r="E3429" s="2">
        <v>-13.2</v>
      </c>
    </row>
    <row r="3430" spans="2:5" x14ac:dyDescent="0.25">
      <c r="B3430" s="2">
        <v>45</v>
      </c>
      <c r="C3430" s="2">
        <v>4400</v>
      </c>
      <c r="D3430" s="49">
        <v>116.76093041020074</v>
      </c>
      <c r="E3430" s="2">
        <v>-13.26</v>
      </c>
    </row>
    <row r="3431" spans="2:5" x14ac:dyDescent="0.25">
      <c r="B3431" s="2">
        <v>45</v>
      </c>
      <c r="C3431" s="2">
        <v>4400</v>
      </c>
      <c r="D3431" s="49">
        <v>123.12836744737659</v>
      </c>
      <c r="E3431" s="2">
        <v>-13.11</v>
      </c>
    </row>
    <row r="3432" spans="2:5" x14ac:dyDescent="0.25">
      <c r="B3432" s="2">
        <v>45</v>
      </c>
      <c r="C3432" s="2">
        <v>4400</v>
      </c>
      <c r="D3432" s="49">
        <v>128.78505685931293</v>
      </c>
      <c r="E3432" s="2">
        <v>-12.99</v>
      </c>
    </row>
    <row r="3433" spans="2:5" x14ac:dyDescent="0.25">
      <c r="B3433" s="2">
        <v>45</v>
      </c>
      <c r="C3433" s="2">
        <v>4400</v>
      </c>
      <c r="D3433" s="49">
        <v>135.8559379278536</v>
      </c>
      <c r="E3433" s="2">
        <v>-13.16</v>
      </c>
    </row>
    <row r="3434" spans="2:5" x14ac:dyDescent="0.25">
      <c r="B3434" s="2">
        <v>45</v>
      </c>
      <c r="C3434" s="2">
        <v>4400</v>
      </c>
      <c r="D3434" s="49">
        <v>141.51265621935406</v>
      </c>
      <c r="E3434" s="2">
        <v>-13.31</v>
      </c>
    </row>
    <row r="3435" spans="2:5" x14ac:dyDescent="0.25">
      <c r="B3435" s="2">
        <v>45</v>
      </c>
      <c r="C3435" s="2">
        <v>4400</v>
      </c>
      <c r="D3435" s="49">
        <v>147.88276393906602</v>
      </c>
      <c r="E3435" s="2">
        <v>-13.28</v>
      </c>
    </row>
    <row r="3436" spans="2:5" x14ac:dyDescent="0.25">
      <c r="B3436" s="2">
        <v>45</v>
      </c>
      <c r="C3436" s="2">
        <v>4400</v>
      </c>
      <c r="D3436" s="49">
        <v>154.2403088374038</v>
      </c>
      <c r="E3436" s="2">
        <v>-13.42</v>
      </c>
    </row>
    <row r="3437" spans="2:5" x14ac:dyDescent="0.25">
      <c r="B3437" s="2">
        <v>45</v>
      </c>
      <c r="C3437" s="2">
        <v>4400</v>
      </c>
      <c r="D3437" s="49">
        <v>160.60994013527977</v>
      </c>
      <c r="E3437" s="2">
        <v>-13.51</v>
      </c>
    </row>
    <row r="3438" spans="2:5" x14ac:dyDescent="0.25">
      <c r="B3438" s="2">
        <v>45</v>
      </c>
      <c r="C3438" s="2">
        <v>4400</v>
      </c>
      <c r="D3438" s="49">
        <v>166.26649954292785</v>
      </c>
      <c r="E3438" s="2">
        <v>-13.42</v>
      </c>
    </row>
    <row r="3439" spans="2:5" x14ac:dyDescent="0.25">
      <c r="B3439" s="2">
        <v>45</v>
      </c>
      <c r="C3439" s="2">
        <v>4400</v>
      </c>
      <c r="D3439" s="49">
        <v>173.33722586409064</v>
      </c>
      <c r="E3439" s="2">
        <v>-13.64</v>
      </c>
    </row>
    <row r="3440" spans="2:5" x14ac:dyDescent="0.25">
      <c r="B3440" s="2">
        <v>45</v>
      </c>
      <c r="C3440" s="2">
        <v>4400</v>
      </c>
      <c r="D3440" s="49">
        <v>178.99382634677389</v>
      </c>
      <c r="E3440" s="2">
        <v>-13.64</v>
      </c>
    </row>
    <row r="3441" spans="2:5" x14ac:dyDescent="0.25">
      <c r="B3441" s="2">
        <v>45</v>
      </c>
      <c r="C3441" s="2">
        <v>4400</v>
      </c>
      <c r="D3441" s="49">
        <v>186.77933202113013</v>
      </c>
      <c r="E3441" s="2">
        <v>-13.76</v>
      </c>
    </row>
    <row r="3442" spans="2:5" x14ac:dyDescent="0.25">
      <c r="B3442" s="2">
        <v>45</v>
      </c>
      <c r="C3442" s="2">
        <v>4400</v>
      </c>
      <c r="D3442" s="49">
        <v>193.84984877543729</v>
      </c>
      <c r="E3442" s="2">
        <v>-13.52</v>
      </c>
    </row>
    <row r="3443" spans="2:5" x14ac:dyDescent="0.25">
      <c r="B3443" s="2">
        <v>45</v>
      </c>
      <c r="C3443" s="2">
        <v>4400</v>
      </c>
      <c r="D3443" s="49">
        <v>200.92040431539115</v>
      </c>
      <c r="E3443" s="2">
        <v>-13.51</v>
      </c>
    </row>
    <row r="3444" spans="2:5" x14ac:dyDescent="0.25">
      <c r="B3444" s="2">
        <v>45</v>
      </c>
      <c r="C3444" s="2">
        <v>4400</v>
      </c>
      <c r="D3444" s="49">
        <v>206.57687399672918</v>
      </c>
      <c r="E3444" s="2">
        <v>-13.53</v>
      </c>
    </row>
    <row r="3445" spans="2:5" x14ac:dyDescent="0.25">
      <c r="B3445" s="2">
        <v>45</v>
      </c>
      <c r="C3445" s="2">
        <v>4400</v>
      </c>
      <c r="D3445" s="49">
        <v>214.36355536858647</v>
      </c>
      <c r="E3445" s="2">
        <v>-13.37</v>
      </c>
    </row>
    <row r="3446" spans="2:5" x14ac:dyDescent="0.25">
      <c r="B3446" s="2">
        <v>45</v>
      </c>
      <c r="C3446" s="2">
        <v>4400</v>
      </c>
      <c r="D3446" s="49">
        <v>220.7181344390651</v>
      </c>
      <c r="E3446" s="2">
        <v>-13.26</v>
      </c>
    </row>
    <row r="3447" spans="2:5" x14ac:dyDescent="0.25">
      <c r="B3447" s="2">
        <v>45</v>
      </c>
      <c r="C3447" s="2">
        <v>4400</v>
      </c>
      <c r="D3447" s="49">
        <v>226.37466923280417</v>
      </c>
      <c r="E3447" s="2">
        <v>-13.33</v>
      </c>
    </row>
    <row r="3448" spans="2:5" x14ac:dyDescent="0.25">
      <c r="B3448" s="2">
        <v>45</v>
      </c>
      <c r="C3448" s="2">
        <v>4400</v>
      </c>
      <c r="D3448" s="49">
        <v>232.74658079177433</v>
      </c>
      <c r="E3448" s="2">
        <v>-13.15</v>
      </c>
    </row>
    <row r="3449" spans="2:5" x14ac:dyDescent="0.25">
      <c r="B3449" s="2">
        <v>45</v>
      </c>
      <c r="C3449" s="2">
        <v>4400</v>
      </c>
      <c r="D3449" s="49">
        <v>239.81704666320593</v>
      </c>
      <c r="E3449" s="2">
        <v>-13.25</v>
      </c>
    </row>
    <row r="3450" spans="2:5" x14ac:dyDescent="0.25">
      <c r="B3450" s="2">
        <v>45</v>
      </c>
      <c r="C3450" s="2">
        <v>4400</v>
      </c>
      <c r="D3450" s="49">
        <v>246.19036510445068</v>
      </c>
      <c r="E3450" s="2">
        <v>-13.18</v>
      </c>
    </row>
    <row r="3451" spans="2:5" x14ac:dyDescent="0.25">
      <c r="B3451" s="2">
        <v>45</v>
      </c>
      <c r="C3451" s="2">
        <v>4400</v>
      </c>
      <c r="D3451" s="49">
        <v>253.26061847484911</v>
      </c>
      <c r="E3451" s="2">
        <v>-13.14</v>
      </c>
    </row>
    <row r="3452" spans="2:5" x14ac:dyDescent="0.25">
      <c r="B3452" s="2">
        <v>45</v>
      </c>
      <c r="C3452" s="2">
        <v>4400</v>
      </c>
      <c r="D3452" s="49">
        <v>258.91685319859607</v>
      </c>
      <c r="E3452" s="2">
        <v>-13.27</v>
      </c>
    </row>
    <row r="3453" spans="2:5" x14ac:dyDescent="0.25">
      <c r="B3453" s="2">
        <v>45</v>
      </c>
      <c r="C3453" s="2">
        <v>4400</v>
      </c>
      <c r="D3453" s="49">
        <v>265.98718365790427</v>
      </c>
      <c r="E3453" s="2">
        <v>-13.25</v>
      </c>
    </row>
    <row r="3454" spans="2:5" x14ac:dyDescent="0.25">
      <c r="B3454" s="2">
        <v>45</v>
      </c>
      <c r="C3454" s="2">
        <v>4400</v>
      </c>
      <c r="D3454" s="49">
        <v>272.36127087062903</v>
      </c>
      <c r="E3454" s="2">
        <v>-13.2</v>
      </c>
    </row>
    <row r="3455" spans="2:5" x14ac:dyDescent="0.25">
      <c r="B3455" s="2">
        <v>45</v>
      </c>
      <c r="C3455" s="2">
        <v>4400</v>
      </c>
      <c r="D3455" s="49">
        <v>280.12795624547078</v>
      </c>
      <c r="E3455" s="2">
        <v>-13.38</v>
      </c>
    </row>
    <row r="3456" spans="2:5" x14ac:dyDescent="0.25">
      <c r="B3456" s="2">
        <v>45</v>
      </c>
      <c r="C3456" s="2">
        <v>4400</v>
      </c>
      <c r="D3456" s="49">
        <v>286.50157394029242</v>
      </c>
      <c r="E3456" s="2">
        <v>-13.49</v>
      </c>
    </row>
    <row r="3457" spans="2:5" x14ac:dyDescent="0.25">
      <c r="B3457" s="2">
        <v>45</v>
      </c>
      <c r="C3457" s="2">
        <v>4400</v>
      </c>
      <c r="D3457" s="49">
        <v>293.57179168010197</v>
      </c>
      <c r="E3457" s="2">
        <v>-13.83</v>
      </c>
    </row>
    <row r="3458" spans="2:5" x14ac:dyDescent="0.25">
      <c r="B3458" s="2">
        <v>45</v>
      </c>
      <c r="C3458" s="2">
        <v>4400</v>
      </c>
      <c r="D3458" s="49">
        <v>297.81394169894963</v>
      </c>
      <c r="E3458" s="2">
        <v>-13.56</v>
      </c>
    </row>
    <row r="3459" spans="2:5" x14ac:dyDescent="0.25">
      <c r="B3459" s="2">
        <v>45</v>
      </c>
      <c r="C3459" s="2">
        <v>4400</v>
      </c>
      <c r="D3459" s="49">
        <v>302.77446205098897</v>
      </c>
      <c r="E3459" s="2">
        <v>-13.01</v>
      </c>
    </row>
    <row r="3460" spans="2:5" x14ac:dyDescent="0.25">
      <c r="B3460" s="2">
        <v>45</v>
      </c>
      <c r="C3460" s="2">
        <v>4400</v>
      </c>
      <c r="D3460" s="49">
        <v>306.29828251275882</v>
      </c>
      <c r="E3460" s="2">
        <v>-13.16</v>
      </c>
    </row>
    <row r="3461" spans="2:5" x14ac:dyDescent="0.25">
      <c r="B3461" s="2">
        <v>45</v>
      </c>
      <c r="C3461" s="2">
        <v>4400</v>
      </c>
      <c r="D3461" s="49">
        <v>309.12640759124082</v>
      </c>
      <c r="E3461" s="2">
        <v>-13.15</v>
      </c>
    </row>
    <row r="3462" spans="2:5" x14ac:dyDescent="0.25">
      <c r="B3462" s="2">
        <v>45</v>
      </c>
      <c r="C3462" s="2">
        <v>4400</v>
      </c>
      <c r="D3462" s="49">
        <v>311.25852417285887</v>
      </c>
      <c r="E3462" s="2">
        <v>-13.11</v>
      </c>
    </row>
    <row r="3463" spans="2:5" x14ac:dyDescent="0.25">
      <c r="B3463" s="2">
        <v>45</v>
      </c>
      <c r="C3463" s="2">
        <v>4400</v>
      </c>
      <c r="D3463" s="49">
        <v>313.36860543179199</v>
      </c>
      <c r="E3463" s="2">
        <v>-13.12</v>
      </c>
    </row>
    <row r="3464" spans="2:5" x14ac:dyDescent="0.25">
      <c r="B3464" s="2">
        <v>45</v>
      </c>
      <c r="C3464" s="2">
        <v>4400</v>
      </c>
      <c r="D3464" s="49">
        <v>316.19674392736283</v>
      </c>
      <c r="E3464" s="2">
        <v>-12.97</v>
      </c>
    </row>
    <row r="3465" spans="2:5" x14ac:dyDescent="0.25">
      <c r="B3465" s="2">
        <v>45</v>
      </c>
      <c r="C3465" s="2">
        <v>4400</v>
      </c>
      <c r="D3465" s="49">
        <v>322.57070677646277</v>
      </c>
      <c r="E3465" s="2">
        <v>-12.98</v>
      </c>
    </row>
    <row r="3466" spans="2:5" x14ac:dyDescent="0.25">
      <c r="B3466" s="2">
        <v>45</v>
      </c>
      <c r="C3466" s="2">
        <v>4400</v>
      </c>
      <c r="D3466" s="49">
        <v>328.22683752287384</v>
      </c>
      <c r="E3466" s="2">
        <v>-12.93</v>
      </c>
    </row>
    <row r="3467" spans="2:5" x14ac:dyDescent="0.25">
      <c r="B3467" s="2">
        <v>45</v>
      </c>
      <c r="C3467" s="2">
        <v>4400</v>
      </c>
      <c r="D3467" s="49">
        <v>333.18776668759523</v>
      </c>
      <c r="E3467" s="2">
        <v>-12.89</v>
      </c>
    </row>
    <row r="3468" spans="2:5" x14ac:dyDescent="0.25">
      <c r="B3468" s="2">
        <v>45</v>
      </c>
      <c r="C3468" s="2">
        <v>4400</v>
      </c>
      <c r="D3468" s="49">
        <v>338.12512457708237</v>
      </c>
      <c r="E3468" s="2">
        <v>-12.88</v>
      </c>
    </row>
    <row r="3469" spans="2:5" x14ac:dyDescent="0.25">
      <c r="B3469" s="2">
        <v>45</v>
      </c>
      <c r="C3469" s="2">
        <v>4400</v>
      </c>
      <c r="D3469" s="49">
        <v>341.67174578865576</v>
      </c>
      <c r="E3469" s="2">
        <v>-12.61</v>
      </c>
    </row>
    <row r="3470" spans="2:5" x14ac:dyDescent="0.25">
      <c r="B3470" s="2">
        <v>46</v>
      </c>
      <c r="C3470" s="2">
        <v>4500</v>
      </c>
      <c r="D3470" s="2">
        <v>0</v>
      </c>
      <c r="E3470" s="2">
        <v>2.31</v>
      </c>
    </row>
    <row r="3471" spans="2:5" x14ac:dyDescent="0.25">
      <c r="B3471" s="2">
        <v>46</v>
      </c>
      <c r="C3471" s="2">
        <v>4500</v>
      </c>
      <c r="D3471" s="49">
        <v>2.9993920863984962</v>
      </c>
      <c r="E3471" s="2">
        <v>2.2989999999999999</v>
      </c>
    </row>
    <row r="3472" spans="2:5" x14ac:dyDescent="0.25">
      <c r="B3472" s="2">
        <v>46</v>
      </c>
      <c r="C3472" s="2">
        <v>4500</v>
      </c>
      <c r="D3472" s="49">
        <v>4.9989868053639466</v>
      </c>
      <c r="E3472" s="2">
        <v>2.27</v>
      </c>
    </row>
    <row r="3473" spans="2:5" x14ac:dyDescent="0.25">
      <c r="B3473" s="2">
        <v>46</v>
      </c>
      <c r="C3473" s="2">
        <v>4500</v>
      </c>
      <c r="D3473" s="49">
        <v>6.9985815243293965</v>
      </c>
      <c r="E3473" s="2">
        <v>2.09</v>
      </c>
    </row>
    <row r="3474" spans="2:5" x14ac:dyDescent="0.25">
      <c r="B3474" s="2">
        <v>46</v>
      </c>
      <c r="C3474" s="2">
        <v>4500</v>
      </c>
      <c r="D3474" s="49">
        <v>9.9979736026485213</v>
      </c>
      <c r="E3474" s="2">
        <v>2.024</v>
      </c>
    </row>
    <row r="3475" spans="2:5" x14ac:dyDescent="0.25">
      <c r="B3475" s="2">
        <v>46</v>
      </c>
      <c r="C3475" s="2">
        <v>4500</v>
      </c>
      <c r="D3475" s="49">
        <v>10.997770954100886</v>
      </c>
      <c r="E3475" s="2">
        <v>1.1140000000000001</v>
      </c>
    </row>
    <row r="3476" spans="2:5" x14ac:dyDescent="0.25">
      <c r="B3476" s="2">
        <v>46</v>
      </c>
      <c r="C3476" s="2">
        <v>4500</v>
      </c>
      <c r="D3476" s="49">
        <v>14.996960392111827</v>
      </c>
      <c r="E3476" s="2">
        <v>0.82</v>
      </c>
    </row>
    <row r="3477" spans="2:5" x14ac:dyDescent="0.25">
      <c r="B3477" s="2">
        <v>46</v>
      </c>
      <c r="C3477" s="2">
        <v>4500</v>
      </c>
      <c r="D3477" s="49">
        <v>16.996555111077278</v>
      </c>
      <c r="E3477" s="2">
        <v>0.17</v>
      </c>
    </row>
    <row r="3478" spans="2:5" x14ac:dyDescent="0.25">
      <c r="B3478" s="2">
        <v>46</v>
      </c>
      <c r="C3478" s="2">
        <v>4500</v>
      </c>
      <c r="D3478" s="49">
        <v>18.996149837143637</v>
      </c>
      <c r="E3478" s="2">
        <v>-0.44</v>
      </c>
    </row>
    <row r="3479" spans="2:5" x14ac:dyDescent="0.25">
      <c r="B3479" s="2">
        <v>46</v>
      </c>
      <c r="C3479" s="2">
        <v>4500</v>
      </c>
      <c r="D3479" s="49">
        <v>21.995541909002174</v>
      </c>
      <c r="E3479" s="2">
        <v>-1.31</v>
      </c>
    </row>
    <row r="3480" spans="2:5" x14ac:dyDescent="0.25">
      <c r="B3480" s="2">
        <v>46</v>
      </c>
      <c r="C3480" s="2">
        <v>4500</v>
      </c>
      <c r="D3480" s="49">
        <v>24.994933994760348</v>
      </c>
      <c r="E3480" s="2">
        <v>-1.72</v>
      </c>
    </row>
    <row r="3481" spans="2:5" x14ac:dyDescent="0.25">
      <c r="B3481" s="2">
        <v>46</v>
      </c>
      <c r="C3481" s="2">
        <v>4500</v>
      </c>
      <c r="D3481" s="49">
        <v>26.994528706286747</v>
      </c>
      <c r="E3481" s="2">
        <v>-2.1</v>
      </c>
    </row>
    <row r="3482" spans="2:5" x14ac:dyDescent="0.25">
      <c r="B3482" s="2">
        <v>46</v>
      </c>
      <c r="C3482" s="2">
        <v>4500</v>
      </c>
      <c r="D3482" s="49">
        <v>34.913382492463782</v>
      </c>
      <c r="E3482" s="2">
        <v>-2.06</v>
      </c>
    </row>
    <row r="3483" spans="2:5" x14ac:dyDescent="0.25">
      <c r="B3483" s="2">
        <v>46</v>
      </c>
      <c r="C3483" s="2">
        <v>4500</v>
      </c>
      <c r="D3483" s="49">
        <v>38.46117363094784</v>
      </c>
      <c r="E3483" s="2">
        <v>-2.2999999999999998</v>
      </c>
    </row>
    <row r="3484" spans="2:5" x14ac:dyDescent="0.25">
      <c r="B3484" s="2">
        <v>46</v>
      </c>
      <c r="C3484" s="2">
        <v>4500</v>
      </c>
      <c r="D3484" s="49">
        <v>41.288660393313897</v>
      </c>
      <c r="E3484" s="2">
        <v>-2.93</v>
      </c>
    </row>
    <row r="3485" spans="2:5" x14ac:dyDescent="0.25">
      <c r="B3485" s="2">
        <v>46</v>
      </c>
      <c r="C3485" s="2">
        <v>4500</v>
      </c>
      <c r="D3485" s="49">
        <v>50.498062112206142</v>
      </c>
      <c r="E3485" s="2">
        <v>-5.8</v>
      </c>
    </row>
    <row r="3486" spans="2:5" x14ac:dyDescent="0.25">
      <c r="B3486" s="2">
        <v>46</v>
      </c>
      <c r="C3486" s="2">
        <v>4500</v>
      </c>
      <c r="D3486" s="49">
        <v>56.151914278118873</v>
      </c>
      <c r="E3486" s="2">
        <v>-6.89</v>
      </c>
    </row>
    <row r="3487" spans="2:5" x14ac:dyDescent="0.25">
      <c r="B3487" s="2">
        <v>46</v>
      </c>
      <c r="C3487" s="2">
        <v>4500</v>
      </c>
      <c r="D3487" s="49">
        <v>61.806315835084291</v>
      </c>
      <c r="E3487" s="2">
        <v>-7.5</v>
      </c>
    </row>
    <row r="3488" spans="2:5" x14ac:dyDescent="0.25">
      <c r="B3488" s="2">
        <v>46</v>
      </c>
      <c r="C3488" s="2">
        <v>4500</v>
      </c>
      <c r="D3488" s="49">
        <v>67.461128638017698</v>
      </c>
      <c r="E3488" s="2">
        <v>-7.62</v>
      </c>
    </row>
    <row r="3489" spans="2:5" x14ac:dyDescent="0.25">
      <c r="B3489" s="2">
        <v>46</v>
      </c>
      <c r="C3489" s="2">
        <v>4500</v>
      </c>
      <c r="D3489" s="49">
        <v>73.116257269667145</v>
      </c>
      <c r="E3489" s="2">
        <v>-8.1300000000000008</v>
      </c>
    </row>
    <row r="3490" spans="2:5" x14ac:dyDescent="0.25">
      <c r="B3490" s="2">
        <v>46</v>
      </c>
      <c r="C3490" s="2">
        <v>4500</v>
      </c>
      <c r="D3490" s="49">
        <v>78.771633708671644</v>
      </c>
      <c r="E3490" s="2">
        <v>-8.48</v>
      </c>
    </row>
    <row r="3491" spans="2:5" x14ac:dyDescent="0.25">
      <c r="B3491" s="2">
        <v>46</v>
      </c>
      <c r="C3491" s="2">
        <v>4500</v>
      </c>
      <c r="D3491" s="49">
        <v>85.151508953996029</v>
      </c>
      <c r="E3491" s="2">
        <v>-8.5299999999999994</v>
      </c>
    </row>
    <row r="3492" spans="2:5" x14ac:dyDescent="0.25">
      <c r="B3492" s="2">
        <v>46</v>
      </c>
      <c r="C3492" s="2">
        <v>4500</v>
      </c>
      <c r="D3492" s="49">
        <v>90.806181932462323</v>
      </c>
      <c r="E3492" s="2">
        <v>-8.68</v>
      </c>
    </row>
    <row r="3493" spans="2:5" x14ac:dyDescent="0.25">
      <c r="B3493" s="2">
        <v>46</v>
      </c>
      <c r="C3493" s="2">
        <v>4500</v>
      </c>
      <c r="D3493" s="49">
        <v>96.461110698355668</v>
      </c>
      <c r="E3493" s="2">
        <v>-8.77</v>
      </c>
    </row>
    <row r="3494" spans="2:5" x14ac:dyDescent="0.25">
      <c r="B3494" s="2">
        <v>46</v>
      </c>
      <c r="C3494" s="2">
        <v>4500</v>
      </c>
      <c r="D3494" s="49">
        <v>102.84237977200721</v>
      </c>
      <c r="E3494" s="2">
        <v>-9.23</v>
      </c>
    </row>
    <row r="3495" spans="2:5" x14ac:dyDescent="0.25">
      <c r="B3495" s="2">
        <v>46</v>
      </c>
      <c r="C3495" s="2">
        <v>4500</v>
      </c>
      <c r="D3495" s="49">
        <v>108.4967201217564</v>
      </c>
      <c r="E3495" s="2">
        <v>-9.5399999999999991</v>
      </c>
    </row>
    <row r="3496" spans="2:5" x14ac:dyDescent="0.25">
      <c r="B3496" s="2">
        <v>46</v>
      </c>
      <c r="C3496" s="2">
        <v>4500</v>
      </c>
      <c r="D3496" s="49">
        <v>114.15130957281094</v>
      </c>
      <c r="E3496" s="2">
        <v>-9.59</v>
      </c>
    </row>
    <row r="3497" spans="2:5" x14ac:dyDescent="0.25">
      <c r="B3497" s="2">
        <v>46</v>
      </c>
      <c r="C3497" s="2">
        <v>4500</v>
      </c>
      <c r="D3497" s="49">
        <v>121.21984357851213</v>
      </c>
      <c r="E3497" s="2">
        <v>-9.8699999999999992</v>
      </c>
    </row>
    <row r="3498" spans="2:5" x14ac:dyDescent="0.25">
      <c r="B3498" s="2">
        <v>46</v>
      </c>
      <c r="C3498" s="2">
        <v>4500</v>
      </c>
      <c r="D3498" s="49">
        <v>128.28865685324706</v>
      </c>
      <c r="E3498" s="2">
        <v>-9.9700000000000006</v>
      </c>
    </row>
    <row r="3499" spans="2:5" x14ac:dyDescent="0.25">
      <c r="B3499" s="2">
        <v>46</v>
      </c>
      <c r="C3499" s="2">
        <v>4500</v>
      </c>
      <c r="D3499" s="49">
        <v>133.94387883445498</v>
      </c>
      <c r="E3499" s="2">
        <v>-10.17</v>
      </c>
    </row>
    <row r="3500" spans="2:5" x14ac:dyDescent="0.25">
      <c r="B3500" s="2">
        <v>46</v>
      </c>
      <c r="C3500" s="2">
        <v>4500</v>
      </c>
      <c r="D3500" s="49">
        <v>138.91013669716924</v>
      </c>
      <c r="E3500" s="2">
        <v>-10.14</v>
      </c>
    </row>
    <row r="3501" spans="2:5" x14ac:dyDescent="0.25">
      <c r="B3501" s="2">
        <v>46</v>
      </c>
      <c r="C3501" s="2">
        <v>4500</v>
      </c>
      <c r="D3501" s="49">
        <v>145.97861171157049</v>
      </c>
      <c r="E3501" s="2">
        <v>-10.39</v>
      </c>
    </row>
    <row r="3502" spans="2:5" x14ac:dyDescent="0.25">
      <c r="B3502" s="2">
        <v>46</v>
      </c>
      <c r="C3502" s="2">
        <v>4500</v>
      </c>
      <c r="D3502" s="49">
        <v>153.04732626625233</v>
      </c>
      <c r="E3502" s="2">
        <v>-10.45</v>
      </c>
    </row>
    <row r="3503" spans="2:5" x14ac:dyDescent="0.25">
      <c r="B3503" s="2">
        <v>46</v>
      </c>
      <c r="C3503" s="2">
        <v>4500</v>
      </c>
      <c r="D3503" s="49">
        <v>159.42801910974754</v>
      </c>
      <c r="E3503" s="2">
        <v>-10.47</v>
      </c>
    </row>
    <row r="3504" spans="2:5" x14ac:dyDescent="0.25">
      <c r="B3504" s="2">
        <v>46</v>
      </c>
      <c r="C3504" s="2">
        <v>4500</v>
      </c>
      <c r="D3504" s="49">
        <v>166.49631310413227</v>
      </c>
      <c r="E3504" s="2">
        <v>-10.7</v>
      </c>
    </row>
    <row r="3505" spans="2:5" x14ac:dyDescent="0.25">
      <c r="B3505" s="2">
        <v>46</v>
      </c>
      <c r="C3505" s="2">
        <v>4500</v>
      </c>
      <c r="D3505" s="49">
        <v>172.1511123323873</v>
      </c>
      <c r="E3505" s="2">
        <v>-10.81</v>
      </c>
    </row>
    <row r="3506" spans="2:5" x14ac:dyDescent="0.25">
      <c r="B3506" s="2">
        <v>46</v>
      </c>
      <c r="C3506" s="2">
        <v>4500</v>
      </c>
      <c r="D3506" s="49">
        <v>177.80604229690061</v>
      </c>
      <c r="E3506" s="2">
        <v>-10.9</v>
      </c>
    </row>
    <row r="3507" spans="2:5" x14ac:dyDescent="0.25">
      <c r="B3507" s="2">
        <v>46</v>
      </c>
      <c r="C3507" s="2">
        <v>4500</v>
      </c>
      <c r="D3507" s="49">
        <v>184.18685587548461</v>
      </c>
      <c r="E3507" s="2">
        <v>-10.94</v>
      </c>
    </row>
    <row r="3508" spans="2:5" x14ac:dyDescent="0.25">
      <c r="B3508" s="2">
        <v>46</v>
      </c>
      <c r="C3508" s="2">
        <v>4500</v>
      </c>
      <c r="D3508" s="49">
        <v>189.84146300875773</v>
      </c>
      <c r="E3508" s="2">
        <v>-11.07</v>
      </c>
    </row>
    <row r="3509" spans="2:5" x14ac:dyDescent="0.25">
      <c r="B3509" s="2">
        <v>46</v>
      </c>
      <c r="C3509" s="2">
        <v>4500</v>
      </c>
      <c r="D3509" s="49">
        <v>195.49620016080749</v>
      </c>
      <c r="E3509" s="2">
        <v>-11.09</v>
      </c>
    </row>
    <row r="3510" spans="2:5" x14ac:dyDescent="0.25">
      <c r="B3510" s="2">
        <v>46</v>
      </c>
      <c r="C3510" s="2">
        <v>4500</v>
      </c>
      <c r="D3510" s="49">
        <v>201.87762005067287</v>
      </c>
      <c r="E3510" s="2">
        <v>-11.28</v>
      </c>
    </row>
    <row r="3511" spans="2:5" x14ac:dyDescent="0.25">
      <c r="B3511" s="2">
        <v>46</v>
      </c>
      <c r="C3511" s="2">
        <v>4500</v>
      </c>
      <c r="D3511" s="49">
        <v>206.80602185945278</v>
      </c>
      <c r="E3511" s="2">
        <v>-11.09</v>
      </c>
    </row>
    <row r="3512" spans="2:5" x14ac:dyDescent="0.25">
      <c r="B3512" s="2">
        <v>46</v>
      </c>
      <c r="C3512" s="2">
        <v>4500</v>
      </c>
      <c r="D3512" s="49">
        <v>212.46108791339051</v>
      </c>
      <c r="E3512" s="2">
        <v>-11.49</v>
      </c>
    </row>
    <row r="3513" spans="2:5" x14ac:dyDescent="0.25">
      <c r="B3513" s="2">
        <v>46</v>
      </c>
      <c r="C3513" s="2">
        <v>4500</v>
      </c>
      <c r="D3513" s="49">
        <v>218.84131940141191</v>
      </c>
      <c r="E3513" s="2">
        <v>-11.49</v>
      </c>
    </row>
    <row r="3514" spans="2:5" x14ac:dyDescent="0.25">
      <c r="B3514" s="2">
        <v>46</v>
      </c>
      <c r="C3514" s="2">
        <v>4500</v>
      </c>
      <c r="D3514" s="49">
        <v>225.90983174125469</v>
      </c>
      <c r="E3514" s="2">
        <v>-11.48</v>
      </c>
    </row>
    <row r="3515" spans="2:5" x14ac:dyDescent="0.25">
      <c r="B3515" s="2">
        <v>46</v>
      </c>
      <c r="C3515" s="2">
        <v>4500</v>
      </c>
      <c r="D3515" s="49">
        <v>231.56475396176117</v>
      </c>
      <c r="E3515" s="2">
        <v>-11.61</v>
      </c>
    </row>
    <row r="3516" spans="2:5" x14ac:dyDescent="0.25">
      <c r="B3516" s="2">
        <v>46</v>
      </c>
      <c r="C3516" s="2">
        <v>4500</v>
      </c>
      <c r="D3516" s="49">
        <v>237.94546534317547</v>
      </c>
      <c r="E3516" s="2">
        <v>-11.61</v>
      </c>
    </row>
    <row r="3517" spans="2:5" x14ac:dyDescent="0.25">
      <c r="B3517" s="2">
        <v>46</v>
      </c>
      <c r="C3517" s="2">
        <v>4500</v>
      </c>
      <c r="D3517" s="49">
        <v>243.60013891085796</v>
      </c>
      <c r="E3517" s="2">
        <v>-11.63</v>
      </c>
    </row>
    <row r="3518" spans="2:5" x14ac:dyDescent="0.25">
      <c r="B3518" s="2">
        <v>46</v>
      </c>
      <c r="C3518" s="2">
        <v>4500</v>
      </c>
      <c r="D3518" s="49">
        <v>249.25491144087468</v>
      </c>
      <c r="E3518" s="2">
        <v>-11.62</v>
      </c>
    </row>
    <row r="3519" spans="2:5" x14ac:dyDescent="0.25">
      <c r="B3519" s="2">
        <v>46</v>
      </c>
      <c r="C3519" s="2">
        <v>4500</v>
      </c>
      <c r="D3519" s="49">
        <v>254.90977634725439</v>
      </c>
      <c r="E3519" s="2">
        <v>-11.69</v>
      </c>
    </row>
    <row r="3520" spans="2:5" x14ac:dyDescent="0.25">
      <c r="B3520" s="2">
        <v>46</v>
      </c>
      <c r="C3520" s="2">
        <v>4500</v>
      </c>
      <c r="D3520" s="49">
        <v>260.56472761564686</v>
      </c>
      <c r="E3520" s="2">
        <v>-11.63</v>
      </c>
    </row>
    <row r="3521" spans="2:5" x14ac:dyDescent="0.25">
      <c r="B3521" s="2">
        <v>46</v>
      </c>
      <c r="C3521" s="2">
        <v>4500</v>
      </c>
      <c r="D3521" s="49">
        <v>264.11795637067365</v>
      </c>
      <c r="E3521" s="2">
        <v>-11.67</v>
      </c>
    </row>
    <row r="3522" spans="2:5" x14ac:dyDescent="0.25">
      <c r="B3522" s="2">
        <v>46</v>
      </c>
      <c r="C3522" s="2">
        <v>4500</v>
      </c>
      <c r="D3522" s="49">
        <v>266.94528742314515</v>
      </c>
      <c r="E3522" s="2">
        <v>-11.74</v>
      </c>
    </row>
    <row r="3523" spans="2:5" x14ac:dyDescent="0.25">
      <c r="B3523" s="2">
        <v>46</v>
      </c>
      <c r="C3523" s="2">
        <v>4500</v>
      </c>
      <c r="D3523" s="49">
        <v>268.35896161191977</v>
      </c>
      <c r="E3523" s="2">
        <v>-11.86</v>
      </c>
    </row>
    <row r="3524" spans="2:5" x14ac:dyDescent="0.25">
      <c r="B3524" s="2">
        <v>46</v>
      </c>
      <c r="C3524" s="2">
        <v>4500</v>
      </c>
      <c r="D3524" s="49">
        <v>271.18632686297497</v>
      </c>
      <c r="E3524" s="2">
        <v>-12.01</v>
      </c>
    </row>
    <row r="3525" spans="2:5" x14ac:dyDescent="0.25">
      <c r="B3525" s="2">
        <v>46</v>
      </c>
      <c r="C3525" s="2">
        <v>4500</v>
      </c>
      <c r="D3525" s="49">
        <v>276.84112244650595</v>
      </c>
      <c r="E3525" s="2">
        <v>-11.96</v>
      </c>
    </row>
    <row r="3526" spans="2:5" x14ac:dyDescent="0.25">
      <c r="B3526" s="2">
        <v>46</v>
      </c>
      <c r="C3526" s="2">
        <v>4500</v>
      </c>
      <c r="D3526" s="49">
        <v>281.08227350270244</v>
      </c>
      <c r="E3526" s="2">
        <v>-12.03</v>
      </c>
    </row>
    <row r="3527" spans="2:5" x14ac:dyDescent="0.25">
      <c r="B3527" s="2">
        <v>46</v>
      </c>
      <c r="C3527" s="2">
        <v>4500</v>
      </c>
      <c r="D3527" s="49">
        <v>287.46313446676487</v>
      </c>
      <c r="E3527" s="2">
        <v>-12.03</v>
      </c>
    </row>
    <row r="3528" spans="2:5" x14ac:dyDescent="0.25">
      <c r="B3528" s="2">
        <v>46</v>
      </c>
      <c r="C3528" s="2">
        <v>4500</v>
      </c>
      <c r="D3528" s="49">
        <v>293.11778669583725</v>
      </c>
      <c r="E3528" s="2">
        <v>-12.43</v>
      </c>
    </row>
    <row r="3529" spans="2:5" x14ac:dyDescent="0.25">
      <c r="B3529" s="2">
        <v>46</v>
      </c>
      <c r="C3529" s="2">
        <v>4500</v>
      </c>
      <c r="D3529" s="49">
        <v>298.77252229325796</v>
      </c>
      <c r="E3529" s="2">
        <v>-13.16</v>
      </c>
    </row>
    <row r="3530" spans="2:5" x14ac:dyDescent="0.25">
      <c r="B3530" s="2">
        <v>46</v>
      </c>
      <c r="C3530" s="2">
        <v>4500</v>
      </c>
      <c r="D3530" s="49">
        <v>305.84105198204924</v>
      </c>
      <c r="E3530" s="2">
        <v>-13.51</v>
      </c>
    </row>
    <row r="3531" spans="2:5" x14ac:dyDescent="0.25">
      <c r="B3531" s="2">
        <v>46</v>
      </c>
      <c r="C3531" s="2">
        <v>4500</v>
      </c>
      <c r="D3531" s="49">
        <v>312.90969636222167</v>
      </c>
      <c r="E3531" s="2">
        <v>-11.78</v>
      </c>
    </row>
    <row r="3532" spans="2:5" x14ac:dyDescent="0.25">
      <c r="B3532" s="2">
        <v>46</v>
      </c>
      <c r="C3532" s="2">
        <v>4500</v>
      </c>
      <c r="D3532" s="49">
        <v>319.29028685117731</v>
      </c>
      <c r="E3532" s="2">
        <v>-11.64</v>
      </c>
    </row>
    <row r="3533" spans="2:5" x14ac:dyDescent="0.25">
      <c r="B3533" s="2">
        <v>46</v>
      </c>
      <c r="C3533" s="2">
        <v>4500</v>
      </c>
      <c r="D3533" s="49">
        <v>324.94502685456825</v>
      </c>
      <c r="E3533" s="2">
        <v>-11.44</v>
      </c>
    </row>
    <row r="3534" spans="2:5" x14ac:dyDescent="0.25">
      <c r="B3534" s="2">
        <v>46</v>
      </c>
      <c r="C3534" s="2">
        <v>4500</v>
      </c>
      <c r="D3534" s="49">
        <v>330.59983919766972</v>
      </c>
      <c r="E3534" s="2">
        <v>-11.19</v>
      </c>
    </row>
    <row r="3535" spans="2:5" x14ac:dyDescent="0.25">
      <c r="B3535" s="2">
        <v>46</v>
      </c>
      <c r="C3535" s="2">
        <v>4500</v>
      </c>
      <c r="D3535" s="49">
        <v>337.66845081756793</v>
      </c>
      <c r="E3535" s="2">
        <v>-10.93</v>
      </c>
    </row>
    <row r="3536" spans="2:5" x14ac:dyDescent="0.25">
      <c r="B3536" s="2">
        <v>46</v>
      </c>
      <c r="C3536" s="2">
        <v>4500</v>
      </c>
      <c r="D3536" s="49">
        <v>344.73716318022275</v>
      </c>
      <c r="E3536" s="2">
        <v>-11.04</v>
      </c>
    </row>
    <row r="3537" spans="2:5" x14ac:dyDescent="0.25">
      <c r="B3537" s="2">
        <v>46</v>
      </c>
      <c r="C3537" s="2">
        <v>4500</v>
      </c>
      <c r="D3537" s="49">
        <v>348.9784364076873</v>
      </c>
      <c r="E3537" s="2">
        <v>-11.04</v>
      </c>
    </row>
    <row r="3538" spans="2:5" x14ac:dyDescent="0.25">
      <c r="B3538" s="2">
        <v>46</v>
      </c>
      <c r="C3538" s="2">
        <v>4500</v>
      </c>
      <c r="D3538" s="49">
        <v>354.67145145551495</v>
      </c>
      <c r="E3538" s="2">
        <v>-10.99</v>
      </c>
    </row>
    <row r="3539" spans="2:5" x14ac:dyDescent="0.25">
      <c r="B3539" s="2">
        <v>46</v>
      </c>
      <c r="C3539" s="2">
        <v>4500</v>
      </c>
      <c r="D3539" s="49">
        <v>360.3259936190708</v>
      </c>
      <c r="E3539" s="2">
        <v>-10.95</v>
      </c>
    </row>
    <row r="3540" spans="2:5" x14ac:dyDescent="0.25">
      <c r="B3540" s="2">
        <v>46</v>
      </c>
      <c r="C3540" s="2">
        <v>4500</v>
      </c>
      <c r="D3540" s="49">
        <v>366.66841243497038</v>
      </c>
      <c r="E3540" s="2">
        <v>-10.87</v>
      </c>
    </row>
    <row r="3541" spans="2:5" x14ac:dyDescent="0.25">
      <c r="B3541" s="2">
        <v>46</v>
      </c>
      <c r="C3541" s="2">
        <v>4500</v>
      </c>
      <c r="D3541" s="49">
        <v>370.90964139206233</v>
      </c>
      <c r="E3541" s="2">
        <v>-10.89</v>
      </c>
    </row>
    <row r="3542" spans="2:5" x14ac:dyDescent="0.25">
      <c r="B3542" s="2">
        <v>46</v>
      </c>
      <c r="C3542" s="2">
        <v>4500</v>
      </c>
      <c r="D3542" s="49">
        <v>377.29003601685218</v>
      </c>
      <c r="E3542" s="2">
        <v>-11.06</v>
      </c>
    </row>
    <row r="3543" spans="2:5" x14ac:dyDescent="0.25">
      <c r="B3543" s="2">
        <v>46</v>
      </c>
      <c r="C3543" s="2">
        <v>4500</v>
      </c>
      <c r="D3543" s="49">
        <v>383.67118796908238</v>
      </c>
      <c r="E3543" s="2">
        <v>-11.02</v>
      </c>
    </row>
    <row r="3544" spans="2:5" x14ac:dyDescent="0.25">
      <c r="B3544" s="2">
        <v>46</v>
      </c>
      <c r="C3544" s="2">
        <v>4500</v>
      </c>
      <c r="D3544" s="49">
        <v>389.32578090542108</v>
      </c>
      <c r="E3544" s="2">
        <v>-11.23</v>
      </c>
    </row>
    <row r="3545" spans="2:5" x14ac:dyDescent="0.25">
      <c r="B3545" s="2">
        <v>46</v>
      </c>
      <c r="C3545" s="2">
        <v>4500</v>
      </c>
      <c r="D3545" s="49">
        <v>394.25463963994713</v>
      </c>
      <c r="E3545" s="2">
        <v>-11.59</v>
      </c>
    </row>
    <row r="3546" spans="2:5" x14ac:dyDescent="0.25">
      <c r="B3546" s="2">
        <v>46</v>
      </c>
      <c r="C3546" s="2">
        <v>4500</v>
      </c>
      <c r="D3546" s="49">
        <v>402.04884762630041</v>
      </c>
      <c r="E3546" s="2">
        <v>-12.01</v>
      </c>
    </row>
    <row r="3547" spans="2:5" x14ac:dyDescent="0.25">
      <c r="B3547" s="2">
        <v>46</v>
      </c>
      <c r="C3547" s="2">
        <v>4500</v>
      </c>
      <c r="D3547" s="49">
        <v>407.70364123667707</v>
      </c>
      <c r="E3547" s="2">
        <v>-12.58</v>
      </c>
    </row>
    <row r="3548" spans="2:5" x14ac:dyDescent="0.25">
      <c r="B3548" s="2">
        <v>46</v>
      </c>
      <c r="C3548" s="2">
        <v>4500</v>
      </c>
      <c r="D3548" s="49">
        <v>414.08461487678392</v>
      </c>
      <c r="E3548" s="2">
        <v>-13.16</v>
      </c>
    </row>
    <row r="3549" spans="2:5" x14ac:dyDescent="0.25">
      <c r="B3549" s="2">
        <v>46</v>
      </c>
      <c r="C3549" s="2">
        <v>4500</v>
      </c>
      <c r="D3549" s="49">
        <v>421.15293810878927</v>
      </c>
      <c r="E3549" s="2">
        <v>-13.93</v>
      </c>
    </row>
    <row r="3550" spans="2:5" x14ac:dyDescent="0.25">
      <c r="B3550" s="2">
        <v>46</v>
      </c>
      <c r="C3550" s="2">
        <v>4500</v>
      </c>
      <c r="D3550" s="49">
        <v>426.80766215905106</v>
      </c>
      <c r="E3550" s="2">
        <v>-14.7</v>
      </c>
    </row>
    <row r="3551" spans="2:5" x14ac:dyDescent="0.25">
      <c r="B3551" s="2">
        <v>46</v>
      </c>
      <c r="C3551" s="2">
        <v>4500</v>
      </c>
      <c r="D3551" s="49">
        <v>433.87614531993557</v>
      </c>
      <c r="E3551" s="2">
        <v>-15.61</v>
      </c>
    </row>
    <row r="3552" spans="2:5" x14ac:dyDescent="0.25">
      <c r="B3552" s="2">
        <v>46</v>
      </c>
      <c r="C3552" s="2">
        <v>4500</v>
      </c>
      <c r="D3552" s="49">
        <v>440.25710519842289</v>
      </c>
      <c r="E3552" s="2">
        <v>-16.32</v>
      </c>
    </row>
    <row r="3553" spans="2:5" x14ac:dyDescent="0.25">
      <c r="B3553" s="2">
        <v>46</v>
      </c>
      <c r="C3553" s="2">
        <v>4500</v>
      </c>
      <c r="D3553" s="49">
        <v>445.91176467739018</v>
      </c>
      <c r="E3553" s="2">
        <v>-16.559999999999999</v>
      </c>
    </row>
    <row r="3554" spans="2:5" x14ac:dyDescent="0.25">
      <c r="B3554" s="2">
        <v>46</v>
      </c>
      <c r="C3554" s="2">
        <v>4500</v>
      </c>
      <c r="D3554" s="49">
        <v>452.98016609749641</v>
      </c>
      <c r="E3554" s="2">
        <v>-16.84</v>
      </c>
    </row>
    <row r="3555" spans="2:5" x14ac:dyDescent="0.25">
      <c r="B3555" s="2">
        <v>46</v>
      </c>
      <c r="C3555" s="2">
        <v>4500</v>
      </c>
      <c r="D3555" s="49">
        <v>458.63494642005247</v>
      </c>
      <c r="E3555" s="2">
        <v>-17.11</v>
      </c>
    </row>
    <row r="3556" spans="2:5" x14ac:dyDescent="0.25">
      <c r="B3556" s="2">
        <v>46</v>
      </c>
      <c r="C3556" s="2">
        <v>4500</v>
      </c>
      <c r="D3556" s="49">
        <v>465.70349266216118</v>
      </c>
      <c r="E3556" s="2">
        <v>-15.6</v>
      </c>
    </row>
    <row r="3557" spans="2:5" x14ac:dyDescent="0.25">
      <c r="B3557" s="2">
        <v>46</v>
      </c>
      <c r="C3557" s="2">
        <v>4500</v>
      </c>
      <c r="D3557" s="49">
        <v>472.08426395903621</v>
      </c>
      <c r="E3557" s="2">
        <v>-12.05</v>
      </c>
    </row>
    <row r="3558" spans="2:5" x14ac:dyDescent="0.25">
      <c r="B3558" s="2">
        <v>46</v>
      </c>
      <c r="C3558" s="2">
        <v>4500</v>
      </c>
      <c r="D3558" s="49">
        <v>479.15267011439704</v>
      </c>
      <c r="E3558" s="2">
        <v>-9.08</v>
      </c>
    </row>
    <row r="3559" spans="2:5" x14ac:dyDescent="0.25">
      <c r="B3559" s="2">
        <v>46</v>
      </c>
      <c r="C3559" s="2">
        <v>4500</v>
      </c>
      <c r="D3559" s="49">
        <v>486.2211536716265</v>
      </c>
      <c r="E3559" s="2">
        <v>-8.36</v>
      </c>
    </row>
    <row r="3560" spans="2:5" x14ac:dyDescent="0.25">
      <c r="B3560" s="2">
        <v>46</v>
      </c>
      <c r="C3560" s="2">
        <v>4500</v>
      </c>
      <c r="D3560" s="49">
        <v>491.8759940043592</v>
      </c>
      <c r="E3560" s="2">
        <v>-7.75</v>
      </c>
    </row>
    <row r="3561" spans="2:5" x14ac:dyDescent="0.25">
      <c r="B3561" s="2">
        <v>46</v>
      </c>
      <c r="C3561" s="2">
        <v>4500</v>
      </c>
      <c r="D3561" s="49">
        <v>498.25676380535538</v>
      </c>
      <c r="E3561" s="2">
        <v>-7.16</v>
      </c>
    </row>
    <row r="3562" spans="2:5" x14ac:dyDescent="0.25">
      <c r="B3562" s="2">
        <v>46</v>
      </c>
      <c r="C3562" s="2">
        <v>4500</v>
      </c>
      <c r="D3562" s="49">
        <v>505.3251741975626</v>
      </c>
      <c r="E3562" s="2">
        <v>-6.93</v>
      </c>
    </row>
    <row r="3563" spans="2:5" x14ac:dyDescent="0.25">
      <c r="B3563" s="2">
        <v>46</v>
      </c>
      <c r="C3563" s="2">
        <v>4500</v>
      </c>
      <c r="D3563" s="49">
        <v>510.97995545599042</v>
      </c>
      <c r="E3563" s="2">
        <v>-6.09</v>
      </c>
    </row>
    <row r="3564" spans="2:5" x14ac:dyDescent="0.25">
      <c r="B3564" s="2">
        <v>46</v>
      </c>
      <c r="C3564" s="2">
        <v>4500</v>
      </c>
      <c r="D3564" s="49">
        <v>518.04849568145369</v>
      </c>
      <c r="E3564" s="2">
        <v>-5.61</v>
      </c>
    </row>
    <row r="3565" spans="2:5" x14ac:dyDescent="0.25">
      <c r="B3565" s="2">
        <v>46</v>
      </c>
      <c r="C3565" s="2">
        <v>4500</v>
      </c>
      <c r="D3565" s="49">
        <v>523.70337699677486</v>
      </c>
      <c r="E3565" s="2">
        <v>-4.8600000000000003</v>
      </c>
    </row>
    <row r="3566" spans="2:5" x14ac:dyDescent="0.25">
      <c r="B3566" s="2">
        <v>46</v>
      </c>
      <c r="C3566" s="2">
        <v>4500</v>
      </c>
      <c r="D3566" s="49">
        <v>530.08398983353152</v>
      </c>
      <c r="E3566" s="2">
        <v>-4.37</v>
      </c>
    </row>
    <row r="3567" spans="2:5" x14ac:dyDescent="0.25">
      <c r="B3567" s="2">
        <v>46</v>
      </c>
      <c r="C3567" s="2">
        <v>4500</v>
      </c>
      <c r="D3567" s="49">
        <v>537.15245999422427</v>
      </c>
      <c r="E3567" s="2">
        <v>-3.56</v>
      </c>
    </row>
    <row r="3568" spans="2:5" x14ac:dyDescent="0.25">
      <c r="B3568" s="2">
        <v>46</v>
      </c>
      <c r="C3568" s="2">
        <v>4500</v>
      </c>
      <c r="D3568" s="49">
        <v>542.11975492307397</v>
      </c>
      <c r="E3568" s="2">
        <v>-3.58</v>
      </c>
    </row>
    <row r="3569" spans="2:5" x14ac:dyDescent="0.25">
      <c r="B3569" s="2">
        <v>46</v>
      </c>
      <c r="C3569" s="2">
        <v>4500</v>
      </c>
      <c r="D3569" s="49">
        <v>549.18808952658924</v>
      </c>
      <c r="E3569" s="2">
        <v>-3.22</v>
      </c>
    </row>
    <row r="3570" spans="2:5" x14ac:dyDescent="0.25">
      <c r="B3570" s="2">
        <v>46</v>
      </c>
      <c r="C3570" s="2">
        <v>4500</v>
      </c>
      <c r="D3570" s="49">
        <v>554.84280735887171</v>
      </c>
      <c r="E3570" s="2">
        <v>-2.94</v>
      </c>
    </row>
    <row r="3571" spans="2:5" x14ac:dyDescent="0.25">
      <c r="B3571" s="2">
        <v>46</v>
      </c>
      <c r="C3571" s="2">
        <v>4500</v>
      </c>
      <c r="D3571" s="49">
        <v>561.91126512812082</v>
      </c>
      <c r="E3571" s="2">
        <v>-2.59</v>
      </c>
    </row>
    <row r="3572" spans="2:5" x14ac:dyDescent="0.25">
      <c r="B3572" s="2">
        <v>46</v>
      </c>
      <c r="C3572" s="2">
        <v>4500</v>
      </c>
      <c r="D3572" s="49">
        <v>567.5660781599745</v>
      </c>
      <c r="E3572" s="2">
        <v>-1.83</v>
      </c>
    </row>
    <row r="3573" spans="2:5" x14ac:dyDescent="0.25">
      <c r="B3573" s="2">
        <v>46</v>
      </c>
      <c r="C3573" s="2">
        <v>4500</v>
      </c>
      <c r="D3573" s="49">
        <v>573.9469159059081</v>
      </c>
      <c r="E3573" s="2">
        <v>-0.65</v>
      </c>
    </row>
    <row r="3574" spans="2:5" x14ac:dyDescent="0.25">
      <c r="B3574" s="2">
        <v>46</v>
      </c>
      <c r="C3574" s="2">
        <v>4500</v>
      </c>
      <c r="D3574" s="49">
        <v>578.18794494343297</v>
      </c>
      <c r="E3574" s="2">
        <v>-0.03</v>
      </c>
    </row>
  </sheetData>
  <pageMargins left="1" right="0.45" top="0.75" bottom="0.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A13" sqref="A13"/>
    </sheetView>
  </sheetViews>
  <sheetFormatPr defaultRowHeight="15" x14ac:dyDescent="0.25"/>
  <cols>
    <col min="1" max="1" width="18.140625" customWidth="1"/>
    <col min="2" max="2" width="16.5703125" customWidth="1"/>
    <col min="3" max="3" width="16.28515625" customWidth="1"/>
  </cols>
  <sheetData>
    <row r="1" spans="1:6" ht="30" x14ac:dyDescent="0.25">
      <c r="A1" s="62" t="s">
        <v>285</v>
      </c>
      <c r="B1" s="61"/>
      <c r="C1" s="61"/>
      <c r="D1" s="61"/>
      <c r="E1" s="61"/>
      <c r="F1" s="61"/>
    </row>
    <row r="2" spans="1:6" x14ac:dyDescent="0.25">
      <c r="A2" s="9" t="s">
        <v>286</v>
      </c>
      <c r="B2" s="9" t="s">
        <v>25</v>
      </c>
      <c r="C2" s="9" t="s">
        <v>287</v>
      </c>
      <c r="D2" s="61"/>
      <c r="E2" s="61">
        <v>0</v>
      </c>
      <c r="F2" s="61">
        <v>500</v>
      </c>
    </row>
    <row r="3" spans="1:6" x14ac:dyDescent="0.25">
      <c r="A3" s="59">
        <v>1</v>
      </c>
      <c r="B3" s="58" t="s">
        <v>288</v>
      </c>
      <c r="C3" s="9">
        <v>-16.27</v>
      </c>
      <c r="D3" s="61"/>
      <c r="E3" s="61">
        <f>E2+500</f>
        <v>500</v>
      </c>
      <c r="F3" s="61">
        <f>F2+500</f>
        <v>1000</v>
      </c>
    </row>
    <row r="4" spans="1:6" x14ac:dyDescent="0.25">
      <c r="A4" s="59">
        <v>2</v>
      </c>
      <c r="B4" s="60" t="str">
        <f>E3&amp;" To "&amp;F3</f>
        <v>500 To 1000</v>
      </c>
      <c r="C4" s="9">
        <v>-11.33</v>
      </c>
      <c r="D4" s="61"/>
      <c r="E4" s="61">
        <f t="shared" ref="E4:E11" si="0">E3+500</f>
        <v>1000</v>
      </c>
      <c r="F4" s="61">
        <f t="shared" ref="F4:F11" si="1">F3+500</f>
        <v>1500</v>
      </c>
    </row>
    <row r="5" spans="1:6" x14ac:dyDescent="0.25">
      <c r="A5" s="59">
        <v>3</v>
      </c>
      <c r="B5" s="60" t="str">
        <f t="shared" ref="B5:B11" si="2">E4&amp;" To "&amp;F4</f>
        <v>1000 To 1500</v>
      </c>
      <c r="C5" s="9">
        <v>-12.8</v>
      </c>
      <c r="D5" s="61"/>
      <c r="E5" s="61">
        <f t="shared" si="0"/>
        <v>1500</v>
      </c>
      <c r="F5" s="61">
        <f t="shared" si="1"/>
        <v>2000</v>
      </c>
    </row>
    <row r="6" spans="1:6" x14ac:dyDescent="0.25">
      <c r="A6" s="59">
        <v>4</v>
      </c>
      <c r="B6" s="60" t="str">
        <f t="shared" si="2"/>
        <v>1500 To 2000</v>
      </c>
      <c r="C6" s="9">
        <v>-20.53</v>
      </c>
      <c r="D6" s="61"/>
      <c r="E6" s="61">
        <f t="shared" si="0"/>
        <v>2000</v>
      </c>
      <c r="F6" s="61">
        <f t="shared" si="1"/>
        <v>2500</v>
      </c>
    </row>
    <row r="7" spans="1:6" x14ac:dyDescent="0.25">
      <c r="A7" s="59">
        <v>5</v>
      </c>
      <c r="B7" s="60" t="str">
        <f t="shared" si="2"/>
        <v>2000 To 2500</v>
      </c>
      <c r="C7" s="9">
        <v>-18.09</v>
      </c>
      <c r="D7" s="61"/>
      <c r="E7" s="61">
        <f t="shared" si="0"/>
        <v>2500</v>
      </c>
      <c r="F7" s="61">
        <f t="shared" si="1"/>
        <v>3000</v>
      </c>
    </row>
    <row r="8" spans="1:6" x14ac:dyDescent="0.25">
      <c r="A8" s="59">
        <v>6</v>
      </c>
      <c r="B8" s="60" t="str">
        <f t="shared" si="2"/>
        <v>2500 To 3000</v>
      </c>
      <c r="C8" s="9">
        <v>-16.47</v>
      </c>
      <c r="D8" s="61"/>
      <c r="E8" s="61">
        <f t="shared" si="0"/>
        <v>3000</v>
      </c>
      <c r="F8" s="61">
        <f t="shared" si="1"/>
        <v>3500</v>
      </c>
    </row>
    <row r="9" spans="1:6" x14ac:dyDescent="0.25">
      <c r="A9" s="59">
        <v>7</v>
      </c>
      <c r="B9" s="60" t="str">
        <f t="shared" si="2"/>
        <v>3000 To 3500</v>
      </c>
      <c r="C9" s="9">
        <v>-22.51</v>
      </c>
      <c r="D9" s="61"/>
      <c r="E9" s="61">
        <f t="shared" si="0"/>
        <v>3500</v>
      </c>
      <c r="F9" s="61">
        <f t="shared" si="1"/>
        <v>4000</v>
      </c>
    </row>
    <row r="10" spans="1:6" x14ac:dyDescent="0.25">
      <c r="A10" s="59">
        <v>8</v>
      </c>
      <c r="B10" s="60" t="str">
        <f t="shared" si="2"/>
        <v>3500 To 4000</v>
      </c>
      <c r="C10" s="9">
        <v>-20.13</v>
      </c>
      <c r="D10" s="61"/>
      <c r="E10" s="61">
        <f t="shared" si="0"/>
        <v>4000</v>
      </c>
      <c r="F10" s="61">
        <f t="shared" si="1"/>
        <v>4500</v>
      </c>
    </row>
    <row r="11" spans="1:6" x14ac:dyDescent="0.25">
      <c r="A11" s="59">
        <v>9</v>
      </c>
      <c r="B11" s="60" t="str">
        <f t="shared" si="2"/>
        <v>4000 To 4500</v>
      </c>
      <c r="C11" s="9">
        <v>-20.09</v>
      </c>
      <c r="D11" s="61"/>
      <c r="E11" s="61">
        <f t="shared" si="0"/>
        <v>4500</v>
      </c>
      <c r="F11" s="61">
        <f t="shared" si="1"/>
        <v>5000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Normal="100" workbookViewId="0">
      <selection activeCell="B15" sqref="B15"/>
    </sheetView>
  </sheetViews>
  <sheetFormatPr defaultColWidth="8.85546875" defaultRowHeight="15" x14ac:dyDescent="0.25"/>
  <cols>
    <col min="1" max="1" width="30" style="41" customWidth="1"/>
    <col min="2" max="2" width="143.7109375" style="41" customWidth="1"/>
    <col min="3" max="7" width="8.85546875" style="41" customWidth="1"/>
    <col min="8" max="16384" width="8.85546875" style="41"/>
  </cols>
  <sheetData>
    <row r="1" spans="1:2" ht="19.149999999999999" customHeight="1" x14ac:dyDescent="0.3">
      <c r="A1" s="40" t="s">
        <v>177</v>
      </c>
      <c r="B1" s="40" t="s">
        <v>38</v>
      </c>
    </row>
    <row r="2" spans="1:2" ht="19.149999999999999" customHeight="1" x14ac:dyDescent="0.3">
      <c r="A2" s="40" t="s">
        <v>178</v>
      </c>
      <c r="B2" s="40" t="s">
        <v>179</v>
      </c>
    </row>
    <row r="3" spans="1:2" ht="19.149999999999999" customHeight="1" x14ac:dyDescent="0.3">
      <c r="A3" s="40">
        <v>1</v>
      </c>
      <c r="B3" s="40" t="s">
        <v>180</v>
      </c>
    </row>
    <row r="4" spans="1:2" ht="19.149999999999999" customHeight="1" x14ac:dyDescent="0.3">
      <c r="A4" s="40">
        <v>2</v>
      </c>
      <c r="B4" s="40" t="s">
        <v>181</v>
      </c>
    </row>
    <row r="5" spans="1:2" ht="19.149999999999999" customHeight="1" x14ac:dyDescent="0.3">
      <c r="A5" s="40">
        <v>3</v>
      </c>
      <c r="B5" s="40" t="s">
        <v>182</v>
      </c>
    </row>
    <row r="6" spans="1:2" ht="19.149999999999999" customHeight="1" x14ac:dyDescent="0.3">
      <c r="A6" s="40">
        <v>4</v>
      </c>
      <c r="B6" s="40" t="s">
        <v>183</v>
      </c>
    </row>
    <row r="7" spans="1:2" ht="19.149999999999999" customHeight="1" x14ac:dyDescent="0.3">
      <c r="A7" s="41" t="s">
        <v>184</v>
      </c>
      <c r="B7" s="40" t="s">
        <v>179</v>
      </c>
    </row>
    <row r="8" spans="1:2" ht="19.149999999999999" customHeight="1" x14ac:dyDescent="0.3">
      <c r="A8" s="42">
        <v>1</v>
      </c>
      <c r="B8" s="42" t="s">
        <v>185</v>
      </c>
    </row>
    <row r="9" spans="1:2" ht="19.149999999999999" customHeight="1" x14ac:dyDescent="0.3">
      <c r="A9" s="42">
        <v>2</v>
      </c>
      <c r="B9" s="42" t="s">
        <v>186</v>
      </c>
    </row>
    <row r="10" spans="1:2" ht="31.9" customHeight="1" x14ac:dyDescent="0.3">
      <c r="A10" s="42">
        <v>3</v>
      </c>
      <c r="B10" s="43" t="s">
        <v>187</v>
      </c>
    </row>
    <row r="11" spans="1:2" ht="58.15" customHeight="1" x14ac:dyDescent="0.3">
      <c r="A11" s="42">
        <v>4</v>
      </c>
      <c r="B11" s="43" t="s">
        <v>188</v>
      </c>
    </row>
    <row r="12" spans="1:2" ht="29.45" customHeight="1" x14ac:dyDescent="0.3">
      <c r="A12" s="42">
        <v>5</v>
      </c>
      <c r="B12" s="40" t="s">
        <v>189</v>
      </c>
    </row>
    <row r="13" spans="1:2" ht="21.6" customHeight="1" x14ac:dyDescent="0.3">
      <c r="A13" s="42">
        <v>6</v>
      </c>
      <c r="B13" s="41" t="s">
        <v>190</v>
      </c>
    </row>
    <row r="14" spans="1:2" ht="33" customHeight="1" x14ac:dyDescent="0.3">
      <c r="A14" s="42">
        <v>7</v>
      </c>
      <c r="B14" s="43" t="s">
        <v>191</v>
      </c>
    </row>
    <row r="15" spans="1:2" ht="10.9" customHeight="1" x14ac:dyDescent="0.3">
      <c r="A15" s="42">
        <v>8</v>
      </c>
      <c r="B15" s="41" t="s">
        <v>192</v>
      </c>
    </row>
    <row r="16" spans="1:2" ht="29.45" customHeight="1" x14ac:dyDescent="0.3">
      <c r="A16" s="42">
        <v>9</v>
      </c>
      <c r="B16" s="40" t="s">
        <v>193</v>
      </c>
    </row>
    <row r="17" spans="1:2" ht="18" customHeight="1" x14ac:dyDescent="0.25">
      <c r="A17" s="42">
        <v>10</v>
      </c>
      <c r="B17" s="41" t="s">
        <v>194</v>
      </c>
    </row>
    <row r="18" spans="1:2" ht="27.6" customHeight="1" x14ac:dyDescent="0.25">
      <c r="A18" s="42">
        <v>11</v>
      </c>
      <c r="B18" s="40" t="s">
        <v>195</v>
      </c>
    </row>
    <row r="19" spans="1:2" ht="27.6" customHeight="1" x14ac:dyDescent="0.25">
      <c r="A19" s="42">
        <v>12</v>
      </c>
      <c r="B19" s="40" t="s">
        <v>196</v>
      </c>
    </row>
    <row r="20" spans="1:2" ht="27.6" customHeight="1" x14ac:dyDescent="0.25">
      <c r="A20" s="42">
        <v>13</v>
      </c>
      <c r="B20" s="40" t="s">
        <v>197</v>
      </c>
    </row>
    <row r="21" spans="1:2" ht="27.6" customHeight="1" x14ac:dyDescent="0.25">
      <c r="A21" s="42">
        <v>14</v>
      </c>
      <c r="B21" s="40" t="s">
        <v>198</v>
      </c>
    </row>
    <row r="22" spans="1:2" ht="27.6" customHeight="1" x14ac:dyDescent="0.25">
      <c r="A22" s="42">
        <v>15</v>
      </c>
      <c r="B22" s="40" t="s">
        <v>199</v>
      </c>
    </row>
    <row r="23" spans="1:2" ht="27.6" customHeight="1" x14ac:dyDescent="0.25">
      <c r="A23" s="42">
        <v>16</v>
      </c>
      <c r="B23" s="41" t="s">
        <v>200</v>
      </c>
    </row>
    <row r="24" spans="1:2" ht="27.6" customHeight="1" x14ac:dyDescent="0.25">
      <c r="A24" s="42">
        <v>17</v>
      </c>
      <c r="B24" s="40" t="s">
        <v>201</v>
      </c>
    </row>
    <row r="25" spans="1:2" ht="13.9" customHeight="1" x14ac:dyDescent="0.25">
      <c r="A25" s="41" t="s">
        <v>202</v>
      </c>
      <c r="B25" s="40" t="s">
        <v>179</v>
      </c>
    </row>
    <row r="26" spans="1:2" ht="27.6" customHeight="1" x14ac:dyDescent="0.25">
      <c r="A26" s="42">
        <v>1</v>
      </c>
      <c r="B26" s="44" t="s">
        <v>203</v>
      </c>
    </row>
    <row r="27" spans="1:2" ht="27.6" customHeight="1" x14ac:dyDescent="0.25">
      <c r="A27" s="41">
        <v>2</v>
      </c>
      <c r="B27" s="40" t="s">
        <v>204</v>
      </c>
    </row>
    <row r="28" spans="1:2" ht="27.6" customHeight="1" x14ac:dyDescent="0.25">
      <c r="A28" s="41">
        <v>3</v>
      </c>
      <c r="B28" s="40" t="s">
        <v>205</v>
      </c>
    </row>
    <row r="29" spans="1:2" x14ac:dyDescent="0.25">
      <c r="A29" s="42">
        <v>4</v>
      </c>
      <c r="B29" s="42" t="s">
        <v>185</v>
      </c>
    </row>
    <row r="30" spans="1:2" x14ac:dyDescent="0.25">
      <c r="A30" s="41">
        <v>5</v>
      </c>
      <c r="B30" s="42" t="s">
        <v>186</v>
      </c>
    </row>
    <row r="31" spans="1:2" ht="30" x14ac:dyDescent="0.25">
      <c r="A31" s="41">
        <v>6</v>
      </c>
      <c r="B31" s="43" t="s">
        <v>187</v>
      </c>
    </row>
    <row r="32" spans="1:2" ht="75" x14ac:dyDescent="0.25">
      <c r="A32" s="42">
        <v>7</v>
      </c>
      <c r="B32" s="43" t="s">
        <v>188</v>
      </c>
    </row>
    <row r="33" spans="1:2" ht="30" x14ac:dyDescent="0.25">
      <c r="A33" s="41">
        <v>8</v>
      </c>
      <c r="B33" s="40" t="s">
        <v>189</v>
      </c>
    </row>
    <row r="34" spans="1:2" x14ac:dyDescent="0.25">
      <c r="A34" s="41">
        <v>9</v>
      </c>
      <c r="B34" s="41" t="s">
        <v>190</v>
      </c>
    </row>
    <row r="35" spans="1:2" ht="45" x14ac:dyDescent="0.25">
      <c r="A35" s="42">
        <v>10</v>
      </c>
      <c r="B35" s="43" t="s">
        <v>191</v>
      </c>
    </row>
    <row r="36" spans="1:2" x14ac:dyDescent="0.25">
      <c r="A36" s="41">
        <v>11</v>
      </c>
      <c r="B36" s="41" t="s">
        <v>192</v>
      </c>
    </row>
    <row r="37" spans="1:2" ht="30" x14ac:dyDescent="0.25">
      <c r="A37" s="41">
        <v>12</v>
      </c>
      <c r="B37" s="40" t="s">
        <v>193</v>
      </c>
    </row>
    <row r="38" spans="1:2" x14ac:dyDescent="0.25">
      <c r="A38" s="42">
        <v>13</v>
      </c>
      <c r="B38" s="41" t="s">
        <v>194</v>
      </c>
    </row>
    <row r="39" spans="1:2" ht="45" x14ac:dyDescent="0.25">
      <c r="A39" s="41">
        <v>14</v>
      </c>
      <c r="B39" s="40" t="s">
        <v>195</v>
      </c>
    </row>
    <row r="40" spans="1:2" ht="30" x14ac:dyDescent="0.25">
      <c r="A40" s="41">
        <v>15</v>
      </c>
      <c r="B40" s="40" t="s">
        <v>196</v>
      </c>
    </row>
    <row r="41" spans="1:2" ht="45" x14ac:dyDescent="0.25">
      <c r="A41" s="42">
        <v>16</v>
      </c>
      <c r="B41" s="40" t="s">
        <v>197</v>
      </c>
    </row>
    <row r="42" spans="1:2" ht="30" x14ac:dyDescent="0.25">
      <c r="A42" s="41">
        <v>17</v>
      </c>
      <c r="B42" s="40" t="s">
        <v>198</v>
      </c>
    </row>
    <row r="43" spans="1:2" ht="30" x14ac:dyDescent="0.25">
      <c r="A43" s="41">
        <v>18</v>
      </c>
      <c r="B43" s="40" t="s">
        <v>199</v>
      </c>
    </row>
    <row r="44" spans="1:2" x14ac:dyDescent="0.25">
      <c r="A44" s="42">
        <v>19</v>
      </c>
      <c r="B44" s="41" t="s">
        <v>200</v>
      </c>
    </row>
    <row r="45" spans="1:2" ht="30" x14ac:dyDescent="0.25">
      <c r="A45" s="41">
        <v>20</v>
      </c>
      <c r="B45" s="40" t="s">
        <v>201</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5" x14ac:dyDescent="0.25"/>
  <cols>
    <col min="2" max="2" width="12.7109375" customWidth="1"/>
    <col min="3" max="3" width="13.7109375" customWidth="1"/>
    <col min="4" max="4" width="12" bestFit="1" customWidth="1"/>
    <col min="6" max="6" width="19.28515625" customWidth="1"/>
  </cols>
  <sheetData>
    <row r="1" spans="1:13" ht="27.75" customHeight="1" x14ac:dyDescent="0.3">
      <c r="A1" s="5" t="s">
        <v>0</v>
      </c>
      <c r="B1" s="5" t="s">
        <v>1</v>
      </c>
      <c r="C1" s="5" t="s">
        <v>13</v>
      </c>
      <c r="D1" s="5" t="s">
        <v>11</v>
      </c>
      <c r="E1" s="5" t="s">
        <v>12</v>
      </c>
      <c r="F1" s="5" t="s">
        <v>2</v>
      </c>
      <c r="G1" s="1"/>
      <c r="H1" s="2"/>
      <c r="I1" s="2"/>
      <c r="J1" s="2"/>
      <c r="K1" s="2"/>
      <c r="L1" s="2"/>
      <c r="M1" s="2"/>
    </row>
    <row r="2" spans="1:13" x14ac:dyDescent="0.25">
      <c r="A2" s="4">
        <v>1</v>
      </c>
      <c r="B2" s="53">
        <v>82</v>
      </c>
      <c r="C2" s="53">
        <v>7655</v>
      </c>
      <c r="D2" s="6">
        <v>0</v>
      </c>
      <c r="E2" s="6">
        <v>2.93</v>
      </c>
      <c r="F2" s="4"/>
      <c r="G2" s="1"/>
      <c r="H2" s="2"/>
      <c r="I2" s="2"/>
      <c r="J2" s="2"/>
      <c r="K2" s="2"/>
      <c r="L2" s="2"/>
      <c r="M2" s="2"/>
    </row>
    <row r="3" spans="1:13" x14ac:dyDescent="0.25">
      <c r="A3" s="4">
        <v>2</v>
      </c>
      <c r="B3" s="54"/>
      <c r="C3" s="54"/>
      <c r="D3" s="6">
        <v>4</v>
      </c>
      <c r="E3" s="6">
        <v>2.91</v>
      </c>
      <c r="F3" s="4" t="s">
        <v>3</v>
      </c>
      <c r="G3" s="1"/>
      <c r="H3" s="2"/>
      <c r="I3" s="2"/>
      <c r="J3" s="2"/>
      <c r="K3" s="2"/>
      <c r="L3" s="2"/>
      <c r="M3" s="2"/>
    </row>
    <row r="4" spans="1:13" x14ac:dyDescent="0.25">
      <c r="A4" s="4">
        <v>3</v>
      </c>
      <c r="B4" s="54"/>
      <c r="C4" s="54"/>
      <c r="D4" s="6">
        <v>4.3</v>
      </c>
      <c r="E4" s="6">
        <v>2.41</v>
      </c>
      <c r="F4" s="4" t="s">
        <v>4</v>
      </c>
      <c r="G4" s="1"/>
      <c r="H4" s="2"/>
      <c r="I4" s="2"/>
      <c r="J4" s="2"/>
      <c r="K4" s="2"/>
      <c r="L4" s="2"/>
      <c r="M4" s="2"/>
    </row>
    <row r="5" spans="1:13" x14ac:dyDescent="0.25">
      <c r="A5" s="4">
        <v>4</v>
      </c>
      <c r="B5" s="54"/>
      <c r="C5" s="54"/>
      <c r="D5" s="6">
        <v>6</v>
      </c>
      <c r="E5" s="6">
        <v>1.53</v>
      </c>
      <c r="F5" s="4" t="s">
        <v>9</v>
      </c>
      <c r="G5" s="1"/>
      <c r="H5" s="2"/>
      <c r="I5" s="2"/>
      <c r="J5" s="2"/>
      <c r="K5" s="2"/>
      <c r="L5" s="2"/>
      <c r="M5" s="2"/>
    </row>
    <row r="6" spans="1:13" x14ac:dyDescent="0.25">
      <c r="A6" s="4">
        <v>5</v>
      </c>
      <c r="B6" s="54"/>
      <c r="C6" s="54"/>
      <c r="D6" s="6">
        <v>7</v>
      </c>
      <c r="E6" s="6">
        <v>1.31</v>
      </c>
      <c r="F6" s="4" t="s">
        <v>10</v>
      </c>
      <c r="G6" s="1"/>
      <c r="H6" s="2"/>
      <c r="I6" s="2"/>
      <c r="J6" s="2"/>
      <c r="K6" s="2"/>
      <c r="L6" s="2"/>
      <c r="M6" s="2"/>
    </row>
    <row r="7" spans="1:13" x14ac:dyDescent="0.25">
      <c r="A7" s="4">
        <v>6</v>
      </c>
      <c r="B7" s="54"/>
      <c r="C7" s="54"/>
      <c r="D7" s="6">
        <v>8</v>
      </c>
      <c r="E7" s="6">
        <v>0.86</v>
      </c>
      <c r="F7" s="4" t="s">
        <v>10</v>
      </c>
      <c r="G7" s="1"/>
      <c r="H7" s="2"/>
      <c r="I7" s="2"/>
      <c r="J7" s="2"/>
      <c r="K7" s="2"/>
      <c r="L7" s="2"/>
      <c r="M7" s="2"/>
    </row>
    <row r="8" spans="1:13" x14ac:dyDescent="0.25">
      <c r="A8" s="4">
        <v>7</v>
      </c>
      <c r="B8" s="54"/>
      <c r="C8" s="54"/>
      <c r="D8" s="6">
        <v>9</v>
      </c>
      <c r="E8" s="6">
        <v>0.71</v>
      </c>
      <c r="F8" s="4" t="s">
        <v>10</v>
      </c>
      <c r="G8" s="1"/>
      <c r="H8" s="2"/>
      <c r="I8" s="2"/>
      <c r="J8" s="2"/>
      <c r="K8" s="2"/>
      <c r="L8" s="2"/>
      <c r="M8" s="2"/>
    </row>
    <row r="9" spans="1:13" x14ac:dyDescent="0.25">
      <c r="A9" s="4">
        <v>8</v>
      </c>
      <c r="B9" s="54"/>
      <c r="C9" s="54"/>
      <c r="D9" s="6">
        <v>10</v>
      </c>
      <c r="E9" s="6">
        <v>0.73</v>
      </c>
      <c r="F9" s="4" t="s">
        <v>10</v>
      </c>
      <c r="G9" s="1"/>
      <c r="H9" s="2"/>
      <c r="I9" s="2"/>
      <c r="J9" s="2"/>
      <c r="K9" s="2"/>
      <c r="L9" s="2"/>
      <c r="M9" s="2"/>
    </row>
    <row r="10" spans="1:13" x14ac:dyDescent="0.25">
      <c r="A10" s="4">
        <v>9</v>
      </c>
      <c r="B10" s="54"/>
      <c r="C10" s="54"/>
      <c r="D10" s="6">
        <v>12</v>
      </c>
      <c r="E10" s="6">
        <v>0.69</v>
      </c>
      <c r="F10" s="4" t="s">
        <v>10</v>
      </c>
      <c r="G10" s="1"/>
      <c r="H10" s="2"/>
      <c r="I10" s="2"/>
      <c r="J10" s="2"/>
      <c r="K10" s="2"/>
      <c r="L10" s="2"/>
      <c r="M10" s="2"/>
    </row>
    <row r="11" spans="1:13" x14ac:dyDescent="0.25">
      <c r="A11" s="4">
        <v>10</v>
      </c>
      <c r="B11" s="54"/>
      <c r="C11" s="54"/>
      <c r="D11" s="6">
        <v>14</v>
      </c>
      <c r="E11" s="6">
        <v>0.61</v>
      </c>
      <c r="F11" s="4" t="s">
        <v>10</v>
      </c>
      <c r="G11" s="1"/>
      <c r="H11" s="2"/>
      <c r="I11" s="2"/>
      <c r="J11" s="2"/>
      <c r="K11" s="2"/>
      <c r="L11" s="2"/>
      <c r="M11" s="2"/>
    </row>
    <row r="12" spans="1:13" x14ac:dyDescent="0.25">
      <c r="A12" s="4">
        <v>11</v>
      </c>
      <c r="B12" s="54"/>
      <c r="C12" s="54"/>
      <c r="D12" s="6">
        <v>16</v>
      </c>
      <c r="E12" s="6">
        <v>0.68</v>
      </c>
      <c r="F12" s="4" t="s">
        <v>10</v>
      </c>
      <c r="G12" s="1"/>
      <c r="H12" s="2"/>
      <c r="I12" s="2"/>
      <c r="J12" s="2"/>
      <c r="K12" s="2"/>
      <c r="L12" s="2"/>
      <c r="M12" s="2"/>
    </row>
    <row r="13" spans="1:13" x14ac:dyDescent="0.25">
      <c r="A13" s="4">
        <v>12</v>
      </c>
      <c r="B13" s="54"/>
      <c r="C13" s="54"/>
      <c r="D13" s="6">
        <v>18</v>
      </c>
      <c r="E13" s="6">
        <v>0.78</v>
      </c>
      <c r="F13" s="4" t="s">
        <v>10</v>
      </c>
      <c r="G13" s="1"/>
      <c r="H13" s="2"/>
      <c r="I13" s="2"/>
      <c r="J13" s="2"/>
      <c r="K13" s="2"/>
      <c r="L13" s="2"/>
      <c r="M13" s="2"/>
    </row>
    <row r="14" spans="1:13" x14ac:dyDescent="0.25">
      <c r="A14" s="4">
        <v>13</v>
      </c>
      <c r="B14" s="54"/>
      <c r="C14" s="54"/>
      <c r="D14" s="6">
        <v>20</v>
      </c>
      <c r="E14" s="6">
        <v>0.8</v>
      </c>
      <c r="F14" s="4" t="s">
        <v>10</v>
      </c>
      <c r="G14" s="1"/>
      <c r="H14" s="2"/>
      <c r="I14" s="2"/>
      <c r="J14" s="2"/>
      <c r="K14" s="2"/>
      <c r="L14" s="2"/>
      <c r="M14" s="2"/>
    </row>
    <row r="15" spans="1:13" x14ac:dyDescent="0.25">
      <c r="A15" s="4">
        <v>14</v>
      </c>
      <c r="B15" s="54"/>
      <c r="C15" s="54"/>
      <c r="D15" s="6">
        <v>22</v>
      </c>
      <c r="E15" s="6">
        <v>0.91</v>
      </c>
      <c r="F15" s="4" t="s">
        <v>10</v>
      </c>
      <c r="G15" s="1"/>
      <c r="H15" s="2"/>
      <c r="I15" s="2"/>
      <c r="J15" s="2"/>
      <c r="K15" s="2"/>
      <c r="L15" s="2"/>
      <c r="M15" s="2"/>
    </row>
    <row r="16" spans="1:13" x14ac:dyDescent="0.25">
      <c r="A16" s="4">
        <v>15</v>
      </c>
      <c r="B16" s="54"/>
      <c r="C16" s="54"/>
      <c r="D16" s="6">
        <v>23</v>
      </c>
      <c r="E16" s="6">
        <v>1.21</v>
      </c>
      <c r="F16" s="4" t="s">
        <v>10</v>
      </c>
      <c r="G16" s="1"/>
      <c r="H16" s="2"/>
      <c r="I16" s="2"/>
      <c r="J16" s="2"/>
      <c r="K16" s="2"/>
      <c r="L16" s="2"/>
      <c r="M16" s="2"/>
    </row>
    <row r="17" spans="1:13" x14ac:dyDescent="0.25">
      <c r="A17" s="4">
        <v>16</v>
      </c>
      <c r="B17" s="54"/>
      <c r="C17" s="54"/>
      <c r="D17" s="6">
        <v>24</v>
      </c>
      <c r="E17" s="6">
        <v>1.78</v>
      </c>
      <c r="F17" s="4" t="s">
        <v>10</v>
      </c>
      <c r="G17" s="1"/>
      <c r="H17" s="2"/>
      <c r="I17" s="2"/>
      <c r="J17" s="2"/>
      <c r="K17" s="2"/>
      <c r="L17" s="2"/>
      <c r="M17" s="2"/>
    </row>
    <row r="18" spans="1:13" x14ac:dyDescent="0.25">
      <c r="A18" s="4">
        <v>17</v>
      </c>
      <c r="B18" s="54"/>
      <c r="C18" s="54"/>
      <c r="D18" s="6">
        <v>25</v>
      </c>
      <c r="E18" s="6">
        <v>1.95</v>
      </c>
      <c r="F18" s="4" t="s">
        <v>10</v>
      </c>
      <c r="G18" s="1"/>
      <c r="H18" s="2"/>
      <c r="I18" s="2"/>
      <c r="J18" s="2"/>
      <c r="K18" s="2"/>
      <c r="L18" s="2"/>
      <c r="M18" s="2"/>
    </row>
    <row r="19" spans="1:13" x14ac:dyDescent="0.25">
      <c r="A19" s="4">
        <v>18</v>
      </c>
      <c r="B19" s="54"/>
      <c r="C19" s="54"/>
      <c r="D19" s="6">
        <v>26</v>
      </c>
      <c r="E19" s="6">
        <v>2.41</v>
      </c>
      <c r="F19" s="4" t="s">
        <v>4</v>
      </c>
      <c r="G19" s="1"/>
      <c r="H19" s="2"/>
      <c r="I19" s="2"/>
      <c r="J19" s="2"/>
      <c r="K19" s="2"/>
      <c r="L19" s="2"/>
      <c r="M19" s="2"/>
    </row>
    <row r="20" spans="1:13" x14ac:dyDescent="0.25">
      <c r="A20" s="4">
        <v>19</v>
      </c>
      <c r="B20" s="54"/>
      <c r="C20" s="54"/>
      <c r="D20" s="6">
        <v>26.5</v>
      </c>
      <c r="E20" s="6">
        <v>2.58</v>
      </c>
      <c r="F20" s="4" t="s">
        <v>5</v>
      </c>
      <c r="G20" s="1"/>
      <c r="H20" s="2"/>
      <c r="I20" s="2"/>
      <c r="J20" s="2"/>
      <c r="K20" s="2"/>
      <c r="L20" s="2"/>
      <c r="M20" s="2"/>
    </row>
    <row r="21" spans="1:13" x14ac:dyDescent="0.25">
      <c r="A21" s="4">
        <v>20</v>
      </c>
      <c r="B21" s="55"/>
      <c r="C21" s="55"/>
      <c r="D21" s="6">
        <v>30</v>
      </c>
      <c r="E21" s="6">
        <v>2.7</v>
      </c>
      <c r="F21" s="4"/>
      <c r="G21" s="1"/>
      <c r="H21" s="2"/>
      <c r="I21" s="2"/>
      <c r="J21" s="2"/>
      <c r="K21" s="2"/>
      <c r="L21" s="2"/>
      <c r="M21" s="2"/>
    </row>
    <row r="22" spans="1:13" ht="14.45" x14ac:dyDescent="0.3">
      <c r="A22" s="1"/>
      <c r="B22" s="1"/>
      <c r="C22" s="1"/>
      <c r="D22" s="1"/>
      <c r="E22" s="1"/>
      <c r="F22" s="1"/>
      <c r="G22" s="1"/>
      <c r="H22" s="2"/>
      <c r="I22" s="2"/>
      <c r="J22" s="2"/>
      <c r="K22" s="2"/>
      <c r="L22" s="2"/>
      <c r="M22" s="2"/>
    </row>
    <row r="23" spans="1:13" ht="14.45" x14ac:dyDescent="0.3">
      <c r="A23" s="1"/>
      <c r="B23" s="1"/>
      <c r="C23" s="1"/>
      <c r="D23" s="1"/>
      <c r="E23" s="1"/>
      <c r="F23" s="1"/>
      <c r="G23" s="1"/>
      <c r="H23" s="2"/>
      <c r="I23" s="2"/>
      <c r="J23" s="2"/>
      <c r="K23" s="2"/>
      <c r="L23" s="2"/>
      <c r="M23" s="2"/>
    </row>
    <row r="24" spans="1:13" ht="14.45" x14ac:dyDescent="0.3">
      <c r="A24" s="1"/>
      <c r="B24" s="1"/>
      <c r="C24" s="1"/>
      <c r="D24" s="1"/>
      <c r="E24" s="1"/>
      <c r="F24" s="1"/>
      <c r="G24" s="1"/>
      <c r="H24" s="2"/>
      <c r="I24" s="2"/>
      <c r="J24" s="2"/>
      <c r="K24" s="2"/>
      <c r="L24" s="2"/>
      <c r="M24" s="2"/>
    </row>
    <row r="25" spans="1:13" ht="14.45" x14ac:dyDescent="0.3">
      <c r="A25" s="1"/>
      <c r="B25" s="1"/>
      <c r="C25" s="1"/>
      <c r="D25" s="1"/>
      <c r="E25" s="1"/>
      <c r="F25" s="1"/>
      <c r="G25" s="1"/>
      <c r="H25" s="2"/>
      <c r="I25" s="2"/>
      <c r="J25" s="2"/>
      <c r="K25" s="2"/>
      <c r="L25" s="2"/>
      <c r="M25" s="2"/>
    </row>
    <row r="26" spans="1:13" ht="14.45" x14ac:dyDescent="0.3">
      <c r="A26" s="1"/>
      <c r="B26" s="1"/>
      <c r="C26" s="1"/>
      <c r="D26" s="1"/>
      <c r="E26" s="1"/>
      <c r="F26" s="1"/>
      <c r="G26" s="1"/>
      <c r="H26" s="2"/>
      <c r="I26" s="2"/>
      <c r="J26" s="2"/>
      <c r="K26" s="2"/>
      <c r="L26" s="2"/>
      <c r="M26" s="2"/>
    </row>
    <row r="27" spans="1:13" x14ac:dyDescent="0.25">
      <c r="A27" s="1"/>
      <c r="B27" s="1"/>
      <c r="C27" s="1"/>
      <c r="D27" s="1"/>
      <c r="E27" s="1"/>
      <c r="F27" s="1"/>
      <c r="G27" s="1"/>
      <c r="H27" s="2"/>
      <c r="I27" s="2"/>
      <c r="J27" s="2"/>
      <c r="K27" s="2"/>
      <c r="L27" s="2"/>
      <c r="M27" s="2"/>
    </row>
    <row r="28" spans="1:13" x14ac:dyDescent="0.25">
      <c r="A28" s="1"/>
      <c r="B28" s="1"/>
      <c r="C28" s="1"/>
      <c r="D28" s="1"/>
      <c r="E28" s="1"/>
      <c r="F28" s="1"/>
      <c r="G28" s="1"/>
      <c r="H28" s="2"/>
      <c r="I28" s="2"/>
      <c r="J28" s="2"/>
      <c r="K28" s="2"/>
      <c r="L28" s="2"/>
      <c r="M28" s="2"/>
    </row>
    <row r="29" spans="1:13" x14ac:dyDescent="0.25">
      <c r="A29" s="1"/>
      <c r="B29" s="1"/>
      <c r="C29" s="1"/>
      <c r="D29" s="1"/>
      <c r="E29" s="1"/>
      <c r="F29" s="1"/>
      <c r="G29" s="1"/>
      <c r="H29" s="2"/>
      <c r="I29" s="2"/>
      <c r="J29" s="2"/>
      <c r="K29" s="2"/>
      <c r="L29" s="2"/>
      <c r="M29" s="2"/>
    </row>
    <row r="30" spans="1:13" x14ac:dyDescent="0.25">
      <c r="A30" s="1"/>
      <c r="B30" s="1"/>
      <c r="C30" s="1"/>
      <c r="D30" s="1"/>
      <c r="E30" s="1"/>
      <c r="F30" s="1"/>
      <c r="G30" s="1"/>
      <c r="H30" s="2"/>
      <c r="I30" s="2"/>
      <c r="J30" s="2"/>
      <c r="K30" s="2"/>
      <c r="L30" s="2"/>
      <c r="M30" s="2"/>
    </row>
    <row r="31" spans="1:13" x14ac:dyDescent="0.25">
      <c r="A31" s="1"/>
      <c r="B31" s="1"/>
      <c r="C31" s="1"/>
      <c r="D31" s="1"/>
      <c r="E31" s="1"/>
      <c r="F31" s="1"/>
      <c r="G31" s="1"/>
      <c r="H31" s="2"/>
      <c r="I31" s="2"/>
      <c r="J31" s="2"/>
      <c r="K31" s="2"/>
      <c r="L31" s="2"/>
      <c r="M31" s="2"/>
    </row>
    <row r="32" spans="1:13" x14ac:dyDescent="0.25">
      <c r="A32" s="1"/>
      <c r="B32" s="1"/>
      <c r="C32" s="1"/>
      <c r="D32" s="1"/>
      <c r="E32" s="1"/>
      <c r="F32" s="1"/>
      <c r="G32" s="1"/>
      <c r="H32" s="2"/>
      <c r="I32" s="2"/>
      <c r="J32" s="2"/>
      <c r="K32" s="2"/>
      <c r="L32" s="2"/>
      <c r="M32" s="2"/>
    </row>
    <row r="33" spans="1:13" x14ac:dyDescent="0.25">
      <c r="A33" s="1"/>
      <c r="B33" s="1"/>
      <c r="C33" s="1"/>
      <c r="D33" s="1"/>
      <c r="E33" s="1"/>
      <c r="F33" s="1"/>
      <c r="G33" s="1"/>
      <c r="H33" s="2"/>
      <c r="I33" s="2"/>
      <c r="J33" s="2"/>
      <c r="K33" s="2"/>
      <c r="L33" s="2"/>
      <c r="M33" s="2"/>
    </row>
    <row r="34" spans="1:13" x14ac:dyDescent="0.25">
      <c r="A34" s="1"/>
      <c r="B34" s="1"/>
      <c r="C34" s="1"/>
      <c r="D34" s="1"/>
      <c r="E34" s="1"/>
      <c r="F34" s="1"/>
      <c r="G34" s="1"/>
      <c r="H34" s="2"/>
      <c r="I34" s="2"/>
      <c r="J34" s="2"/>
      <c r="K34" s="2"/>
      <c r="L34" s="2"/>
      <c r="M34" s="2"/>
    </row>
    <row r="35" spans="1:13" x14ac:dyDescent="0.25">
      <c r="A35" s="1"/>
      <c r="B35" s="1"/>
      <c r="C35" s="1"/>
      <c r="D35" s="1"/>
      <c r="E35" s="1"/>
      <c r="F35" s="1"/>
      <c r="G35" s="1"/>
      <c r="H35" s="2"/>
      <c r="I35" s="2"/>
      <c r="J35" s="2"/>
      <c r="K35" s="2"/>
      <c r="L35" s="2"/>
      <c r="M35" s="2"/>
    </row>
    <row r="36" spans="1:13" x14ac:dyDescent="0.25">
      <c r="A36" s="1"/>
      <c r="B36" s="1"/>
      <c r="C36" s="1"/>
      <c r="D36" s="1"/>
      <c r="E36" s="1"/>
      <c r="F36" s="1"/>
      <c r="G36" s="1"/>
      <c r="H36" s="2"/>
      <c r="I36" s="2"/>
      <c r="J36" s="2"/>
      <c r="K36" s="2"/>
      <c r="L36" s="2"/>
      <c r="M36" s="2"/>
    </row>
    <row r="37" spans="1:13" ht="4.5" customHeight="1" x14ac:dyDescent="0.25">
      <c r="G37" s="1"/>
      <c r="H37" s="2"/>
      <c r="I37" s="2"/>
      <c r="J37" s="2"/>
      <c r="K37" s="2"/>
      <c r="L37" s="2"/>
      <c r="M37" s="2"/>
    </row>
    <row r="38" spans="1:13" ht="34.5" customHeight="1" x14ac:dyDescent="0.25">
      <c r="G38" s="1"/>
      <c r="H38" s="2"/>
      <c r="I38" s="2"/>
      <c r="J38" s="2"/>
      <c r="K38" s="2"/>
      <c r="L38" s="2"/>
      <c r="M38" s="2"/>
    </row>
    <row r="39" spans="1:13" ht="34.5" customHeight="1" x14ac:dyDescent="0.25">
      <c r="G39" s="1"/>
      <c r="H39" s="2"/>
      <c r="I39" s="2"/>
      <c r="J39" s="2"/>
      <c r="K39" s="2"/>
      <c r="L39" s="2"/>
      <c r="M39" s="2"/>
    </row>
    <row r="40" spans="1:13" ht="34.5" customHeight="1" x14ac:dyDescent="0.25">
      <c r="G40" s="1"/>
      <c r="H40" s="2"/>
      <c r="I40" s="2"/>
      <c r="J40" s="2"/>
      <c r="K40" s="2"/>
      <c r="L40" s="2"/>
      <c r="M40" s="2"/>
    </row>
    <row r="41" spans="1:13" ht="34.5" customHeight="1" x14ac:dyDescent="0.25">
      <c r="G41" s="1"/>
      <c r="H41" s="2"/>
      <c r="I41" s="2"/>
      <c r="J41" s="2"/>
      <c r="K41" s="2"/>
      <c r="L41" s="2"/>
      <c r="M41" s="2"/>
    </row>
    <row r="42" spans="1:13" ht="34.5" customHeight="1" x14ac:dyDescent="0.25">
      <c r="G42" s="1"/>
      <c r="H42" s="2"/>
      <c r="I42" s="2"/>
      <c r="J42" s="2"/>
      <c r="K42" s="2"/>
      <c r="L42" s="2"/>
      <c r="M42" s="2"/>
    </row>
    <row r="43" spans="1:13" ht="45" customHeight="1" x14ac:dyDescent="0.25">
      <c r="G43" s="1"/>
      <c r="H43" s="2"/>
      <c r="I43" s="2"/>
      <c r="J43" s="2"/>
      <c r="K43" s="2"/>
      <c r="L43" s="2"/>
      <c r="M43" s="2"/>
    </row>
    <row r="44" spans="1:13" ht="21.75" customHeight="1" x14ac:dyDescent="0.25">
      <c r="A44" s="8" t="s">
        <v>0</v>
      </c>
      <c r="B44" s="8" t="s">
        <v>1</v>
      </c>
      <c r="C44" s="8" t="s">
        <v>14</v>
      </c>
      <c r="D44" s="8" t="s">
        <v>15</v>
      </c>
      <c r="E44" s="8" t="s">
        <v>16</v>
      </c>
      <c r="F44" s="8" t="s">
        <v>2</v>
      </c>
      <c r="G44" s="1"/>
      <c r="H44" s="2"/>
      <c r="I44" s="2"/>
      <c r="J44" s="2"/>
      <c r="K44" s="2"/>
      <c r="L44" s="2"/>
      <c r="M44" s="2"/>
    </row>
    <row r="45" spans="1:13" x14ac:dyDescent="0.25">
      <c r="A45" s="4">
        <v>1</v>
      </c>
      <c r="B45" s="53">
        <v>83</v>
      </c>
      <c r="C45" s="53">
        <v>7695</v>
      </c>
      <c r="D45" s="4">
        <v>0</v>
      </c>
      <c r="E45" s="4">
        <v>2.98</v>
      </c>
      <c r="F45" s="4"/>
      <c r="G45" s="1"/>
      <c r="H45" s="2"/>
      <c r="I45" s="2"/>
      <c r="J45" s="2"/>
      <c r="K45" s="2"/>
      <c r="L45" s="2"/>
      <c r="M45" s="2"/>
    </row>
    <row r="46" spans="1:13" x14ac:dyDescent="0.25">
      <c r="A46" s="4">
        <v>2</v>
      </c>
      <c r="B46" s="54"/>
      <c r="C46" s="54"/>
      <c r="D46" s="4">
        <v>4</v>
      </c>
      <c r="E46" s="4">
        <v>3.01</v>
      </c>
      <c r="F46" s="4" t="s">
        <v>3</v>
      </c>
      <c r="G46" s="1"/>
      <c r="H46" s="2"/>
      <c r="I46" s="2"/>
      <c r="J46" s="2"/>
      <c r="K46" s="2"/>
      <c r="L46" s="2"/>
      <c r="M46" s="2"/>
    </row>
    <row r="47" spans="1:13" x14ac:dyDescent="0.25">
      <c r="A47" s="4">
        <v>3</v>
      </c>
      <c r="B47" s="54"/>
      <c r="C47" s="54"/>
      <c r="D47" s="4">
        <v>4.5</v>
      </c>
      <c r="E47" s="4">
        <v>2.41</v>
      </c>
      <c r="F47" s="4" t="s">
        <v>4</v>
      </c>
      <c r="G47" s="1"/>
      <c r="H47" s="2"/>
      <c r="I47" s="2"/>
      <c r="J47" s="2"/>
      <c r="K47" s="2"/>
      <c r="L47" s="2"/>
      <c r="M47" s="2"/>
    </row>
    <row r="48" spans="1:13" x14ac:dyDescent="0.25">
      <c r="A48" s="4">
        <v>4</v>
      </c>
      <c r="B48" s="54"/>
      <c r="C48" s="54"/>
      <c r="D48" s="4">
        <v>5</v>
      </c>
      <c r="E48" s="4">
        <v>1.9</v>
      </c>
      <c r="F48" s="4" t="s">
        <v>17</v>
      </c>
      <c r="G48" s="1"/>
      <c r="H48" s="2"/>
      <c r="I48" s="2"/>
      <c r="J48" s="2"/>
      <c r="K48" s="2"/>
      <c r="L48" s="2"/>
      <c r="M48" s="2"/>
    </row>
    <row r="49" spans="1:13" x14ac:dyDescent="0.25">
      <c r="A49" s="4">
        <v>5</v>
      </c>
      <c r="B49" s="54"/>
      <c r="C49" s="54"/>
      <c r="D49" s="4">
        <v>6</v>
      </c>
      <c r="E49" s="4">
        <v>1.5</v>
      </c>
      <c r="F49" s="4" t="s">
        <v>10</v>
      </c>
      <c r="G49" s="1"/>
      <c r="H49" s="2"/>
      <c r="I49" s="2"/>
      <c r="J49" s="2"/>
      <c r="K49" s="2"/>
      <c r="L49" s="2"/>
      <c r="M49" s="2"/>
    </row>
    <row r="50" spans="1:13" x14ac:dyDescent="0.25">
      <c r="A50" s="4">
        <v>6</v>
      </c>
      <c r="B50" s="54"/>
      <c r="C50" s="54"/>
      <c r="D50" s="4">
        <v>7</v>
      </c>
      <c r="E50" s="4">
        <v>1.28</v>
      </c>
      <c r="F50" s="4" t="s">
        <v>10</v>
      </c>
      <c r="G50" s="1"/>
      <c r="H50" s="2"/>
      <c r="I50" s="2"/>
      <c r="J50" s="2"/>
      <c r="K50" s="2"/>
      <c r="L50" s="2"/>
      <c r="M50" s="2"/>
    </row>
    <row r="51" spans="1:13" x14ac:dyDescent="0.25">
      <c r="A51" s="4">
        <v>7</v>
      </c>
      <c r="B51" s="54"/>
      <c r="C51" s="54"/>
      <c r="D51" s="4">
        <v>8</v>
      </c>
      <c r="E51" s="4">
        <v>0.94</v>
      </c>
      <c r="F51" s="4" t="s">
        <v>10</v>
      </c>
      <c r="G51" s="1"/>
      <c r="H51" s="2"/>
      <c r="I51" s="2"/>
      <c r="J51" s="2"/>
      <c r="K51" s="2"/>
      <c r="L51" s="2"/>
      <c r="M51" s="2"/>
    </row>
    <row r="52" spans="1:13" x14ac:dyDescent="0.25">
      <c r="A52" s="4">
        <v>8</v>
      </c>
      <c r="B52" s="54"/>
      <c r="C52" s="54"/>
      <c r="D52" s="4">
        <v>10</v>
      </c>
      <c r="E52" s="4">
        <v>0.79</v>
      </c>
      <c r="F52" s="4" t="s">
        <v>10</v>
      </c>
      <c r="G52" s="1"/>
      <c r="H52" s="2"/>
      <c r="I52" s="2"/>
      <c r="J52" s="2"/>
      <c r="K52" s="2"/>
      <c r="L52" s="2"/>
      <c r="M52" s="2"/>
    </row>
    <row r="53" spans="1:13" x14ac:dyDescent="0.25">
      <c r="A53" s="4">
        <v>9</v>
      </c>
      <c r="B53" s="54"/>
      <c r="C53" s="54"/>
      <c r="D53" s="4">
        <v>12</v>
      </c>
      <c r="E53" s="4">
        <v>0.71</v>
      </c>
      <c r="F53" s="4" t="s">
        <v>10</v>
      </c>
      <c r="G53" s="1"/>
      <c r="H53" s="2"/>
      <c r="I53" s="2"/>
      <c r="J53" s="2"/>
      <c r="K53" s="2"/>
      <c r="L53" s="2"/>
      <c r="M53" s="2"/>
    </row>
    <row r="54" spans="1:13" x14ac:dyDescent="0.25">
      <c r="A54" s="4">
        <v>10</v>
      </c>
      <c r="B54" s="54"/>
      <c r="C54" s="54"/>
      <c r="D54" s="4">
        <v>14</v>
      </c>
      <c r="E54" s="4">
        <v>0.61</v>
      </c>
      <c r="F54" s="4" t="s">
        <v>10</v>
      </c>
      <c r="G54" s="1"/>
      <c r="H54" s="2"/>
      <c r="I54" s="2"/>
      <c r="J54" s="2"/>
      <c r="K54" s="2"/>
      <c r="L54" s="2"/>
      <c r="M54" s="2"/>
    </row>
    <row r="55" spans="1:13" x14ac:dyDescent="0.25">
      <c r="A55" s="4">
        <v>11</v>
      </c>
      <c r="B55" s="54"/>
      <c r="C55" s="54"/>
      <c r="D55" s="4">
        <v>16</v>
      </c>
      <c r="E55" s="4">
        <v>0.64</v>
      </c>
      <c r="F55" s="4" t="s">
        <v>10</v>
      </c>
      <c r="G55" s="1"/>
      <c r="H55" s="2"/>
      <c r="I55" s="2"/>
      <c r="J55" s="2"/>
      <c r="K55" s="2"/>
      <c r="L55" s="2"/>
      <c r="M55" s="2"/>
    </row>
    <row r="56" spans="1:13" x14ac:dyDescent="0.25">
      <c r="A56" s="4">
        <v>12</v>
      </c>
      <c r="B56" s="54"/>
      <c r="C56" s="54"/>
      <c r="D56" s="4">
        <v>18</v>
      </c>
      <c r="E56" s="4">
        <v>0.69</v>
      </c>
      <c r="F56" s="4" t="s">
        <v>10</v>
      </c>
      <c r="G56" s="1"/>
      <c r="H56" s="2"/>
      <c r="I56" s="2"/>
      <c r="J56" s="2"/>
      <c r="K56" s="2"/>
      <c r="L56" s="2"/>
      <c r="M56" s="2"/>
    </row>
    <row r="57" spans="1:13" x14ac:dyDescent="0.25">
      <c r="A57" s="4">
        <v>13</v>
      </c>
      <c r="B57" s="54"/>
      <c r="C57" s="54"/>
      <c r="D57" s="4">
        <v>20</v>
      </c>
      <c r="E57" s="4">
        <v>0.71</v>
      </c>
      <c r="F57" s="4" t="s">
        <v>10</v>
      </c>
      <c r="G57" s="1"/>
      <c r="H57" s="2"/>
      <c r="I57" s="2"/>
      <c r="J57" s="2"/>
      <c r="K57" s="2"/>
      <c r="L57" s="2"/>
      <c r="M57" s="2"/>
    </row>
    <row r="58" spans="1:13" x14ac:dyDescent="0.25">
      <c r="A58" s="4">
        <v>14</v>
      </c>
      <c r="B58" s="54"/>
      <c r="C58" s="54"/>
      <c r="D58" s="4">
        <v>21</v>
      </c>
      <c r="E58" s="4">
        <v>0.81</v>
      </c>
      <c r="F58" s="4" t="s">
        <v>10</v>
      </c>
      <c r="G58" s="1"/>
      <c r="H58" s="2"/>
      <c r="I58" s="2"/>
      <c r="J58" s="2"/>
      <c r="K58" s="2"/>
      <c r="L58" s="2"/>
      <c r="M58" s="2"/>
    </row>
    <row r="59" spans="1:13" x14ac:dyDescent="0.25">
      <c r="A59" s="4">
        <v>15</v>
      </c>
      <c r="B59" s="54"/>
      <c r="C59" s="54"/>
      <c r="D59" s="4">
        <v>22</v>
      </c>
      <c r="E59" s="4">
        <v>0.82</v>
      </c>
      <c r="F59" s="4" t="s">
        <v>10</v>
      </c>
      <c r="G59" s="1"/>
      <c r="H59" s="2"/>
      <c r="I59" s="2"/>
      <c r="J59" s="2"/>
      <c r="K59" s="2"/>
      <c r="L59" s="2"/>
      <c r="M59" s="2"/>
    </row>
    <row r="60" spans="1:13" x14ac:dyDescent="0.25">
      <c r="A60" s="4">
        <v>16</v>
      </c>
      <c r="B60" s="54"/>
      <c r="C60" s="54"/>
      <c r="D60" s="4">
        <v>23</v>
      </c>
      <c r="E60" s="4">
        <v>1.01</v>
      </c>
      <c r="F60" s="4" t="s">
        <v>10</v>
      </c>
      <c r="G60" s="1"/>
      <c r="H60" s="2"/>
      <c r="I60" s="2"/>
      <c r="J60" s="2"/>
      <c r="K60" s="2"/>
      <c r="L60" s="2"/>
      <c r="M60" s="2"/>
    </row>
    <row r="61" spans="1:13" x14ac:dyDescent="0.25">
      <c r="A61" s="4">
        <v>17</v>
      </c>
      <c r="B61" s="54"/>
      <c r="C61" s="54"/>
      <c r="D61" s="4">
        <v>24</v>
      </c>
      <c r="E61" s="4">
        <v>1.0900000000000001</v>
      </c>
      <c r="F61" s="4" t="s">
        <v>10</v>
      </c>
      <c r="G61" s="1"/>
      <c r="H61" s="2"/>
      <c r="I61" s="2"/>
      <c r="J61" s="2"/>
      <c r="K61" s="2"/>
      <c r="L61" s="2"/>
      <c r="M61" s="2"/>
    </row>
    <row r="62" spans="1:13" x14ac:dyDescent="0.25">
      <c r="A62" s="4">
        <v>18</v>
      </c>
      <c r="B62" s="54"/>
      <c r="C62" s="54"/>
      <c r="D62" s="4">
        <v>25</v>
      </c>
      <c r="E62" s="4">
        <v>1.87</v>
      </c>
      <c r="F62" s="4" t="s">
        <v>10</v>
      </c>
      <c r="G62" s="1"/>
      <c r="H62" s="2"/>
      <c r="I62" s="2"/>
      <c r="J62" s="2"/>
      <c r="K62" s="2"/>
      <c r="L62" s="2"/>
      <c r="M62" s="2"/>
    </row>
    <row r="63" spans="1:13" x14ac:dyDescent="0.25">
      <c r="A63" s="4">
        <v>19</v>
      </c>
      <c r="B63" s="54"/>
      <c r="C63" s="54"/>
      <c r="D63" s="4">
        <v>26</v>
      </c>
      <c r="E63" s="4">
        <v>2.0099999999999998</v>
      </c>
      <c r="F63" s="4" t="s">
        <v>10</v>
      </c>
      <c r="G63" s="1"/>
      <c r="H63" s="2"/>
      <c r="I63" s="2"/>
      <c r="J63" s="2"/>
      <c r="K63" s="2"/>
      <c r="L63" s="2"/>
      <c r="M63" s="2"/>
    </row>
    <row r="64" spans="1:13" x14ac:dyDescent="0.25">
      <c r="A64" s="4">
        <v>20</v>
      </c>
      <c r="B64" s="54"/>
      <c r="C64" s="54"/>
      <c r="D64" s="4">
        <v>27</v>
      </c>
      <c r="E64" s="4">
        <v>2.41</v>
      </c>
      <c r="F64" s="4" t="s">
        <v>4</v>
      </c>
      <c r="G64" s="1"/>
      <c r="H64" s="2"/>
      <c r="I64" s="2"/>
      <c r="J64" s="2"/>
      <c r="K64" s="2"/>
      <c r="L64" s="2"/>
      <c r="M64" s="2"/>
    </row>
    <row r="65" spans="1:13" x14ac:dyDescent="0.25">
      <c r="A65" s="4">
        <v>21</v>
      </c>
      <c r="B65" s="54"/>
      <c r="C65" s="54"/>
      <c r="D65" s="4">
        <v>28</v>
      </c>
      <c r="E65" s="4">
        <v>2.6</v>
      </c>
      <c r="F65" s="4" t="s">
        <v>5</v>
      </c>
      <c r="G65" s="1"/>
      <c r="H65" s="2"/>
      <c r="I65" s="2"/>
      <c r="J65" s="2"/>
      <c r="K65" s="2"/>
      <c r="L65" s="2"/>
      <c r="M65" s="2"/>
    </row>
    <row r="66" spans="1:13" x14ac:dyDescent="0.25">
      <c r="A66" s="4">
        <v>22</v>
      </c>
      <c r="B66" s="55"/>
      <c r="C66" s="55"/>
      <c r="D66" s="4">
        <v>32</v>
      </c>
      <c r="E66" s="4">
        <v>2.63</v>
      </c>
      <c r="F66" s="4"/>
      <c r="G66" s="1"/>
      <c r="H66" s="2"/>
      <c r="I66" s="2"/>
      <c r="J66" s="2"/>
      <c r="K66" s="2"/>
      <c r="L66" s="2"/>
      <c r="M66" s="2"/>
    </row>
    <row r="67" spans="1:13" x14ac:dyDescent="0.25">
      <c r="A67" s="1"/>
      <c r="B67" s="1"/>
      <c r="C67" s="1"/>
      <c r="D67" s="1"/>
      <c r="E67" s="1"/>
      <c r="F67" s="1"/>
      <c r="G67" s="1"/>
      <c r="H67" s="2"/>
      <c r="I67" s="2"/>
      <c r="J67" s="2"/>
      <c r="K67" s="2"/>
      <c r="L67" s="2"/>
      <c r="M67" s="2"/>
    </row>
    <row r="68" spans="1:13" x14ac:dyDescent="0.25">
      <c r="A68" s="1"/>
      <c r="B68" s="1"/>
      <c r="C68" s="1"/>
      <c r="D68" s="1"/>
      <c r="E68" s="1"/>
      <c r="F68" s="1"/>
      <c r="G68" s="1"/>
      <c r="H68" s="2"/>
      <c r="I68" s="2"/>
      <c r="J68" s="2"/>
      <c r="K68" s="2"/>
      <c r="L68" s="2"/>
      <c r="M68" s="2"/>
    </row>
    <row r="69" spans="1:13" x14ac:dyDescent="0.25">
      <c r="A69" s="1"/>
      <c r="B69" s="1"/>
      <c r="C69" s="1"/>
      <c r="D69" s="1"/>
      <c r="E69" s="1"/>
      <c r="F69" s="1"/>
      <c r="G69" s="1"/>
      <c r="H69" s="2"/>
      <c r="I69" s="2"/>
      <c r="J69" s="2"/>
      <c r="K69" s="2"/>
      <c r="L69" s="2"/>
      <c r="M69" s="2"/>
    </row>
    <row r="70" spans="1:13" x14ac:dyDescent="0.25">
      <c r="A70" s="1"/>
      <c r="B70" s="1"/>
      <c r="C70" s="1"/>
      <c r="D70" s="1"/>
      <c r="E70" s="1"/>
      <c r="F70" s="1"/>
      <c r="G70" s="1"/>
      <c r="H70" s="2"/>
      <c r="I70" s="2"/>
      <c r="J70" s="2"/>
      <c r="K70" s="2"/>
      <c r="L70" s="2"/>
      <c r="M70" s="2"/>
    </row>
    <row r="71" spans="1:13" x14ac:dyDescent="0.25">
      <c r="A71" s="1"/>
      <c r="B71" s="1"/>
      <c r="C71" s="1"/>
      <c r="D71" s="1"/>
      <c r="E71" s="1"/>
      <c r="F71" s="1"/>
      <c r="G71" s="1"/>
      <c r="H71" s="2"/>
      <c r="I71" s="2"/>
      <c r="J71" s="2"/>
      <c r="K71" s="2"/>
      <c r="L71" s="2"/>
      <c r="M71" s="2"/>
    </row>
    <row r="72" spans="1:13" x14ac:dyDescent="0.25">
      <c r="A72" s="1"/>
      <c r="B72" s="1"/>
      <c r="C72" s="1"/>
      <c r="D72" s="1"/>
      <c r="E72" s="1"/>
      <c r="F72" s="1"/>
      <c r="G72" s="1"/>
      <c r="H72" s="2"/>
      <c r="I72" s="2"/>
      <c r="J72" s="2"/>
      <c r="K72" s="2"/>
      <c r="L72" s="2"/>
      <c r="M72" s="2"/>
    </row>
    <row r="73" spans="1:13" x14ac:dyDescent="0.25">
      <c r="A73" s="1"/>
      <c r="B73" s="1"/>
      <c r="C73" s="1"/>
      <c r="D73" s="1"/>
      <c r="E73" s="1"/>
      <c r="F73" s="1"/>
      <c r="G73" s="1"/>
      <c r="H73" s="2"/>
      <c r="I73" s="2"/>
      <c r="J73" s="2"/>
      <c r="K73" s="2"/>
      <c r="L73" s="2"/>
      <c r="M73" s="2"/>
    </row>
    <row r="74" spans="1:13" x14ac:dyDescent="0.25">
      <c r="A74" s="1"/>
      <c r="B74" s="1"/>
      <c r="C74" s="1"/>
      <c r="D74" s="1"/>
      <c r="E74" s="1"/>
      <c r="F74" s="1"/>
      <c r="G74" s="1"/>
      <c r="H74" s="2"/>
      <c r="I74" s="2"/>
      <c r="J74" s="2"/>
      <c r="K74" s="2"/>
      <c r="L74" s="2"/>
      <c r="M74" s="2"/>
    </row>
    <row r="75" spans="1:13" x14ac:dyDescent="0.25">
      <c r="A75" s="1"/>
      <c r="B75" s="1"/>
      <c r="C75" s="1"/>
      <c r="D75" s="1"/>
      <c r="E75" s="1"/>
      <c r="F75" s="1"/>
      <c r="G75" s="1"/>
      <c r="H75" s="2"/>
      <c r="I75" s="2"/>
      <c r="J75" s="2"/>
      <c r="K75" s="2"/>
      <c r="L75" s="2"/>
      <c r="M75" s="2"/>
    </row>
    <row r="76" spans="1:13" x14ac:dyDescent="0.25">
      <c r="A76" s="1"/>
      <c r="B76" s="1"/>
      <c r="C76" s="1"/>
      <c r="D76" s="1"/>
      <c r="E76" s="1"/>
      <c r="F76" s="1"/>
      <c r="G76" s="1"/>
      <c r="H76" s="2"/>
      <c r="I76" s="2"/>
      <c r="J76" s="2"/>
      <c r="K76" s="2"/>
      <c r="L76" s="2"/>
      <c r="M76" s="2"/>
    </row>
    <row r="77" spans="1:13" x14ac:dyDescent="0.25">
      <c r="A77" s="1"/>
      <c r="B77" s="1"/>
      <c r="C77" s="1"/>
      <c r="D77" s="1"/>
      <c r="E77" s="1"/>
      <c r="F77" s="1"/>
      <c r="G77" s="1"/>
      <c r="H77" s="2"/>
      <c r="I77" s="2"/>
      <c r="J77" s="2"/>
      <c r="K77" s="2"/>
      <c r="L77" s="2"/>
      <c r="M77" s="2"/>
    </row>
    <row r="78" spans="1:13" x14ac:dyDescent="0.25">
      <c r="A78" s="1"/>
      <c r="B78" s="1"/>
      <c r="C78" s="1"/>
      <c r="D78" s="1"/>
      <c r="E78" s="1"/>
      <c r="F78" s="1"/>
      <c r="G78" s="1"/>
      <c r="H78" s="2"/>
      <c r="I78" s="2"/>
      <c r="J78" s="2"/>
      <c r="K78" s="2"/>
      <c r="L78" s="2"/>
      <c r="M78" s="2"/>
    </row>
    <row r="79" spans="1:13" x14ac:dyDescent="0.25">
      <c r="A79" s="1"/>
      <c r="B79" s="1"/>
      <c r="C79" s="1"/>
      <c r="D79" s="1"/>
      <c r="E79" s="1"/>
      <c r="F79" s="1"/>
      <c r="G79" s="1"/>
      <c r="H79" s="2"/>
      <c r="I79" s="2"/>
      <c r="J79" s="2"/>
      <c r="K79" s="2"/>
      <c r="L79" s="2"/>
      <c r="M79" s="2"/>
    </row>
    <row r="80" spans="1:13" x14ac:dyDescent="0.25">
      <c r="A80" s="1"/>
      <c r="B80" s="1"/>
      <c r="C80" s="1"/>
      <c r="D80" s="1"/>
      <c r="E80" s="1"/>
      <c r="F80" s="1"/>
      <c r="G80" s="1"/>
      <c r="H80" s="2"/>
      <c r="I80" s="2"/>
      <c r="J80" s="2"/>
      <c r="K80" s="2"/>
      <c r="L80" s="2"/>
      <c r="M80" s="2"/>
    </row>
    <row r="81" spans="1:13" x14ac:dyDescent="0.25">
      <c r="A81" s="1"/>
      <c r="B81" s="1"/>
      <c r="C81" s="1"/>
      <c r="D81" s="1"/>
      <c r="E81" s="1"/>
      <c r="F81" s="1"/>
      <c r="G81" s="1"/>
      <c r="H81" s="2"/>
      <c r="I81" s="2"/>
      <c r="J81" s="2"/>
      <c r="K81" s="2"/>
      <c r="L81" s="2"/>
      <c r="M81" s="2"/>
    </row>
    <row r="82" spans="1:13" x14ac:dyDescent="0.25">
      <c r="A82" s="1"/>
      <c r="B82" s="1"/>
      <c r="C82" s="1"/>
      <c r="D82" s="1"/>
      <c r="E82" s="1"/>
      <c r="F82" s="1"/>
      <c r="G82" s="1"/>
      <c r="H82" s="2"/>
      <c r="I82" s="2"/>
      <c r="J82" s="2"/>
      <c r="K82" s="2"/>
      <c r="L82" s="2"/>
      <c r="M82" s="2"/>
    </row>
    <row r="83" spans="1:13" x14ac:dyDescent="0.25">
      <c r="A83" s="1"/>
      <c r="B83" s="1"/>
      <c r="C83" s="1"/>
      <c r="D83" s="1"/>
      <c r="E83" s="1"/>
      <c r="F83" s="1"/>
      <c r="G83" s="1"/>
      <c r="H83" s="2"/>
      <c r="I83" s="2"/>
      <c r="J83" s="2"/>
      <c r="K83" s="2"/>
      <c r="L83" s="2"/>
      <c r="M83" s="2"/>
    </row>
    <row r="84" spans="1:13" x14ac:dyDescent="0.25">
      <c r="A84" s="1"/>
      <c r="B84" s="1"/>
      <c r="C84" s="1"/>
      <c r="D84" s="1"/>
      <c r="E84" s="1"/>
      <c r="F84" s="1"/>
      <c r="G84" s="1"/>
      <c r="H84" s="2"/>
      <c r="I84" s="2"/>
      <c r="J84" s="2"/>
      <c r="K84" s="2"/>
      <c r="L84" s="2"/>
      <c r="M84" s="2"/>
    </row>
    <row r="85" spans="1:13" x14ac:dyDescent="0.25">
      <c r="A85" s="1"/>
      <c r="B85" s="1"/>
      <c r="C85" s="1"/>
      <c r="D85" s="1"/>
      <c r="E85" s="1"/>
      <c r="F85" s="1"/>
      <c r="G85" s="1"/>
      <c r="H85" s="2"/>
      <c r="I85" s="2"/>
      <c r="J85" s="2"/>
      <c r="K85" s="2"/>
      <c r="L85" s="2"/>
      <c r="M85" s="2"/>
    </row>
    <row r="86" spans="1:13" x14ac:dyDescent="0.25">
      <c r="A86" s="1"/>
      <c r="B86" s="1"/>
      <c r="C86" s="1"/>
      <c r="D86" s="1"/>
      <c r="E86" s="1"/>
      <c r="F86" s="1"/>
      <c r="G86" s="1"/>
      <c r="H86" s="2"/>
      <c r="I86" s="2"/>
      <c r="J86" s="2"/>
      <c r="K86" s="2"/>
      <c r="L86" s="2"/>
      <c r="M86" s="2"/>
    </row>
    <row r="87" spans="1:13" x14ac:dyDescent="0.25">
      <c r="A87" s="1"/>
      <c r="B87" s="1"/>
      <c r="C87" s="1"/>
      <c r="D87" s="1"/>
      <c r="E87" s="1"/>
      <c r="F87" s="1"/>
      <c r="G87" s="1"/>
      <c r="H87" s="2"/>
      <c r="I87" s="2"/>
      <c r="J87" s="2"/>
      <c r="K87" s="2"/>
      <c r="L87" s="2"/>
      <c r="M87" s="2"/>
    </row>
    <row r="88" spans="1:13" x14ac:dyDescent="0.25">
      <c r="A88" s="1"/>
      <c r="B88" s="1"/>
      <c r="C88" s="1"/>
      <c r="D88" s="1"/>
      <c r="E88" s="1"/>
      <c r="F88" s="1"/>
      <c r="G88" s="1"/>
      <c r="H88" s="2"/>
      <c r="I88" s="2"/>
      <c r="J88" s="2"/>
      <c r="K88" s="2"/>
      <c r="L88" s="2"/>
      <c r="M88" s="2"/>
    </row>
    <row r="89" spans="1:13" x14ac:dyDescent="0.25">
      <c r="A89" s="1"/>
      <c r="B89" s="1"/>
      <c r="C89" s="1"/>
      <c r="D89" s="1"/>
      <c r="E89" s="1"/>
      <c r="F89" s="1"/>
      <c r="G89" s="1"/>
      <c r="H89" s="2"/>
      <c r="I89" s="2"/>
      <c r="J89" s="2"/>
      <c r="K89" s="2"/>
      <c r="L89" s="2"/>
      <c r="M89" s="2"/>
    </row>
    <row r="90" spans="1:13" x14ac:dyDescent="0.25">
      <c r="A90" s="1"/>
      <c r="B90" s="1"/>
      <c r="C90" s="1"/>
      <c r="D90" s="1"/>
      <c r="E90" s="1"/>
      <c r="F90" s="1"/>
      <c r="G90" s="1"/>
      <c r="H90" s="2"/>
      <c r="I90" s="2"/>
      <c r="J90" s="2"/>
      <c r="K90" s="2"/>
      <c r="L90" s="2"/>
      <c r="M90" s="2"/>
    </row>
    <row r="91" spans="1:13" x14ac:dyDescent="0.25">
      <c r="A91" s="1"/>
      <c r="B91" s="1"/>
      <c r="C91" s="1"/>
      <c r="D91" s="1"/>
      <c r="E91" s="1"/>
      <c r="F91" s="1"/>
      <c r="G91" s="1"/>
      <c r="H91" s="2"/>
      <c r="I91" s="2"/>
      <c r="J91" s="2"/>
      <c r="K91" s="2"/>
      <c r="L91" s="2"/>
      <c r="M91" s="2"/>
    </row>
    <row r="92" spans="1:13" ht="36" customHeight="1" x14ac:dyDescent="0.25">
      <c r="A92" s="10" t="s">
        <v>0</v>
      </c>
      <c r="B92" s="10" t="s">
        <v>1</v>
      </c>
      <c r="C92" s="10" t="s">
        <v>13</v>
      </c>
      <c r="D92" s="10" t="s">
        <v>11</v>
      </c>
      <c r="E92" s="10" t="s">
        <v>12</v>
      </c>
      <c r="F92" s="10" t="s">
        <v>2</v>
      </c>
      <c r="G92" s="1"/>
      <c r="H92" s="2"/>
      <c r="I92" s="2"/>
      <c r="J92" s="2"/>
      <c r="K92" s="2"/>
      <c r="L92" s="2"/>
      <c r="M92" s="2"/>
    </row>
    <row r="93" spans="1:13" x14ac:dyDescent="0.25">
      <c r="A93" s="4">
        <v>1</v>
      </c>
      <c r="B93" s="53">
        <v>84</v>
      </c>
      <c r="C93" s="53">
        <v>7755</v>
      </c>
      <c r="D93" s="4">
        <v>0</v>
      </c>
      <c r="E93" s="4">
        <v>2.61</v>
      </c>
      <c r="F93" s="4"/>
      <c r="G93" s="1"/>
      <c r="H93" s="2"/>
      <c r="I93" s="2"/>
      <c r="J93" s="2"/>
      <c r="K93" s="2"/>
      <c r="L93" s="2"/>
      <c r="M93" s="2"/>
    </row>
    <row r="94" spans="1:13" x14ac:dyDescent="0.25">
      <c r="A94" s="4">
        <v>2</v>
      </c>
      <c r="B94" s="54"/>
      <c r="C94" s="54"/>
      <c r="D94" s="4">
        <v>4</v>
      </c>
      <c r="E94" s="4">
        <v>2.59</v>
      </c>
      <c r="F94" s="4" t="s">
        <v>3</v>
      </c>
      <c r="G94" s="1"/>
      <c r="H94" s="2"/>
      <c r="I94" s="2"/>
      <c r="J94" s="2"/>
      <c r="K94" s="2"/>
      <c r="L94" s="2"/>
      <c r="M94" s="2"/>
    </row>
    <row r="95" spans="1:13" x14ac:dyDescent="0.25">
      <c r="A95" s="4">
        <v>3</v>
      </c>
      <c r="B95" s="54"/>
      <c r="C95" s="54"/>
      <c r="D95" s="4">
        <v>4.5</v>
      </c>
      <c r="E95" s="4">
        <v>2.41</v>
      </c>
      <c r="F95" s="4" t="s">
        <v>4</v>
      </c>
      <c r="G95" s="1"/>
      <c r="H95" s="2"/>
      <c r="I95" s="2"/>
      <c r="J95" s="2"/>
      <c r="K95" s="2"/>
      <c r="L95" s="2"/>
      <c r="M95" s="2"/>
    </row>
    <row r="96" spans="1:13" x14ac:dyDescent="0.25">
      <c r="A96" s="4">
        <v>4</v>
      </c>
      <c r="B96" s="54"/>
      <c r="C96" s="54"/>
      <c r="D96" s="4">
        <v>6</v>
      </c>
      <c r="E96" s="4">
        <v>2.1</v>
      </c>
      <c r="F96" s="4" t="s">
        <v>17</v>
      </c>
      <c r="G96" s="1"/>
      <c r="H96" s="2"/>
      <c r="I96" s="2"/>
      <c r="J96" s="2"/>
      <c r="K96" s="2"/>
      <c r="L96" s="2"/>
      <c r="M96" s="2"/>
    </row>
    <row r="97" spans="1:13" x14ac:dyDescent="0.25">
      <c r="A97" s="4">
        <v>5</v>
      </c>
      <c r="B97" s="54"/>
      <c r="C97" s="54"/>
      <c r="D97" s="4">
        <v>7</v>
      </c>
      <c r="E97" s="4">
        <v>2.0099999999999998</v>
      </c>
      <c r="F97" s="4" t="s">
        <v>10</v>
      </c>
      <c r="G97" s="1"/>
      <c r="H97" s="2"/>
      <c r="I97" s="2"/>
      <c r="J97" s="2"/>
      <c r="K97" s="2"/>
      <c r="L97" s="2"/>
      <c r="M97" s="2"/>
    </row>
    <row r="98" spans="1:13" x14ac:dyDescent="0.25">
      <c r="A98" s="4">
        <v>6</v>
      </c>
      <c r="B98" s="54"/>
      <c r="C98" s="54"/>
      <c r="D98" s="4">
        <v>8</v>
      </c>
      <c r="E98" s="4">
        <v>1.22</v>
      </c>
      <c r="F98" s="4" t="s">
        <v>10</v>
      </c>
      <c r="G98" s="1"/>
      <c r="H98" s="2"/>
      <c r="I98" s="2"/>
      <c r="J98" s="2"/>
      <c r="K98" s="2"/>
      <c r="L98" s="2"/>
      <c r="M98" s="2"/>
    </row>
    <row r="99" spans="1:13" x14ac:dyDescent="0.25">
      <c r="A99" s="4">
        <v>7</v>
      </c>
      <c r="B99" s="54"/>
      <c r="C99" s="54"/>
      <c r="D99" s="4">
        <v>9</v>
      </c>
      <c r="E99" s="4">
        <v>0.92</v>
      </c>
      <c r="F99" s="4" t="s">
        <v>10</v>
      </c>
      <c r="G99" s="1"/>
      <c r="H99" s="2"/>
      <c r="I99" s="2"/>
      <c r="J99" s="2"/>
      <c r="K99" s="2"/>
      <c r="L99" s="2"/>
      <c r="M99" s="2"/>
    </row>
    <row r="100" spans="1:13" x14ac:dyDescent="0.25">
      <c r="A100" s="4">
        <v>8</v>
      </c>
      <c r="B100" s="54"/>
      <c r="C100" s="54"/>
      <c r="D100" s="4">
        <v>10</v>
      </c>
      <c r="E100" s="4">
        <v>0.79</v>
      </c>
      <c r="F100" s="4" t="s">
        <v>10</v>
      </c>
      <c r="G100" s="1"/>
      <c r="H100" s="2"/>
      <c r="I100" s="2"/>
      <c r="J100" s="2"/>
      <c r="K100" s="2"/>
      <c r="L100" s="2"/>
      <c r="M100" s="2"/>
    </row>
    <row r="101" spans="1:13" x14ac:dyDescent="0.25">
      <c r="A101" s="4">
        <v>9</v>
      </c>
      <c r="B101" s="54"/>
      <c r="C101" s="54"/>
      <c r="D101" s="4">
        <v>11</v>
      </c>
      <c r="E101" s="4">
        <v>0.61</v>
      </c>
      <c r="F101" s="4" t="s">
        <v>10</v>
      </c>
      <c r="G101" s="1"/>
      <c r="H101" s="2"/>
      <c r="I101" s="2"/>
      <c r="J101" s="2"/>
      <c r="K101" s="2"/>
      <c r="L101" s="2"/>
      <c r="M101" s="2"/>
    </row>
    <row r="102" spans="1:13" x14ac:dyDescent="0.25">
      <c r="A102" s="4">
        <v>10</v>
      </c>
      <c r="B102" s="54"/>
      <c r="C102" s="54"/>
      <c r="D102" s="4">
        <v>12</v>
      </c>
      <c r="E102" s="4">
        <v>0.61</v>
      </c>
      <c r="F102" s="4" t="s">
        <v>10</v>
      </c>
      <c r="G102" s="1"/>
      <c r="H102" s="2"/>
      <c r="I102" s="2"/>
      <c r="J102" s="2"/>
      <c r="K102" s="2"/>
      <c r="L102" s="2"/>
      <c r="M102" s="2"/>
    </row>
    <row r="103" spans="1:13" x14ac:dyDescent="0.25">
      <c r="A103" s="4">
        <v>11</v>
      </c>
      <c r="B103" s="54"/>
      <c r="C103" s="54"/>
      <c r="D103" s="4">
        <v>13</v>
      </c>
      <c r="E103" s="4">
        <v>0.66</v>
      </c>
      <c r="F103" s="4" t="s">
        <v>10</v>
      </c>
      <c r="G103" s="1"/>
      <c r="H103" s="2"/>
      <c r="I103" s="2"/>
      <c r="J103" s="2"/>
      <c r="K103" s="2"/>
      <c r="L103" s="2"/>
      <c r="M103" s="2"/>
    </row>
    <row r="104" spans="1:13" x14ac:dyDescent="0.25">
      <c r="A104" s="4">
        <v>12</v>
      </c>
      <c r="B104" s="54"/>
      <c r="C104" s="54"/>
      <c r="D104" s="4">
        <v>14</v>
      </c>
      <c r="E104" s="4">
        <v>0.89</v>
      </c>
      <c r="F104" s="4" t="s">
        <v>10</v>
      </c>
      <c r="G104" s="1"/>
      <c r="H104" s="2"/>
      <c r="I104" s="2"/>
      <c r="J104" s="2"/>
      <c r="K104" s="2"/>
      <c r="L104" s="2"/>
      <c r="M104" s="2"/>
    </row>
    <row r="105" spans="1:13" x14ac:dyDescent="0.25">
      <c r="A105" s="4">
        <v>13</v>
      </c>
      <c r="B105" s="54"/>
      <c r="C105" s="54"/>
      <c r="D105" s="4">
        <v>16</v>
      </c>
      <c r="E105" s="4">
        <v>0.78</v>
      </c>
      <c r="F105" s="4" t="s">
        <v>10</v>
      </c>
      <c r="G105" s="1"/>
    </row>
    <row r="106" spans="1:13" x14ac:dyDescent="0.25">
      <c r="A106" s="4">
        <v>14</v>
      </c>
      <c r="B106" s="54"/>
      <c r="C106" s="54"/>
      <c r="D106" s="4">
        <v>18</v>
      </c>
      <c r="E106" s="4">
        <v>0.92</v>
      </c>
      <c r="F106" s="4" t="s">
        <v>10</v>
      </c>
      <c r="G106" s="1"/>
    </row>
    <row r="107" spans="1:13" x14ac:dyDescent="0.25">
      <c r="A107" s="4">
        <v>15</v>
      </c>
      <c r="B107" s="54"/>
      <c r="C107" s="54"/>
      <c r="D107" s="4">
        <v>20</v>
      </c>
      <c r="E107" s="4">
        <v>0.92</v>
      </c>
      <c r="F107" s="4" t="s">
        <v>10</v>
      </c>
      <c r="G107" s="1"/>
    </row>
    <row r="108" spans="1:13" x14ac:dyDescent="0.25">
      <c r="A108" s="4">
        <v>16</v>
      </c>
      <c r="B108" s="54"/>
      <c r="C108" s="54"/>
      <c r="D108" s="4">
        <v>22</v>
      </c>
      <c r="E108" s="4">
        <v>0.83</v>
      </c>
      <c r="F108" s="4" t="s">
        <v>10</v>
      </c>
      <c r="G108" s="1"/>
    </row>
    <row r="109" spans="1:13" x14ac:dyDescent="0.25">
      <c r="A109" s="4">
        <v>17</v>
      </c>
      <c r="B109" s="54"/>
      <c r="C109" s="54"/>
      <c r="D109" s="4">
        <v>23</v>
      </c>
      <c r="E109" s="4">
        <v>0.86</v>
      </c>
      <c r="F109" s="4" t="s">
        <v>10</v>
      </c>
      <c r="G109" s="1"/>
    </row>
    <row r="110" spans="1:13" x14ac:dyDescent="0.25">
      <c r="A110" s="4">
        <v>18</v>
      </c>
      <c r="B110" s="54"/>
      <c r="C110" s="54"/>
      <c r="D110" s="4">
        <v>24</v>
      </c>
      <c r="E110" s="4">
        <v>0.92</v>
      </c>
      <c r="F110" s="4" t="s">
        <v>10</v>
      </c>
      <c r="G110" s="1"/>
    </row>
    <row r="111" spans="1:13" x14ac:dyDescent="0.25">
      <c r="A111" s="4">
        <v>19</v>
      </c>
      <c r="B111" s="54"/>
      <c r="C111" s="54"/>
      <c r="D111" s="4">
        <v>25</v>
      </c>
      <c r="E111" s="4">
        <v>1.19</v>
      </c>
      <c r="F111" s="4" t="s">
        <v>10</v>
      </c>
      <c r="G111" s="1"/>
    </row>
    <row r="112" spans="1:13" x14ac:dyDescent="0.25">
      <c r="A112" s="4">
        <v>20</v>
      </c>
      <c r="B112" s="54"/>
      <c r="C112" s="54"/>
      <c r="D112" s="4">
        <v>26</v>
      </c>
      <c r="E112" s="4">
        <v>1.66</v>
      </c>
      <c r="F112" s="4" t="s">
        <v>10</v>
      </c>
      <c r="G112" s="1"/>
    </row>
    <row r="113" spans="1:7" x14ac:dyDescent="0.25">
      <c r="A113" s="4">
        <v>21</v>
      </c>
      <c r="B113" s="54"/>
      <c r="C113" s="54"/>
      <c r="D113" s="4">
        <v>27</v>
      </c>
      <c r="E113" s="4">
        <v>1.95</v>
      </c>
      <c r="F113" s="4" t="s">
        <v>10</v>
      </c>
      <c r="G113" s="1"/>
    </row>
    <row r="114" spans="1:7" x14ac:dyDescent="0.25">
      <c r="A114" s="4">
        <v>22</v>
      </c>
      <c r="B114" s="54"/>
      <c r="C114" s="54"/>
      <c r="D114" s="4">
        <v>28</v>
      </c>
      <c r="E114" s="4">
        <v>2.41</v>
      </c>
      <c r="F114" s="4" t="s">
        <v>4</v>
      </c>
      <c r="G114" s="1"/>
    </row>
    <row r="115" spans="1:7" x14ac:dyDescent="0.25">
      <c r="A115" s="4">
        <v>23</v>
      </c>
      <c r="B115" s="54"/>
      <c r="C115" s="54"/>
      <c r="D115" s="4">
        <v>29</v>
      </c>
      <c r="E115" s="4">
        <v>3.01</v>
      </c>
      <c r="F115" s="4" t="s">
        <v>5</v>
      </c>
      <c r="G115" s="1"/>
    </row>
    <row r="116" spans="1:7" x14ac:dyDescent="0.25">
      <c r="A116" s="4">
        <v>24</v>
      </c>
      <c r="B116" s="55"/>
      <c r="C116" s="55"/>
      <c r="D116" s="4">
        <v>33</v>
      </c>
      <c r="E116" s="4">
        <v>3.18</v>
      </c>
      <c r="F116" s="4"/>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ht="14.25" customHeight="1" x14ac:dyDescent="0.25">
      <c r="A131" s="1"/>
      <c r="B131" s="1"/>
      <c r="C131" s="1"/>
      <c r="D131" s="1"/>
      <c r="E131" s="1"/>
      <c r="F131" s="1"/>
      <c r="G131" s="1"/>
    </row>
    <row r="132" spans="1:7" ht="14.45" hidden="1" x14ac:dyDescent="0.3">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ht="27" customHeight="1" x14ac:dyDescent="0.25">
      <c r="A144" s="10" t="s">
        <v>0</v>
      </c>
      <c r="B144" s="10" t="s">
        <v>1</v>
      </c>
      <c r="C144" s="10" t="s">
        <v>13</v>
      </c>
      <c r="D144" s="10" t="s">
        <v>11</v>
      </c>
      <c r="E144" s="10" t="s">
        <v>12</v>
      </c>
      <c r="F144" s="10" t="s">
        <v>2</v>
      </c>
      <c r="G144" s="1"/>
    </row>
    <row r="145" spans="1:7" x14ac:dyDescent="0.25">
      <c r="A145" s="4">
        <v>1</v>
      </c>
      <c r="B145" s="53">
        <v>85</v>
      </c>
      <c r="C145" s="53">
        <v>7815</v>
      </c>
      <c r="D145" s="4">
        <v>0</v>
      </c>
      <c r="E145" s="4">
        <v>2.77</v>
      </c>
      <c r="F145" s="4"/>
      <c r="G145" s="1"/>
    </row>
    <row r="146" spans="1:7" x14ac:dyDescent="0.25">
      <c r="A146" s="4">
        <v>2</v>
      </c>
      <c r="B146" s="54"/>
      <c r="C146" s="54"/>
      <c r="D146" s="4">
        <v>3</v>
      </c>
      <c r="E146" s="4">
        <v>2.61</v>
      </c>
      <c r="F146" s="4" t="s">
        <v>3</v>
      </c>
      <c r="G146" s="1"/>
    </row>
    <row r="147" spans="1:7" x14ac:dyDescent="0.25">
      <c r="A147" s="4">
        <v>3</v>
      </c>
      <c r="B147" s="54"/>
      <c r="C147" s="54"/>
      <c r="D147" s="4">
        <v>3.3</v>
      </c>
      <c r="E147" s="4">
        <v>2.41</v>
      </c>
      <c r="F147" s="4" t="s">
        <v>4</v>
      </c>
      <c r="G147" s="1"/>
    </row>
    <row r="148" spans="1:7" x14ac:dyDescent="0.25">
      <c r="A148" s="4">
        <v>4</v>
      </c>
      <c r="B148" s="54"/>
      <c r="C148" s="54"/>
      <c r="D148" s="4">
        <v>5</v>
      </c>
      <c r="E148" s="4">
        <v>2.0699999999999998</v>
      </c>
      <c r="F148" s="4" t="s">
        <v>17</v>
      </c>
      <c r="G148" s="1"/>
    </row>
    <row r="149" spans="1:7" x14ac:dyDescent="0.25">
      <c r="A149" s="4">
        <v>5</v>
      </c>
      <c r="B149" s="54"/>
      <c r="C149" s="54"/>
      <c r="D149" s="4">
        <v>6</v>
      </c>
      <c r="E149" s="4">
        <v>1.95</v>
      </c>
      <c r="F149" s="4" t="s">
        <v>10</v>
      </c>
      <c r="G149" s="1"/>
    </row>
    <row r="150" spans="1:7" x14ac:dyDescent="0.25">
      <c r="A150" s="4">
        <v>6</v>
      </c>
      <c r="B150" s="54"/>
      <c r="C150" s="54"/>
      <c r="D150" s="4">
        <v>7</v>
      </c>
      <c r="E150" s="4">
        <v>1.72</v>
      </c>
      <c r="F150" s="4" t="s">
        <v>10</v>
      </c>
      <c r="G150" s="1"/>
    </row>
    <row r="151" spans="1:7" x14ac:dyDescent="0.25">
      <c r="A151" s="4">
        <v>7</v>
      </c>
      <c r="B151" s="54"/>
      <c r="C151" s="54"/>
      <c r="D151" s="4">
        <v>8</v>
      </c>
      <c r="E151" s="4">
        <v>1.31</v>
      </c>
      <c r="F151" s="4" t="s">
        <v>10</v>
      </c>
      <c r="G151" s="1"/>
    </row>
    <row r="152" spans="1:7" x14ac:dyDescent="0.25">
      <c r="A152" s="4">
        <v>8</v>
      </c>
      <c r="B152" s="54"/>
      <c r="C152" s="54"/>
      <c r="D152" s="4">
        <v>9</v>
      </c>
      <c r="E152" s="4">
        <v>1.08</v>
      </c>
      <c r="F152" s="4" t="s">
        <v>10</v>
      </c>
      <c r="G152" s="1"/>
    </row>
    <row r="153" spans="1:7" x14ac:dyDescent="0.25">
      <c r="A153" s="4">
        <v>9</v>
      </c>
      <c r="B153" s="54"/>
      <c r="C153" s="54"/>
      <c r="D153" s="4">
        <v>10</v>
      </c>
      <c r="E153" s="4">
        <v>0.92</v>
      </c>
      <c r="F153" s="4" t="s">
        <v>10</v>
      </c>
      <c r="G153" s="1"/>
    </row>
    <row r="154" spans="1:7" x14ac:dyDescent="0.25">
      <c r="A154" s="4">
        <v>10</v>
      </c>
      <c r="B154" s="54"/>
      <c r="C154" s="54"/>
      <c r="D154" s="4">
        <v>11</v>
      </c>
      <c r="E154" s="4">
        <v>0.73</v>
      </c>
      <c r="F154" s="4" t="s">
        <v>10</v>
      </c>
      <c r="G154" s="1"/>
    </row>
    <row r="155" spans="1:7" x14ac:dyDescent="0.25">
      <c r="A155" s="4">
        <v>11</v>
      </c>
      <c r="B155" s="54"/>
      <c r="C155" s="54"/>
      <c r="D155" s="4">
        <v>1</v>
      </c>
      <c r="E155" s="4">
        <v>0.55000000000000004</v>
      </c>
      <c r="F155" s="4" t="s">
        <v>10</v>
      </c>
      <c r="G155" s="1"/>
    </row>
    <row r="156" spans="1:7" x14ac:dyDescent="0.25">
      <c r="A156" s="4">
        <v>12</v>
      </c>
      <c r="B156" s="54"/>
      <c r="C156" s="54"/>
      <c r="D156" s="4">
        <v>14</v>
      </c>
      <c r="E156" s="4">
        <v>0.59</v>
      </c>
      <c r="F156" s="4" t="s">
        <v>10</v>
      </c>
      <c r="G156" s="1"/>
    </row>
    <row r="157" spans="1:7" x14ac:dyDescent="0.25">
      <c r="A157" s="4">
        <v>13</v>
      </c>
      <c r="B157" s="54"/>
      <c r="C157" s="54"/>
      <c r="D157" s="4">
        <v>16</v>
      </c>
      <c r="E157" s="4">
        <v>0.53</v>
      </c>
      <c r="F157" s="4" t="s">
        <v>10</v>
      </c>
      <c r="G157" s="1"/>
    </row>
    <row r="158" spans="1:7" x14ac:dyDescent="0.25">
      <c r="A158" s="4">
        <v>14</v>
      </c>
      <c r="B158" s="54"/>
      <c r="C158" s="54"/>
      <c r="D158" s="4">
        <v>18</v>
      </c>
      <c r="E158" s="4">
        <v>0.46</v>
      </c>
      <c r="F158" s="4" t="s">
        <v>10</v>
      </c>
      <c r="G158" s="1"/>
    </row>
    <row r="159" spans="1:7" x14ac:dyDescent="0.25">
      <c r="A159" s="4">
        <v>15</v>
      </c>
      <c r="B159" s="54"/>
      <c r="C159" s="54"/>
      <c r="D159" s="4">
        <v>19</v>
      </c>
      <c r="E159" s="4">
        <v>0.61</v>
      </c>
      <c r="F159" s="4" t="s">
        <v>10</v>
      </c>
      <c r="G159" s="1"/>
    </row>
    <row r="160" spans="1:7" x14ac:dyDescent="0.25">
      <c r="A160" s="4">
        <v>16</v>
      </c>
      <c r="B160" s="54"/>
      <c r="C160" s="54"/>
      <c r="D160" s="4">
        <v>20</v>
      </c>
      <c r="E160" s="4">
        <v>0.89</v>
      </c>
      <c r="F160" s="4" t="s">
        <v>10</v>
      </c>
      <c r="G160" s="1"/>
    </row>
    <row r="161" spans="1:7" x14ac:dyDescent="0.25">
      <c r="A161" s="4">
        <v>17</v>
      </c>
      <c r="B161" s="54"/>
      <c r="C161" s="54"/>
      <c r="D161" s="4">
        <v>22</v>
      </c>
      <c r="E161" s="4">
        <v>0.95</v>
      </c>
      <c r="F161" s="4" t="s">
        <v>10</v>
      </c>
      <c r="G161" s="1"/>
    </row>
    <row r="162" spans="1:7" x14ac:dyDescent="0.25">
      <c r="A162" s="4">
        <v>18</v>
      </c>
      <c r="B162" s="54"/>
      <c r="C162" s="54"/>
      <c r="D162" s="4">
        <v>23</v>
      </c>
      <c r="E162" s="4">
        <v>1.42</v>
      </c>
      <c r="F162" s="4" t="s">
        <v>10</v>
      </c>
      <c r="G162" s="1"/>
    </row>
    <row r="163" spans="1:7" x14ac:dyDescent="0.25">
      <c r="A163" s="4">
        <v>19</v>
      </c>
      <c r="B163" s="54"/>
      <c r="C163" s="54"/>
      <c r="D163" s="4">
        <v>24</v>
      </c>
      <c r="E163" s="4">
        <v>1.66</v>
      </c>
      <c r="F163" s="4" t="s">
        <v>10</v>
      </c>
      <c r="G163" s="1"/>
    </row>
    <row r="164" spans="1:7" x14ac:dyDescent="0.25">
      <c r="A164" s="4">
        <v>20</v>
      </c>
      <c r="B164" s="54"/>
      <c r="C164" s="54"/>
      <c r="D164" s="4">
        <v>25</v>
      </c>
      <c r="E164" s="4">
        <v>1.94</v>
      </c>
      <c r="F164" s="4" t="s">
        <v>10</v>
      </c>
      <c r="G164" s="1"/>
    </row>
    <row r="165" spans="1:7" x14ac:dyDescent="0.25">
      <c r="A165" s="4">
        <v>21</v>
      </c>
      <c r="B165" s="54"/>
      <c r="C165" s="54"/>
      <c r="D165" s="4">
        <v>26</v>
      </c>
      <c r="E165" s="4">
        <v>2.41</v>
      </c>
      <c r="F165" s="4" t="s">
        <v>4</v>
      </c>
      <c r="G165" s="1"/>
    </row>
    <row r="166" spans="1:7" x14ac:dyDescent="0.25">
      <c r="A166" s="4">
        <v>22</v>
      </c>
      <c r="B166" s="54"/>
      <c r="C166" s="54"/>
      <c r="D166" s="4">
        <v>27</v>
      </c>
      <c r="E166" s="4">
        <v>2.62</v>
      </c>
      <c r="F166" s="4" t="s">
        <v>5</v>
      </c>
      <c r="G166" s="1"/>
    </row>
    <row r="167" spans="1:7" x14ac:dyDescent="0.25">
      <c r="A167" s="4">
        <v>23</v>
      </c>
      <c r="B167" s="55"/>
      <c r="C167" s="55"/>
      <c r="D167" s="4">
        <v>32</v>
      </c>
      <c r="E167" s="4">
        <v>2.79</v>
      </c>
      <c r="F167" s="4"/>
      <c r="G167" s="1"/>
    </row>
    <row r="168" spans="1:7" x14ac:dyDescent="0.25">
      <c r="A168" s="1"/>
      <c r="B168" s="1"/>
      <c r="C168" s="1"/>
      <c r="D168" s="1"/>
      <c r="E168" s="1"/>
      <c r="F168" s="1"/>
      <c r="G168" s="1"/>
    </row>
    <row r="169" spans="1:7" x14ac:dyDescent="0.25">
      <c r="A169" s="1"/>
      <c r="B169" s="1"/>
      <c r="C169" s="1"/>
      <c r="D169" s="1"/>
      <c r="E169" s="1"/>
      <c r="F169" s="1"/>
      <c r="G169" s="1"/>
    </row>
    <row r="170" spans="1:7" x14ac:dyDescent="0.25">
      <c r="A170" s="1"/>
      <c r="B170" s="1"/>
      <c r="C170" s="1"/>
      <c r="D170" s="1"/>
      <c r="E170" s="1"/>
      <c r="F170" s="1"/>
      <c r="G170" s="1"/>
    </row>
    <row r="171" spans="1:7" x14ac:dyDescent="0.25">
      <c r="A171" s="1"/>
      <c r="B171" s="1"/>
      <c r="C171" s="1"/>
      <c r="D171" s="1"/>
      <c r="E171" s="1"/>
      <c r="F171" s="1"/>
      <c r="G171" s="1"/>
    </row>
    <row r="172" spans="1:7" x14ac:dyDescent="0.25">
      <c r="A172" s="1"/>
      <c r="B172" s="1"/>
      <c r="C172" s="1"/>
      <c r="D172" s="1"/>
      <c r="E172" s="1"/>
      <c r="F172" s="1"/>
      <c r="G172" s="1"/>
    </row>
    <row r="173" spans="1:7" x14ac:dyDescent="0.25">
      <c r="A173" s="1"/>
      <c r="B173" s="1"/>
      <c r="C173" s="1"/>
      <c r="D173" s="1"/>
      <c r="E173" s="1"/>
      <c r="F173" s="1"/>
      <c r="G173" s="1"/>
    </row>
    <row r="174" spans="1:7" x14ac:dyDescent="0.25">
      <c r="A174" s="1"/>
      <c r="B174" s="1"/>
      <c r="C174" s="1"/>
      <c r="D174" s="1"/>
      <c r="E174" s="1"/>
      <c r="F174" s="1"/>
      <c r="G174" s="1"/>
    </row>
    <row r="175" spans="1:7" x14ac:dyDescent="0.25">
      <c r="A175" s="1"/>
      <c r="B175" s="1"/>
      <c r="C175" s="1"/>
      <c r="D175" s="1"/>
      <c r="E175" s="1"/>
      <c r="F175" s="1"/>
      <c r="G175" s="1"/>
    </row>
    <row r="176" spans="1:7" x14ac:dyDescent="0.25">
      <c r="A176" s="1"/>
      <c r="B176" s="1"/>
      <c r="C176" s="1"/>
      <c r="D176" s="1"/>
      <c r="E176" s="1"/>
      <c r="F176" s="1"/>
      <c r="G176" s="1"/>
    </row>
    <row r="177" spans="1:7" x14ac:dyDescent="0.25">
      <c r="A177" s="1"/>
      <c r="B177" s="1"/>
      <c r="C177" s="1"/>
      <c r="D177" s="1"/>
      <c r="E177" s="1"/>
      <c r="F177" s="1"/>
      <c r="G177" s="1"/>
    </row>
    <row r="178" spans="1:7" x14ac:dyDescent="0.25">
      <c r="A178" s="1"/>
      <c r="B178" s="1"/>
      <c r="C178" s="1"/>
      <c r="D178" s="1"/>
      <c r="E178" s="1"/>
      <c r="F178" s="1"/>
      <c r="G178" s="1"/>
    </row>
    <row r="179" spans="1:7" x14ac:dyDescent="0.25">
      <c r="A179" s="1"/>
      <c r="B179" s="1"/>
      <c r="C179" s="1"/>
      <c r="D179" s="1"/>
      <c r="E179" s="1"/>
      <c r="F179" s="1"/>
      <c r="G179" s="1"/>
    </row>
    <row r="180" spans="1:7" x14ac:dyDescent="0.25">
      <c r="A180" s="1"/>
      <c r="B180" s="1"/>
      <c r="C180" s="1"/>
      <c r="D180" s="1"/>
      <c r="E180" s="1"/>
      <c r="F180" s="1"/>
      <c r="G180" s="1"/>
    </row>
    <row r="181" spans="1:7" x14ac:dyDescent="0.25">
      <c r="A181" s="1"/>
      <c r="B181" s="1"/>
      <c r="C181" s="1"/>
      <c r="D181" s="1"/>
      <c r="E181" s="1"/>
      <c r="F181" s="1"/>
      <c r="G181" s="1"/>
    </row>
    <row r="182" spans="1:7" x14ac:dyDescent="0.25">
      <c r="A182" s="1"/>
      <c r="B182" s="1"/>
      <c r="C182" s="1"/>
      <c r="D182" s="1"/>
      <c r="E182" s="1"/>
      <c r="F182" s="1"/>
      <c r="G182" s="1"/>
    </row>
    <row r="183" spans="1:7" ht="14.45" hidden="1" x14ac:dyDescent="0.3">
      <c r="A183" s="1"/>
      <c r="B183" s="1"/>
      <c r="C183" s="1"/>
      <c r="D183" s="1"/>
      <c r="E183" s="1"/>
      <c r="F183" s="1"/>
      <c r="G183" s="1"/>
    </row>
    <row r="184" spans="1:7" ht="14.45" hidden="1" x14ac:dyDescent="0.3">
      <c r="A184" s="1"/>
      <c r="B184" s="1"/>
      <c r="C184" s="1"/>
      <c r="D184" s="1"/>
      <c r="E184" s="1"/>
      <c r="F184" s="1"/>
      <c r="G184" s="1"/>
    </row>
    <row r="185" spans="1:7" x14ac:dyDescent="0.25">
      <c r="A185" s="1"/>
      <c r="B185" s="1"/>
      <c r="C185" s="1"/>
      <c r="D185" s="1"/>
      <c r="E185" s="1"/>
      <c r="F185" s="1"/>
      <c r="G185" s="1"/>
    </row>
    <row r="186" spans="1:7" x14ac:dyDescent="0.25">
      <c r="A186" s="1"/>
      <c r="B186" s="1"/>
      <c r="C186" s="1"/>
      <c r="D186" s="1"/>
      <c r="E186" s="1"/>
      <c r="F186" s="1"/>
      <c r="G186" s="1"/>
    </row>
    <row r="187" spans="1:7" x14ac:dyDescent="0.25">
      <c r="A187" s="1"/>
      <c r="B187" s="1"/>
      <c r="C187" s="1"/>
      <c r="D187" s="1"/>
      <c r="E187" s="1"/>
      <c r="F187" s="1"/>
      <c r="G187" s="1"/>
    </row>
    <row r="188" spans="1:7" x14ac:dyDescent="0.25">
      <c r="A188" s="1"/>
      <c r="B188" s="1"/>
      <c r="C188" s="1"/>
      <c r="D188" s="1"/>
      <c r="E188" s="1"/>
      <c r="F188" s="1"/>
      <c r="G188" s="1"/>
    </row>
    <row r="189" spans="1:7" x14ac:dyDescent="0.25">
      <c r="A189" s="1"/>
      <c r="B189" s="1"/>
      <c r="C189" s="1"/>
      <c r="D189" s="1"/>
      <c r="E189" s="1"/>
      <c r="F189" s="1"/>
      <c r="G189" s="1"/>
    </row>
    <row r="190" spans="1:7" x14ac:dyDescent="0.25">
      <c r="A190" s="1"/>
      <c r="B190" s="1"/>
      <c r="C190" s="1"/>
      <c r="D190" s="1"/>
      <c r="E190" s="1"/>
      <c r="F190" s="1"/>
      <c r="G190" s="1"/>
    </row>
    <row r="191" spans="1:7" x14ac:dyDescent="0.25">
      <c r="A191" s="1"/>
      <c r="B191" s="1"/>
      <c r="C191" s="1"/>
      <c r="D191" s="1"/>
      <c r="E191" s="1"/>
      <c r="F191" s="1"/>
      <c r="G191" s="1"/>
    </row>
    <row r="192" spans="1:7" x14ac:dyDescent="0.25">
      <c r="A192" s="1"/>
      <c r="B192" s="1"/>
      <c r="C192" s="1"/>
      <c r="D192" s="1"/>
      <c r="E192" s="1"/>
      <c r="F192" s="1"/>
      <c r="G192" s="1"/>
    </row>
    <row r="193" spans="1:7" x14ac:dyDescent="0.25">
      <c r="A193" s="1"/>
      <c r="B193" s="1"/>
      <c r="C193" s="1"/>
      <c r="D193" s="1"/>
      <c r="E193" s="1"/>
      <c r="F193" s="1"/>
      <c r="G193" s="1"/>
    </row>
    <row r="194" spans="1:7" x14ac:dyDescent="0.25">
      <c r="A194" s="1"/>
      <c r="B194" s="1"/>
      <c r="C194" s="1"/>
      <c r="D194" s="1"/>
      <c r="E194" s="1"/>
      <c r="F194" s="1"/>
      <c r="G194" s="1"/>
    </row>
    <row r="195" spans="1:7" x14ac:dyDescent="0.25">
      <c r="A195" s="1"/>
      <c r="B195" s="1"/>
      <c r="C195" s="1"/>
      <c r="D195" s="1"/>
      <c r="E195" s="1"/>
      <c r="F195" s="1"/>
      <c r="G195" s="1"/>
    </row>
    <row r="196" spans="1:7" x14ac:dyDescent="0.25">
      <c r="A196" s="1"/>
      <c r="B196" s="1"/>
      <c r="C196" s="1"/>
      <c r="D196" s="1"/>
      <c r="E196" s="1"/>
      <c r="F196" s="1"/>
      <c r="G196" s="1"/>
    </row>
    <row r="197" spans="1:7" x14ac:dyDescent="0.25">
      <c r="A197" s="1"/>
      <c r="B197" s="1"/>
      <c r="C197" s="1"/>
      <c r="D197" s="1"/>
      <c r="E197" s="1"/>
      <c r="F197" s="1"/>
      <c r="G197" s="1"/>
    </row>
    <row r="198" spans="1:7" ht="7.5" customHeight="1" x14ac:dyDescent="0.25">
      <c r="A198" s="1"/>
      <c r="B198" s="1"/>
      <c r="C198" s="1"/>
      <c r="D198" s="1"/>
      <c r="E198" s="1"/>
      <c r="F198" s="1"/>
      <c r="G198" s="1"/>
    </row>
    <row r="199" spans="1:7" ht="24.75" customHeight="1" x14ac:dyDescent="0.25">
      <c r="A199" s="10" t="s">
        <v>0</v>
      </c>
      <c r="B199" s="10" t="s">
        <v>1</v>
      </c>
      <c r="C199" s="10" t="s">
        <v>13</v>
      </c>
      <c r="D199" s="10" t="s">
        <v>11</v>
      </c>
      <c r="E199" s="10" t="s">
        <v>12</v>
      </c>
      <c r="F199" s="10" t="s">
        <v>2</v>
      </c>
      <c r="G199" s="1"/>
    </row>
    <row r="200" spans="1:7" x14ac:dyDescent="0.25">
      <c r="A200" s="4">
        <v>1</v>
      </c>
      <c r="B200" s="53">
        <v>86</v>
      </c>
      <c r="C200" s="53">
        <v>7875</v>
      </c>
      <c r="D200" s="4">
        <v>0</v>
      </c>
      <c r="E200" s="4">
        <v>3.15</v>
      </c>
      <c r="F200" s="4"/>
      <c r="G200" s="1"/>
    </row>
    <row r="201" spans="1:7" x14ac:dyDescent="0.25">
      <c r="A201" s="4">
        <v>2</v>
      </c>
      <c r="B201" s="54"/>
      <c r="C201" s="54"/>
      <c r="D201" s="4">
        <v>4</v>
      </c>
      <c r="E201" s="4">
        <v>3.1</v>
      </c>
      <c r="F201" s="4" t="s">
        <v>3</v>
      </c>
      <c r="G201" s="1"/>
    </row>
    <row r="202" spans="1:7" x14ac:dyDescent="0.25">
      <c r="A202" s="4">
        <v>3</v>
      </c>
      <c r="B202" s="54"/>
      <c r="C202" s="54"/>
      <c r="D202" s="4">
        <v>5</v>
      </c>
      <c r="E202" s="4">
        <v>2.42</v>
      </c>
      <c r="F202" s="4" t="s">
        <v>4</v>
      </c>
      <c r="G202" s="1"/>
    </row>
    <row r="203" spans="1:7" x14ac:dyDescent="0.25">
      <c r="A203" s="4">
        <v>4</v>
      </c>
      <c r="B203" s="54"/>
      <c r="C203" s="54"/>
      <c r="D203" s="4">
        <v>6</v>
      </c>
      <c r="E203" s="4">
        <v>1.79</v>
      </c>
      <c r="F203" s="4" t="s">
        <v>17</v>
      </c>
      <c r="G203" s="1"/>
    </row>
    <row r="204" spans="1:7" x14ac:dyDescent="0.25">
      <c r="A204" s="4">
        <v>5</v>
      </c>
      <c r="B204" s="54"/>
      <c r="C204" s="54"/>
      <c r="D204" s="4">
        <v>7</v>
      </c>
      <c r="E204" s="4">
        <v>1.37</v>
      </c>
      <c r="F204" s="4" t="s">
        <v>10</v>
      </c>
      <c r="G204" s="1"/>
    </row>
    <row r="205" spans="1:7" x14ac:dyDescent="0.25">
      <c r="A205" s="4">
        <v>6</v>
      </c>
      <c r="B205" s="54"/>
      <c r="C205" s="54"/>
      <c r="D205" s="4">
        <v>8</v>
      </c>
      <c r="E205" s="4">
        <v>1.1599999999999999</v>
      </c>
      <c r="F205" s="4" t="s">
        <v>10</v>
      </c>
      <c r="G205" s="1"/>
    </row>
    <row r="206" spans="1:7" x14ac:dyDescent="0.25">
      <c r="A206" s="4">
        <v>7</v>
      </c>
      <c r="B206" s="54"/>
      <c r="C206" s="54"/>
      <c r="D206" s="4">
        <v>9</v>
      </c>
      <c r="E206" s="4">
        <v>1.02</v>
      </c>
      <c r="F206" s="4" t="s">
        <v>10</v>
      </c>
      <c r="G206" s="1"/>
    </row>
    <row r="207" spans="1:7" x14ac:dyDescent="0.25">
      <c r="A207" s="4">
        <v>8</v>
      </c>
      <c r="B207" s="54"/>
      <c r="C207" s="54"/>
      <c r="D207" s="4">
        <v>10</v>
      </c>
      <c r="E207" s="4">
        <v>0.56999999999999995</v>
      </c>
      <c r="F207" s="4" t="s">
        <v>10</v>
      </c>
      <c r="G207" s="1"/>
    </row>
    <row r="208" spans="1:7" x14ac:dyDescent="0.25">
      <c r="A208" s="4">
        <v>9</v>
      </c>
      <c r="B208" s="54"/>
      <c r="C208" s="54"/>
      <c r="D208" s="4">
        <v>12</v>
      </c>
      <c r="E208" s="4">
        <v>0.59</v>
      </c>
      <c r="F208" s="4" t="s">
        <v>10</v>
      </c>
      <c r="G208" s="1"/>
    </row>
    <row r="209" spans="1:7" x14ac:dyDescent="0.25">
      <c r="A209" s="4">
        <v>10</v>
      </c>
      <c r="B209" s="54"/>
      <c r="C209" s="54"/>
      <c r="D209" s="4">
        <v>13</v>
      </c>
      <c r="E209" s="4">
        <v>0.47</v>
      </c>
      <c r="F209" s="4" t="s">
        <v>10</v>
      </c>
      <c r="G209" s="1"/>
    </row>
    <row r="210" spans="1:7" x14ac:dyDescent="0.25">
      <c r="A210" s="4">
        <v>11</v>
      </c>
      <c r="B210" s="54"/>
      <c r="C210" s="54"/>
      <c r="D210" s="4">
        <v>14</v>
      </c>
      <c r="E210" s="4">
        <v>0.45</v>
      </c>
      <c r="F210" s="4" t="s">
        <v>10</v>
      </c>
      <c r="G210" s="1"/>
    </row>
    <row r="211" spans="1:7" x14ac:dyDescent="0.25">
      <c r="A211" s="4">
        <v>12</v>
      </c>
      <c r="B211" s="54"/>
      <c r="C211" s="54"/>
      <c r="D211" s="4">
        <v>16</v>
      </c>
      <c r="E211" s="4">
        <v>0.24</v>
      </c>
      <c r="F211" s="4" t="s">
        <v>10</v>
      </c>
      <c r="G211" s="1"/>
    </row>
    <row r="212" spans="1:7" x14ac:dyDescent="0.25">
      <c r="A212" s="4">
        <v>13</v>
      </c>
      <c r="B212" s="54"/>
      <c r="C212" s="54"/>
      <c r="D212" s="4">
        <v>18</v>
      </c>
      <c r="E212" s="4">
        <v>0.32</v>
      </c>
      <c r="F212" s="4" t="s">
        <v>10</v>
      </c>
      <c r="G212" s="1"/>
    </row>
    <row r="213" spans="1:7" x14ac:dyDescent="0.25">
      <c r="A213" s="4">
        <v>14</v>
      </c>
      <c r="B213" s="54"/>
      <c r="C213" s="54"/>
      <c r="D213" s="4">
        <v>20</v>
      </c>
      <c r="E213" s="4">
        <v>0.36</v>
      </c>
      <c r="F213" s="4" t="s">
        <v>10</v>
      </c>
      <c r="G213" s="1"/>
    </row>
    <row r="214" spans="1:7" x14ac:dyDescent="0.25">
      <c r="A214" s="4">
        <v>15</v>
      </c>
      <c r="B214" s="54"/>
      <c r="C214" s="54"/>
      <c r="D214" s="4">
        <v>22</v>
      </c>
      <c r="E214" s="4">
        <v>0.62</v>
      </c>
      <c r="F214" s="4" t="s">
        <v>10</v>
      </c>
      <c r="G214" s="1"/>
    </row>
    <row r="215" spans="1:7" x14ac:dyDescent="0.25">
      <c r="A215" s="4">
        <v>16</v>
      </c>
      <c r="B215" s="54"/>
      <c r="C215" s="54"/>
      <c r="D215" s="4">
        <v>24</v>
      </c>
      <c r="E215" s="4">
        <v>0.83</v>
      </c>
      <c r="F215" s="4" t="s">
        <v>10</v>
      </c>
      <c r="G215" s="1"/>
    </row>
    <row r="216" spans="1:7" x14ac:dyDescent="0.25">
      <c r="A216" s="4">
        <v>17</v>
      </c>
      <c r="B216" s="54"/>
      <c r="C216" s="54"/>
      <c r="D216" s="4">
        <v>25</v>
      </c>
      <c r="E216" s="4">
        <v>1.22</v>
      </c>
      <c r="F216" s="4" t="s">
        <v>10</v>
      </c>
      <c r="G216" s="1"/>
    </row>
    <row r="217" spans="1:7" x14ac:dyDescent="0.25">
      <c r="A217" s="4">
        <v>18</v>
      </c>
      <c r="B217" s="54"/>
      <c r="C217" s="54"/>
      <c r="D217" s="4">
        <v>26</v>
      </c>
      <c r="E217" s="4">
        <v>1.33</v>
      </c>
      <c r="F217" s="4" t="s">
        <v>10</v>
      </c>
      <c r="G217" s="1"/>
    </row>
    <row r="218" spans="1:7" x14ac:dyDescent="0.25">
      <c r="A218" s="4">
        <v>19</v>
      </c>
      <c r="B218" s="54"/>
      <c r="C218" s="54"/>
      <c r="D218" s="4">
        <v>27</v>
      </c>
      <c r="E218" s="4">
        <v>1.73</v>
      </c>
      <c r="F218" s="4" t="s">
        <v>10</v>
      </c>
      <c r="G218" s="1"/>
    </row>
    <row r="219" spans="1:7" x14ac:dyDescent="0.25">
      <c r="A219" s="4">
        <v>20</v>
      </c>
      <c r="B219" s="54"/>
      <c r="C219" s="54"/>
      <c r="D219" s="4">
        <v>28</v>
      </c>
      <c r="E219" s="4">
        <v>2.12</v>
      </c>
      <c r="F219" s="4" t="s">
        <v>10</v>
      </c>
      <c r="G219" s="1"/>
    </row>
    <row r="220" spans="1:7" x14ac:dyDescent="0.25">
      <c r="A220" s="4">
        <v>21</v>
      </c>
      <c r="B220" s="54"/>
      <c r="C220" s="54"/>
      <c r="D220" s="4">
        <v>29</v>
      </c>
      <c r="E220" s="4">
        <v>2.42</v>
      </c>
      <c r="F220" s="4" t="s">
        <v>4</v>
      </c>
      <c r="G220" s="1"/>
    </row>
    <row r="221" spans="1:7" x14ac:dyDescent="0.25">
      <c r="A221" s="4">
        <v>22</v>
      </c>
      <c r="B221" s="54"/>
      <c r="C221" s="54"/>
      <c r="D221" s="4">
        <v>30</v>
      </c>
      <c r="E221" s="4">
        <v>3.07</v>
      </c>
      <c r="F221" s="4" t="s">
        <v>5</v>
      </c>
      <c r="G221" s="1"/>
    </row>
    <row r="222" spans="1:7" x14ac:dyDescent="0.25">
      <c r="A222" s="4">
        <v>23</v>
      </c>
      <c r="B222" s="55"/>
      <c r="C222" s="55"/>
      <c r="D222" s="4">
        <v>35</v>
      </c>
      <c r="E222" s="4">
        <v>3.11</v>
      </c>
      <c r="F222" s="4"/>
      <c r="G222" s="1"/>
    </row>
    <row r="223" spans="1:7" x14ac:dyDescent="0.25">
      <c r="A223" s="4"/>
      <c r="B223" s="4"/>
      <c r="C223" s="4"/>
      <c r="D223" s="4"/>
      <c r="E223" s="4"/>
      <c r="F223" s="4"/>
      <c r="G223" s="1"/>
    </row>
    <row r="224" spans="1:7" x14ac:dyDescent="0.25">
      <c r="A224" s="1"/>
      <c r="B224" s="1"/>
      <c r="C224" s="1"/>
      <c r="D224" s="1"/>
      <c r="E224" s="1"/>
      <c r="F224" s="1"/>
      <c r="G224" s="1"/>
    </row>
    <row r="225" spans="1:7" x14ac:dyDescent="0.25">
      <c r="A225" s="1"/>
      <c r="B225" s="1"/>
      <c r="C225" s="1"/>
      <c r="D225" s="1"/>
      <c r="E225" s="1"/>
      <c r="F225" s="1"/>
      <c r="G225" s="1"/>
    </row>
    <row r="226" spans="1:7" x14ac:dyDescent="0.25">
      <c r="A226" s="1"/>
      <c r="B226" s="1"/>
      <c r="C226" s="1"/>
      <c r="D226" s="1"/>
      <c r="E226" s="1"/>
      <c r="F226" s="1"/>
      <c r="G226" s="1"/>
    </row>
    <row r="227" spans="1:7" x14ac:dyDescent="0.25">
      <c r="A227" s="1"/>
      <c r="B227" s="1"/>
      <c r="C227" s="1"/>
      <c r="D227" s="1"/>
      <c r="E227" s="1"/>
      <c r="F227" s="1"/>
      <c r="G227" s="1"/>
    </row>
    <row r="228" spans="1:7" x14ac:dyDescent="0.25">
      <c r="A228" s="1"/>
      <c r="B228" s="1"/>
      <c r="C228" s="1"/>
      <c r="D228" s="1"/>
      <c r="E228" s="1"/>
      <c r="F228" s="1"/>
      <c r="G228" s="1"/>
    </row>
    <row r="229" spans="1:7" x14ac:dyDescent="0.25">
      <c r="A229" s="1"/>
      <c r="B229" s="1"/>
      <c r="C229" s="1"/>
      <c r="D229" s="1"/>
      <c r="E229" s="1"/>
      <c r="F229" s="1"/>
      <c r="G229" s="1"/>
    </row>
    <row r="230" spans="1:7" x14ac:dyDescent="0.25">
      <c r="A230" s="1"/>
      <c r="B230" s="1"/>
      <c r="C230" s="1"/>
      <c r="D230" s="1"/>
      <c r="E230" s="1"/>
      <c r="F230" s="1"/>
      <c r="G230" s="1"/>
    </row>
    <row r="231" spans="1:7" x14ac:dyDescent="0.25">
      <c r="A231" s="1"/>
      <c r="B231" s="1"/>
      <c r="C231" s="1"/>
      <c r="D231" s="1"/>
      <c r="E231" s="1"/>
      <c r="F231" s="1"/>
      <c r="G231" s="1"/>
    </row>
    <row r="232" spans="1:7" x14ac:dyDescent="0.25">
      <c r="A232" s="1"/>
      <c r="B232" s="1"/>
      <c r="C232" s="1"/>
      <c r="D232" s="1"/>
      <c r="E232" s="1"/>
      <c r="F232" s="1"/>
      <c r="G232" s="1"/>
    </row>
    <row r="233" spans="1:7" x14ac:dyDescent="0.25">
      <c r="A233" s="1"/>
      <c r="B233" s="1"/>
      <c r="C233" s="1"/>
      <c r="D233" s="1"/>
      <c r="E233" s="1"/>
      <c r="F233" s="1"/>
      <c r="G233" s="1"/>
    </row>
    <row r="234" spans="1:7" x14ac:dyDescent="0.25">
      <c r="A234" s="1"/>
      <c r="B234" s="1"/>
      <c r="C234" s="1"/>
      <c r="D234" s="1"/>
      <c r="E234" s="1"/>
      <c r="F234" s="1"/>
      <c r="G234" s="1"/>
    </row>
    <row r="235" spans="1:7" x14ac:dyDescent="0.25">
      <c r="A235" s="1"/>
      <c r="B235" s="1"/>
      <c r="C235" s="1"/>
      <c r="D235" s="1"/>
      <c r="E235" s="1"/>
      <c r="F235" s="1"/>
      <c r="G235" s="1"/>
    </row>
    <row r="236" spans="1:7" x14ac:dyDescent="0.25">
      <c r="A236" s="1"/>
      <c r="B236" s="1"/>
      <c r="C236" s="1"/>
      <c r="D236" s="1"/>
      <c r="E236" s="1"/>
      <c r="F236" s="1"/>
      <c r="G236" s="1"/>
    </row>
    <row r="237" spans="1:7" x14ac:dyDescent="0.25">
      <c r="A237" s="1"/>
      <c r="B237" s="1"/>
      <c r="C237" s="1"/>
      <c r="D237" s="1"/>
      <c r="E237" s="1"/>
      <c r="F237" s="1"/>
      <c r="G237" s="1"/>
    </row>
    <row r="238" spans="1:7" x14ac:dyDescent="0.25">
      <c r="G238" s="1"/>
    </row>
    <row r="239" spans="1:7" x14ac:dyDescent="0.25">
      <c r="G239" s="1"/>
    </row>
    <row r="240" spans="1:7" x14ac:dyDescent="0.25">
      <c r="G240" s="1"/>
    </row>
    <row r="241" spans="1:7" x14ac:dyDescent="0.25">
      <c r="G241" s="1"/>
    </row>
    <row r="242" spans="1:7" x14ac:dyDescent="0.25">
      <c r="G242" s="1"/>
    </row>
    <row r="243" spans="1:7" x14ac:dyDescent="0.25">
      <c r="G243" s="1"/>
    </row>
    <row r="244" spans="1:7" x14ac:dyDescent="0.25">
      <c r="G244" s="1"/>
    </row>
    <row r="245" spans="1:7" x14ac:dyDescent="0.25">
      <c r="G245" s="1"/>
    </row>
    <row r="246" spans="1:7" x14ac:dyDescent="0.25">
      <c r="G246" s="1"/>
    </row>
    <row r="247" spans="1:7" x14ac:dyDescent="0.25">
      <c r="G247" s="1"/>
    </row>
    <row r="248" spans="1:7" x14ac:dyDescent="0.25">
      <c r="G248" s="1"/>
    </row>
    <row r="249" spans="1:7" ht="6" customHeight="1" x14ac:dyDescent="0.25">
      <c r="G249" s="1"/>
    </row>
    <row r="250" spans="1:7" ht="25.5" customHeight="1" x14ac:dyDescent="0.25">
      <c r="A250" s="10" t="s">
        <v>0</v>
      </c>
      <c r="B250" s="10" t="s">
        <v>1</v>
      </c>
      <c r="C250" s="10" t="s">
        <v>13</v>
      </c>
      <c r="D250" s="10" t="s">
        <v>11</v>
      </c>
      <c r="E250" s="10" t="s">
        <v>12</v>
      </c>
      <c r="F250" s="10" t="s">
        <v>2</v>
      </c>
      <c r="G250" s="1"/>
    </row>
    <row r="251" spans="1:7" x14ac:dyDescent="0.25">
      <c r="A251" s="4">
        <v>1</v>
      </c>
      <c r="B251" s="53">
        <v>87</v>
      </c>
      <c r="C251" s="53">
        <v>7935</v>
      </c>
      <c r="D251" s="4">
        <v>0</v>
      </c>
      <c r="E251" s="4">
        <v>3.59</v>
      </c>
      <c r="F251" s="4"/>
      <c r="G251" s="1"/>
    </row>
    <row r="252" spans="1:7" x14ac:dyDescent="0.25">
      <c r="A252" s="4">
        <v>2</v>
      </c>
      <c r="B252" s="54"/>
      <c r="C252" s="54"/>
      <c r="D252" s="4">
        <v>5</v>
      </c>
      <c r="E252" s="4">
        <v>3.47</v>
      </c>
      <c r="F252" s="4" t="s">
        <v>3</v>
      </c>
      <c r="G252" s="1"/>
    </row>
    <row r="253" spans="1:7" x14ac:dyDescent="0.25">
      <c r="A253" s="4">
        <v>3</v>
      </c>
      <c r="B253" s="54"/>
      <c r="C253" s="54"/>
      <c r="D253" s="4">
        <v>6</v>
      </c>
      <c r="E253" s="4">
        <v>2.42</v>
      </c>
      <c r="F253" s="4" t="s">
        <v>4</v>
      </c>
      <c r="G253" s="1"/>
    </row>
    <row r="254" spans="1:7" x14ac:dyDescent="0.25">
      <c r="A254" s="4">
        <v>4</v>
      </c>
      <c r="B254" s="54"/>
      <c r="C254" s="54"/>
      <c r="D254" s="4">
        <v>7</v>
      </c>
      <c r="E254" s="4">
        <v>1.5</v>
      </c>
      <c r="F254" s="4" t="s">
        <v>17</v>
      </c>
      <c r="G254" s="1"/>
    </row>
    <row r="255" spans="1:7" x14ac:dyDescent="0.25">
      <c r="A255" s="4">
        <v>5</v>
      </c>
      <c r="B255" s="54"/>
      <c r="C255" s="54"/>
      <c r="D255" s="4">
        <v>8</v>
      </c>
      <c r="E255" s="4">
        <v>1.22</v>
      </c>
      <c r="F255" s="4" t="s">
        <v>10</v>
      </c>
      <c r="G255" s="1"/>
    </row>
    <row r="256" spans="1:7" x14ac:dyDescent="0.25">
      <c r="A256" s="4">
        <v>6</v>
      </c>
      <c r="B256" s="54"/>
      <c r="C256" s="54"/>
      <c r="D256" s="4">
        <v>9</v>
      </c>
      <c r="E256" s="4">
        <v>1.02</v>
      </c>
      <c r="F256" s="4" t="s">
        <v>10</v>
      </c>
      <c r="G256" s="1"/>
    </row>
    <row r="257" spans="1:7" x14ac:dyDescent="0.25">
      <c r="A257" s="4">
        <v>7</v>
      </c>
      <c r="B257" s="54"/>
      <c r="C257" s="54"/>
      <c r="D257" s="4">
        <v>10</v>
      </c>
      <c r="E257" s="4">
        <v>0.62</v>
      </c>
      <c r="F257" s="4" t="s">
        <v>10</v>
      </c>
      <c r="G257" s="1"/>
    </row>
    <row r="258" spans="1:7" x14ac:dyDescent="0.25">
      <c r="A258" s="4">
        <v>8</v>
      </c>
      <c r="B258" s="54"/>
      <c r="C258" s="54"/>
      <c r="D258" s="4">
        <v>11</v>
      </c>
      <c r="E258" s="4">
        <v>0.63</v>
      </c>
      <c r="F258" s="4" t="s">
        <v>10</v>
      </c>
      <c r="G258" s="1"/>
    </row>
    <row r="259" spans="1:7" x14ac:dyDescent="0.25">
      <c r="A259" s="4">
        <v>9</v>
      </c>
      <c r="B259" s="54"/>
      <c r="C259" s="54"/>
      <c r="D259" s="4">
        <v>12</v>
      </c>
      <c r="E259" s="4">
        <v>0.55000000000000004</v>
      </c>
      <c r="F259" s="4" t="s">
        <v>10</v>
      </c>
      <c r="G259" s="1"/>
    </row>
    <row r="260" spans="1:7" x14ac:dyDescent="0.25">
      <c r="A260" s="4">
        <v>10</v>
      </c>
      <c r="B260" s="54"/>
      <c r="C260" s="54"/>
      <c r="D260" s="4">
        <v>13</v>
      </c>
      <c r="E260" s="4">
        <v>0.5</v>
      </c>
      <c r="F260" s="4" t="s">
        <v>10</v>
      </c>
      <c r="G260" s="1"/>
    </row>
    <row r="261" spans="1:7" x14ac:dyDescent="0.25">
      <c r="A261" s="4">
        <v>11</v>
      </c>
      <c r="B261" s="54"/>
      <c r="C261" s="54"/>
      <c r="D261" s="4">
        <v>14</v>
      </c>
      <c r="E261" s="4">
        <v>0.42</v>
      </c>
      <c r="F261" s="4" t="s">
        <v>10</v>
      </c>
      <c r="G261" s="1"/>
    </row>
    <row r="262" spans="1:7" x14ac:dyDescent="0.25">
      <c r="A262" s="4">
        <v>12</v>
      </c>
      <c r="B262" s="54"/>
      <c r="C262" s="54"/>
      <c r="D262" s="4">
        <v>15</v>
      </c>
      <c r="E262" s="4">
        <v>0.38</v>
      </c>
      <c r="F262" s="4" t="s">
        <v>10</v>
      </c>
      <c r="G262" s="1"/>
    </row>
    <row r="263" spans="1:7" x14ac:dyDescent="0.25">
      <c r="A263" s="4">
        <v>13</v>
      </c>
      <c r="B263" s="54"/>
      <c r="C263" s="54"/>
      <c r="D263" s="4">
        <v>16</v>
      </c>
      <c r="E263" s="4">
        <v>0.46</v>
      </c>
      <c r="F263" s="4" t="s">
        <v>10</v>
      </c>
      <c r="G263" s="1"/>
    </row>
    <row r="264" spans="1:7" x14ac:dyDescent="0.25">
      <c r="A264" s="4">
        <v>14</v>
      </c>
      <c r="B264" s="54"/>
      <c r="C264" s="54"/>
      <c r="D264" s="4">
        <v>18</v>
      </c>
      <c r="E264" s="4">
        <v>0.49</v>
      </c>
      <c r="F264" s="4" t="s">
        <v>10</v>
      </c>
      <c r="G264" s="1"/>
    </row>
    <row r="265" spans="1:7" x14ac:dyDescent="0.25">
      <c r="A265" s="4">
        <v>15</v>
      </c>
      <c r="B265" s="54"/>
      <c r="C265" s="54"/>
      <c r="D265" s="4">
        <v>20</v>
      </c>
      <c r="E265" s="4">
        <v>0.42</v>
      </c>
      <c r="F265" s="4" t="s">
        <v>10</v>
      </c>
      <c r="G265" s="1"/>
    </row>
    <row r="266" spans="1:7" x14ac:dyDescent="0.25">
      <c r="A266" s="4">
        <v>16</v>
      </c>
      <c r="B266" s="54"/>
      <c r="C266" s="54"/>
      <c r="D266" s="4">
        <v>22</v>
      </c>
      <c r="E266" s="4">
        <v>0.56999999999999995</v>
      </c>
      <c r="F266" s="4" t="s">
        <v>10</v>
      </c>
      <c r="G266" s="1"/>
    </row>
    <row r="267" spans="1:7" x14ac:dyDescent="0.25">
      <c r="A267" s="4">
        <v>17</v>
      </c>
      <c r="B267" s="54"/>
      <c r="C267" s="54"/>
      <c r="D267" s="4">
        <v>24</v>
      </c>
      <c r="E267" s="4">
        <v>0.72</v>
      </c>
      <c r="F267" s="4" t="s">
        <v>10</v>
      </c>
      <c r="G267" s="1"/>
    </row>
    <row r="268" spans="1:7" x14ac:dyDescent="0.25">
      <c r="A268" s="4">
        <v>18</v>
      </c>
      <c r="B268" s="54"/>
      <c r="C268" s="54"/>
      <c r="D268" s="4">
        <v>25</v>
      </c>
      <c r="E268" s="4">
        <v>0.9</v>
      </c>
      <c r="F268" s="4" t="s">
        <v>10</v>
      </c>
      <c r="G268" s="1"/>
    </row>
    <row r="269" spans="1:7" x14ac:dyDescent="0.25">
      <c r="A269" s="4">
        <v>19</v>
      </c>
      <c r="B269" s="54"/>
      <c r="C269" s="54"/>
      <c r="D269" s="4">
        <v>26</v>
      </c>
      <c r="E269" s="4">
        <v>1.1499999999999999</v>
      </c>
      <c r="F269" s="4" t="s">
        <v>10</v>
      </c>
      <c r="G269" s="1"/>
    </row>
    <row r="270" spans="1:7" x14ac:dyDescent="0.25">
      <c r="A270" s="4">
        <v>20</v>
      </c>
      <c r="B270" s="54"/>
      <c r="C270" s="54"/>
      <c r="D270" s="4">
        <v>27</v>
      </c>
      <c r="E270" s="4">
        <v>1.49</v>
      </c>
      <c r="F270" s="4" t="s">
        <v>10</v>
      </c>
      <c r="G270" s="1"/>
    </row>
    <row r="271" spans="1:7" x14ac:dyDescent="0.25">
      <c r="A271" s="4">
        <v>21</v>
      </c>
      <c r="B271" s="54"/>
      <c r="C271" s="54"/>
      <c r="D271" s="4">
        <v>28</v>
      </c>
      <c r="E271" s="4">
        <v>1.87</v>
      </c>
      <c r="F271" s="4" t="s">
        <v>10</v>
      </c>
      <c r="G271" s="1"/>
    </row>
    <row r="272" spans="1:7" x14ac:dyDescent="0.25">
      <c r="A272" s="4">
        <v>22</v>
      </c>
      <c r="B272" s="54"/>
      <c r="C272" s="54"/>
      <c r="D272" s="4">
        <v>29</v>
      </c>
      <c r="E272" s="4">
        <v>2.12</v>
      </c>
      <c r="F272" s="4" t="s">
        <v>10</v>
      </c>
      <c r="G272" s="1"/>
    </row>
    <row r="273" spans="1:7" x14ac:dyDescent="0.25">
      <c r="A273" s="4">
        <v>23</v>
      </c>
      <c r="B273" s="54"/>
      <c r="C273" s="54"/>
      <c r="D273" s="4">
        <v>29.5</v>
      </c>
      <c r="E273" s="4">
        <v>2.42</v>
      </c>
      <c r="F273" s="4" t="s">
        <v>4</v>
      </c>
      <c r="G273" s="1"/>
    </row>
    <row r="274" spans="1:7" x14ac:dyDescent="0.25">
      <c r="A274" s="4">
        <v>24</v>
      </c>
      <c r="B274" s="54"/>
      <c r="C274" s="54"/>
      <c r="D274" s="4">
        <v>30</v>
      </c>
      <c r="E274" s="4">
        <v>2.85</v>
      </c>
      <c r="F274" s="4" t="s">
        <v>5</v>
      </c>
      <c r="G274" s="1"/>
    </row>
    <row r="275" spans="1:7" x14ac:dyDescent="0.25">
      <c r="A275" s="7">
        <v>25</v>
      </c>
      <c r="B275" s="54"/>
      <c r="C275" s="54"/>
      <c r="D275" s="7">
        <v>35</v>
      </c>
      <c r="E275" s="7">
        <v>2.95</v>
      </c>
      <c r="F275" s="7"/>
      <c r="G275" s="1"/>
    </row>
    <row r="276" spans="1:7" x14ac:dyDescent="0.25">
      <c r="A276" s="4"/>
      <c r="B276" s="14"/>
      <c r="C276" s="14"/>
      <c r="D276" s="4"/>
      <c r="E276" s="4"/>
      <c r="F276" s="4"/>
      <c r="G276" s="1"/>
    </row>
    <row r="277" spans="1:7" x14ac:dyDescent="0.25">
      <c r="A277" s="12"/>
      <c r="B277" s="13"/>
      <c r="C277" s="13"/>
      <c r="D277" s="12"/>
      <c r="E277" s="12"/>
      <c r="F277" s="12"/>
      <c r="G277" s="1"/>
    </row>
    <row r="278" spans="1:7" x14ac:dyDescent="0.25">
      <c r="A278" s="12"/>
      <c r="B278" s="13"/>
      <c r="C278" s="13"/>
      <c r="D278" s="12"/>
      <c r="E278" s="12"/>
      <c r="F278" s="12"/>
      <c r="G278" s="1"/>
    </row>
    <row r="279" spans="1:7" x14ac:dyDescent="0.25">
      <c r="A279" s="12"/>
      <c r="B279" s="13"/>
      <c r="C279" s="13"/>
      <c r="D279" s="12"/>
      <c r="E279" s="12"/>
      <c r="F279" s="12"/>
      <c r="G279" s="1"/>
    </row>
    <row r="280" spans="1:7" x14ac:dyDescent="0.25">
      <c r="A280" s="12"/>
      <c r="B280" s="13"/>
      <c r="C280" s="13"/>
      <c r="D280" s="12"/>
      <c r="E280" s="12"/>
      <c r="F280" s="12"/>
      <c r="G280" s="1"/>
    </row>
    <row r="281" spans="1:7" x14ac:dyDescent="0.25">
      <c r="A281" s="12"/>
      <c r="B281" s="13"/>
      <c r="C281" s="13"/>
      <c r="D281" s="12"/>
      <c r="E281" s="12"/>
      <c r="F281" s="12"/>
      <c r="G281" s="1"/>
    </row>
    <row r="282" spans="1:7" x14ac:dyDescent="0.25">
      <c r="A282" s="12"/>
      <c r="B282" s="13"/>
      <c r="C282" s="13"/>
      <c r="D282" s="12"/>
      <c r="E282" s="12"/>
      <c r="F282" s="12"/>
      <c r="G282" s="1"/>
    </row>
    <row r="283" spans="1:7" x14ac:dyDescent="0.25">
      <c r="A283" s="12"/>
      <c r="B283" s="13"/>
      <c r="C283" s="13"/>
      <c r="D283" s="12"/>
      <c r="E283" s="12"/>
      <c r="F283" s="12"/>
      <c r="G283" s="1"/>
    </row>
    <row r="284" spans="1:7" x14ac:dyDescent="0.25">
      <c r="A284" s="12"/>
      <c r="B284" s="13"/>
      <c r="C284" s="13"/>
      <c r="D284" s="12"/>
      <c r="E284" s="12"/>
      <c r="F284" s="12"/>
      <c r="G284" s="1"/>
    </row>
    <row r="285" spans="1:7" x14ac:dyDescent="0.25">
      <c r="A285" s="12"/>
      <c r="B285" s="13"/>
      <c r="C285" s="13"/>
      <c r="D285" s="12"/>
      <c r="E285" s="12"/>
      <c r="F285" s="12"/>
      <c r="G285" s="1"/>
    </row>
    <row r="286" spans="1:7" x14ac:dyDescent="0.25">
      <c r="A286" s="12"/>
      <c r="B286" s="13"/>
      <c r="C286" s="13"/>
      <c r="D286" s="12"/>
      <c r="E286" s="12"/>
      <c r="F286" s="12"/>
      <c r="G286" s="1"/>
    </row>
    <row r="287" spans="1:7" x14ac:dyDescent="0.25">
      <c r="A287" s="12"/>
      <c r="B287" s="13"/>
      <c r="C287" s="13"/>
      <c r="D287" s="12"/>
      <c r="E287" s="12"/>
      <c r="F287" s="12"/>
      <c r="G287" s="1"/>
    </row>
    <row r="288" spans="1:7" x14ac:dyDescent="0.25">
      <c r="A288" s="12"/>
      <c r="B288" s="13"/>
      <c r="C288" s="13"/>
      <c r="D288" s="12"/>
      <c r="E288" s="12"/>
      <c r="F288" s="12"/>
      <c r="G288" s="1"/>
    </row>
    <row r="289" spans="1:7" x14ac:dyDescent="0.25">
      <c r="A289" s="12"/>
      <c r="B289" s="13"/>
      <c r="C289" s="13"/>
      <c r="D289" s="12"/>
      <c r="E289" s="12"/>
      <c r="F289" s="12"/>
      <c r="G289" s="1"/>
    </row>
    <row r="290" spans="1:7" x14ac:dyDescent="0.25">
      <c r="A290" s="12"/>
      <c r="B290" s="13"/>
      <c r="C290" s="13"/>
      <c r="D290" s="12"/>
      <c r="E290" s="12"/>
      <c r="F290" s="12"/>
      <c r="G290" s="1"/>
    </row>
    <row r="291" spans="1:7" x14ac:dyDescent="0.25">
      <c r="A291" s="12"/>
      <c r="B291" s="13"/>
      <c r="C291" s="13"/>
      <c r="D291" s="12"/>
      <c r="E291" s="12"/>
      <c r="F291" s="12"/>
      <c r="G291" s="1"/>
    </row>
    <row r="292" spans="1:7" x14ac:dyDescent="0.25">
      <c r="A292" s="12"/>
      <c r="B292" s="13"/>
      <c r="C292" s="13"/>
      <c r="D292" s="12"/>
      <c r="E292" s="12"/>
      <c r="F292" s="12"/>
      <c r="G292" s="1"/>
    </row>
    <row r="293" spans="1:7" x14ac:dyDescent="0.25">
      <c r="A293" s="12"/>
      <c r="B293" s="13"/>
      <c r="C293" s="13"/>
      <c r="D293" s="12"/>
      <c r="E293" s="12"/>
      <c r="F293" s="12"/>
      <c r="G293" s="1"/>
    </row>
    <row r="294" spans="1:7" x14ac:dyDescent="0.25">
      <c r="A294" s="12"/>
      <c r="B294" s="13"/>
      <c r="C294" s="13"/>
      <c r="D294" s="12"/>
      <c r="E294" s="12"/>
      <c r="F294" s="12"/>
      <c r="G294" s="1"/>
    </row>
    <row r="295" spans="1:7" x14ac:dyDescent="0.25">
      <c r="A295" s="12"/>
      <c r="B295" s="13"/>
      <c r="C295" s="13"/>
      <c r="D295" s="12"/>
      <c r="E295" s="12"/>
      <c r="F295" s="12"/>
      <c r="G295" s="1"/>
    </row>
    <row r="296" spans="1:7" x14ac:dyDescent="0.25">
      <c r="A296" s="12"/>
      <c r="B296" s="13"/>
      <c r="C296" s="13"/>
      <c r="D296" s="12"/>
      <c r="E296" s="12"/>
      <c r="F296" s="12"/>
      <c r="G296" s="1"/>
    </row>
    <row r="297" spans="1:7" x14ac:dyDescent="0.25">
      <c r="A297" s="12"/>
      <c r="B297" s="13"/>
      <c r="C297" s="13"/>
      <c r="D297" s="12"/>
      <c r="E297" s="12"/>
      <c r="F297" s="12"/>
      <c r="G297" s="1"/>
    </row>
    <row r="298" spans="1:7" x14ac:dyDescent="0.25">
      <c r="A298" s="12"/>
      <c r="B298" s="13"/>
      <c r="C298" s="13"/>
      <c r="D298" s="12"/>
      <c r="E298" s="12"/>
      <c r="F298" s="12"/>
      <c r="G298" s="1"/>
    </row>
    <row r="299" spans="1:7" x14ac:dyDescent="0.25">
      <c r="A299" s="12"/>
      <c r="B299" s="13"/>
      <c r="C299" s="13"/>
      <c r="D299" s="12"/>
      <c r="E299" s="12"/>
      <c r="F299" s="12"/>
      <c r="G299" s="1"/>
    </row>
    <row r="300" spans="1:7" x14ac:dyDescent="0.25">
      <c r="A300" s="12"/>
      <c r="B300" s="13"/>
      <c r="C300" s="13"/>
      <c r="D300" s="12"/>
      <c r="E300" s="12"/>
      <c r="F300" s="12"/>
      <c r="G300" s="1"/>
    </row>
    <row r="301" spans="1:7" x14ac:dyDescent="0.25">
      <c r="A301" s="12"/>
      <c r="B301" s="13"/>
      <c r="C301" s="13"/>
      <c r="D301" s="12"/>
      <c r="E301" s="12"/>
      <c r="F301" s="12"/>
      <c r="G301" s="1"/>
    </row>
    <row r="302" spans="1:7" ht="22.5" customHeight="1" x14ac:dyDescent="0.25">
      <c r="A302" s="11" t="s">
        <v>0</v>
      </c>
      <c r="B302" s="11" t="s">
        <v>1</v>
      </c>
      <c r="C302" s="11" t="s">
        <v>13</v>
      </c>
      <c r="D302" s="11" t="s">
        <v>11</v>
      </c>
      <c r="E302" s="11" t="s">
        <v>12</v>
      </c>
      <c r="F302" s="11" t="s">
        <v>2</v>
      </c>
      <c r="G302" s="1"/>
    </row>
    <row r="303" spans="1:7" x14ac:dyDescent="0.25">
      <c r="A303" s="4">
        <v>1</v>
      </c>
      <c r="B303" s="53">
        <v>88</v>
      </c>
      <c r="C303" s="53">
        <v>7995</v>
      </c>
      <c r="D303" s="4">
        <v>0</v>
      </c>
      <c r="E303" s="4">
        <v>3.72</v>
      </c>
      <c r="F303" s="4"/>
      <c r="G303" s="1"/>
    </row>
    <row r="304" spans="1:7" x14ac:dyDescent="0.25">
      <c r="A304" s="4">
        <v>2</v>
      </c>
      <c r="B304" s="54"/>
      <c r="C304" s="54"/>
      <c r="D304" s="4">
        <v>4</v>
      </c>
      <c r="E304" s="4">
        <v>3.67</v>
      </c>
      <c r="F304" s="4" t="s">
        <v>3</v>
      </c>
      <c r="G304" s="1"/>
    </row>
    <row r="305" spans="1:7" x14ac:dyDescent="0.25">
      <c r="A305" s="4">
        <v>3</v>
      </c>
      <c r="B305" s="54"/>
      <c r="C305" s="54"/>
      <c r="D305" s="4">
        <v>5</v>
      </c>
      <c r="E305" s="4">
        <v>2.46</v>
      </c>
      <c r="F305" s="4" t="s">
        <v>4</v>
      </c>
      <c r="G305" s="1"/>
    </row>
    <row r="306" spans="1:7" x14ac:dyDescent="0.25">
      <c r="A306" s="4">
        <v>4</v>
      </c>
      <c r="B306" s="54"/>
      <c r="C306" s="54"/>
      <c r="D306" s="4">
        <v>6</v>
      </c>
      <c r="E306" s="4">
        <v>1.9</v>
      </c>
      <c r="F306" s="4" t="s">
        <v>17</v>
      </c>
      <c r="G306" s="1"/>
    </row>
    <row r="307" spans="1:7" x14ac:dyDescent="0.25">
      <c r="A307" s="4">
        <v>5</v>
      </c>
      <c r="B307" s="54"/>
      <c r="C307" s="54"/>
      <c r="D307" s="4">
        <v>7</v>
      </c>
      <c r="E307" s="4">
        <v>1.5</v>
      </c>
      <c r="F307" s="4" t="s">
        <v>10</v>
      </c>
      <c r="G307" s="1"/>
    </row>
    <row r="308" spans="1:7" x14ac:dyDescent="0.25">
      <c r="A308" s="4">
        <v>6</v>
      </c>
      <c r="B308" s="54"/>
      <c r="C308" s="54"/>
      <c r="D308" s="4">
        <v>8</v>
      </c>
      <c r="E308" s="4">
        <v>1.22</v>
      </c>
      <c r="F308" s="4" t="s">
        <v>10</v>
      </c>
      <c r="G308" s="1"/>
    </row>
    <row r="309" spans="1:7" x14ac:dyDescent="0.25">
      <c r="A309" s="4">
        <v>7</v>
      </c>
      <c r="B309" s="54"/>
      <c r="C309" s="54"/>
      <c r="D309" s="4">
        <v>9</v>
      </c>
      <c r="E309" s="4">
        <v>0.84</v>
      </c>
      <c r="F309" s="4" t="s">
        <v>10</v>
      </c>
      <c r="G309" s="1"/>
    </row>
    <row r="310" spans="1:7" x14ac:dyDescent="0.25">
      <c r="A310" s="4">
        <v>8</v>
      </c>
      <c r="B310" s="54"/>
      <c r="C310" s="54"/>
      <c r="D310" s="4">
        <v>10</v>
      </c>
      <c r="E310" s="4">
        <v>0.7</v>
      </c>
      <c r="F310" s="4" t="s">
        <v>10</v>
      </c>
      <c r="G310" s="1"/>
    </row>
    <row r="311" spans="1:7" x14ac:dyDescent="0.25">
      <c r="A311" s="4">
        <v>9</v>
      </c>
      <c r="B311" s="54"/>
      <c r="C311" s="54"/>
      <c r="D311" s="4">
        <v>11</v>
      </c>
      <c r="E311" s="4">
        <v>0.76</v>
      </c>
      <c r="F311" s="4" t="s">
        <v>10</v>
      </c>
      <c r="G311" s="1"/>
    </row>
    <row r="312" spans="1:7" x14ac:dyDescent="0.25">
      <c r="A312" s="4">
        <v>10</v>
      </c>
      <c r="B312" s="54"/>
      <c r="C312" s="54"/>
      <c r="D312" s="4">
        <v>12</v>
      </c>
      <c r="E312" s="4">
        <v>0.62</v>
      </c>
      <c r="F312" s="4" t="s">
        <v>10</v>
      </c>
      <c r="G312" s="1"/>
    </row>
    <row r="313" spans="1:7" x14ac:dyDescent="0.25">
      <c r="A313" s="4">
        <v>11</v>
      </c>
      <c r="B313" s="54"/>
      <c r="C313" s="54"/>
      <c r="D313" s="4">
        <v>14</v>
      </c>
      <c r="E313" s="4">
        <v>0.44</v>
      </c>
      <c r="F313" s="4" t="s">
        <v>10</v>
      </c>
      <c r="G313" s="1"/>
    </row>
    <row r="314" spans="1:7" x14ac:dyDescent="0.25">
      <c r="A314" s="4">
        <v>12</v>
      </c>
      <c r="B314" s="54"/>
      <c r="C314" s="54"/>
      <c r="D314" s="4">
        <v>16</v>
      </c>
      <c r="E314" s="4">
        <v>0.37</v>
      </c>
      <c r="F314" s="4" t="s">
        <v>10</v>
      </c>
      <c r="G314" s="1"/>
    </row>
    <row r="315" spans="1:7" x14ac:dyDescent="0.25">
      <c r="A315" s="4">
        <v>13</v>
      </c>
      <c r="B315" s="54"/>
      <c r="C315" s="54"/>
      <c r="D315" s="4">
        <v>18</v>
      </c>
      <c r="E315" s="4">
        <v>0.47</v>
      </c>
      <c r="F315" s="4" t="s">
        <v>10</v>
      </c>
      <c r="G315" s="1"/>
    </row>
    <row r="316" spans="1:7" x14ac:dyDescent="0.25">
      <c r="A316" s="4">
        <v>14</v>
      </c>
      <c r="B316" s="54"/>
      <c r="C316" s="54"/>
      <c r="D316" s="4">
        <v>20</v>
      </c>
      <c r="E316" s="4">
        <v>0.55000000000000004</v>
      </c>
      <c r="F316" s="4" t="s">
        <v>10</v>
      </c>
      <c r="G316" s="1"/>
    </row>
    <row r="317" spans="1:7" x14ac:dyDescent="0.25">
      <c r="A317" s="4">
        <v>15</v>
      </c>
      <c r="B317" s="54"/>
      <c r="C317" s="54"/>
      <c r="D317" s="4">
        <v>22</v>
      </c>
      <c r="E317" s="4">
        <v>0.57999999999999996</v>
      </c>
      <c r="F317" s="4" t="s">
        <v>10</v>
      </c>
      <c r="G317" s="1"/>
    </row>
    <row r="318" spans="1:7" x14ac:dyDescent="0.25">
      <c r="A318" s="4">
        <v>16</v>
      </c>
      <c r="B318" s="54"/>
      <c r="C318" s="54"/>
      <c r="D318" s="4">
        <v>24</v>
      </c>
      <c r="E318" s="4">
        <v>0.67</v>
      </c>
      <c r="F318" s="4" t="s">
        <v>10</v>
      </c>
      <c r="G318" s="1"/>
    </row>
    <row r="319" spans="1:7" x14ac:dyDescent="0.25">
      <c r="A319" s="4">
        <v>17</v>
      </c>
      <c r="B319" s="54"/>
      <c r="C319" s="54"/>
      <c r="D319" s="4">
        <v>25</v>
      </c>
      <c r="E319" s="4">
        <v>0.91</v>
      </c>
      <c r="F319" s="4" t="s">
        <v>10</v>
      </c>
      <c r="G319" s="1"/>
    </row>
    <row r="320" spans="1:7" x14ac:dyDescent="0.25">
      <c r="A320" s="4">
        <v>18</v>
      </c>
      <c r="B320" s="54"/>
      <c r="C320" s="54"/>
      <c r="D320" s="4">
        <v>26</v>
      </c>
      <c r="E320" s="4">
        <v>1.24</v>
      </c>
      <c r="F320" s="4" t="s">
        <v>10</v>
      </c>
      <c r="G320" s="1"/>
    </row>
    <row r="321" spans="1:7" x14ac:dyDescent="0.25">
      <c r="A321" s="4">
        <v>19</v>
      </c>
      <c r="B321" s="54"/>
      <c r="C321" s="54"/>
      <c r="D321" s="4">
        <v>27</v>
      </c>
      <c r="E321" s="4">
        <v>1.67</v>
      </c>
      <c r="F321" s="4" t="s">
        <v>10</v>
      </c>
      <c r="G321" s="1"/>
    </row>
    <row r="322" spans="1:7" x14ac:dyDescent="0.25">
      <c r="A322" s="4">
        <v>20</v>
      </c>
      <c r="B322" s="54"/>
      <c r="C322" s="54"/>
      <c r="D322" s="4">
        <v>28</v>
      </c>
      <c r="E322" s="4">
        <v>1.96</v>
      </c>
      <c r="F322" s="4" t="s">
        <v>10</v>
      </c>
      <c r="G322" s="1"/>
    </row>
    <row r="323" spans="1:7" x14ac:dyDescent="0.25">
      <c r="A323" s="4">
        <v>21</v>
      </c>
      <c r="B323" s="54"/>
      <c r="C323" s="54"/>
      <c r="D323" s="4">
        <v>29</v>
      </c>
      <c r="E323" s="4">
        <v>2.46</v>
      </c>
      <c r="F323" s="4" t="s">
        <v>10</v>
      </c>
      <c r="G323" s="1"/>
    </row>
    <row r="324" spans="1:7" x14ac:dyDescent="0.25">
      <c r="A324" s="4">
        <v>22</v>
      </c>
      <c r="B324" s="54"/>
      <c r="C324" s="54"/>
      <c r="D324" s="4">
        <v>30</v>
      </c>
      <c r="E324" s="4">
        <v>3.28</v>
      </c>
      <c r="F324" s="4" t="s">
        <v>4</v>
      </c>
      <c r="G324" s="1"/>
    </row>
    <row r="325" spans="1:7" x14ac:dyDescent="0.25">
      <c r="A325" s="4">
        <v>23</v>
      </c>
      <c r="B325" s="55"/>
      <c r="C325" s="55"/>
      <c r="D325" s="4">
        <v>34</v>
      </c>
      <c r="E325" s="4">
        <v>3.32</v>
      </c>
      <c r="F325" s="4" t="s">
        <v>5</v>
      </c>
      <c r="G325" s="1"/>
    </row>
    <row r="326" spans="1:7" x14ac:dyDescent="0.25">
      <c r="G326" s="1"/>
    </row>
    <row r="327" spans="1:7" x14ac:dyDescent="0.25">
      <c r="G327" s="1"/>
    </row>
    <row r="328" spans="1:7" x14ac:dyDescent="0.25">
      <c r="G328" s="1"/>
    </row>
    <row r="329" spans="1:7" x14ac:dyDescent="0.25">
      <c r="G329" s="1"/>
    </row>
    <row r="330" spans="1:7" x14ac:dyDescent="0.25">
      <c r="G330" s="1"/>
    </row>
    <row r="331" spans="1:7" x14ac:dyDescent="0.25">
      <c r="G331" s="1"/>
    </row>
    <row r="332" spans="1:7" x14ac:dyDescent="0.25">
      <c r="G332" s="1"/>
    </row>
    <row r="333" spans="1:7" x14ac:dyDescent="0.25">
      <c r="G333" s="1"/>
    </row>
    <row r="334" spans="1:7" x14ac:dyDescent="0.25">
      <c r="G334" s="1"/>
    </row>
    <row r="335" spans="1:7" x14ac:dyDescent="0.25">
      <c r="G335" s="1"/>
    </row>
    <row r="336" spans="1:7" x14ac:dyDescent="0.25">
      <c r="G336" s="1"/>
    </row>
    <row r="337" spans="7:7" x14ac:dyDescent="0.25">
      <c r="G337" s="1"/>
    </row>
    <row r="338" spans="7:7" x14ac:dyDescent="0.25">
      <c r="G338" s="1"/>
    </row>
    <row r="339" spans="7:7" x14ac:dyDescent="0.25">
      <c r="G339" s="1"/>
    </row>
    <row r="340" spans="7:7" x14ac:dyDescent="0.25">
      <c r="G340" s="1"/>
    </row>
    <row r="341" spans="7:7" x14ac:dyDescent="0.25">
      <c r="G341" s="1"/>
    </row>
    <row r="342" spans="7:7" x14ac:dyDescent="0.25">
      <c r="G342" s="1"/>
    </row>
    <row r="343" spans="7:7" x14ac:dyDescent="0.25">
      <c r="G343" s="1"/>
    </row>
    <row r="344" spans="7:7" x14ac:dyDescent="0.25">
      <c r="G344" s="1"/>
    </row>
    <row r="345" spans="7:7" x14ac:dyDescent="0.25">
      <c r="G345" s="1"/>
    </row>
    <row r="346" spans="7:7" x14ac:dyDescent="0.25">
      <c r="G346" s="1"/>
    </row>
    <row r="347" spans="7:7" x14ac:dyDescent="0.25">
      <c r="G347" s="1"/>
    </row>
    <row r="348" spans="7:7" x14ac:dyDescent="0.25">
      <c r="G348" s="1"/>
    </row>
    <row r="349" spans="7:7" x14ac:dyDescent="0.25">
      <c r="G349" s="1"/>
    </row>
    <row r="350" spans="7:7" x14ac:dyDescent="0.25">
      <c r="G350" s="1"/>
    </row>
    <row r="351" spans="7:7" x14ac:dyDescent="0.25">
      <c r="G351" s="1"/>
    </row>
    <row r="352" spans="7:7" x14ac:dyDescent="0.25">
      <c r="G352" s="1"/>
    </row>
    <row r="353" spans="1:7" x14ac:dyDescent="0.25">
      <c r="G353" s="1"/>
    </row>
    <row r="354" spans="1:7" ht="21.75" customHeight="1" x14ac:dyDescent="0.25">
      <c r="A354" s="10" t="s">
        <v>0</v>
      </c>
      <c r="B354" s="10" t="s">
        <v>1</v>
      </c>
      <c r="C354" s="10" t="s">
        <v>13</v>
      </c>
      <c r="D354" s="10" t="s">
        <v>11</v>
      </c>
      <c r="E354" s="10" t="s">
        <v>12</v>
      </c>
      <c r="F354" s="10" t="s">
        <v>2</v>
      </c>
      <c r="G354" s="1"/>
    </row>
    <row r="355" spans="1:7" x14ac:dyDescent="0.25">
      <c r="A355" s="4">
        <v>1</v>
      </c>
      <c r="B355" s="53">
        <v>89</v>
      </c>
      <c r="C355" s="53">
        <v>8055</v>
      </c>
      <c r="D355" s="4">
        <v>0</v>
      </c>
      <c r="E355" s="4">
        <v>3.42</v>
      </c>
      <c r="F355" s="4"/>
      <c r="G355" s="1"/>
    </row>
    <row r="356" spans="1:7" x14ac:dyDescent="0.25">
      <c r="A356" s="4">
        <v>2</v>
      </c>
      <c r="B356" s="54"/>
      <c r="C356" s="54"/>
      <c r="D356" s="4">
        <v>4</v>
      </c>
      <c r="E356" s="4">
        <v>3.39</v>
      </c>
      <c r="F356" s="4" t="s">
        <v>3</v>
      </c>
      <c r="G356" s="1"/>
    </row>
    <row r="357" spans="1:7" x14ac:dyDescent="0.25">
      <c r="A357" s="4">
        <v>3</v>
      </c>
      <c r="B357" s="54"/>
      <c r="C357" s="54"/>
      <c r="D357" s="4">
        <v>5</v>
      </c>
      <c r="E357" s="4">
        <v>2.57</v>
      </c>
      <c r="F357" s="4"/>
      <c r="G357" s="1"/>
    </row>
    <row r="358" spans="1:7" x14ac:dyDescent="0.25">
      <c r="A358" s="4">
        <v>4</v>
      </c>
      <c r="B358" s="54"/>
      <c r="C358" s="54"/>
      <c r="D358" s="4">
        <v>6</v>
      </c>
      <c r="E358" s="4">
        <v>2.46</v>
      </c>
      <c r="F358" s="4" t="s">
        <v>4</v>
      </c>
      <c r="G358" s="1"/>
    </row>
    <row r="359" spans="1:7" x14ac:dyDescent="0.25">
      <c r="A359" s="4">
        <v>5</v>
      </c>
      <c r="B359" s="54"/>
      <c r="C359" s="54"/>
      <c r="D359" s="4">
        <v>7</v>
      </c>
      <c r="E359" s="4">
        <v>2.06</v>
      </c>
      <c r="F359" s="4" t="s">
        <v>17</v>
      </c>
      <c r="G359" s="1"/>
    </row>
    <row r="360" spans="1:7" x14ac:dyDescent="0.25">
      <c r="A360" s="4">
        <v>6</v>
      </c>
      <c r="B360" s="54"/>
      <c r="C360" s="54"/>
      <c r="D360" s="4">
        <v>8</v>
      </c>
      <c r="E360" s="4">
        <v>1.63</v>
      </c>
      <c r="F360" s="4" t="s">
        <v>10</v>
      </c>
      <c r="G360" s="1"/>
    </row>
    <row r="361" spans="1:7" x14ac:dyDescent="0.25">
      <c r="A361" s="4">
        <v>7</v>
      </c>
      <c r="B361" s="54"/>
      <c r="C361" s="54"/>
      <c r="D361" s="4">
        <v>9</v>
      </c>
      <c r="E361" s="4">
        <v>1.28</v>
      </c>
      <c r="F361" s="4" t="s">
        <v>10</v>
      </c>
      <c r="G361" s="1"/>
    </row>
    <row r="362" spans="1:7" x14ac:dyDescent="0.25">
      <c r="A362" s="4">
        <v>8</v>
      </c>
      <c r="B362" s="54"/>
      <c r="C362" s="54"/>
      <c r="D362" s="4">
        <v>10</v>
      </c>
      <c r="E362" s="4">
        <v>1.1299999999999999</v>
      </c>
      <c r="F362" s="4" t="s">
        <v>10</v>
      </c>
      <c r="G362" s="1"/>
    </row>
    <row r="363" spans="1:7" x14ac:dyDescent="0.25">
      <c r="A363" s="4">
        <v>9</v>
      </c>
      <c r="B363" s="54"/>
      <c r="C363" s="54"/>
      <c r="D363" s="4">
        <v>11</v>
      </c>
      <c r="E363" s="4">
        <v>0.96</v>
      </c>
      <c r="F363" s="4" t="s">
        <v>10</v>
      </c>
      <c r="G363" s="1"/>
    </row>
    <row r="364" spans="1:7" x14ac:dyDescent="0.25">
      <c r="A364" s="4">
        <v>10</v>
      </c>
      <c r="B364" s="54"/>
      <c r="C364" s="54"/>
      <c r="D364" s="4">
        <v>12</v>
      </c>
      <c r="E364" s="4">
        <v>0.66</v>
      </c>
      <c r="F364" s="4" t="s">
        <v>10</v>
      </c>
      <c r="G364" s="1"/>
    </row>
    <row r="365" spans="1:7" x14ac:dyDescent="0.25">
      <c r="A365" s="4">
        <v>11</v>
      </c>
      <c r="B365" s="54"/>
      <c r="C365" s="54"/>
      <c r="D365" s="4">
        <v>14</v>
      </c>
      <c r="E365" s="4">
        <v>0.56000000000000005</v>
      </c>
      <c r="F365" s="4" t="s">
        <v>10</v>
      </c>
      <c r="G365" s="1"/>
    </row>
    <row r="366" spans="1:7" x14ac:dyDescent="0.25">
      <c r="A366" s="4">
        <v>12</v>
      </c>
      <c r="B366" s="54"/>
      <c r="C366" s="54"/>
      <c r="D366" s="4">
        <v>16</v>
      </c>
      <c r="E366" s="4">
        <v>0.51</v>
      </c>
      <c r="F366" s="4" t="s">
        <v>10</v>
      </c>
      <c r="G366" s="1"/>
    </row>
    <row r="367" spans="1:7" x14ac:dyDescent="0.25">
      <c r="A367" s="4">
        <v>13</v>
      </c>
      <c r="B367" s="54"/>
      <c r="C367" s="54"/>
      <c r="D367" s="4">
        <v>18</v>
      </c>
      <c r="E367" s="4">
        <v>0.42</v>
      </c>
      <c r="F367" s="4" t="s">
        <v>10</v>
      </c>
      <c r="G367" s="1"/>
    </row>
    <row r="368" spans="1:7" x14ac:dyDescent="0.25">
      <c r="A368" s="4">
        <v>14</v>
      </c>
      <c r="B368" s="54"/>
      <c r="C368" s="54"/>
      <c r="D368" s="4">
        <v>20</v>
      </c>
      <c r="E368" s="4">
        <v>0.32</v>
      </c>
      <c r="F368" s="4" t="s">
        <v>10</v>
      </c>
      <c r="G368" s="1"/>
    </row>
    <row r="369" spans="1:7" x14ac:dyDescent="0.25">
      <c r="A369" s="4">
        <v>15</v>
      </c>
      <c r="B369" s="54"/>
      <c r="C369" s="54"/>
      <c r="D369" s="4">
        <v>22</v>
      </c>
      <c r="E369" s="4">
        <v>0.46</v>
      </c>
      <c r="F369" s="4" t="s">
        <v>10</v>
      </c>
      <c r="G369" s="1"/>
    </row>
    <row r="370" spans="1:7" x14ac:dyDescent="0.25">
      <c r="A370" s="4">
        <v>16</v>
      </c>
      <c r="B370" s="54"/>
      <c r="C370" s="54"/>
      <c r="D370" s="4">
        <v>23</v>
      </c>
      <c r="E370" s="4">
        <v>0.59</v>
      </c>
      <c r="F370" s="4" t="s">
        <v>10</v>
      </c>
      <c r="G370" s="1"/>
    </row>
    <row r="371" spans="1:7" x14ac:dyDescent="0.25">
      <c r="A371" s="4">
        <v>17</v>
      </c>
      <c r="B371" s="54"/>
      <c r="C371" s="54"/>
      <c r="D371" s="4">
        <v>25</v>
      </c>
      <c r="E371" s="4">
        <v>0.89</v>
      </c>
      <c r="F371" s="4" t="s">
        <v>10</v>
      </c>
      <c r="G371" s="1"/>
    </row>
    <row r="372" spans="1:7" x14ac:dyDescent="0.25">
      <c r="A372" s="4">
        <v>18</v>
      </c>
      <c r="B372" s="54"/>
      <c r="C372" s="54"/>
      <c r="D372" s="4">
        <v>26</v>
      </c>
      <c r="E372" s="4">
        <v>1</v>
      </c>
      <c r="F372" s="4" t="s">
        <v>10</v>
      </c>
      <c r="G372" s="1"/>
    </row>
    <row r="373" spans="1:7" x14ac:dyDescent="0.25">
      <c r="A373" s="4">
        <v>19</v>
      </c>
      <c r="B373" s="54"/>
      <c r="C373" s="54"/>
      <c r="D373" s="4">
        <v>27</v>
      </c>
      <c r="E373" s="4">
        <v>1.56</v>
      </c>
      <c r="F373" s="4" t="s">
        <v>10</v>
      </c>
      <c r="G373" s="1"/>
    </row>
    <row r="374" spans="1:7" x14ac:dyDescent="0.25">
      <c r="A374" s="4">
        <v>20</v>
      </c>
      <c r="B374" s="54"/>
      <c r="C374" s="54"/>
      <c r="D374" s="4">
        <v>28</v>
      </c>
      <c r="E374" s="4">
        <v>2.04</v>
      </c>
      <c r="F374" s="4" t="s">
        <v>10</v>
      </c>
      <c r="G374" s="1"/>
    </row>
    <row r="375" spans="1:7" x14ac:dyDescent="0.25">
      <c r="A375" s="4">
        <v>21</v>
      </c>
      <c r="B375" s="54"/>
      <c r="C375" s="54"/>
      <c r="D375" s="4">
        <v>29</v>
      </c>
      <c r="E375" s="4">
        <v>2.46</v>
      </c>
      <c r="F375" s="4" t="s">
        <v>4</v>
      </c>
      <c r="G375" s="1"/>
    </row>
    <row r="376" spans="1:7" x14ac:dyDescent="0.25">
      <c r="A376" s="4">
        <v>22</v>
      </c>
      <c r="B376" s="54"/>
      <c r="C376" s="54"/>
      <c r="D376" s="4">
        <v>30</v>
      </c>
      <c r="E376" s="4">
        <v>2.92</v>
      </c>
      <c r="F376" s="4"/>
      <c r="G376" s="1"/>
    </row>
    <row r="377" spans="1:7" x14ac:dyDescent="0.25">
      <c r="A377" s="4">
        <v>23</v>
      </c>
      <c r="B377" s="54"/>
      <c r="C377" s="54"/>
      <c r="D377" s="4">
        <v>31</v>
      </c>
      <c r="E377" s="4">
        <v>3.5</v>
      </c>
      <c r="F377" s="4" t="s">
        <v>5</v>
      </c>
      <c r="G377" s="1"/>
    </row>
    <row r="378" spans="1:7" x14ac:dyDescent="0.25">
      <c r="A378" s="4">
        <v>24</v>
      </c>
      <c r="B378" s="55"/>
      <c r="C378" s="55"/>
      <c r="D378" s="4">
        <v>35</v>
      </c>
      <c r="E378" s="4">
        <v>3.52</v>
      </c>
      <c r="F378" s="4"/>
      <c r="G378" s="1"/>
    </row>
    <row r="379" spans="1:7" x14ac:dyDescent="0.25">
      <c r="A379" s="4"/>
      <c r="B379" s="4"/>
      <c r="C379" s="4"/>
      <c r="D379" s="4"/>
      <c r="E379" s="4"/>
      <c r="F379" s="4"/>
      <c r="G379" s="1"/>
    </row>
    <row r="380" spans="1:7" x14ac:dyDescent="0.25">
      <c r="G380" s="1"/>
    </row>
    <row r="381" spans="1:7" x14ac:dyDescent="0.25">
      <c r="G381" s="1"/>
    </row>
    <row r="382" spans="1:7" x14ac:dyDescent="0.25">
      <c r="G382" s="1"/>
    </row>
    <row r="383" spans="1:7" x14ac:dyDescent="0.25">
      <c r="G383" s="1"/>
    </row>
    <row r="384" spans="1:7" x14ac:dyDescent="0.25">
      <c r="G384" s="1"/>
    </row>
    <row r="385" spans="7:7" x14ac:dyDescent="0.25">
      <c r="G385" s="1"/>
    </row>
    <row r="386" spans="7:7" x14ac:dyDescent="0.25">
      <c r="G386" s="1"/>
    </row>
    <row r="387" spans="7:7" x14ac:dyDescent="0.25">
      <c r="G387" s="1"/>
    </row>
    <row r="388" spans="7:7" x14ac:dyDescent="0.25">
      <c r="G388" s="1"/>
    </row>
    <row r="389" spans="7:7" x14ac:dyDescent="0.25">
      <c r="G389" s="1"/>
    </row>
    <row r="390" spans="7:7" x14ac:dyDescent="0.25">
      <c r="G390" s="1"/>
    </row>
    <row r="391" spans="7:7" x14ac:dyDescent="0.25">
      <c r="G391" s="1"/>
    </row>
    <row r="392" spans="7:7" x14ac:dyDescent="0.25">
      <c r="G392" s="1"/>
    </row>
    <row r="393" spans="7:7" x14ac:dyDescent="0.25">
      <c r="G393" s="1"/>
    </row>
    <row r="394" spans="7:7" x14ac:dyDescent="0.25">
      <c r="G394" s="1"/>
    </row>
    <row r="395" spans="7:7" x14ac:dyDescent="0.25">
      <c r="G395" s="1"/>
    </row>
    <row r="396" spans="7:7" x14ac:dyDescent="0.25">
      <c r="G396" s="1"/>
    </row>
    <row r="397" spans="7:7" x14ac:dyDescent="0.25">
      <c r="G397" s="1"/>
    </row>
    <row r="398" spans="7:7" x14ac:dyDescent="0.25">
      <c r="G398" s="1"/>
    </row>
    <row r="399" spans="7:7" x14ac:dyDescent="0.25">
      <c r="G399" s="1"/>
    </row>
    <row r="400" spans="7:7" x14ac:dyDescent="0.25">
      <c r="G400" s="1"/>
    </row>
    <row r="401" spans="1:7" x14ac:dyDescent="0.25">
      <c r="G401" s="1"/>
    </row>
    <row r="402" spans="1:7" x14ac:dyDescent="0.25">
      <c r="G402" s="1"/>
    </row>
    <row r="403" spans="1:7" x14ac:dyDescent="0.25">
      <c r="G403" s="1"/>
    </row>
    <row r="404" spans="1:7" x14ac:dyDescent="0.25">
      <c r="G404" s="1"/>
    </row>
    <row r="405" spans="1:7" ht="11.25" customHeight="1" x14ac:dyDescent="0.25">
      <c r="G405" s="1"/>
    </row>
    <row r="406" spans="1:7" ht="21" customHeight="1" x14ac:dyDescent="0.25">
      <c r="A406" s="10" t="s">
        <v>0</v>
      </c>
      <c r="B406" s="10" t="s">
        <v>1</v>
      </c>
      <c r="C406" s="10" t="s">
        <v>13</v>
      </c>
      <c r="D406" s="10" t="s">
        <v>11</v>
      </c>
      <c r="E406" s="10" t="s">
        <v>12</v>
      </c>
      <c r="F406" s="10" t="s">
        <v>2</v>
      </c>
      <c r="G406" s="1"/>
    </row>
    <row r="407" spans="1:7" x14ac:dyDescent="0.25">
      <c r="A407" s="4">
        <v>1</v>
      </c>
      <c r="B407" s="53">
        <v>90</v>
      </c>
      <c r="C407" s="53">
        <v>8115</v>
      </c>
      <c r="D407" s="4">
        <v>0</v>
      </c>
      <c r="E407" s="4">
        <v>3.35</v>
      </c>
      <c r="F407" s="4"/>
      <c r="G407" s="1"/>
    </row>
    <row r="408" spans="1:7" x14ac:dyDescent="0.25">
      <c r="A408" s="4">
        <v>2</v>
      </c>
      <c r="B408" s="54"/>
      <c r="C408" s="54"/>
      <c r="D408" s="4">
        <v>4</v>
      </c>
      <c r="E408" s="4">
        <v>3.39</v>
      </c>
      <c r="F408" s="4" t="s">
        <v>3</v>
      </c>
      <c r="G408" s="1"/>
    </row>
    <row r="409" spans="1:7" x14ac:dyDescent="0.25">
      <c r="A409" s="4">
        <v>3</v>
      </c>
      <c r="B409" s="54"/>
      <c r="C409" s="54"/>
      <c r="D409" s="4">
        <v>6</v>
      </c>
      <c r="E409" s="4">
        <v>2.46</v>
      </c>
      <c r="F409" s="4" t="s">
        <v>4</v>
      </c>
      <c r="G409" s="1"/>
    </row>
    <row r="410" spans="1:7" x14ac:dyDescent="0.25">
      <c r="A410" s="4">
        <v>4</v>
      </c>
      <c r="B410" s="54"/>
      <c r="C410" s="54"/>
      <c r="D410" s="4">
        <v>7</v>
      </c>
      <c r="E410" s="4">
        <v>1.76</v>
      </c>
      <c r="F410" s="4" t="s">
        <v>17</v>
      </c>
      <c r="G410" s="1"/>
    </row>
    <row r="411" spans="1:7" x14ac:dyDescent="0.25">
      <c r="A411" s="4">
        <v>5</v>
      </c>
      <c r="B411" s="54"/>
      <c r="C411" s="54"/>
      <c r="D411" s="4">
        <v>8</v>
      </c>
      <c r="E411" s="4">
        <v>1.37</v>
      </c>
      <c r="F411" s="4" t="s">
        <v>10</v>
      </c>
      <c r="G411" s="1"/>
    </row>
    <row r="412" spans="1:7" x14ac:dyDescent="0.25">
      <c r="A412" s="4">
        <v>6</v>
      </c>
      <c r="B412" s="54"/>
      <c r="C412" s="54"/>
      <c r="D412" s="4">
        <v>9</v>
      </c>
      <c r="E412" s="4">
        <v>1.1100000000000001</v>
      </c>
      <c r="F412" s="4" t="s">
        <v>10</v>
      </c>
      <c r="G412" s="1"/>
    </row>
    <row r="413" spans="1:7" x14ac:dyDescent="0.25">
      <c r="A413" s="4">
        <v>7</v>
      </c>
      <c r="B413" s="54"/>
      <c r="C413" s="54"/>
      <c r="D413" s="4">
        <v>10</v>
      </c>
      <c r="E413" s="4">
        <v>0.89</v>
      </c>
      <c r="F413" s="4" t="s">
        <v>10</v>
      </c>
      <c r="G413" s="1"/>
    </row>
    <row r="414" spans="1:7" x14ac:dyDescent="0.25">
      <c r="A414" s="4">
        <v>8</v>
      </c>
      <c r="B414" s="54"/>
      <c r="C414" s="54"/>
      <c r="D414" s="4">
        <v>11</v>
      </c>
      <c r="E414" s="4">
        <v>0.79</v>
      </c>
      <c r="F414" s="4" t="s">
        <v>10</v>
      </c>
      <c r="G414" s="1"/>
    </row>
    <row r="415" spans="1:7" x14ac:dyDescent="0.25">
      <c r="A415" s="4">
        <v>9</v>
      </c>
      <c r="B415" s="54"/>
      <c r="C415" s="54"/>
      <c r="D415" s="4">
        <v>12</v>
      </c>
      <c r="E415" s="4">
        <v>0.71</v>
      </c>
      <c r="F415" s="4" t="s">
        <v>10</v>
      </c>
      <c r="G415" s="1"/>
    </row>
    <row r="416" spans="1:7" x14ac:dyDescent="0.25">
      <c r="A416" s="4">
        <v>10</v>
      </c>
      <c r="B416" s="54"/>
      <c r="C416" s="54"/>
      <c r="D416" s="4">
        <v>14</v>
      </c>
      <c r="E416" s="4">
        <v>0.65</v>
      </c>
      <c r="F416" s="4" t="s">
        <v>10</v>
      </c>
      <c r="G416" s="1"/>
    </row>
    <row r="417" spans="1:7" x14ac:dyDescent="0.25">
      <c r="A417" s="4">
        <v>11</v>
      </c>
      <c r="B417" s="54"/>
      <c r="C417" s="54"/>
      <c r="D417" s="4">
        <v>16</v>
      </c>
      <c r="E417" s="4">
        <v>0.53</v>
      </c>
      <c r="F417" s="4" t="s">
        <v>10</v>
      </c>
      <c r="G417" s="1"/>
    </row>
    <row r="418" spans="1:7" x14ac:dyDescent="0.25">
      <c r="A418" s="4">
        <v>12</v>
      </c>
      <c r="B418" s="54"/>
      <c r="C418" s="54"/>
      <c r="D418" s="4">
        <v>18</v>
      </c>
      <c r="E418" s="4">
        <v>0.35</v>
      </c>
      <c r="F418" s="4" t="s">
        <v>10</v>
      </c>
      <c r="G418" s="1"/>
    </row>
    <row r="419" spans="1:7" x14ac:dyDescent="0.25">
      <c r="A419" s="4">
        <v>13</v>
      </c>
      <c r="B419" s="54"/>
      <c r="C419" s="54"/>
      <c r="D419" s="4">
        <v>20</v>
      </c>
      <c r="E419" s="4">
        <v>0.37</v>
      </c>
      <c r="F419" s="4" t="s">
        <v>10</v>
      </c>
      <c r="G419" s="1"/>
    </row>
    <row r="420" spans="1:7" x14ac:dyDescent="0.25">
      <c r="A420" s="4">
        <v>14</v>
      </c>
      <c r="B420" s="54"/>
      <c r="C420" s="54"/>
      <c r="D420" s="4">
        <v>22</v>
      </c>
      <c r="E420" s="4">
        <v>0.43</v>
      </c>
      <c r="F420" s="4" t="s">
        <v>10</v>
      </c>
      <c r="G420" s="1"/>
    </row>
    <row r="421" spans="1:7" x14ac:dyDescent="0.25">
      <c r="A421" s="4">
        <v>15</v>
      </c>
      <c r="B421" s="54"/>
      <c r="C421" s="54"/>
      <c r="D421" s="4">
        <v>23</v>
      </c>
      <c r="E421" s="4">
        <v>0.81</v>
      </c>
      <c r="F421" s="4" t="s">
        <v>10</v>
      </c>
      <c r="G421" s="1"/>
    </row>
    <row r="422" spans="1:7" x14ac:dyDescent="0.25">
      <c r="A422" s="4">
        <v>16</v>
      </c>
      <c r="B422" s="54"/>
      <c r="C422" s="54"/>
      <c r="D422" s="4">
        <v>24</v>
      </c>
      <c r="E422" s="4">
        <v>0.03</v>
      </c>
      <c r="F422" s="4" t="s">
        <v>10</v>
      </c>
      <c r="G422" s="1"/>
    </row>
    <row r="423" spans="1:7" x14ac:dyDescent="0.25">
      <c r="A423" s="4">
        <v>17</v>
      </c>
      <c r="B423" s="54"/>
      <c r="C423" s="54"/>
      <c r="D423" s="4">
        <v>25</v>
      </c>
      <c r="E423" s="4">
        <v>1.21</v>
      </c>
      <c r="F423" s="4" t="s">
        <v>10</v>
      </c>
      <c r="G423" s="1"/>
    </row>
    <row r="424" spans="1:7" x14ac:dyDescent="0.25">
      <c r="A424" s="4">
        <v>18</v>
      </c>
      <c r="B424" s="54"/>
      <c r="C424" s="54"/>
      <c r="D424" s="4">
        <v>26</v>
      </c>
      <c r="E424" s="4">
        <v>1.58</v>
      </c>
      <c r="F424" s="4" t="s">
        <v>10</v>
      </c>
      <c r="G424" s="1"/>
    </row>
    <row r="425" spans="1:7" x14ac:dyDescent="0.25">
      <c r="A425" s="4">
        <v>19</v>
      </c>
      <c r="B425" s="54"/>
      <c r="C425" s="54"/>
      <c r="D425" s="4">
        <v>27</v>
      </c>
      <c r="E425" s="4">
        <v>1.93</v>
      </c>
      <c r="F425" s="4" t="s">
        <v>10</v>
      </c>
      <c r="G425" s="1"/>
    </row>
    <row r="426" spans="1:7" x14ac:dyDescent="0.25">
      <c r="A426" s="4">
        <v>20</v>
      </c>
      <c r="B426" s="54"/>
      <c r="C426" s="54"/>
      <c r="D426" s="4">
        <v>28</v>
      </c>
      <c r="E426" s="4">
        <v>2.46</v>
      </c>
      <c r="F426" s="4" t="s">
        <v>4</v>
      </c>
      <c r="G426" s="1"/>
    </row>
    <row r="427" spans="1:7" x14ac:dyDescent="0.25">
      <c r="A427" s="4">
        <v>21</v>
      </c>
      <c r="B427" s="54"/>
      <c r="C427" s="54"/>
      <c r="D427" s="4">
        <v>29</v>
      </c>
      <c r="E427" s="4">
        <v>2.85</v>
      </c>
      <c r="F427" s="4" t="s">
        <v>5</v>
      </c>
    </row>
    <row r="428" spans="1:7" x14ac:dyDescent="0.25">
      <c r="A428" s="4">
        <v>22</v>
      </c>
      <c r="B428" s="54"/>
      <c r="C428" s="54"/>
      <c r="D428" s="4">
        <v>31</v>
      </c>
      <c r="E428" s="4">
        <v>3.89</v>
      </c>
      <c r="F428" s="4"/>
    </row>
    <row r="429" spans="1:7" x14ac:dyDescent="0.25">
      <c r="A429" s="4">
        <v>23</v>
      </c>
      <c r="B429" s="55"/>
      <c r="C429" s="55"/>
      <c r="D429" s="4">
        <v>35</v>
      </c>
      <c r="E429" s="4">
        <v>3.92</v>
      </c>
      <c r="F429" s="9"/>
    </row>
    <row r="430" spans="1:7" x14ac:dyDescent="0.25">
      <c r="A430" s="1"/>
      <c r="B430" s="1"/>
      <c r="C430" s="1"/>
      <c r="D430" s="1"/>
      <c r="E430" s="1"/>
    </row>
    <row r="431" spans="1:7" x14ac:dyDescent="0.25">
      <c r="A431" s="1"/>
      <c r="B431" s="1"/>
      <c r="C431" s="1"/>
      <c r="D431" s="1"/>
      <c r="E431" s="1"/>
    </row>
    <row r="432" spans="1:7" x14ac:dyDescent="0.25">
      <c r="A432" s="1"/>
      <c r="B432" s="1"/>
      <c r="C432" s="1"/>
      <c r="D432" s="1"/>
      <c r="E432" s="1"/>
    </row>
    <row r="433" spans="1:5" x14ac:dyDescent="0.25">
      <c r="A433" s="1"/>
      <c r="B433" s="1"/>
      <c r="C433" s="1"/>
      <c r="D433" s="1"/>
      <c r="E433" s="1"/>
    </row>
    <row r="434" spans="1:5" x14ac:dyDescent="0.25">
      <c r="A434" s="1"/>
      <c r="B434" s="1"/>
      <c r="C434" s="1"/>
      <c r="D434" s="1"/>
      <c r="E434" s="1"/>
    </row>
    <row r="435" spans="1:5" x14ac:dyDescent="0.25">
      <c r="A435" s="1"/>
      <c r="B435" s="1"/>
      <c r="C435" s="1"/>
      <c r="D435" s="1"/>
      <c r="E435" s="1"/>
    </row>
    <row r="436" spans="1:5" x14ac:dyDescent="0.25">
      <c r="A436" s="1"/>
      <c r="B436" s="1"/>
      <c r="C436" s="1"/>
      <c r="D436" s="1"/>
      <c r="E436" s="1"/>
    </row>
    <row r="437" spans="1:5" x14ac:dyDescent="0.25">
      <c r="A437" s="1"/>
      <c r="B437" s="1"/>
      <c r="C437" s="1"/>
      <c r="D437" s="1"/>
      <c r="E437" s="1"/>
    </row>
    <row r="438" spans="1:5" x14ac:dyDescent="0.25">
      <c r="A438" s="1"/>
      <c r="B438" s="1"/>
      <c r="C438" s="1"/>
      <c r="D438" s="1"/>
      <c r="E438" s="1"/>
    </row>
    <row r="439" spans="1:5" x14ac:dyDescent="0.25">
      <c r="A439" s="1"/>
      <c r="B439" s="1"/>
      <c r="C439" s="1"/>
      <c r="D439" s="1"/>
      <c r="E439" s="1"/>
    </row>
    <row r="440" spans="1:5" x14ac:dyDescent="0.25">
      <c r="A440" s="1"/>
      <c r="B440" s="1"/>
      <c r="C440" s="1"/>
      <c r="D440" s="1"/>
      <c r="E440" s="1"/>
    </row>
    <row r="441" spans="1:5" x14ac:dyDescent="0.25">
      <c r="A441" s="1"/>
      <c r="B441" s="1"/>
      <c r="C441" s="1"/>
      <c r="D441" s="1"/>
      <c r="E441" s="1"/>
    </row>
    <row r="442" spans="1:5" x14ac:dyDescent="0.25">
      <c r="A442" s="1"/>
      <c r="B442" s="1"/>
      <c r="C442" s="1"/>
      <c r="D442" s="1"/>
      <c r="E442" s="1"/>
    </row>
    <row r="443" spans="1:5" x14ac:dyDescent="0.25">
      <c r="A443" s="1"/>
      <c r="B443" s="1"/>
      <c r="C443" s="1"/>
      <c r="D443" s="1"/>
      <c r="E443" s="1"/>
    </row>
    <row r="444" spans="1:5" x14ac:dyDescent="0.25">
      <c r="A444" s="1"/>
      <c r="B444" s="1"/>
      <c r="C444" s="1"/>
      <c r="D444" s="1"/>
      <c r="E444" s="1"/>
    </row>
    <row r="445" spans="1:5" x14ac:dyDescent="0.25">
      <c r="A445" s="1"/>
      <c r="B445" s="1"/>
      <c r="C445" s="1"/>
      <c r="D445" s="1"/>
      <c r="E445" s="1"/>
    </row>
    <row r="446" spans="1:5" x14ac:dyDescent="0.25">
      <c r="A446" s="1"/>
      <c r="B446" s="1"/>
      <c r="C446" s="1"/>
      <c r="D446" s="1"/>
      <c r="E446" s="1"/>
    </row>
    <row r="447" spans="1:5" x14ac:dyDescent="0.25">
      <c r="A447" s="1"/>
      <c r="B447" s="1"/>
      <c r="C447" s="1"/>
      <c r="D447" s="1"/>
      <c r="E447" s="1"/>
    </row>
    <row r="448" spans="1:5" x14ac:dyDescent="0.25">
      <c r="A448" s="1"/>
      <c r="B448" s="1"/>
      <c r="C448" s="1"/>
      <c r="D448" s="1"/>
      <c r="E448" s="1"/>
    </row>
    <row r="449" spans="1:6" x14ac:dyDescent="0.25">
      <c r="A449" s="1"/>
      <c r="B449" s="1"/>
      <c r="C449" s="1"/>
      <c r="D449" s="1"/>
      <c r="E449" s="1"/>
    </row>
    <row r="450" spans="1:6" x14ac:dyDescent="0.25">
      <c r="A450" s="1"/>
      <c r="B450" s="1"/>
      <c r="C450" s="1"/>
      <c r="D450" s="1"/>
      <c r="E450" s="1"/>
    </row>
    <row r="451" spans="1:6" x14ac:dyDescent="0.25">
      <c r="A451" s="1"/>
      <c r="B451" s="1"/>
      <c r="C451" s="1"/>
      <c r="D451" s="1"/>
      <c r="E451" s="1"/>
    </row>
    <row r="452" spans="1:6" x14ac:dyDescent="0.25">
      <c r="A452" s="1"/>
      <c r="B452" s="1"/>
      <c r="C452" s="1"/>
      <c r="D452" s="1"/>
      <c r="E452" s="1"/>
    </row>
    <row r="453" spans="1:6" x14ac:dyDescent="0.25">
      <c r="A453" s="1"/>
      <c r="B453" s="1"/>
      <c r="C453" s="1"/>
      <c r="D453" s="1"/>
      <c r="E453" s="1"/>
    </row>
    <row r="454" spans="1:6" x14ac:dyDescent="0.25">
      <c r="A454" s="1"/>
      <c r="B454" s="1"/>
      <c r="C454" s="1"/>
      <c r="D454" s="1"/>
      <c r="E454" s="1"/>
    </row>
    <row r="455" spans="1:6" x14ac:dyDescent="0.25">
      <c r="A455" s="1"/>
      <c r="B455" s="1"/>
      <c r="C455" s="1"/>
      <c r="D455" s="1"/>
      <c r="E455" s="1"/>
    </row>
    <row r="456" spans="1:6" x14ac:dyDescent="0.25">
      <c r="A456" s="1"/>
      <c r="B456" s="1"/>
      <c r="C456" s="1"/>
      <c r="D456" s="1"/>
      <c r="E456" s="1"/>
    </row>
    <row r="457" spans="1:6" x14ac:dyDescent="0.25">
      <c r="A457" s="1"/>
      <c r="B457" s="1"/>
      <c r="C457" s="1"/>
      <c r="D457" s="1"/>
      <c r="E457" s="1"/>
    </row>
    <row r="458" spans="1:6" ht="21.75" customHeight="1" x14ac:dyDescent="0.25">
      <c r="A458" s="10" t="s">
        <v>0</v>
      </c>
      <c r="B458" s="10" t="s">
        <v>1</v>
      </c>
      <c r="C458" s="10" t="s">
        <v>13</v>
      </c>
      <c r="D458" s="10" t="s">
        <v>11</v>
      </c>
      <c r="E458" s="10" t="s">
        <v>12</v>
      </c>
      <c r="F458" s="10" t="s">
        <v>2</v>
      </c>
    </row>
    <row r="459" spans="1:6" x14ac:dyDescent="0.25">
      <c r="A459" s="4">
        <v>1</v>
      </c>
      <c r="B459" s="53">
        <v>91</v>
      </c>
      <c r="C459" s="53">
        <v>8175</v>
      </c>
      <c r="D459" s="4">
        <v>0</v>
      </c>
      <c r="E459" s="4">
        <v>3.17</v>
      </c>
      <c r="F459" s="4" t="s">
        <v>3</v>
      </c>
    </row>
    <row r="460" spans="1:6" x14ac:dyDescent="0.25">
      <c r="A460" s="4">
        <v>2</v>
      </c>
      <c r="B460" s="54"/>
      <c r="C460" s="54"/>
      <c r="D460" s="4">
        <v>3</v>
      </c>
      <c r="E460" s="4">
        <v>3.1</v>
      </c>
      <c r="F460" s="4" t="s">
        <v>4</v>
      </c>
    </row>
    <row r="461" spans="1:6" x14ac:dyDescent="0.25">
      <c r="A461" s="4">
        <v>3</v>
      </c>
      <c r="B461" s="54"/>
      <c r="C461" s="54"/>
      <c r="D461" s="4">
        <v>4.5</v>
      </c>
      <c r="E461" s="4">
        <v>2.46</v>
      </c>
      <c r="F461" s="4" t="s">
        <v>9</v>
      </c>
    </row>
    <row r="462" spans="1:6" x14ac:dyDescent="0.25">
      <c r="A462" s="4">
        <v>4</v>
      </c>
      <c r="B462" s="54"/>
      <c r="C462" s="54"/>
      <c r="D462" s="4">
        <v>6</v>
      </c>
      <c r="E462" s="4">
        <v>1.54</v>
      </c>
      <c r="F462" s="4" t="s">
        <v>10</v>
      </c>
    </row>
    <row r="463" spans="1:6" x14ac:dyDescent="0.25">
      <c r="A463" s="4">
        <v>5</v>
      </c>
      <c r="B463" s="54"/>
      <c r="C463" s="54"/>
      <c r="D463" s="4">
        <v>7</v>
      </c>
      <c r="E463" s="4">
        <v>1.06</v>
      </c>
      <c r="F463" s="4" t="s">
        <v>10</v>
      </c>
    </row>
    <row r="464" spans="1:6" x14ac:dyDescent="0.25">
      <c r="A464" s="4">
        <v>6</v>
      </c>
      <c r="B464" s="54"/>
      <c r="C464" s="54"/>
      <c r="D464" s="4">
        <v>8</v>
      </c>
      <c r="E464" s="4">
        <v>0.56000000000000005</v>
      </c>
      <c r="F464" s="4" t="s">
        <v>10</v>
      </c>
    </row>
    <row r="465" spans="1:6" x14ac:dyDescent="0.25">
      <c r="A465" s="4">
        <v>7</v>
      </c>
      <c r="B465" s="54"/>
      <c r="C465" s="54"/>
      <c r="D465" s="4">
        <v>9</v>
      </c>
      <c r="E465" s="4">
        <v>0.31</v>
      </c>
      <c r="F465" s="4" t="s">
        <v>10</v>
      </c>
    </row>
    <row r="466" spans="1:6" x14ac:dyDescent="0.25">
      <c r="A466" s="4">
        <v>8</v>
      </c>
      <c r="B466" s="54"/>
      <c r="C466" s="54"/>
      <c r="D466" s="4">
        <v>10</v>
      </c>
      <c r="E466" s="4">
        <v>0.32</v>
      </c>
      <c r="F466" s="4" t="s">
        <v>10</v>
      </c>
    </row>
    <row r="467" spans="1:6" x14ac:dyDescent="0.25">
      <c r="A467" s="4">
        <v>9</v>
      </c>
      <c r="B467" s="54"/>
      <c r="C467" s="54"/>
      <c r="D467" s="4">
        <v>12</v>
      </c>
      <c r="E467" s="4">
        <v>0.36</v>
      </c>
      <c r="F467" s="4" t="s">
        <v>10</v>
      </c>
    </row>
    <row r="468" spans="1:6" x14ac:dyDescent="0.25">
      <c r="A468" s="4">
        <v>10</v>
      </c>
      <c r="B468" s="54"/>
      <c r="C468" s="54"/>
      <c r="D468" s="4">
        <v>14</v>
      </c>
      <c r="E468" s="4">
        <v>0.42</v>
      </c>
      <c r="F468" s="4" t="s">
        <v>10</v>
      </c>
    </row>
    <row r="469" spans="1:6" x14ac:dyDescent="0.25">
      <c r="A469" s="4">
        <v>11</v>
      </c>
      <c r="B469" s="54"/>
      <c r="C469" s="54"/>
      <c r="D469" s="4">
        <v>16</v>
      </c>
      <c r="E469" s="4">
        <v>0.4</v>
      </c>
      <c r="F469" s="4" t="s">
        <v>10</v>
      </c>
    </row>
    <row r="470" spans="1:6" x14ac:dyDescent="0.25">
      <c r="A470" s="4">
        <v>12</v>
      </c>
      <c r="B470" s="54"/>
      <c r="C470" s="54"/>
      <c r="D470" s="4">
        <v>18</v>
      </c>
      <c r="E470" s="4">
        <v>0.46</v>
      </c>
      <c r="F470" s="4" t="s">
        <v>10</v>
      </c>
    </row>
    <row r="471" spans="1:6" x14ac:dyDescent="0.25">
      <c r="A471" s="4">
        <v>13</v>
      </c>
      <c r="B471" s="54"/>
      <c r="C471" s="54"/>
      <c r="D471" s="4">
        <v>20</v>
      </c>
      <c r="E471" s="4">
        <v>0.5</v>
      </c>
      <c r="F471" s="4" t="s">
        <v>10</v>
      </c>
    </row>
    <row r="472" spans="1:6" x14ac:dyDescent="0.25">
      <c r="A472" s="4">
        <v>14</v>
      </c>
      <c r="B472" s="54"/>
      <c r="C472" s="54"/>
      <c r="D472" s="4">
        <v>21</v>
      </c>
      <c r="E472" s="4">
        <v>0.57999999999999996</v>
      </c>
      <c r="F472" s="4" t="s">
        <v>10</v>
      </c>
    </row>
    <row r="473" spans="1:6" x14ac:dyDescent="0.25">
      <c r="A473" s="4">
        <v>15</v>
      </c>
      <c r="B473" s="54"/>
      <c r="C473" s="54"/>
      <c r="D473" s="4">
        <v>22</v>
      </c>
      <c r="E473" s="4">
        <v>0.93</v>
      </c>
      <c r="F473" s="4" t="s">
        <v>10</v>
      </c>
    </row>
    <row r="474" spans="1:6" x14ac:dyDescent="0.25">
      <c r="A474" s="4">
        <v>16</v>
      </c>
      <c r="B474" s="54"/>
      <c r="C474" s="54"/>
      <c r="D474" s="4">
        <v>23</v>
      </c>
      <c r="E474" s="4">
        <v>1.26</v>
      </c>
      <c r="F474" s="4" t="s">
        <v>10</v>
      </c>
    </row>
    <row r="475" spans="1:6" x14ac:dyDescent="0.25">
      <c r="A475" s="4">
        <v>17</v>
      </c>
      <c r="B475" s="54"/>
      <c r="C475" s="54"/>
      <c r="D475" s="4">
        <v>24</v>
      </c>
      <c r="E475" s="4">
        <v>1.48</v>
      </c>
      <c r="F475" s="4" t="s">
        <v>10</v>
      </c>
    </row>
    <row r="476" spans="1:6" x14ac:dyDescent="0.25">
      <c r="A476" s="4">
        <v>18</v>
      </c>
      <c r="B476" s="54"/>
      <c r="C476" s="54"/>
      <c r="D476" s="4">
        <v>25</v>
      </c>
      <c r="E476" s="4">
        <v>1.76</v>
      </c>
      <c r="F476" s="4" t="s">
        <v>10</v>
      </c>
    </row>
    <row r="477" spans="1:6" x14ac:dyDescent="0.25">
      <c r="A477" s="4">
        <v>19</v>
      </c>
      <c r="B477" s="54"/>
      <c r="C477" s="54"/>
      <c r="D477" s="4">
        <v>27</v>
      </c>
      <c r="E477" s="4">
        <v>2.1</v>
      </c>
      <c r="F477" s="4" t="s">
        <v>10</v>
      </c>
    </row>
    <row r="478" spans="1:6" x14ac:dyDescent="0.25">
      <c r="A478" s="4">
        <v>20</v>
      </c>
      <c r="B478" s="54"/>
      <c r="C478" s="54"/>
      <c r="D478" s="4">
        <v>28</v>
      </c>
      <c r="E478" s="4">
        <v>2.46</v>
      </c>
      <c r="F478" s="4" t="s">
        <v>4</v>
      </c>
    </row>
    <row r="479" spans="1:6" x14ac:dyDescent="0.25">
      <c r="A479" s="4">
        <v>21</v>
      </c>
      <c r="B479" s="54"/>
      <c r="C479" s="54"/>
      <c r="D479" s="4">
        <v>29</v>
      </c>
      <c r="E479" s="4">
        <v>2.84</v>
      </c>
      <c r="F479" s="4"/>
    </row>
    <row r="480" spans="1:6" x14ac:dyDescent="0.25">
      <c r="A480" s="4">
        <v>22</v>
      </c>
      <c r="B480" s="54"/>
      <c r="C480" s="54"/>
      <c r="D480" s="4">
        <v>30</v>
      </c>
      <c r="E480" s="4">
        <v>3.31</v>
      </c>
      <c r="F480" s="4" t="s">
        <v>5</v>
      </c>
    </row>
    <row r="481" spans="1:6" x14ac:dyDescent="0.25">
      <c r="A481" s="4">
        <v>23</v>
      </c>
      <c r="B481" s="55"/>
      <c r="C481" s="55"/>
      <c r="D481" s="4">
        <v>34</v>
      </c>
      <c r="E481" s="4">
        <v>3.37</v>
      </c>
      <c r="F481" s="4"/>
    </row>
    <row r="482" spans="1:6" x14ac:dyDescent="0.25">
      <c r="A482" s="1"/>
      <c r="B482" s="1"/>
      <c r="C482" s="1"/>
      <c r="D482" s="1"/>
      <c r="E482" s="1"/>
    </row>
    <row r="483" spans="1:6" x14ac:dyDescent="0.25">
      <c r="A483" s="1"/>
      <c r="B483" s="1"/>
      <c r="C483" s="1"/>
      <c r="D483" s="1"/>
      <c r="E483" s="1"/>
    </row>
    <row r="484" spans="1:6" x14ac:dyDescent="0.25">
      <c r="A484" s="1"/>
      <c r="B484" s="1"/>
      <c r="C484" s="1"/>
      <c r="D484" s="1"/>
      <c r="E484" s="1"/>
    </row>
    <row r="485" spans="1:6" x14ac:dyDescent="0.25">
      <c r="A485" s="1"/>
      <c r="B485" s="1"/>
      <c r="C485" s="1"/>
      <c r="D485" s="1"/>
      <c r="E485" s="1"/>
    </row>
    <row r="486" spans="1:6" x14ac:dyDescent="0.25">
      <c r="A486" s="1"/>
      <c r="B486" s="1"/>
      <c r="C486" s="1"/>
      <c r="D486" s="1"/>
      <c r="E486" s="1"/>
    </row>
    <row r="487" spans="1:6" x14ac:dyDescent="0.25">
      <c r="A487" s="1"/>
      <c r="B487" s="1"/>
      <c r="C487" s="1"/>
      <c r="D487" s="1"/>
      <c r="E487" s="1"/>
    </row>
    <row r="488" spans="1:6" x14ac:dyDescent="0.25">
      <c r="A488" s="1"/>
      <c r="B488" s="1"/>
      <c r="C488" s="1"/>
      <c r="D488" s="1"/>
      <c r="E488" s="1"/>
    </row>
    <row r="489" spans="1:6" x14ac:dyDescent="0.25">
      <c r="A489" s="1"/>
      <c r="B489" s="1"/>
      <c r="C489" s="1"/>
      <c r="D489" s="1"/>
      <c r="E489" s="1"/>
    </row>
    <row r="490" spans="1:6" x14ac:dyDescent="0.25">
      <c r="A490" s="1"/>
      <c r="B490" s="1"/>
      <c r="C490" s="1"/>
      <c r="D490" s="1"/>
      <c r="E490" s="1"/>
    </row>
    <row r="491" spans="1:6" x14ac:dyDescent="0.25">
      <c r="A491" s="1"/>
      <c r="B491" s="1"/>
      <c r="C491" s="1"/>
      <c r="D491" s="1"/>
      <c r="E491" s="1"/>
    </row>
    <row r="492" spans="1:6" x14ac:dyDescent="0.25">
      <c r="A492" s="1"/>
      <c r="B492" s="1"/>
      <c r="C492" s="1"/>
      <c r="D492" s="1"/>
      <c r="E492" s="1"/>
    </row>
    <row r="493" spans="1:6" x14ac:dyDescent="0.25">
      <c r="A493" s="1"/>
      <c r="B493" s="1"/>
      <c r="C493" s="1"/>
      <c r="D493" s="1"/>
      <c r="E493" s="1"/>
    </row>
    <row r="494" spans="1:6" x14ac:dyDescent="0.25">
      <c r="A494" s="1"/>
      <c r="B494" s="1"/>
      <c r="C494" s="1"/>
      <c r="D494" s="1"/>
      <c r="E494" s="1"/>
    </row>
    <row r="495" spans="1:6" x14ac:dyDescent="0.25">
      <c r="A495" s="1"/>
      <c r="B495" s="1"/>
      <c r="C495" s="1"/>
      <c r="D495" s="1"/>
      <c r="E495" s="1"/>
    </row>
    <row r="496" spans="1:6" x14ac:dyDescent="0.25">
      <c r="A496" s="1"/>
      <c r="B496" s="1"/>
      <c r="C496" s="1"/>
      <c r="D496" s="1"/>
      <c r="E496" s="1"/>
    </row>
    <row r="497" spans="1:6" x14ac:dyDescent="0.25">
      <c r="A497" s="1"/>
      <c r="B497" s="1"/>
      <c r="C497" s="1"/>
      <c r="D497" s="1"/>
      <c r="E497" s="1"/>
    </row>
    <row r="498" spans="1:6" x14ac:dyDescent="0.25">
      <c r="A498" s="1"/>
      <c r="B498" s="1"/>
      <c r="C498" s="1"/>
      <c r="D498" s="1"/>
      <c r="E498" s="1"/>
    </row>
    <row r="499" spans="1:6" x14ac:dyDescent="0.25">
      <c r="A499" s="1"/>
      <c r="B499" s="1"/>
      <c r="C499" s="1"/>
      <c r="D499" s="1"/>
      <c r="E499" s="1"/>
    </row>
    <row r="500" spans="1:6" x14ac:dyDescent="0.25">
      <c r="A500" s="1"/>
      <c r="B500" s="1"/>
      <c r="C500" s="1"/>
      <c r="D500" s="1"/>
      <c r="E500" s="1"/>
    </row>
    <row r="501" spans="1:6" x14ac:dyDescent="0.25">
      <c r="A501" s="1"/>
      <c r="B501" s="1"/>
      <c r="C501" s="1"/>
      <c r="D501" s="1"/>
      <c r="E501" s="1"/>
    </row>
    <row r="502" spans="1:6" x14ac:dyDescent="0.25">
      <c r="A502" s="1"/>
      <c r="B502" s="1"/>
      <c r="C502" s="1"/>
      <c r="D502" s="1"/>
      <c r="E502" s="1"/>
    </row>
    <row r="503" spans="1:6" x14ac:dyDescent="0.25">
      <c r="A503" s="1"/>
      <c r="B503" s="1"/>
      <c r="C503" s="1"/>
      <c r="D503" s="1"/>
      <c r="E503" s="1"/>
    </row>
    <row r="504" spans="1:6" x14ac:dyDescent="0.25">
      <c r="A504" s="1"/>
      <c r="B504" s="1"/>
      <c r="C504" s="1"/>
      <c r="D504" s="1"/>
      <c r="E504" s="1"/>
    </row>
    <row r="505" spans="1:6" x14ac:dyDescent="0.25">
      <c r="A505" s="1"/>
      <c r="B505" s="1"/>
      <c r="C505" s="1"/>
      <c r="D505" s="1"/>
      <c r="E505" s="1"/>
    </row>
    <row r="506" spans="1:6" x14ac:dyDescent="0.25">
      <c r="A506" s="1"/>
      <c r="B506" s="1"/>
      <c r="C506" s="1"/>
      <c r="D506" s="1"/>
      <c r="E506" s="1"/>
    </row>
    <row r="507" spans="1:6" x14ac:dyDescent="0.25">
      <c r="A507" s="1"/>
      <c r="B507" s="1"/>
      <c r="C507" s="1"/>
      <c r="D507" s="1"/>
      <c r="E507" s="1"/>
    </row>
    <row r="508" spans="1:6" x14ac:dyDescent="0.25">
      <c r="A508" s="1"/>
      <c r="B508" s="1"/>
      <c r="C508" s="1"/>
      <c r="D508" s="1"/>
      <c r="E508" s="1"/>
    </row>
    <row r="509" spans="1:6" x14ac:dyDescent="0.25">
      <c r="A509" s="1"/>
      <c r="B509" s="1"/>
      <c r="C509" s="1"/>
      <c r="D509" s="1"/>
      <c r="E509" s="1"/>
    </row>
    <row r="510" spans="1:6" ht="20.25" customHeight="1" x14ac:dyDescent="0.25">
      <c r="A510" s="10" t="s">
        <v>0</v>
      </c>
      <c r="B510" s="10" t="s">
        <v>1</v>
      </c>
      <c r="C510" s="10" t="s">
        <v>13</v>
      </c>
      <c r="D510" s="10" t="s">
        <v>11</v>
      </c>
      <c r="E510" s="10" t="s">
        <v>12</v>
      </c>
      <c r="F510" s="10" t="s">
        <v>2</v>
      </c>
    </row>
    <row r="511" spans="1:6" x14ac:dyDescent="0.25">
      <c r="A511" s="4">
        <v>1</v>
      </c>
      <c r="B511" s="53">
        <v>92</v>
      </c>
      <c r="C511" s="53">
        <v>8235</v>
      </c>
      <c r="D511" s="4">
        <v>0</v>
      </c>
      <c r="E511" s="4">
        <v>3.31</v>
      </c>
      <c r="F511" s="9"/>
    </row>
    <row r="512" spans="1:6" x14ac:dyDescent="0.25">
      <c r="A512" s="4">
        <v>2</v>
      </c>
      <c r="B512" s="54"/>
      <c r="C512" s="54"/>
      <c r="D512" s="4">
        <v>4</v>
      </c>
      <c r="E512" s="4">
        <v>3.25</v>
      </c>
      <c r="F512" s="4" t="s">
        <v>3</v>
      </c>
    </row>
    <row r="513" spans="1:6" x14ac:dyDescent="0.25">
      <c r="A513" s="4">
        <v>3</v>
      </c>
      <c r="B513" s="54"/>
      <c r="C513" s="54"/>
      <c r="D513" s="4">
        <v>5</v>
      </c>
      <c r="E513" s="4">
        <v>2.46</v>
      </c>
      <c r="F513" s="4" t="s">
        <v>4</v>
      </c>
    </row>
    <row r="514" spans="1:6" x14ac:dyDescent="0.25">
      <c r="A514" s="4">
        <v>4</v>
      </c>
      <c r="B514" s="54"/>
      <c r="C514" s="54"/>
      <c r="D514" s="4">
        <v>6</v>
      </c>
      <c r="E514" s="4">
        <v>1.86</v>
      </c>
      <c r="F514" s="4" t="s">
        <v>17</v>
      </c>
    </row>
    <row r="515" spans="1:6" x14ac:dyDescent="0.25">
      <c r="A515" s="4">
        <v>5</v>
      </c>
      <c r="B515" s="54"/>
      <c r="C515" s="54"/>
      <c r="D515" s="4">
        <v>7</v>
      </c>
      <c r="E515" s="4">
        <v>1.34</v>
      </c>
      <c r="F515" s="4" t="s">
        <v>10</v>
      </c>
    </row>
    <row r="516" spans="1:6" x14ac:dyDescent="0.25">
      <c r="A516" s="4">
        <v>6</v>
      </c>
      <c r="B516" s="54"/>
      <c r="C516" s="54"/>
      <c r="D516" s="4">
        <v>8</v>
      </c>
      <c r="E516" s="4">
        <v>1.01</v>
      </c>
      <c r="F516" s="4" t="s">
        <v>10</v>
      </c>
    </row>
    <row r="517" spans="1:6" x14ac:dyDescent="0.25">
      <c r="A517" s="4">
        <v>7</v>
      </c>
      <c r="B517" s="54"/>
      <c r="C517" s="54"/>
      <c r="D517" s="4">
        <v>9</v>
      </c>
      <c r="E517" s="4">
        <v>0.77</v>
      </c>
      <c r="F517" s="4" t="s">
        <v>10</v>
      </c>
    </row>
    <row r="518" spans="1:6" x14ac:dyDescent="0.25">
      <c r="A518" s="4">
        <v>8</v>
      </c>
      <c r="B518" s="54"/>
      <c r="C518" s="54"/>
      <c r="D518" s="4">
        <v>11</v>
      </c>
      <c r="E518" s="4">
        <v>0.5</v>
      </c>
      <c r="F518" s="4" t="s">
        <v>10</v>
      </c>
    </row>
    <row r="519" spans="1:6" x14ac:dyDescent="0.25">
      <c r="A519" s="4">
        <v>9</v>
      </c>
      <c r="B519" s="54"/>
      <c r="C519" s="54"/>
      <c r="D519" s="4">
        <v>13</v>
      </c>
      <c r="E519" s="4">
        <v>0.37</v>
      </c>
      <c r="F519" s="4" t="s">
        <v>10</v>
      </c>
    </row>
    <row r="520" spans="1:6" x14ac:dyDescent="0.25">
      <c r="A520" s="4">
        <v>10</v>
      </c>
      <c r="B520" s="54"/>
      <c r="C520" s="54"/>
      <c r="D520" s="4">
        <v>15</v>
      </c>
      <c r="E520" s="4">
        <v>0.33</v>
      </c>
      <c r="F520" s="4" t="s">
        <v>10</v>
      </c>
    </row>
    <row r="521" spans="1:6" x14ac:dyDescent="0.25">
      <c r="A521" s="4">
        <v>11</v>
      </c>
      <c r="B521" s="54"/>
      <c r="C521" s="54"/>
      <c r="D521" s="4">
        <v>17</v>
      </c>
      <c r="E521" s="4">
        <v>0.62</v>
      </c>
      <c r="F521" s="4" t="s">
        <v>10</v>
      </c>
    </row>
    <row r="522" spans="1:6" x14ac:dyDescent="0.25">
      <c r="A522" s="4">
        <v>12</v>
      </c>
      <c r="B522" s="54"/>
      <c r="C522" s="54"/>
      <c r="D522" s="4">
        <v>19</v>
      </c>
      <c r="E522" s="4">
        <v>0.39</v>
      </c>
      <c r="F522" s="4" t="s">
        <v>10</v>
      </c>
    </row>
    <row r="523" spans="1:6" x14ac:dyDescent="0.25">
      <c r="A523" s="4">
        <v>13</v>
      </c>
      <c r="B523" s="54"/>
      <c r="C523" s="54"/>
      <c r="D523" s="4">
        <v>21</v>
      </c>
      <c r="E523" s="4">
        <v>0.56000000000000005</v>
      </c>
      <c r="F523" s="4" t="s">
        <v>10</v>
      </c>
    </row>
    <row r="524" spans="1:6" x14ac:dyDescent="0.25">
      <c r="A524" s="4">
        <v>14</v>
      </c>
      <c r="B524" s="54"/>
      <c r="C524" s="54"/>
      <c r="D524" s="4">
        <v>23</v>
      </c>
      <c r="E524" s="4">
        <v>0.69</v>
      </c>
      <c r="F524" s="4" t="s">
        <v>10</v>
      </c>
    </row>
    <row r="525" spans="1:6" x14ac:dyDescent="0.25">
      <c r="A525" s="4">
        <v>15</v>
      </c>
      <c r="B525" s="54"/>
      <c r="C525" s="54"/>
      <c r="D525" s="4">
        <v>24</v>
      </c>
      <c r="E525" s="4">
        <v>0.98</v>
      </c>
      <c r="F525" s="4" t="s">
        <v>10</v>
      </c>
    </row>
    <row r="526" spans="1:6" x14ac:dyDescent="0.25">
      <c r="A526" s="4">
        <v>16</v>
      </c>
      <c r="B526" s="54"/>
      <c r="C526" s="54"/>
      <c r="D526" s="4">
        <v>25</v>
      </c>
      <c r="E526" s="4">
        <v>1.37</v>
      </c>
      <c r="F526" s="4" t="s">
        <v>10</v>
      </c>
    </row>
    <row r="527" spans="1:6" x14ac:dyDescent="0.25">
      <c r="A527" s="4">
        <v>17</v>
      </c>
      <c r="B527" s="54"/>
      <c r="C527" s="54"/>
      <c r="D527" s="4">
        <v>26</v>
      </c>
      <c r="E527" s="4">
        <v>1.51</v>
      </c>
      <c r="F527" s="4" t="s">
        <v>10</v>
      </c>
    </row>
    <row r="528" spans="1:6" x14ac:dyDescent="0.25">
      <c r="A528" s="4">
        <v>18</v>
      </c>
      <c r="B528" s="54"/>
      <c r="C528" s="54"/>
      <c r="D528" s="4">
        <v>27</v>
      </c>
      <c r="E528" s="4">
        <v>1.86</v>
      </c>
      <c r="F528" s="4" t="s">
        <v>10</v>
      </c>
    </row>
    <row r="529" spans="1:6" x14ac:dyDescent="0.25">
      <c r="A529" s="4">
        <v>19</v>
      </c>
      <c r="B529" s="54"/>
      <c r="C529" s="54"/>
      <c r="D529" s="4">
        <v>29</v>
      </c>
      <c r="E529" s="4">
        <v>3.25</v>
      </c>
      <c r="F529" s="4" t="s">
        <v>4</v>
      </c>
    </row>
    <row r="530" spans="1:6" x14ac:dyDescent="0.25">
      <c r="A530" s="4">
        <v>20</v>
      </c>
      <c r="B530" s="54"/>
      <c r="C530" s="54"/>
      <c r="D530" s="4">
        <v>30</v>
      </c>
      <c r="E530" s="4">
        <v>2.92</v>
      </c>
      <c r="F530" s="4"/>
    </row>
    <row r="531" spans="1:6" x14ac:dyDescent="0.25">
      <c r="A531" s="4">
        <v>21</v>
      </c>
      <c r="B531" s="54"/>
      <c r="C531" s="54"/>
      <c r="D531" s="4">
        <v>31</v>
      </c>
      <c r="E531" s="4">
        <v>3.39</v>
      </c>
      <c r="F531" s="4" t="s">
        <v>5</v>
      </c>
    </row>
    <row r="532" spans="1:6" x14ac:dyDescent="0.25">
      <c r="A532" s="4">
        <v>22</v>
      </c>
      <c r="B532" s="55"/>
      <c r="C532" s="55"/>
      <c r="D532" s="4">
        <v>34</v>
      </c>
      <c r="E532" s="4">
        <v>3.38</v>
      </c>
      <c r="F532" s="9"/>
    </row>
    <row r="533" spans="1:6" x14ac:dyDescent="0.25">
      <c r="A533" s="1"/>
      <c r="B533" s="1"/>
      <c r="C533" s="1"/>
      <c r="D533" s="1"/>
      <c r="E533" s="1"/>
    </row>
    <row r="534" spans="1:6" x14ac:dyDescent="0.25">
      <c r="A534" s="1"/>
      <c r="B534" s="1"/>
      <c r="C534" s="1"/>
      <c r="D534" s="1"/>
      <c r="E534" s="1"/>
    </row>
    <row r="535" spans="1:6" x14ac:dyDescent="0.25">
      <c r="A535" s="1"/>
      <c r="B535" s="1"/>
      <c r="C535" s="1"/>
      <c r="D535" s="1"/>
      <c r="E535" s="1"/>
    </row>
    <row r="536" spans="1:6" x14ac:dyDescent="0.25">
      <c r="A536" s="1"/>
      <c r="B536" s="1"/>
      <c r="C536" s="1"/>
      <c r="D536" s="1"/>
      <c r="E536" s="1"/>
    </row>
    <row r="537" spans="1:6" x14ac:dyDescent="0.25">
      <c r="A537" s="1"/>
      <c r="B537" s="1"/>
      <c r="C537" s="1"/>
      <c r="D537" s="1"/>
      <c r="E537" s="1"/>
    </row>
    <row r="538" spans="1:6" x14ac:dyDescent="0.25">
      <c r="A538" s="1"/>
      <c r="B538" s="1"/>
      <c r="C538" s="1"/>
      <c r="D538" s="1"/>
      <c r="E538" s="1"/>
    </row>
    <row r="539" spans="1:6" x14ac:dyDescent="0.25">
      <c r="A539" s="1"/>
      <c r="B539" s="1"/>
      <c r="C539" s="1"/>
      <c r="D539" s="1"/>
      <c r="E539" s="1"/>
    </row>
    <row r="540" spans="1:6" x14ac:dyDescent="0.25">
      <c r="A540" s="1"/>
      <c r="B540" s="1"/>
      <c r="C540" s="1"/>
      <c r="D540" s="1"/>
      <c r="E540" s="1"/>
    </row>
    <row r="541" spans="1:6" x14ac:dyDescent="0.25">
      <c r="A541" s="1"/>
      <c r="B541" s="1"/>
      <c r="C541" s="1"/>
      <c r="D541" s="1"/>
      <c r="E541" s="1"/>
    </row>
    <row r="542" spans="1:6" x14ac:dyDescent="0.25">
      <c r="A542" s="1"/>
      <c r="B542" s="1"/>
      <c r="C542" s="1"/>
      <c r="D542" s="1"/>
      <c r="E542" s="1"/>
    </row>
    <row r="543" spans="1:6" x14ac:dyDescent="0.25">
      <c r="A543" s="1"/>
      <c r="B543" s="1"/>
      <c r="C543" s="1"/>
      <c r="D543" s="1"/>
      <c r="E543" s="1"/>
    </row>
    <row r="544" spans="1:6" x14ac:dyDescent="0.25">
      <c r="A544" s="1"/>
      <c r="B544" s="1"/>
      <c r="C544" s="1"/>
      <c r="D544" s="1"/>
      <c r="E544" s="1"/>
    </row>
    <row r="545" spans="1:5" x14ac:dyDescent="0.25">
      <c r="A545" s="1"/>
      <c r="B545" s="1"/>
      <c r="C545" s="1"/>
      <c r="D545" s="1"/>
      <c r="E545" s="1"/>
    </row>
    <row r="546" spans="1:5" x14ac:dyDescent="0.25">
      <c r="A546" s="1"/>
      <c r="B546" s="1"/>
      <c r="C546" s="1"/>
      <c r="D546" s="1"/>
      <c r="E546" s="1"/>
    </row>
    <row r="547" spans="1:5" x14ac:dyDescent="0.25">
      <c r="A547" s="1"/>
      <c r="B547" s="1"/>
      <c r="C547" s="1"/>
      <c r="D547" s="1"/>
      <c r="E547" s="1"/>
    </row>
    <row r="548" spans="1:5" x14ac:dyDescent="0.25">
      <c r="A548" s="1"/>
      <c r="B548" s="1"/>
      <c r="C548" s="1"/>
      <c r="D548" s="1"/>
      <c r="E548" s="1"/>
    </row>
    <row r="549" spans="1:5" x14ac:dyDescent="0.25">
      <c r="A549" s="1"/>
      <c r="B549" s="1"/>
      <c r="C549" s="1"/>
      <c r="D549" s="1"/>
      <c r="E549" s="1"/>
    </row>
    <row r="550" spans="1:5" x14ac:dyDescent="0.25">
      <c r="A550" s="1"/>
      <c r="B550" s="1"/>
      <c r="C550" s="1"/>
      <c r="D550" s="1"/>
      <c r="E550" s="1"/>
    </row>
    <row r="551" spans="1:5" x14ac:dyDescent="0.25">
      <c r="A551" s="1"/>
      <c r="B551" s="1"/>
      <c r="C551" s="1"/>
      <c r="D551" s="1"/>
      <c r="E551" s="1"/>
    </row>
    <row r="552" spans="1:5" x14ac:dyDescent="0.25">
      <c r="A552" s="1"/>
      <c r="B552" s="1"/>
      <c r="C552" s="1"/>
      <c r="D552" s="1"/>
      <c r="E552" s="1"/>
    </row>
    <row r="553" spans="1:5" x14ac:dyDescent="0.25">
      <c r="A553" s="1"/>
      <c r="B553" s="1"/>
      <c r="C553" s="1"/>
      <c r="D553" s="1"/>
      <c r="E553" s="1"/>
    </row>
    <row r="554" spans="1:5" x14ac:dyDescent="0.25">
      <c r="A554" s="1"/>
      <c r="B554" s="1"/>
      <c r="C554" s="1"/>
      <c r="D554" s="1"/>
      <c r="E554" s="1"/>
    </row>
    <row r="555" spans="1:5" x14ac:dyDescent="0.25">
      <c r="A555" s="1"/>
      <c r="B555" s="1"/>
      <c r="C555" s="1"/>
      <c r="D555" s="1"/>
      <c r="E555" s="1"/>
    </row>
    <row r="556" spans="1:5" x14ac:dyDescent="0.25">
      <c r="A556" s="1"/>
      <c r="B556" s="1"/>
      <c r="C556" s="1"/>
      <c r="D556" s="1"/>
      <c r="E556" s="1"/>
    </row>
    <row r="557" spans="1:5" x14ac:dyDescent="0.25">
      <c r="A557" s="1"/>
      <c r="B557" s="1"/>
      <c r="C557" s="1"/>
      <c r="D557" s="1"/>
      <c r="E557" s="1"/>
    </row>
    <row r="558" spans="1:5" x14ac:dyDescent="0.25">
      <c r="A558" s="1"/>
      <c r="B558" s="1"/>
      <c r="C558" s="1"/>
      <c r="D558" s="1"/>
      <c r="E558" s="1"/>
    </row>
    <row r="559" spans="1:5" x14ac:dyDescent="0.25">
      <c r="A559" s="1"/>
      <c r="B559" s="1"/>
      <c r="C559" s="1"/>
      <c r="D559" s="1"/>
      <c r="E559" s="1"/>
    </row>
    <row r="560" spans="1:5" x14ac:dyDescent="0.25">
      <c r="A560" s="1"/>
      <c r="B560" s="1"/>
      <c r="C560" s="1"/>
      <c r="D560" s="1"/>
      <c r="E560" s="1"/>
    </row>
    <row r="561" spans="1:6" x14ac:dyDescent="0.25">
      <c r="A561" s="1"/>
      <c r="B561" s="1"/>
      <c r="C561" s="1"/>
      <c r="D561" s="1"/>
      <c r="E561" s="1"/>
    </row>
    <row r="562" spans="1:6" ht="21" customHeight="1" x14ac:dyDescent="0.25">
      <c r="A562" s="10" t="s">
        <v>0</v>
      </c>
      <c r="B562" s="10" t="s">
        <v>1</v>
      </c>
      <c r="C562" s="10" t="s">
        <v>13</v>
      </c>
      <c r="D562" s="10" t="s">
        <v>11</v>
      </c>
      <c r="E562" s="10" t="s">
        <v>12</v>
      </c>
      <c r="F562" s="10" t="s">
        <v>2</v>
      </c>
    </row>
    <row r="563" spans="1:6" x14ac:dyDescent="0.25">
      <c r="A563" s="4">
        <v>1</v>
      </c>
      <c r="B563" s="53">
        <v>93</v>
      </c>
      <c r="C563" s="53">
        <v>8295</v>
      </c>
      <c r="D563" s="4">
        <v>0</v>
      </c>
      <c r="E563" s="4">
        <v>3.49</v>
      </c>
      <c r="F563" s="4"/>
    </row>
    <row r="564" spans="1:6" x14ac:dyDescent="0.25">
      <c r="A564" s="4">
        <v>2</v>
      </c>
      <c r="B564" s="54"/>
      <c r="C564" s="54"/>
      <c r="D564" s="4">
        <v>5</v>
      </c>
      <c r="E564" s="4">
        <v>3.56</v>
      </c>
      <c r="F564" s="4" t="s">
        <v>3</v>
      </c>
    </row>
    <row r="565" spans="1:6" x14ac:dyDescent="0.25">
      <c r="A565" s="4">
        <v>3</v>
      </c>
      <c r="B565" s="54"/>
      <c r="C565" s="54"/>
      <c r="D565" s="4">
        <v>6</v>
      </c>
      <c r="E565" s="4">
        <v>2.95</v>
      </c>
      <c r="F565" s="4"/>
    </row>
    <row r="566" spans="1:6" x14ac:dyDescent="0.25">
      <c r="A566" s="4">
        <v>4</v>
      </c>
      <c r="B566" s="54"/>
      <c r="C566" s="54"/>
      <c r="D566" s="4">
        <v>7</v>
      </c>
      <c r="E566" s="4">
        <v>2.46</v>
      </c>
      <c r="F566" s="4" t="s">
        <v>4</v>
      </c>
    </row>
    <row r="567" spans="1:6" x14ac:dyDescent="0.25">
      <c r="A567" s="4">
        <v>5</v>
      </c>
      <c r="B567" s="54"/>
      <c r="C567" s="54"/>
      <c r="D567" s="4">
        <v>8</v>
      </c>
      <c r="E567" s="4">
        <v>1.84</v>
      </c>
      <c r="F567" s="4" t="s">
        <v>17</v>
      </c>
    </row>
    <row r="568" spans="1:6" x14ac:dyDescent="0.25">
      <c r="A568" s="4">
        <v>6</v>
      </c>
      <c r="B568" s="54"/>
      <c r="C568" s="54"/>
      <c r="D568" s="4">
        <v>9</v>
      </c>
      <c r="E568" s="4">
        <v>1.36</v>
      </c>
      <c r="F568" s="4" t="s">
        <v>10</v>
      </c>
    </row>
    <row r="569" spans="1:6" x14ac:dyDescent="0.25">
      <c r="A569" s="4">
        <v>7</v>
      </c>
      <c r="B569" s="54"/>
      <c r="C569" s="54"/>
      <c r="D569" s="4">
        <v>10</v>
      </c>
      <c r="E569" s="4">
        <v>1.07</v>
      </c>
      <c r="F569" s="4" t="s">
        <v>10</v>
      </c>
    </row>
    <row r="570" spans="1:6" x14ac:dyDescent="0.25">
      <c r="A570" s="4">
        <v>8</v>
      </c>
      <c r="B570" s="54"/>
      <c r="C570" s="54"/>
      <c r="D570" s="4">
        <v>11</v>
      </c>
      <c r="E570" s="4">
        <v>0.74</v>
      </c>
      <c r="F570" s="4" t="s">
        <v>10</v>
      </c>
    </row>
    <row r="571" spans="1:6" x14ac:dyDescent="0.25">
      <c r="A571" s="4">
        <v>9</v>
      </c>
      <c r="B571" s="54"/>
      <c r="C571" s="54"/>
      <c r="D571" s="4">
        <v>12</v>
      </c>
      <c r="E571" s="4">
        <v>0.38</v>
      </c>
      <c r="F571" s="4" t="s">
        <v>10</v>
      </c>
    </row>
    <row r="572" spans="1:6" x14ac:dyDescent="0.25">
      <c r="A572" s="4">
        <v>10</v>
      </c>
      <c r="B572" s="54"/>
      <c r="C572" s="54"/>
      <c r="D572" s="4">
        <v>14</v>
      </c>
      <c r="E572" s="4">
        <v>0.37</v>
      </c>
      <c r="F572" s="4" t="s">
        <v>10</v>
      </c>
    </row>
    <row r="573" spans="1:6" x14ac:dyDescent="0.25">
      <c r="A573" s="4">
        <v>11</v>
      </c>
      <c r="B573" s="54"/>
      <c r="C573" s="54"/>
      <c r="D573" s="4">
        <v>16</v>
      </c>
      <c r="E573" s="4">
        <v>0.76</v>
      </c>
      <c r="F573" s="4" t="s">
        <v>10</v>
      </c>
    </row>
    <row r="574" spans="1:6" x14ac:dyDescent="0.25">
      <c r="A574" s="4">
        <v>12</v>
      </c>
      <c r="B574" s="54"/>
      <c r="C574" s="54"/>
      <c r="D574" s="4">
        <v>18</v>
      </c>
      <c r="E574" s="4">
        <v>0.41</v>
      </c>
      <c r="F574" s="4" t="s">
        <v>10</v>
      </c>
    </row>
    <row r="575" spans="1:6" x14ac:dyDescent="0.25">
      <c r="A575" s="4">
        <v>13</v>
      </c>
      <c r="B575" s="54"/>
      <c r="C575" s="54"/>
      <c r="D575" s="4">
        <v>20</v>
      </c>
      <c r="E575" s="4">
        <v>0.27</v>
      </c>
      <c r="F575" s="4" t="s">
        <v>10</v>
      </c>
    </row>
    <row r="576" spans="1:6" x14ac:dyDescent="0.25">
      <c r="A576" s="4">
        <v>14</v>
      </c>
      <c r="B576" s="54"/>
      <c r="C576" s="54"/>
      <c r="D576" s="4">
        <v>22</v>
      </c>
      <c r="E576" s="4">
        <v>0.48</v>
      </c>
      <c r="F576" s="4" t="s">
        <v>10</v>
      </c>
    </row>
    <row r="577" spans="1:6" x14ac:dyDescent="0.25">
      <c r="A577" s="4">
        <v>15</v>
      </c>
      <c r="B577" s="54"/>
      <c r="C577" s="54"/>
      <c r="D577" s="4">
        <v>24</v>
      </c>
      <c r="E577" s="4">
        <v>0.67</v>
      </c>
      <c r="F577" s="4" t="s">
        <v>10</v>
      </c>
    </row>
    <row r="578" spans="1:6" x14ac:dyDescent="0.25">
      <c r="A578" s="4">
        <v>16</v>
      </c>
      <c r="B578" s="54"/>
      <c r="C578" s="54"/>
      <c r="D578" s="4">
        <v>25</v>
      </c>
      <c r="E578" s="4">
        <v>0.78</v>
      </c>
      <c r="F578" s="4" t="s">
        <v>10</v>
      </c>
    </row>
    <row r="579" spans="1:6" x14ac:dyDescent="0.25">
      <c r="A579" s="4">
        <v>17</v>
      </c>
      <c r="B579" s="54"/>
      <c r="C579" s="54"/>
      <c r="D579" s="4">
        <v>26</v>
      </c>
      <c r="E579" s="4">
        <v>1.06</v>
      </c>
      <c r="F579" s="4" t="s">
        <v>10</v>
      </c>
    </row>
    <row r="580" spans="1:6" x14ac:dyDescent="0.25">
      <c r="A580" s="4">
        <v>18</v>
      </c>
      <c r="B580" s="54"/>
      <c r="C580" s="54"/>
      <c r="D580" s="4">
        <v>27</v>
      </c>
      <c r="E580" s="4">
        <v>1.43</v>
      </c>
      <c r="F580" s="4" t="s">
        <v>10</v>
      </c>
    </row>
    <row r="581" spans="1:6" x14ac:dyDescent="0.25">
      <c r="A581" s="4">
        <v>19</v>
      </c>
      <c r="B581" s="54"/>
      <c r="C581" s="54"/>
      <c r="D581" s="4">
        <v>28</v>
      </c>
      <c r="E581" s="4">
        <v>1.84</v>
      </c>
      <c r="F581" s="4" t="s">
        <v>10</v>
      </c>
    </row>
    <row r="582" spans="1:6" x14ac:dyDescent="0.25">
      <c r="A582" s="4">
        <v>20</v>
      </c>
      <c r="B582" s="54"/>
      <c r="C582" s="54"/>
      <c r="D582" s="4">
        <v>29</v>
      </c>
      <c r="E582" s="4">
        <v>2.46</v>
      </c>
      <c r="F582" s="4" t="s">
        <v>4</v>
      </c>
    </row>
    <row r="583" spans="1:6" x14ac:dyDescent="0.25">
      <c r="A583" s="4">
        <v>21</v>
      </c>
      <c r="B583" s="54"/>
      <c r="C583" s="54"/>
      <c r="D583" s="4">
        <v>30</v>
      </c>
      <c r="E583" s="4">
        <v>2.7</v>
      </c>
      <c r="F583" s="4"/>
    </row>
    <row r="584" spans="1:6" x14ac:dyDescent="0.25">
      <c r="A584" s="4">
        <v>22</v>
      </c>
      <c r="B584" s="54"/>
      <c r="C584" s="54"/>
      <c r="D584" s="4">
        <v>32</v>
      </c>
      <c r="E584" s="4">
        <v>3.29</v>
      </c>
      <c r="F584" s="4" t="s">
        <v>5</v>
      </c>
    </row>
    <row r="585" spans="1:6" x14ac:dyDescent="0.25">
      <c r="A585" s="4">
        <v>23</v>
      </c>
      <c r="B585" s="55"/>
      <c r="C585" s="55"/>
      <c r="D585" s="4">
        <v>35</v>
      </c>
      <c r="E585" s="4">
        <v>3.31</v>
      </c>
      <c r="F585" s="4"/>
    </row>
    <row r="586" spans="1:6" x14ac:dyDescent="0.25">
      <c r="A586" s="12"/>
      <c r="B586" s="13"/>
      <c r="C586" s="13"/>
      <c r="D586" s="12"/>
      <c r="E586" s="12"/>
      <c r="F586" s="12"/>
    </row>
    <row r="587" spans="1:6" x14ac:dyDescent="0.25">
      <c r="A587" s="12"/>
      <c r="B587" s="13"/>
      <c r="C587" s="13"/>
      <c r="D587" s="12"/>
      <c r="E587" s="12"/>
      <c r="F587" s="12"/>
    </row>
    <row r="588" spans="1:6" x14ac:dyDescent="0.25">
      <c r="A588" s="12"/>
      <c r="B588" s="13"/>
      <c r="C588" s="13"/>
      <c r="D588" s="12"/>
      <c r="E588" s="12"/>
      <c r="F588" s="12"/>
    </row>
    <row r="589" spans="1:6" x14ac:dyDescent="0.25">
      <c r="A589" s="12"/>
      <c r="B589" s="13"/>
      <c r="C589" s="13"/>
      <c r="D589" s="12"/>
      <c r="E589" s="12"/>
      <c r="F589" s="12"/>
    </row>
    <row r="590" spans="1:6" x14ac:dyDescent="0.25">
      <c r="A590" s="12"/>
      <c r="B590" s="13"/>
      <c r="C590" s="13"/>
      <c r="D590" s="12"/>
      <c r="E590" s="12"/>
      <c r="F590" s="12"/>
    </row>
    <row r="591" spans="1:6" x14ac:dyDescent="0.25">
      <c r="A591" s="12"/>
      <c r="B591" s="13"/>
      <c r="C591" s="13"/>
      <c r="D591" s="12"/>
      <c r="E591" s="12"/>
      <c r="F591" s="12"/>
    </row>
    <row r="592" spans="1:6" x14ac:dyDescent="0.25">
      <c r="A592" s="12"/>
      <c r="B592" s="13"/>
      <c r="C592" s="13"/>
      <c r="D592" s="12"/>
      <c r="E592" s="12"/>
      <c r="F592" s="12"/>
    </row>
    <row r="593" spans="1:6" x14ac:dyDescent="0.25">
      <c r="A593" s="12"/>
      <c r="B593" s="13"/>
      <c r="C593" s="13"/>
      <c r="D593" s="12"/>
      <c r="E593" s="12"/>
      <c r="F593" s="12"/>
    </row>
    <row r="594" spans="1:6" x14ac:dyDescent="0.25">
      <c r="A594" s="12"/>
      <c r="B594" s="13"/>
      <c r="C594" s="13"/>
      <c r="D594" s="12"/>
      <c r="E594" s="12"/>
      <c r="F594" s="12"/>
    </row>
    <row r="595" spans="1:6" x14ac:dyDescent="0.25">
      <c r="A595" s="12"/>
      <c r="B595" s="13"/>
      <c r="C595" s="13"/>
      <c r="D595" s="12"/>
      <c r="E595" s="12"/>
      <c r="F595" s="12"/>
    </row>
    <row r="596" spans="1:6" x14ac:dyDescent="0.25">
      <c r="A596" s="12"/>
      <c r="B596" s="13"/>
      <c r="C596" s="13"/>
      <c r="D596" s="12"/>
      <c r="E596" s="12"/>
      <c r="F596" s="12"/>
    </row>
    <row r="597" spans="1:6" x14ac:dyDescent="0.25">
      <c r="A597" s="12"/>
      <c r="B597" s="13"/>
      <c r="C597" s="13"/>
      <c r="D597" s="12"/>
      <c r="E597" s="12"/>
      <c r="F597" s="12"/>
    </row>
    <row r="598" spans="1:6" x14ac:dyDescent="0.25">
      <c r="A598" s="12"/>
      <c r="B598" s="13"/>
      <c r="C598" s="13"/>
      <c r="D598" s="12"/>
      <c r="E598" s="12"/>
      <c r="F598" s="12"/>
    </row>
    <row r="599" spans="1:6" x14ac:dyDescent="0.25">
      <c r="A599" s="12"/>
      <c r="B599" s="13"/>
      <c r="C599" s="13"/>
      <c r="D599" s="12"/>
      <c r="E599" s="12"/>
      <c r="F599" s="12"/>
    </row>
    <row r="600" spans="1:6" x14ac:dyDescent="0.25">
      <c r="A600" s="12"/>
      <c r="B600" s="13"/>
      <c r="C600" s="13"/>
      <c r="D600" s="12"/>
      <c r="E600" s="12"/>
      <c r="F600" s="12"/>
    </row>
    <row r="601" spans="1:6" x14ac:dyDescent="0.25">
      <c r="A601" s="12"/>
      <c r="B601" s="13"/>
      <c r="C601" s="13"/>
      <c r="D601" s="12"/>
      <c r="E601" s="12"/>
      <c r="F601" s="12"/>
    </row>
    <row r="602" spans="1:6" x14ac:dyDescent="0.25">
      <c r="A602" s="12"/>
      <c r="B602" s="13"/>
      <c r="C602" s="13"/>
      <c r="D602" s="12"/>
      <c r="E602" s="12"/>
      <c r="F602" s="12"/>
    </row>
    <row r="603" spans="1:6" x14ac:dyDescent="0.25">
      <c r="A603" s="12"/>
      <c r="B603" s="13"/>
      <c r="C603" s="13"/>
      <c r="D603" s="12"/>
      <c r="E603" s="12"/>
      <c r="F603" s="12"/>
    </row>
    <row r="604" spans="1:6" x14ac:dyDescent="0.25">
      <c r="A604" s="12"/>
      <c r="B604" s="13"/>
      <c r="C604" s="13"/>
      <c r="D604" s="12"/>
      <c r="E604" s="12"/>
      <c r="F604" s="12"/>
    </row>
    <row r="605" spans="1:6" x14ac:dyDescent="0.25">
      <c r="A605" s="12"/>
      <c r="B605" s="13"/>
      <c r="C605" s="13"/>
      <c r="D605" s="12"/>
      <c r="E605" s="12"/>
      <c r="F605" s="12"/>
    </row>
    <row r="606" spans="1:6" x14ac:dyDescent="0.25">
      <c r="A606" s="12"/>
      <c r="B606" s="13"/>
      <c r="C606" s="13"/>
      <c r="D606" s="12"/>
      <c r="E606" s="12"/>
      <c r="F606" s="12"/>
    </row>
    <row r="607" spans="1:6" x14ac:dyDescent="0.25">
      <c r="A607" s="12"/>
      <c r="B607" s="13"/>
      <c r="C607" s="13"/>
      <c r="D607" s="12"/>
      <c r="E607" s="12"/>
      <c r="F607" s="12"/>
    </row>
    <row r="608" spans="1:6" x14ac:dyDescent="0.25">
      <c r="A608" s="12"/>
      <c r="B608" s="13"/>
      <c r="C608" s="13"/>
      <c r="D608" s="12"/>
      <c r="E608" s="12"/>
      <c r="F608" s="12"/>
    </row>
    <row r="609" spans="1:6" x14ac:dyDescent="0.25">
      <c r="A609" s="12"/>
      <c r="B609" s="13"/>
      <c r="C609" s="13"/>
      <c r="D609" s="12"/>
      <c r="E609" s="12"/>
      <c r="F609" s="12"/>
    </row>
    <row r="610" spans="1:6" x14ac:dyDescent="0.25">
      <c r="A610" s="12"/>
      <c r="B610" s="13"/>
      <c r="C610" s="13"/>
      <c r="D610" s="12"/>
      <c r="E610" s="12"/>
      <c r="F610" s="12"/>
    </row>
    <row r="611" spans="1:6" x14ac:dyDescent="0.25">
      <c r="A611" s="12"/>
      <c r="B611" s="13"/>
      <c r="C611" s="13"/>
      <c r="D611" s="12"/>
      <c r="E611" s="12"/>
      <c r="F611" s="12"/>
    </row>
    <row r="612" spans="1:6" x14ac:dyDescent="0.25">
      <c r="A612" s="12"/>
      <c r="B612" s="13"/>
      <c r="C612" s="13"/>
      <c r="D612" s="12"/>
      <c r="E612" s="12"/>
      <c r="F612" s="12"/>
    </row>
    <row r="613" spans="1:6" x14ac:dyDescent="0.25">
      <c r="A613" s="12"/>
      <c r="B613" s="13"/>
      <c r="C613" s="13"/>
      <c r="D613" s="12"/>
      <c r="E613" s="12"/>
      <c r="F613" s="12"/>
    </row>
    <row r="614" spans="1:6" ht="24.75" customHeight="1" x14ac:dyDescent="0.25">
      <c r="A614" s="10" t="s">
        <v>0</v>
      </c>
      <c r="B614" s="10" t="s">
        <v>1</v>
      </c>
      <c r="C614" s="10" t="s">
        <v>13</v>
      </c>
      <c r="D614" s="10" t="s">
        <v>11</v>
      </c>
      <c r="E614" s="10" t="s">
        <v>12</v>
      </c>
      <c r="F614" s="10" t="s">
        <v>2</v>
      </c>
    </row>
    <row r="615" spans="1:6" x14ac:dyDescent="0.25">
      <c r="A615" s="4">
        <v>1</v>
      </c>
      <c r="B615" s="53">
        <v>94</v>
      </c>
      <c r="C615" s="53">
        <v>8355</v>
      </c>
      <c r="D615" s="4">
        <v>0</v>
      </c>
      <c r="E615" s="4">
        <v>3.55</v>
      </c>
      <c r="F615" s="4"/>
    </row>
    <row r="616" spans="1:6" x14ac:dyDescent="0.25">
      <c r="A616" s="4">
        <v>2</v>
      </c>
      <c r="B616" s="54"/>
      <c r="C616" s="54"/>
      <c r="D616" s="4">
        <v>4</v>
      </c>
      <c r="E616" s="4">
        <v>3.51</v>
      </c>
      <c r="F616" s="4" t="s">
        <v>3</v>
      </c>
    </row>
    <row r="617" spans="1:6" x14ac:dyDescent="0.25">
      <c r="A617" s="4">
        <v>3</v>
      </c>
      <c r="B617" s="54"/>
      <c r="C617" s="54"/>
      <c r="D617" s="4">
        <v>5</v>
      </c>
      <c r="E617" s="4">
        <v>3.01</v>
      </c>
      <c r="F617" s="4"/>
    </row>
    <row r="618" spans="1:6" x14ac:dyDescent="0.25">
      <c r="A618" s="4">
        <v>4</v>
      </c>
      <c r="B618" s="54"/>
      <c r="C618" s="54"/>
      <c r="D618" s="4">
        <v>6</v>
      </c>
      <c r="E618" s="4">
        <v>2.46</v>
      </c>
      <c r="F618" s="4" t="s">
        <v>4</v>
      </c>
    </row>
    <row r="619" spans="1:6" x14ac:dyDescent="0.25">
      <c r="A619" s="4">
        <v>5</v>
      </c>
      <c r="B619" s="54"/>
      <c r="C619" s="54"/>
      <c r="D619" s="4">
        <v>7</v>
      </c>
      <c r="E619" s="4">
        <v>1.82</v>
      </c>
      <c r="F619" s="4" t="s">
        <v>17</v>
      </c>
    </row>
    <row r="620" spans="1:6" x14ac:dyDescent="0.25">
      <c r="A620" s="4">
        <v>6</v>
      </c>
      <c r="B620" s="54"/>
      <c r="C620" s="54"/>
      <c r="D620" s="4">
        <v>8</v>
      </c>
      <c r="E620" s="4">
        <v>1.36</v>
      </c>
      <c r="F620" s="4" t="s">
        <v>10</v>
      </c>
    </row>
    <row r="621" spans="1:6" x14ac:dyDescent="0.25">
      <c r="A621" s="4">
        <v>7</v>
      </c>
      <c r="B621" s="54"/>
      <c r="C621" s="54"/>
      <c r="D621" s="4">
        <v>9</v>
      </c>
      <c r="E621" s="4">
        <v>1.03</v>
      </c>
      <c r="F621" s="4" t="s">
        <v>10</v>
      </c>
    </row>
    <row r="622" spans="1:6" x14ac:dyDescent="0.25">
      <c r="A622" s="4">
        <v>8</v>
      </c>
      <c r="B622" s="54"/>
      <c r="C622" s="54"/>
      <c r="D622" s="4">
        <v>10</v>
      </c>
      <c r="E622" s="4">
        <v>0.61</v>
      </c>
      <c r="F622" s="4" t="s">
        <v>10</v>
      </c>
    </row>
    <row r="623" spans="1:6" x14ac:dyDescent="0.25">
      <c r="A623" s="4">
        <v>9</v>
      </c>
      <c r="B623" s="54"/>
      <c r="C623" s="54"/>
      <c r="D623" s="4">
        <v>12</v>
      </c>
      <c r="E623" s="4">
        <v>0.39</v>
      </c>
      <c r="F623" s="4" t="s">
        <v>10</v>
      </c>
    </row>
    <row r="624" spans="1:6" x14ac:dyDescent="0.25">
      <c r="A624" s="4">
        <v>10</v>
      </c>
      <c r="B624" s="54"/>
      <c r="C624" s="54"/>
      <c r="D624" s="4">
        <v>14</v>
      </c>
      <c r="E624" s="4">
        <v>0.28999999999999998</v>
      </c>
      <c r="F624" s="4" t="s">
        <v>10</v>
      </c>
    </row>
    <row r="625" spans="1:6" x14ac:dyDescent="0.25">
      <c r="A625" s="4">
        <v>11</v>
      </c>
      <c r="B625" s="54"/>
      <c r="C625" s="54"/>
      <c r="D625" s="4">
        <v>16</v>
      </c>
      <c r="E625" s="4">
        <v>0.32</v>
      </c>
      <c r="F625" s="4" t="s">
        <v>10</v>
      </c>
    </row>
    <row r="626" spans="1:6" x14ac:dyDescent="0.25">
      <c r="A626" s="4">
        <v>12</v>
      </c>
      <c r="B626" s="54"/>
      <c r="C626" s="54"/>
      <c r="D626" s="4">
        <v>18</v>
      </c>
      <c r="E626" s="4">
        <v>0.21</v>
      </c>
      <c r="F626" s="4" t="s">
        <v>10</v>
      </c>
    </row>
    <row r="627" spans="1:6" x14ac:dyDescent="0.25">
      <c r="A627" s="4">
        <v>13</v>
      </c>
      <c r="B627" s="54"/>
      <c r="C627" s="54"/>
      <c r="D627" s="4">
        <v>20</v>
      </c>
      <c r="E627" s="4">
        <v>0.37</v>
      </c>
      <c r="F627" s="4" t="s">
        <v>10</v>
      </c>
    </row>
    <row r="628" spans="1:6" x14ac:dyDescent="0.25">
      <c r="A628" s="4">
        <v>14</v>
      </c>
      <c r="B628" s="54"/>
      <c r="C628" s="54"/>
      <c r="D628" s="4">
        <v>22</v>
      </c>
      <c r="E628" s="4">
        <v>0.27</v>
      </c>
      <c r="F628" s="4" t="s">
        <v>10</v>
      </c>
    </row>
    <row r="629" spans="1:6" x14ac:dyDescent="0.25">
      <c r="A629" s="4">
        <v>15</v>
      </c>
      <c r="B629" s="54"/>
      <c r="C629" s="54"/>
      <c r="D629" s="4">
        <v>24</v>
      </c>
      <c r="E629" s="4">
        <v>0.63</v>
      </c>
      <c r="F629" s="4" t="s">
        <v>10</v>
      </c>
    </row>
    <row r="630" spans="1:6" x14ac:dyDescent="0.25">
      <c r="A630" s="4">
        <v>16</v>
      </c>
      <c r="B630" s="54"/>
      <c r="C630" s="54"/>
      <c r="D630" s="4">
        <v>25</v>
      </c>
      <c r="E630" s="4">
        <v>0.88</v>
      </c>
      <c r="F630" s="4" t="s">
        <v>10</v>
      </c>
    </row>
    <row r="631" spans="1:6" x14ac:dyDescent="0.25">
      <c r="A631" s="4">
        <v>17</v>
      </c>
      <c r="B631" s="54"/>
      <c r="C631" s="54"/>
      <c r="D631" s="4">
        <v>26</v>
      </c>
      <c r="E631" s="4">
        <v>1.1100000000000001</v>
      </c>
      <c r="F631" s="4" t="s">
        <v>10</v>
      </c>
    </row>
    <row r="632" spans="1:6" x14ac:dyDescent="0.25">
      <c r="A632" s="4">
        <v>18</v>
      </c>
      <c r="B632" s="54"/>
      <c r="C632" s="54"/>
      <c r="D632" s="4">
        <v>27</v>
      </c>
      <c r="E632" s="4">
        <v>1.46</v>
      </c>
      <c r="F632" s="4" t="s">
        <v>10</v>
      </c>
    </row>
    <row r="633" spans="1:6" x14ac:dyDescent="0.25">
      <c r="A633" s="4">
        <v>19</v>
      </c>
      <c r="B633" s="54"/>
      <c r="C633" s="54"/>
      <c r="D633" s="4">
        <v>28</v>
      </c>
      <c r="E633" s="4">
        <v>1.74</v>
      </c>
      <c r="F633" s="4" t="s">
        <v>10</v>
      </c>
    </row>
    <row r="634" spans="1:6" x14ac:dyDescent="0.25">
      <c r="A634" s="4">
        <v>20</v>
      </c>
      <c r="B634" s="54"/>
      <c r="C634" s="54"/>
      <c r="D634" s="4">
        <v>29</v>
      </c>
      <c r="E634" s="4">
        <v>2.46</v>
      </c>
      <c r="F634" s="4" t="s">
        <v>4</v>
      </c>
    </row>
    <row r="635" spans="1:6" x14ac:dyDescent="0.25">
      <c r="A635" s="4">
        <v>21</v>
      </c>
      <c r="B635" s="54"/>
      <c r="C635" s="54"/>
      <c r="D635" s="4">
        <v>30</v>
      </c>
      <c r="E635" s="4">
        <v>3.05</v>
      </c>
      <c r="F635" s="4"/>
    </row>
    <row r="636" spans="1:6" x14ac:dyDescent="0.25">
      <c r="A636" s="4">
        <v>22</v>
      </c>
      <c r="B636" s="54"/>
      <c r="C636" s="54"/>
      <c r="D636" s="4">
        <v>31</v>
      </c>
      <c r="E636" s="4">
        <v>3.43</v>
      </c>
      <c r="F636" s="4" t="s">
        <v>5</v>
      </c>
    </row>
    <row r="637" spans="1:6" x14ac:dyDescent="0.25">
      <c r="A637" s="4">
        <v>23</v>
      </c>
      <c r="B637" s="55"/>
      <c r="C637" s="55"/>
      <c r="D637" s="4">
        <v>35</v>
      </c>
      <c r="E637" s="4">
        <v>3.51</v>
      </c>
      <c r="F637" s="4"/>
    </row>
    <row r="638" spans="1:6" x14ac:dyDescent="0.25">
      <c r="A638" s="1"/>
      <c r="B638" s="1"/>
      <c r="C638" s="1"/>
      <c r="D638" s="1"/>
      <c r="E638" s="1"/>
    </row>
    <row r="639" spans="1:6" x14ac:dyDescent="0.25">
      <c r="A639" s="1"/>
      <c r="B639" s="1"/>
      <c r="C639" s="1"/>
      <c r="D639" s="1"/>
      <c r="E639" s="1"/>
    </row>
    <row r="640" spans="1:6" x14ac:dyDescent="0.25">
      <c r="A640" s="1"/>
      <c r="B640" s="1"/>
      <c r="C640" s="1"/>
      <c r="D640" s="1"/>
      <c r="E640" s="1"/>
    </row>
    <row r="641" spans="1:5" x14ac:dyDescent="0.25">
      <c r="A641" s="1"/>
      <c r="B641" s="1"/>
      <c r="C641" s="1"/>
      <c r="D641" s="1"/>
      <c r="E641" s="1"/>
    </row>
    <row r="642" spans="1:5" x14ac:dyDescent="0.25">
      <c r="A642" s="1"/>
      <c r="B642" s="1"/>
      <c r="C642" s="1"/>
      <c r="D642" s="1"/>
      <c r="E642" s="1"/>
    </row>
    <row r="643" spans="1:5" x14ac:dyDescent="0.25">
      <c r="A643" s="1"/>
      <c r="B643" s="1"/>
      <c r="C643" s="1"/>
      <c r="D643" s="1"/>
      <c r="E643" s="1"/>
    </row>
    <row r="644" spans="1:5" x14ac:dyDescent="0.25">
      <c r="A644" s="1"/>
      <c r="B644" s="1"/>
      <c r="C644" s="1"/>
      <c r="D644" s="1"/>
      <c r="E644" s="1"/>
    </row>
    <row r="645" spans="1:5" x14ac:dyDescent="0.25">
      <c r="A645" s="1"/>
      <c r="B645" s="1"/>
      <c r="C645" s="1"/>
      <c r="D645" s="1"/>
      <c r="E645" s="1"/>
    </row>
    <row r="646" spans="1:5" x14ac:dyDescent="0.25">
      <c r="A646" s="1"/>
      <c r="B646" s="1"/>
      <c r="C646" s="1"/>
      <c r="D646" s="1"/>
      <c r="E646" s="1"/>
    </row>
    <row r="647" spans="1:5" x14ac:dyDescent="0.25">
      <c r="A647" s="1"/>
      <c r="B647" s="1"/>
      <c r="C647" s="1"/>
      <c r="D647" s="1"/>
      <c r="E647" s="1"/>
    </row>
    <row r="648" spans="1:5" x14ac:dyDescent="0.25">
      <c r="A648" s="1"/>
      <c r="B648" s="1"/>
      <c r="C648" s="1"/>
      <c r="D648" s="1"/>
      <c r="E648" s="1"/>
    </row>
    <row r="649" spans="1:5" x14ac:dyDescent="0.25">
      <c r="A649" s="1"/>
      <c r="B649" s="1"/>
      <c r="C649" s="1"/>
      <c r="D649" s="1"/>
      <c r="E649" s="1"/>
    </row>
    <row r="650" spans="1:5" x14ac:dyDescent="0.25">
      <c r="A650" s="1"/>
      <c r="B650" s="1"/>
      <c r="C650" s="1"/>
      <c r="D650" s="1"/>
      <c r="E650" s="1"/>
    </row>
    <row r="651" spans="1:5" x14ac:dyDescent="0.25">
      <c r="A651" s="1"/>
      <c r="B651" s="1"/>
      <c r="C651" s="1"/>
      <c r="D651" s="1"/>
      <c r="E651" s="1"/>
    </row>
    <row r="652" spans="1:5" x14ac:dyDescent="0.25">
      <c r="A652" s="1"/>
      <c r="B652" s="1"/>
      <c r="C652" s="1"/>
      <c r="D652" s="1"/>
      <c r="E652" s="1"/>
    </row>
    <row r="653" spans="1:5" x14ac:dyDescent="0.25">
      <c r="A653" s="1"/>
      <c r="B653" s="1"/>
      <c r="C653" s="1"/>
      <c r="D653" s="1"/>
      <c r="E653" s="1"/>
    </row>
    <row r="654" spans="1:5" x14ac:dyDescent="0.25">
      <c r="A654" s="1"/>
      <c r="B654" s="1"/>
      <c r="C654" s="1"/>
      <c r="D654" s="1"/>
      <c r="E654" s="1"/>
    </row>
    <row r="655" spans="1:5" x14ac:dyDescent="0.25">
      <c r="A655" s="1"/>
      <c r="B655" s="1"/>
      <c r="C655" s="1"/>
      <c r="D655" s="1"/>
      <c r="E655" s="1"/>
    </row>
    <row r="656" spans="1:5" x14ac:dyDescent="0.25">
      <c r="A656" s="1"/>
      <c r="B656" s="1"/>
      <c r="C656" s="1"/>
      <c r="D656" s="1"/>
      <c r="E656" s="1"/>
    </row>
    <row r="657" spans="1:6" x14ac:dyDescent="0.25">
      <c r="A657" s="1"/>
      <c r="B657" s="1"/>
      <c r="C657" s="1"/>
      <c r="D657" s="1"/>
      <c r="E657" s="1"/>
    </row>
    <row r="658" spans="1:6" x14ac:dyDescent="0.25">
      <c r="A658" s="1"/>
      <c r="B658" s="1"/>
      <c r="C658" s="1"/>
      <c r="D658" s="1"/>
      <c r="E658" s="1"/>
    </row>
    <row r="659" spans="1:6" x14ac:dyDescent="0.25">
      <c r="A659" s="1"/>
      <c r="B659" s="1"/>
      <c r="C659" s="1"/>
      <c r="D659" s="1"/>
      <c r="E659" s="1"/>
    </row>
    <row r="660" spans="1:6" x14ac:dyDescent="0.25">
      <c r="A660" s="1"/>
      <c r="B660" s="1"/>
      <c r="C660" s="1"/>
      <c r="D660" s="1"/>
      <c r="E660" s="1"/>
    </row>
    <row r="661" spans="1:6" x14ac:dyDescent="0.25">
      <c r="A661" s="1"/>
      <c r="B661" s="1"/>
      <c r="C661" s="1"/>
      <c r="D661" s="1"/>
      <c r="E661" s="1"/>
    </row>
    <row r="662" spans="1:6" x14ac:dyDescent="0.25">
      <c r="A662" s="1"/>
      <c r="B662" s="1"/>
      <c r="C662" s="1"/>
      <c r="D662" s="1"/>
      <c r="E662" s="1"/>
    </row>
    <row r="663" spans="1:6" x14ac:dyDescent="0.25">
      <c r="A663" s="1"/>
      <c r="B663" s="1"/>
      <c r="C663" s="1"/>
      <c r="D663" s="1"/>
      <c r="E663" s="1"/>
    </row>
    <row r="664" spans="1:6" x14ac:dyDescent="0.25">
      <c r="A664" s="1"/>
      <c r="B664" s="1"/>
      <c r="C664" s="1"/>
      <c r="D664" s="1"/>
      <c r="E664" s="1"/>
    </row>
    <row r="665" spans="1:6" x14ac:dyDescent="0.25">
      <c r="A665" s="1"/>
      <c r="B665" s="1"/>
      <c r="C665" s="1"/>
      <c r="D665" s="1"/>
      <c r="E665" s="1"/>
    </row>
    <row r="666" spans="1:6" ht="19.5" customHeight="1" x14ac:dyDescent="0.25">
      <c r="A666" s="10" t="s">
        <v>0</v>
      </c>
      <c r="B666" s="10" t="s">
        <v>1</v>
      </c>
      <c r="C666" s="10" t="s">
        <v>13</v>
      </c>
      <c r="D666" s="10" t="s">
        <v>11</v>
      </c>
      <c r="E666" s="10" t="s">
        <v>12</v>
      </c>
      <c r="F666" s="10" t="s">
        <v>2</v>
      </c>
    </row>
    <row r="667" spans="1:6" x14ac:dyDescent="0.25">
      <c r="A667" s="4">
        <v>1</v>
      </c>
      <c r="B667" s="53">
        <v>95</v>
      </c>
      <c r="C667" s="53">
        <v>8415</v>
      </c>
      <c r="D667" s="4">
        <v>0</v>
      </c>
      <c r="E667" s="4">
        <v>3.33</v>
      </c>
      <c r="F667" s="4"/>
    </row>
    <row r="668" spans="1:6" x14ac:dyDescent="0.25">
      <c r="A668" s="4">
        <v>2</v>
      </c>
      <c r="B668" s="54"/>
      <c r="C668" s="54"/>
      <c r="D668" s="4">
        <v>4</v>
      </c>
      <c r="E668" s="4">
        <v>3.29</v>
      </c>
      <c r="F668" s="4" t="s">
        <v>3</v>
      </c>
    </row>
    <row r="669" spans="1:6" x14ac:dyDescent="0.25">
      <c r="A669" s="4">
        <v>3</v>
      </c>
      <c r="B669" s="54"/>
      <c r="C669" s="54"/>
      <c r="D669" s="4">
        <v>5</v>
      </c>
      <c r="E669" s="4">
        <v>2.52</v>
      </c>
      <c r="F669" s="4"/>
    </row>
    <row r="670" spans="1:6" x14ac:dyDescent="0.25">
      <c r="A670" s="4">
        <v>4</v>
      </c>
      <c r="B670" s="54"/>
      <c r="C670" s="54"/>
      <c r="D670" s="4">
        <v>6</v>
      </c>
      <c r="E670" s="4">
        <v>2.46</v>
      </c>
      <c r="F670" s="4" t="s">
        <v>4</v>
      </c>
    </row>
    <row r="671" spans="1:6" x14ac:dyDescent="0.25">
      <c r="A671" s="4">
        <v>5</v>
      </c>
      <c r="B671" s="54"/>
      <c r="C671" s="54"/>
      <c r="D671" s="4">
        <v>7</v>
      </c>
      <c r="E671" s="4">
        <v>1.41</v>
      </c>
      <c r="F671" s="4" t="s">
        <v>18</v>
      </c>
    </row>
    <row r="672" spans="1:6" x14ac:dyDescent="0.25">
      <c r="A672" s="4">
        <v>6</v>
      </c>
      <c r="B672" s="54"/>
      <c r="C672" s="54"/>
      <c r="D672" s="4">
        <v>8</v>
      </c>
      <c r="E672" s="4">
        <v>0.87</v>
      </c>
      <c r="F672" s="4" t="s">
        <v>10</v>
      </c>
    </row>
    <row r="673" spans="1:6" x14ac:dyDescent="0.25">
      <c r="A673" s="4">
        <v>7</v>
      </c>
      <c r="B673" s="54"/>
      <c r="C673" s="54"/>
      <c r="D673" s="4">
        <v>9</v>
      </c>
      <c r="E673" s="4">
        <v>0.53</v>
      </c>
      <c r="F673" s="4" t="s">
        <v>10</v>
      </c>
    </row>
    <row r="674" spans="1:6" x14ac:dyDescent="0.25">
      <c r="A674" s="4">
        <v>8</v>
      </c>
      <c r="B674" s="54"/>
      <c r="C674" s="54"/>
      <c r="D674" s="4">
        <v>10</v>
      </c>
      <c r="E674" s="4">
        <v>0.37</v>
      </c>
      <c r="F674" s="4" t="s">
        <v>10</v>
      </c>
    </row>
    <row r="675" spans="1:6" x14ac:dyDescent="0.25">
      <c r="A675" s="4">
        <v>9</v>
      </c>
      <c r="B675" s="54"/>
      <c r="C675" s="54"/>
      <c r="D675" s="4">
        <v>11</v>
      </c>
      <c r="E675" s="4">
        <v>0.23</v>
      </c>
      <c r="F675" s="4" t="s">
        <v>10</v>
      </c>
    </row>
    <row r="676" spans="1:6" x14ac:dyDescent="0.25">
      <c r="A676" s="4">
        <v>10</v>
      </c>
      <c r="B676" s="54"/>
      <c r="C676" s="54"/>
      <c r="D676" s="4">
        <v>13</v>
      </c>
      <c r="E676" s="4">
        <v>0.13</v>
      </c>
      <c r="F676" s="4" t="s">
        <v>10</v>
      </c>
    </row>
    <row r="677" spans="1:6" x14ac:dyDescent="0.25">
      <c r="A677" s="4">
        <v>11</v>
      </c>
      <c r="B677" s="54"/>
      <c r="C677" s="54"/>
      <c r="D677" s="4">
        <v>15</v>
      </c>
      <c r="E677" s="4">
        <v>0.26</v>
      </c>
      <c r="F677" s="4" t="s">
        <v>10</v>
      </c>
    </row>
    <row r="678" spans="1:6" x14ac:dyDescent="0.25">
      <c r="A678" s="4">
        <v>12</v>
      </c>
      <c r="B678" s="54"/>
      <c r="C678" s="54"/>
      <c r="D678" s="4">
        <v>17</v>
      </c>
      <c r="E678" s="4">
        <v>0.36</v>
      </c>
      <c r="F678" s="4" t="s">
        <v>10</v>
      </c>
    </row>
    <row r="679" spans="1:6" x14ac:dyDescent="0.25">
      <c r="A679" s="4">
        <v>13</v>
      </c>
      <c r="B679" s="54"/>
      <c r="C679" s="54"/>
      <c r="D679" s="4">
        <v>19</v>
      </c>
      <c r="E679" s="4">
        <v>0.35</v>
      </c>
      <c r="F679" s="4" t="s">
        <v>10</v>
      </c>
    </row>
    <row r="680" spans="1:6" x14ac:dyDescent="0.25">
      <c r="A680" s="4">
        <v>14</v>
      </c>
      <c r="B680" s="54"/>
      <c r="C680" s="54"/>
      <c r="D680" s="4">
        <v>21</v>
      </c>
      <c r="E680" s="4">
        <v>0.44</v>
      </c>
      <c r="F680" s="4" t="s">
        <v>10</v>
      </c>
    </row>
    <row r="681" spans="1:6" x14ac:dyDescent="0.25">
      <c r="A681" s="4">
        <v>15</v>
      </c>
      <c r="B681" s="54"/>
      <c r="C681" s="54"/>
      <c r="D681" s="4">
        <v>23</v>
      </c>
      <c r="E681" s="4">
        <v>0.46</v>
      </c>
      <c r="F681" s="4" t="s">
        <v>10</v>
      </c>
    </row>
    <row r="682" spans="1:6" x14ac:dyDescent="0.25">
      <c r="A682" s="4">
        <v>16</v>
      </c>
      <c r="B682" s="54"/>
      <c r="C682" s="54"/>
      <c r="D682" s="4">
        <v>24</v>
      </c>
      <c r="E682" s="4">
        <v>0.78</v>
      </c>
      <c r="F682" s="4" t="s">
        <v>10</v>
      </c>
    </row>
    <row r="683" spans="1:6" x14ac:dyDescent="0.25">
      <c r="A683" s="4">
        <v>17</v>
      </c>
      <c r="B683" s="54"/>
      <c r="C683" s="54"/>
      <c r="D683" s="4">
        <v>25</v>
      </c>
      <c r="E683" s="4">
        <v>1.1499999999999999</v>
      </c>
      <c r="F683" s="4" t="s">
        <v>10</v>
      </c>
    </row>
    <row r="684" spans="1:6" x14ac:dyDescent="0.25">
      <c r="A684" s="4">
        <v>18</v>
      </c>
      <c r="B684" s="54"/>
      <c r="C684" s="54"/>
      <c r="D684" s="4">
        <v>26</v>
      </c>
      <c r="E684" s="4">
        <v>1.66</v>
      </c>
      <c r="F684" s="4" t="s">
        <v>10</v>
      </c>
    </row>
    <row r="685" spans="1:6" x14ac:dyDescent="0.25">
      <c r="A685" s="4">
        <v>19</v>
      </c>
      <c r="B685" s="54"/>
      <c r="C685" s="54"/>
      <c r="D685" s="4">
        <v>27</v>
      </c>
      <c r="E685" s="4">
        <v>2.13</v>
      </c>
      <c r="F685" s="4" t="s">
        <v>10</v>
      </c>
    </row>
    <row r="686" spans="1:6" x14ac:dyDescent="0.25">
      <c r="A686" s="4">
        <v>20</v>
      </c>
      <c r="B686" s="54"/>
      <c r="C686" s="54"/>
      <c r="D686" s="4">
        <v>27.5</v>
      </c>
      <c r="E686" s="4">
        <v>2.46</v>
      </c>
      <c r="F686" s="4" t="s">
        <v>4</v>
      </c>
    </row>
    <row r="687" spans="1:6" x14ac:dyDescent="0.25">
      <c r="A687" s="4">
        <v>21</v>
      </c>
      <c r="B687" s="54"/>
      <c r="C687" s="54"/>
      <c r="D687" s="4">
        <v>29</v>
      </c>
      <c r="E687" s="4">
        <v>3.24</v>
      </c>
      <c r="F687" s="4"/>
    </row>
    <row r="688" spans="1:6" x14ac:dyDescent="0.25">
      <c r="A688" s="4">
        <v>22</v>
      </c>
      <c r="B688" s="54"/>
      <c r="C688" s="54"/>
      <c r="D688" s="4">
        <v>30</v>
      </c>
      <c r="E688" s="4">
        <v>3.54</v>
      </c>
      <c r="F688" s="4" t="s">
        <v>5</v>
      </c>
    </row>
    <row r="689" spans="1:6" x14ac:dyDescent="0.25">
      <c r="A689" s="4">
        <v>23</v>
      </c>
      <c r="B689" s="55"/>
      <c r="C689" s="55"/>
      <c r="D689" s="4">
        <v>34</v>
      </c>
      <c r="E689" s="4">
        <v>3.58</v>
      </c>
      <c r="F689" s="4"/>
    </row>
    <row r="690" spans="1:6" x14ac:dyDescent="0.25">
      <c r="A690" s="1"/>
      <c r="B690" s="1"/>
      <c r="C690" s="1"/>
      <c r="D690" s="1"/>
      <c r="E690" s="1"/>
    </row>
    <row r="691" spans="1:6" x14ac:dyDescent="0.25">
      <c r="A691" s="1"/>
      <c r="B691" s="1"/>
      <c r="C691" s="1"/>
      <c r="D691" s="1"/>
      <c r="E691" s="1"/>
    </row>
    <row r="692" spans="1:6" x14ac:dyDescent="0.25">
      <c r="A692" s="1"/>
      <c r="B692" s="1"/>
      <c r="C692" s="1"/>
      <c r="D692" s="1"/>
      <c r="E692" s="1"/>
    </row>
    <row r="693" spans="1:6" x14ac:dyDescent="0.25">
      <c r="A693" s="1"/>
      <c r="B693" s="1"/>
      <c r="C693" s="1"/>
      <c r="D693" s="1"/>
      <c r="E693" s="1"/>
    </row>
    <row r="694" spans="1:6" x14ac:dyDescent="0.25">
      <c r="A694" s="1"/>
      <c r="B694" s="1"/>
      <c r="C694" s="1"/>
      <c r="D694" s="1"/>
      <c r="E694" s="1"/>
    </row>
    <row r="695" spans="1:6" x14ac:dyDescent="0.25">
      <c r="A695" s="1"/>
      <c r="B695" s="1"/>
      <c r="C695" s="1"/>
      <c r="D695" s="1"/>
      <c r="E695" s="1"/>
    </row>
    <row r="696" spans="1:6" x14ac:dyDescent="0.25">
      <c r="A696" s="1"/>
      <c r="B696" s="1"/>
      <c r="C696" s="1"/>
      <c r="D696" s="1"/>
      <c r="E696" s="1"/>
    </row>
    <row r="697" spans="1:6" x14ac:dyDescent="0.25">
      <c r="A697" s="1"/>
      <c r="B697" s="1"/>
      <c r="C697" s="1"/>
      <c r="D697" s="1"/>
      <c r="E697" s="1"/>
    </row>
    <row r="698" spans="1:6" x14ac:dyDescent="0.25">
      <c r="A698" s="1"/>
      <c r="B698" s="1"/>
      <c r="C698" s="1"/>
      <c r="D698" s="1"/>
      <c r="E698" s="1"/>
    </row>
    <row r="699" spans="1:6" x14ac:dyDescent="0.25">
      <c r="A699" s="1"/>
      <c r="B699" s="1"/>
      <c r="C699" s="1"/>
      <c r="D699" s="1"/>
      <c r="E699" s="1"/>
    </row>
    <row r="700" spans="1:6" x14ac:dyDescent="0.25">
      <c r="A700" s="1"/>
      <c r="B700" s="1"/>
      <c r="C700" s="1"/>
      <c r="D700" s="1"/>
      <c r="E700" s="1"/>
    </row>
    <row r="701" spans="1:6" x14ac:dyDescent="0.25">
      <c r="A701" s="1"/>
      <c r="B701" s="1"/>
      <c r="C701" s="1"/>
      <c r="D701" s="1"/>
      <c r="E701" s="1"/>
    </row>
    <row r="702" spans="1:6" x14ac:dyDescent="0.25">
      <c r="A702" s="1"/>
      <c r="B702" s="1"/>
      <c r="C702" s="1"/>
      <c r="D702" s="1"/>
      <c r="E702" s="1"/>
    </row>
    <row r="703" spans="1:6" x14ac:dyDescent="0.25">
      <c r="A703" s="1"/>
      <c r="B703" s="1"/>
      <c r="C703" s="1"/>
      <c r="D703" s="1"/>
      <c r="E703" s="1"/>
    </row>
    <row r="704" spans="1:6" x14ac:dyDescent="0.25">
      <c r="A704" s="1"/>
      <c r="B704" s="1"/>
      <c r="C704" s="1"/>
      <c r="D704" s="1"/>
      <c r="E704" s="1"/>
    </row>
    <row r="705" spans="1:6" x14ac:dyDescent="0.25">
      <c r="A705" s="1"/>
      <c r="B705" s="1"/>
      <c r="C705" s="1"/>
      <c r="D705" s="1"/>
      <c r="E705" s="1"/>
    </row>
    <row r="706" spans="1:6" x14ac:dyDescent="0.25">
      <c r="A706" s="1"/>
      <c r="B706" s="1"/>
      <c r="C706" s="1"/>
      <c r="D706" s="1"/>
      <c r="E706" s="1"/>
    </row>
    <row r="707" spans="1:6" x14ac:dyDescent="0.25">
      <c r="A707" s="1"/>
      <c r="B707" s="1"/>
      <c r="C707" s="1"/>
      <c r="D707" s="1"/>
      <c r="E707" s="1"/>
    </row>
    <row r="708" spans="1:6" x14ac:dyDescent="0.25">
      <c r="A708" s="1"/>
      <c r="B708" s="1"/>
      <c r="C708" s="1"/>
      <c r="D708" s="1"/>
      <c r="E708" s="1"/>
    </row>
    <row r="709" spans="1:6" x14ac:dyDescent="0.25">
      <c r="A709" s="1"/>
      <c r="B709" s="1"/>
      <c r="C709" s="1"/>
      <c r="D709" s="1"/>
      <c r="E709" s="1"/>
    </row>
    <row r="710" spans="1:6" x14ac:dyDescent="0.25">
      <c r="A710" s="1"/>
      <c r="B710" s="1"/>
      <c r="C710" s="1"/>
      <c r="D710" s="1"/>
      <c r="E710" s="1"/>
    </row>
    <row r="711" spans="1:6" x14ac:dyDescent="0.25">
      <c r="A711" s="1"/>
      <c r="B711" s="1"/>
      <c r="C711" s="1"/>
      <c r="D711" s="1"/>
      <c r="E711" s="1"/>
    </row>
    <row r="712" spans="1:6" x14ac:dyDescent="0.25">
      <c r="A712" s="1"/>
      <c r="B712" s="1"/>
      <c r="C712" s="1"/>
      <c r="D712" s="1"/>
      <c r="E712" s="1"/>
    </row>
    <row r="713" spans="1:6" x14ac:dyDescent="0.25">
      <c r="A713" s="1"/>
      <c r="B713" s="1"/>
      <c r="C713" s="1"/>
      <c r="D713" s="1"/>
      <c r="E713" s="1"/>
    </row>
    <row r="714" spans="1:6" x14ac:dyDescent="0.25">
      <c r="A714" s="1"/>
      <c r="B714" s="1"/>
      <c r="C714" s="1"/>
      <c r="D714" s="1"/>
      <c r="E714" s="1"/>
    </row>
    <row r="715" spans="1:6" x14ac:dyDescent="0.25">
      <c r="A715" s="1"/>
      <c r="B715" s="1"/>
      <c r="C715" s="1"/>
      <c r="D715" s="1"/>
      <c r="E715" s="1"/>
    </row>
    <row r="716" spans="1:6" x14ac:dyDescent="0.25">
      <c r="A716" s="1"/>
      <c r="B716" s="1"/>
      <c r="C716" s="1"/>
      <c r="D716" s="1"/>
      <c r="E716" s="1"/>
    </row>
    <row r="717" spans="1:6" x14ac:dyDescent="0.25">
      <c r="A717" s="1"/>
      <c r="B717" s="1"/>
      <c r="C717" s="1"/>
      <c r="D717" s="1"/>
      <c r="E717" s="1"/>
    </row>
    <row r="718" spans="1:6" ht="21.75" customHeight="1" x14ac:dyDescent="0.25">
      <c r="A718" s="10" t="s">
        <v>0</v>
      </c>
      <c r="B718" s="10" t="s">
        <v>1</v>
      </c>
      <c r="C718" s="10" t="s">
        <v>13</v>
      </c>
      <c r="D718" s="10" t="s">
        <v>11</v>
      </c>
      <c r="E718" s="10" t="s">
        <v>12</v>
      </c>
      <c r="F718" s="10" t="s">
        <v>2</v>
      </c>
    </row>
    <row r="719" spans="1:6" x14ac:dyDescent="0.25">
      <c r="A719" s="4">
        <v>1</v>
      </c>
      <c r="B719" s="53">
        <v>96</v>
      </c>
      <c r="C719" s="53">
        <v>8475</v>
      </c>
      <c r="D719" s="4">
        <v>0</v>
      </c>
      <c r="E719" s="4">
        <v>3.42</v>
      </c>
      <c r="F719" s="4"/>
    </row>
    <row r="720" spans="1:6" x14ac:dyDescent="0.25">
      <c r="A720" s="4">
        <v>2</v>
      </c>
      <c r="B720" s="54"/>
      <c r="C720" s="54"/>
      <c r="D720" s="4">
        <v>5</v>
      </c>
      <c r="E720" s="4">
        <v>3.55</v>
      </c>
      <c r="F720" s="4" t="s">
        <v>3</v>
      </c>
    </row>
    <row r="721" spans="1:6" x14ac:dyDescent="0.25">
      <c r="A721" s="4">
        <v>3</v>
      </c>
      <c r="B721" s="54"/>
      <c r="C721" s="54"/>
      <c r="D721" s="4">
        <v>6</v>
      </c>
      <c r="E721" s="4">
        <v>3.19</v>
      </c>
      <c r="F721" s="4"/>
    </row>
    <row r="722" spans="1:6" x14ac:dyDescent="0.25">
      <c r="A722" s="4">
        <v>4</v>
      </c>
      <c r="B722" s="54"/>
      <c r="C722" s="54"/>
      <c r="D722" s="4">
        <v>7</v>
      </c>
      <c r="E722" s="4">
        <v>2.46</v>
      </c>
      <c r="F722" s="4" t="s">
        <v>4</v>
      </c>
    </row>
    <row r="723" spans="1:6" x14ac:dyDescent="0.25">
      <c r="A723" s="4">
        <v>5</v>
      </c>
      <c r="B723" s="54"/>
      <c r="C723" s="54"/>
      <c r="D723" s="4">
        <v>8</v>
      </c>
      <c r="E723" s="4">
        <v>2.0099999999999998</v>
      </c>
      <c r="F723" s="4" t="s">
        <v>17</v>
      </c>
    </row>
    <row r="724" spans="1:6" x14ac:dyDescent="0.25">
      <c r="A724" s="4">
        <v>6</v>
      </c>
      <c r="B724" s="54"/>
      <c r="C724" s="54"/>
      <c r="D724" s="4">
        <v>9</v>
      </c>
      <c r="E724" s="4">
        <v>1.58</v>
      </c>
      <c r="F724" s="4" t="s">
        <v>10</v>
      </c>
    </row>
    <row r="725" spans="1:6" x14ac:dyDescent="0.25">
      <c r="A725" s="4">
        <v>7</v>
      </c>
      <c r="B725" s="54"/>
      <c r="C725" s="54"/>
      <c r="D725" s="4">
        <v>10</v>
      </c>
      <c r="E725" s="4">
        <v>0.91</v>
      </c>
      <c r="F725" s="4" t="s">
        <v>10</v>
      </c>
    </row>
    <row r="726" spans="1:6" x14ac:dyDescent="0.25">
      <c r="A726" s="4">
        <v>8</v>
      </c>
      <c r="B726" s="54"/>
      <c r="C726" s="54"/>
      <c r="D726" s="4">
        <v>11</v>
      </c>
      <c r="E726" s="4">
        <v>1.48</v>
      </c>
      <c r="F726" s="4" t="s">
        <v>10</v>
      </c>
    </row>
    <row r="727" spans="1:6" x14ac:dyDescent="0.25">
      <c r="A727" s="4">
        <v>9</v>
      </c>
      <c r="B727" s="54"/>
      <c r="C727" s="54"/>
      <c r="D727" s="4">
        <v>12</v>
      </c>
      <c r="E727" s="4">
        <v>0.46</v>
      </c>
      <c r="F727" s="4" t="s">
        <v>10</v>
      </c>
    </row>
    <row r="728" spans="1:6" x14ac:dyDescent="0.25">
      <c r="A728" s="4">
        <v>10</v>
      </c>
      <c r="B728" s="54"/>
      <c r="C728" s="54"/>
      <c r="D728" s="4">
        <v>14</v>
      </c>
      <c r="E728" s="4">
        <v>0.39</v>
      </c>
      <c r="F728" s="4" t="s">
        <v>10</v>
      </c>
    </row>
    <row r="729" spans="1:6" x14ac:dyDescent="0.25">
      <c r="A729" s="4">
        <v>11</v>
      </c>
      <c r="B729" s="54"/>
      <c r="C729" s="54"/>
      <c r="D729" s="4">
        <v>16</v>
      </c>
      <c r="E729" s="4">
        <v>0.41</v>
      </c>
      <c r="F729" s="4" t="s">
        <v>10</v>
      </c>
    </row>
    <row r="730" spans="1:6" x14ac:dyDescent="0.25">
      <c r="A730" s="4">
        <v>12</v>
      </c>
      <c r="B730" s="54"/>
      <c r="C730" s="54"/>
      <c r="D730" s="4">
        <v>18</v>
      </c>
      <c r="E730" s="4">
        <v>0.44</v>
      </c>
      <c r="F730" s="4" t="s">
        <v>10</v>
      </c>
    </row>
    <row r="731" spans="1:6" x14ac:dyDescent="0.25">
      <c r="A731" s="4">
        <v>13</v>
      </c>
      <c r="B731" s="54"/>
      <c r="C731" s="54"/>
      <c r="D731" s="4">
        <v>20</v>
      </c>
      <c r="E731" s="4">
        <v>0.44</v>
      </c>
      <c r="F731" s="4" t="s">
        <v>10</v>
      </c>
    </row>
    <row r="732" spans="1:6" x14ac:dyDescent="0.25">
      <c r="A732" s="4">
        <v>14</v>
      </c>
      <c r="B732" s="54"/>
      <c r="C732" s="54"/>
      <c r="D732" s="4">
        <v>22</v>
      </c>
      <c r="E732" s="4">
        <v>0.38</v>
      </c>
      <c r="F732" s="4" t="s">
        <v>10</v>
      </c>
    </row>
    <row r="733" spans="1:6" x14ac:dyDescent="0.25">
      <c r="A733" s="4">
        <v>15</v>
      </c>
      <c r="B733" s="54"/>
      <c r="C733" s="54"/>
      <c r="D733" s="4">
        <v>24</v>
      </c>
      <c r="E733" s="4">
        <v>0.4</v>
      </c>
      <c r="F733" s="4" t="s">
        <v>10</v>
      </c>
    </row>
    <row r="734" spans="1:6" x14ac:dyDescent="0.25">
      <c r="A734" s="4">
        <v>16</v>
      </c>
      <c r="B734" s="54"/>
      <c r="C734" s="54"/>
      <c r="D734" s="4">
        <v>25</v>
      </c>
      <c r="E734" s="4">
        <v>0.47</v>
      </c>
      <c r="F734" s="4" t="s">
        <v>10</v>
      </c>
    </row>
    <row r="735" spans="1:6" x14ac:dyDescent="0.25">
      <c r="A735" s="4">
        <v>17</v>
      </c>
      <c r="B735" s="54"/>
      <c r="C735" s="54"/>
      <c r="D735" s="4">
        <v>26</v>
      </c>
      <c r="E735" s="4">
        <v>0.65</v>
      </c>
      <c r="F735" s="4" t="s">
        <v>10</v>
      </c>
    </row>
    <row r="736" spans="1:6" x14ac:dyDescent="0.25">
      <c r="A736" s="4">
        <v>18</v>
      </c>
      <c r="B736" s="54"/>
      <c r="C736" s="54"/>
      <c r="D736" s="4">
        <v>27</v>
      </c>
      <c r="E736" s="4">
        <v>0.99</v>
      </c>
      <c r="F736" s="4" t="s">
        <v>10</v>
      </c>
    </row>
    <row r="737" spans="1:6" x14ac:dyDescent="0.25">
      <c r="A737" s="4">
        <v>19</v>
      </c>
      <c r="B737" s="54"/>
      <c r="C737" s="54"/>
      <c r="D737" s="4">
        <v>28</v>
      </c>
      <c r="E737" s="4">
        <v>1.39</v>
      </c>
      <c r="F737" s="4" t="s">
        <v>10</v>
      </c>
    </row>
    <row r="738" spans="1:6" x14ac:dyDescent="0.25">
      <c r="A738" s="4">
        <v>20</v>
      </c>
      <c r="B738" s="54"/>
      <c r="C738" s="54"/>
      <c r="D738" s="4">
        <v>29</v>
      </c>
      <c r="E738" s="4">
        <v>1.94</v>
      </c>
      <c r="F738" s="4" t="s">
        <v>10</v>
      </c>
    </row>
    <row r="739" spans="1:6" x14ac:dyDescent="0.25">
      <c r="A739" s="4">
        <v>21</v>
      </c>
      <c r="B739" s="54"/>
      <c r="C739" s="54"/>
      <c r="D739" s="4">
        <v>30</v>
      </c>
      <c r="E739" s="4">
        <v>2.46</v>
      </c>
      <c r="F739" s="4" t="s">
        <v>4</v>
      </c>
    </row>
    <row r="740" spans="1:6" x14ac:dyDescent="0.25">
      <c r="A740" s="4">
        <v>22</v>
      </c>
      <c r="B740" s="54"/>
      <c r="C740" s="54"/>
      <c r="D740" s="4">
        <v>31</v>
      </c>
      <c r="E740" s="4">
        <v>3.04</v>
      </c>
      <c r="F740" s="4"/>
    </row>
    <row r="741" spans="1:6" x14ac:dyDescent="0.25">
      <c r="A741" s="4">
        <v>23</v>
      </c>
      <c r="B741" s="54"/>
      <c r="C741" s="54"/>
      <c r="D741" s="4">
        <v>32</v>
      </c>
      <c r="E741" s="4">
        <v>3.49</v>
      </c>
      <c r="F741" s="4" t="s">
        <v>5</v>
      </c>
    </row>
    <row r="742" spans="1:6" x14ac:dyDescent="0.25">
      <c r="A742" s="4">
        <v>24</v>
      </c>
      <c r="B742" s="55"/>
      <c r="C742" s="55"/>
      <c r="D742" s="4">
        <v>35</v>
      </c>
      <c r="E742" s="4">
        <v>3.64</v>
      </c>
      <c r="F742" s="4"/>
    </row>
    <row r="743" spans="1:6" x14ac:dyDescent="0.25">
      <c r="A743" s="1"/>
      <c r="B743" s="1"/>
      <c r="C743" s="1"/>
      <c r="D743" s="1"/>
      <c r="E743" s="1"/>
    </row>
    <row r="744" spans="1:6" x14ac:dyDescent="0.25">
      <c r="A744" s="1"/>
      <c r="B744" s="1"/>
      <c r="C744" s="1"/>
      <c r="D744" s="1"/>
      <c r="E744" s="1"/>
    </row>
    <row r="745" spans="1:6" x14ac:dyDescent="0.25">
      <c r="A745" s="1"/>
      <c r="B745" s="1"/>
      <c r="C745" s="1"/>
      <c r="D745" s="1"/>
      <c r="E745" s="1"/>
    </row>
    <row r="746" spans="1:6" x14ac:dyDescent="0.25">
      <c r="A746" s="1"/>
      <c r="B746" s="1"/>
      <c r="C746" s="1"/>
      <c r="D746" s="1"/>
      <c r="E746" s="1"/>
    </row>
    <row r="747" spans="1:6" x14ac:dyDescent="0.25">
      <c r="A747" s="1"/>
      <c r="B747" s="1"/>
      <c r="C747" s="1"/>
      <c r="D747" s="1"/>
      <c r="E747" s="1"/>
    </row>
    <row r="748" spans="1:6" x14ac:dyDescent="0.25">
      <c r="A748" s="1"/>
      <c r="B748" s="1"/>
      <c r="C748" s="1"/>
      <c r="D748" s="1"/>
      <c r="E748" s="1"/>
    </row>
    <row r="749" spans="1:6" x14ac:dyDescent="0.25">
      <c r="A749" s="1"/>
      <c r="B749" s="1"/>
      <c r="C749" s="1"/>
      <c r="D749" s="1"/>
      <c r="E749" s="1"/>
    </row>
    <row r="750" spans="1:6" x14ac:dyDescent="0.25">
      <c r="A750" s="1"/>
      <c r="B750" s="1"/>
      <c r="C750" s="1"/>
      <c r="D750" s="1"/>
      <c r="E750" s="1"/>
    </row>
    <row r="751" spans="1:6" x14ac:dyDescent="0.25">
      <c r="A751" s="1"/>
      <c r="B751" s="1"/>
      <c r="C751" s="1"/>
      <c r="D751" s="1"/>
      <c r="E751" s="1"/>
    </row>
    <row r="752" spans="1:6" x14ac:dyDescent="0.25">
      <c r="A752" s="1"/>
      <c r="B752" s="1"/>
      <c r="C752" s="1"/>
      <c r="D752" s="1"/>
      <c r="E752" s="1"/>
    </row>
    <row r="753" spans="1:5" x14ac:dyDescent="0.25">
      <c r="A753" s="1"/>
      <c r="B753" s="1"/>
      <c r="C753" s="1"/>
      <c r="D753" s="1"/>
      <c r="E753" s="1"/>
    </row>
    <row r="754" spans="1:5" x14ac:dyDescent="0.25">
      <c r="A754" s="1"/>
      <c r="B754" s="1"/>
      <c r="C754" s="1"/>
      <c r="D754" s="1"/>
      <c r="E754" s="1"/>
    </row>
    <row r="755" spans="1:5" x14ac:dyDescent="0.25">
      <c r="A755" s="1"/>
      <c r="B755" s="1"/>
      <c r="C755" s="1"/>
      <c r="D755" s="1"/>
      <c r="E755" s="1"/>
    </row>
    <row r="756" spans="1:5" x14ac:dyDescent="0.25">
      <c r="A756" s="1"/>
      <c r="B756" s="1"/>
      <c r="C756" s="1"/>
      <c r="D756" s="1"/>
      <c r="E756" s="1"/>
    </row>
    <row r="757" spans="1:5" x14ac:dyDescent="0.25">
      <c r="A757" s="1"/>
      <c r="B757" s="1"/>
      <c r="C757" s="1"/>
      <c r="D757" s="1"/>
      <c r="E757" s="1"/>
    </row>
    <row r="758" spans="1:5" x14ac:dyDescent="0.25">
      <c r="A758" s="1"/>
      <c r="B758" s="1"/>
      <c r="C758" s="1"/>
      <c r="D758" s="1"/>
      <c r="E758" s="1"/>
    </row>
    <row r="759" spans="1:5" x14ac:dyDescent="0.25">
      <c r="A759" s="1"/>
      <c r="B759" s="1"/>
      <c r="C759" s="1"/>
      <c r="D759" s="1"/>
      <c r="E759" s="1"/>
    </row>
    <row r="760" spans="1:5" x14ac:dyDescent="0.25">
      <c r="A760" s="1"/>
      <c r="B760" s="1"/>
      <c r="C760" s="1"/>
      <c r="D760" s="1"/>
      <c r="E760" s="1"/>
    </row>
    <row r="761" spans="1:5" x14ac:dyDescent="0.25">
      <c r="A761" s="1"/>
      <c r="B761" s="1"/>
      <c r="C761" s="1"/>
      <c r="D761" s="1"/>
      <c r="E761" s="1"/>
    </row>
    <row r="762" spans="1:5" x14ac:dyDescent="0.25">
      <c r="A762" s="1"/>
      <c r="B762" s="1"/>
      <c r="C762" s="1"/>
      <c r="D762" s="1"/>
      <c r="E762" s="1"/>
    </row>
    <row r="763" spans="1:5" x14ac:dyDescent="0.25">
      <c r="A763" s="1"/>
      <c r="B763" s="1"/>
      <c r="C763" s="1"/>
      <c r="D763" s="1"/>
      <c r="E763" s="1"/>
    </row>
    <row r="764" spans="1:5" x14ac:dyDescent="0.25">
      <c r="A764" s="1"/>
      <c r="B764" s="1"/>
      <c r="C764" s="1"/>
      <c r="D764" s="1"/>
      <c r="E764" s="1"/>
    </row>
    <row r="765" spans="1:5" x14ac:dyDescent="0.25">
      <c r="A765" s="1"/>
      <c r="B765" s="1"/>
      <c r="C765" s="1"/>
      <c r="D765" s="1"/>
      <c r="E765" s="1"/>
    </row>
    <row r="766" spans="1:5" x14ac:dyDescent="0.25">
      <c r="A766" s="1"/>
      <c r="B766" s="1"/>
      <c r="C766" s="1"/>
      <c r="D766" s="1"/>
      <c r="E766" s="1"/>
    </row>
    <row r="767" spans="1:5" x14ac:dyDescent="0.25">
      <c r="A767" s="1"/>
      <c r="B767" s="1"/>
      <c r="C767" s="1"/>
      <c r="D767" s="1"/>
      <c r="E767" s="1"/>
    </row>
    <row r="768" spans="1:5" x14ac:dyDescent="0.25">
      <c r="A768" s="1"/>
      <c r="B768" s="1"/>
      <c r="C768" s="1"/>
      <c r="D768" s="1"/>
      <c r="E768" s="1"/>
    </row>
    <row r="769" spans="1:6" x14ac:dyDescent="0.25">
      <c r="A769" s="1"/>
      <c r="B769" s="1"/>
      <c r="C769" s="1"/>
      <c r="D769" s="1"/>
      <c r="E769" s="1"/>
    </row>
    <row r="770" spans="1:6" ht="21.75" customHeight="1" x14ac:dyDescent="0.25">
      <c r="A770" s="10" t="s">
        <v>0</v>
      </c>
      <c r="B770" s="10" t="s">
        <v>1</v>
      </c>
      <c r="C770" s="10" t="s">
        <v>13</v>
      </c>
      <c r="D770" s="10" t="s">
        <v>11</v>
      </c>
      <c r="E770" s="10" t="s">
        <v>12</v>
      </c>
      <c r="F770" s="10" t="s">
        <v>2</v>
      </c>
    </row>
    <row r="771" spans="1:6" x14ac:dyDescent="0.25">
      <c r="A771" s="4">
        <v>1</v>
      </c>
      <c r="B771" s="53">
        <v>97</v>
      </c>
      <c r="C771" s="53">
        <v>8535</v>
      </c>
      <c r="D771" s="4">
        <v>0</v>
      </c>
      <c r="E771" s="4">
        <v>3.35</v>
      </c>
      <c r="F771" s="4"/>
    </row>
    <row r="772" spans="1:6" x14ac:dyDescent="0.25">
      <c r="A772" s="4">
        <v>2</v>
      </c>
      <c r="B772" s="54"/>
      <c r="C772" s="54"/>
      <c r="D772" s="4">
        <v>5</v>
      </c>
      <c r="E772" s="4">
        <v>3.21</v>
      </c>
      <c r="F772" s="4" t="s">
        <v>3</v>
      </c>
    </row>
    <row r="773" spans="1:6" x14ac:dyDescent="0.25">
      <c r="A773" s="4">
        <v>3</v>
      </c>
      <c r="B773" s="54"/>
      <c r="C773" s="54"/>
      <c r="D773" s="4">
        <v>6</v>
      </c>
      <c r="E773" s="4">
        <v>2.76</v>
      </c>
      <c r="F773" s="4"/>
    </row>
    <row r="774" spans="1:6" x14ac:dyDescent="0.25">
      <c r="A774" s="4">
        <v>4</v>
      </c>
      <c r="B774" s="54"/>
      <c r="C774" s="54"/>
      <c r="D774" s="4">
        <v>7</v>
      </c>
      <c r="E774" s="4">
        <v>2.5</v>
      </c>
      <c r="F774" s="4" t="s">
        <v>4</v>
      </c>
    </row>
    <row r="775" spans="1:6" x14ac:dyDescent="0.25">
      <c r="A775" s="4">
        <v>5</v>
      </c>
      <c r="B775" s="54"/>
      <c r="C775" s="54"/>
      <c r="D775" s="4">
        <v>8</v>
      </c>
      <c r="E775" s="4">
        <v>1.93</v>
      </c>
      <c r="F775" s="4" t="s">
        <v>17</v>
      </c>
    </row>
    <row r="776" spans="1:6" x14ac:dyDescent="0.25">
      <c r="A776" s="4">
        <v>6</v>
      </c>
      <c r="B776" s="54"/>
      <c r="C776" s="54"/>
      <c r="D776" s="4">
        <v>9</v>
      </c>
      <c r="E776" s="4">
        <v>1.23</v>
      </c>
      <c r="F776" s="4" t="s">
        <v>10</v>
      </c>
    </row>
    <row r="777" spans="1:6" x14ac:dyDescent="0.25">
      <c r="A777" s="4">
        <v>7</v>
      </c>
      <c r="B777" s="54"/>
      <c r="C777" s="54"/>
      <c r="D777" s="4">
        <v>10</v>
      </c>
      <c r="E777" s="4">
        <v>0.95</v>
      </c>
      <c r="F777" s="4" t="s">
        <v>10</v>
      </c>
    </row>
    <row r="778" spans="1:6" x14ac:dyDescent="0.25">
      <c r="A778" s="4">
        <v>8</v>
      </c>
      <c r="B778" s="54"/>
      <c r="C778" s="54"/>
      <c r="D778" s="4">
        <v>11</v>
      </c>
      <c r="E778" s="4">
        <v>0.63</v>
      </c>
      <c r="F778" s="4" t="s">
        <v>10</v>
      </c>
    </row>
    <row r="779" spans="1:6" x14ac:dyDescent="0.25">
      <c r="A779" s="4">
        <v>9</v>
      </c>
      <c r="B779" s="54"/>
      <c r="C779" s="54"/>
      <c r="D779" s="4">
        <v>13</v>
      </c>
      <c r="E779" s="4">
        <v>0.5</v>
      </c>
      <c r="F779" s="4" t="s">
        <v>10</v>
      </c>
    </row>
    <row r="780" spans="1:6" x14ac:dyDescent="0.25">
      <c r="A780" s="4">
        <v>10</v>
      </c>
      <c r="B780" s="54"/>
      <c r="C780" s="54"/>
      <c r="D780" s="4">
        <v>15</v>
      </c>
      <c r="E780" s="4">
        <v>0.47</v>
      </c>
      <c r="F780" s="4" t="s">
        <v>10</v>
      </c>
    </row>
    <row r="781" spans="1:6" x14ac:dyDescent="0.25">
      <c r="A781" s="4">
        <v>11</v>
      </c>
      <c r="B781" s="54"/>
      <c r="C781" s="54"/>
      <c r="D781" s="4">
        <v>17</v>
      </c>
      <c r="E781" s="4">
        <v>0.41</v>
      </c>
      <c r="F781" s="4" t="s">
        <v>10</v>
      </c>
    </row>
    <row r="782" spans="1:6" x14ac:dyDescent="0.25">
      <c r="A782" s="4">
        <v>12</v>
      </c>
      <c r="B782" s="54"/>
      <c r="C782" s="54"/>
      <c r="D782" s="4">
        <v>19</v>
      </c>
      <c r="E782" s="4">
        <v>0.39</v>
      </c>
      <c r="F782" s="4" t="s">
        <v>10</v>
      </c>
    </row>
    <row r="783" spans="1:6" x14ac:dyDescent="0.25">
      <c r="A783" s="4">
        <v>13</v>
      </c>
      <c r="B783" s="54"/>
      <c r="C783" s="54"/>
      <c r="D783" s="4">
        <v>21</v>
      </c>
      <c r="E783" s="4">
        <v>0.33</v>
      </c>
      <c r="F783" s="4" t="s">
        <v>10</v>
      </c>
    </row>
    <row r="784" spans="1:6" x14ac:dyDescent="0.25">
      <c r="A784" s="4">
        <v>14</v>
      </c>
      <c r="B784" s="54"/>
      <c r="C784" s="54"/>
      <c r="D784" s="4">
        <v>23</v>
      </c>
      <c r="E784" s="4">
        <v>0.31</v>
      </c>
      <c r="F784" s="4" t="s">
        <v>10</v>
      </c>
    </row>
    <row r="785" spans="1:6" x14ac:dyDescent="0.25">
      <c r="A785" s="4">
        <v>15</v>
      </c>
      <c r="B785" s="54"/>
      <c r="C785" s="54"/>
      <c r="D785" s="4">
        <v>24</v>
      </c>
      <c r="E785" s="4">
        <v>0.35</v>
      </c>
      <c r="F785" s="4" t="s">
        <v>10</v>
      </c>
    </row>
    <row r="786" spans="1:6" x14ac:dyDescent="0.25">
      <c r="A786" s="4">
        <v>16</v>
      </c>
      <c r="B786" s="54"/>
      <c r="C786" s="54"/>
      <c r="D786" s="4">
        <v>25</v>
      </c>
      <c r="E786" s="4">
        <v>0.39</v>
      </c>
      <c r="F786" s="4" t="s">
        <v>10</v>
      </c>
    </row>
    <row r="787" spans="1:6" x14ac:dyDescent="0.25">
      <c r="A787" s="4">
        <v>17</v>
      </c>
      <c r="B787" s="54"/>
      <c r="C787" s="54"/>
      <c r="D787" s="4">
        <v>26</v>
      </c>
      <c r="E787" s="4">
        <v>0.67</v>
      </c>
      <c r="F787" s="4" t="s">
        <v>10</v>
      </c>
    </row>
    <row r="788" spans="1:6" x14ac:dyDescent="0.25">
      <c r="A788" s="4">
        <v>18</v>
      </c>
      <c r="B788" s="54"/>
      <c r="C788" s="54"/>
      <c r="D788" s="4">
        <v>27</v>
      </c>
      <c r="E788" s="4">
        <v>1.06</v>
      </c>
      <c r="F788" s="4" t="s">
        <v>10</v>
      </c>
    </row>
    <row r="789" spans="1:6" x14ac:dyDescent="0.25">
      <c r="A789" s="4">
        <v>19</v>
      </c>
      <c r="B789" s="54"/>
      <c r="C789" s="54"/>
      <c r="D789" s="4">
        <v>28</v>
      </c>
      <c r="E789" s="4">
        <v>1.68</v>
      </c>
      <c r="F789" s="4" t="s">
        <v>10</v>
      </c>
    </row>
    <row r="790" spans="1:6" x14ac:dyDescent="0.25">
      <c r="A790" s="4">
        <v>20</v>
      </c>
      <c r="B790" s="54"/>
      <c r="C790" s="54"/>
      <c r="D790" s="4">
        <v>29</v>
      </c>
      <c r="E790" s="4">
        <v>2.2000000000000002</v>
      </c>
      <c r="F790" s="4" t="s">
        <v>10</v>
      </c>
    </row>
    <row r="791" spans="1:6" x14ac:dyDescent="0.25">
      <c r="A791" s="4">
        <v>21</v>
      </c>
      <c r="B791" s="54"/>
      <c r="C791" s="54"/>
      <c r="D791" s="4">
        <v>29.5</v>
      </c>
      <c r="E791" s="4">
        <v>2.5</v>
      </c>
      <c r="F791" s="4" t="s">
        <v>4</v>
      </c>
    </row>
    <row r="792" spans="1:6" x14ac:dyDescent="0.25">
      <c r="A792" s="4">
        <v>22</v>
      </c>
      <c r="B792" s="54"/>
      <c r="C792" s="54"/>
      <c r="D792" s="4">
        <v>31</v>
      </c>
      <c r="E792" s="4">
        <v>3.18</v>
      </c>
      <c r="F792" s="4" t="s">
        <v>5</v>
      </c>
    </row>
    <row r="793" spans="1:6" x14ac:dyDescent="0.25">
      <c r="A793" s="4">
        <v>23</v>
      </c>
      <c r="B793" s="55"/>
      <c r="C793" s="55"/>
      <c r="D793" s="4">
        <v>35</v>
      </c>
      <c r="E793" s="4">
        <v>3.1</v>
      </c>
      <c r="F793" s="4"/>
    </row>
    <row r="794" spans="1:6" x14ac:dyDescent="0.25">
      <c r="A794" s="1"/>
      <c r="B794" s="1"/>
      <c r="C794" s="1"/>
      <c r="D794" s="1"/>
      <c r="E794" s="1"/>
    </row>
    <row r="795" spans="1:6" x14ac:dyDescent="0.25">
      <c r="A795" s="1"/>
      <c r="B795" s="1"/>
      <c r="C795" s="1"/>
      <c r="D795" s="1"/>
      <c r="E795" s="1"/>
    </row>
    <row r="796" spans="1:6" x14ac:dyDescent="0.25">
      <c r="A796" s="1"/>
      <c r="B796" s="1"/>
      <c r="C796" s="1"/>
      <c r="D796" s="1"/>
      <c r="E796" s="1"/>
    </row>
    <row r="797" spans="1:6" x14ac:dyDescent="0.25">
      <c r="A797" s="1"/>
      <c r="B797" s="1"/>
      <c r="C797" s="1"/>
      <c r="D797" s="1"/>
      <c r="E797" s="1"/>
    </row>
    <row r="798" spans="1:6" x14ac:dyDescent="0.25">
      <c r="A798" s="1"/>
      <c r="B798" s="1"/>
      <c r="C798" s="1"/>
      <c r="D798" s="1"/>
      <c r="E798" s="1"/>
    </row>
    <row r="799" spans="1:6" x14ac:dyDescent="0.25">
      <c r="A799" s="1"/>
      <c r="B799" s="1"/>
      <c r="C799" s="1"/>
      <c r="D799" s="1"/>
      <c r="E799" s="1"/>
    </row>
    <row r="800" spans="1:6" x14ac:dyDescent="0.25">
      <c r="A800" s="1"/>
      <c r="B800" s="1"/>
      <c r="C800" s="1"/>
      <c r="D800" s="1"/>
      <c r="E800" s="1"/>
    </row>
    <row r="801" spans="1:5" x14ac:dyDescent="0.25">
      <c r="A801" s="1"/>
      <c r="B801" s="1"/>
      <c r="C801" s="1"/>
      <c r="D801" s="1"/>
      <c r="E801" s="1"/>
    </row>
    <row r="802" spans="1:5" x14ac:dyDescent="0.25">
      <c r="A802" s="1"/>
      <c r="B802" s="1"/>
      <c r="C802" s="1"/>
      <c r="D802" s="1"/>
      <c r="E802" s="1"/>
    </row>
    <row r="803" spans="1:5" x14ac:dyDescent="0.25">
      <c r="A803" s="1"/>
      <c r="B803" s="1"/>
      <c r="C803" s="1"/>
      <c r="D803" s="1"/>
      <c r="E803" s="1"/>
    </row>
    <row r="804" spans="1:5" x14ac:dyDescent="0.25">
      <c r="A804" s="1"/>
      <c r="B804" s="1"/>
      <c r="C804" s="1"/>
      <c r="D804" s="1"/>
      <c r="E804" s="1"/>
    </row>
    <row r="805" spans="1:5" x14ac:dyDescent="0.25">
      <c r="A805" s="1"/>
      <c r="B805" s="1"/>
      <c r="C805" s="1"/>
      <c r="D805" s="1"/>
      <c r="E805" s="1"/>
    </row>
    <row r="806" spans="1:5" x14ac:dyDescent="0.25">
      <c r="A806" s="1"/>
      <c r="B806" s="1"/>
      <c r="C806" s="1"/>
      <c r="D806" s="1"/>
      <c r="E806" s="1"/>
    </row>
    <row r="807" spans="1:5" x14ac:dyDescent="0.25">
      <c r="A807" s="1"/>
      <c r="B807" s="1"/>
      <c r="C807" s="1"/>
      <c r="D807" s="1"/>
      <c r="E807" s="1"/>
    </row>
    <row r="808" spans="1:5" x14ac:dyDescent="0.25">
      <c r="A808" s="1"/>
      <c r="B808" s="1"/>
      <c r="C808" s="1"/>
      <c r="D808" s="1"/>
      <c r="E808" s="1"/>
    </row>
    <row r="809" spans="1:5" x14ac:dyDescent="0.25">
      <c r="A809" s="1"/>
      <c r="B809" s="1"/>
      <c r="C809" s="1"/>
      <c r="D809" s="1"/>
      <c r="E809" s="1"/>
    </row>
    <row r="810" spans="1:5" x14ac:dyDescent="0.25">
      <c r="A810" s="1"/>
      <c r="B810" s="1"/>
      <c r="C810" s="1"/>
      <c r="D810" s="1"/>
      <c r="E810" s="1"/>
    </row>
    <row r="811" spans="1:5" x14ac:dyDescent="0.25">
      <c r="A811" s="1"/>
      <c r="B811" s="1"/>
      <c r="C811" s="1"/>
      <c r="D811" s="1"/>
      <c r="E811" s="1"/>
    </row>
    <row r="812" spans="1:5" x14ac:dyDescent="0.25">
      <c r="A812" s="1"/>
      <c r="B812" s="1"/>
      <c r="C812" s="1"/>
      <c r="D812" s="1"/>
      <c r="E812" s="1"/>
    </row>
    <row r="813" spans="1:5" x14ac:dyDescent="0.25">
      <c r="A813" s="1"/>
      <c r="B813" s="1"/>
      <c r="C813" s="1"/>
      <c r="D813" s="1"/>
      <c r="E813" s="1"/>
    </row>
    <row r="814" spans="1:5" x14ac:dyDescent="0.25">
      <c r="A814" s="1"/>
      <c r="B814" s="1"/>
      <c r="C814" s="1"/>
      <c r="D814" s="1"/>
      <c r="E814" s="1"/>
    </row>
    <row r="815" spans="1:5" x14ac:dyDescent="0.25">
      <c r="A815" s="1"/>
      <c r="B815" s="1"/>
      <c r="C815" s="1"/>
      <c r="D815" s="1"/>
      <c r="E815" s="1"/>
    </row>
    <row r="816" spans="1:5" x14ac:dyDescent="0.25">
      <c r="A816" s="1"/>
      <c r="B816" s="1"/>
      <c r="C816" s="1"/>
      <c r="D816" s="1"/>
      <c r="E816" s="1"/>
    </row>
    <row r="817" spans="1:6" x14ac:dyDescent="0.25">
      <c r="A817" s="1"/>
      <c r="B817" s="1"/>
      <c r="C817" s="1"/>
      <c r="D817" s="1"/>
      <c r="E817" s="1"/>
    </row>
    <row r="818" spans="1:6" x14ac:dyDescent="0.25">
      <c r="A818" s="1"/>
      <c r="B818" s="1"/>
      <c r="C818" s="1"/>
      <c r="D818" s="1"/>
      <c r="E818" s="1"/>
    </row>
    <row r="819" spans="1:6" x14ac:dyDescent="0.25">
      <c r="A819" s="1"/>
      <c r="B819" s="1"/>
      <c r="C819" s="1"/>
      <c r="D819" s="1"/>
      <c r="E819" s="1"/>
    </row>
    <row r="820" spans="1:6" x14ac:dyDescent="0.25">
      <c r="A820" s="1"/>
      <c r="B820" s="1"/>
      <c r="C820" s="1"/>
      <c r="D820" s="1"/>
      <c r="E820" s="1"/>
    </row>
    <row r="821" spans="1:6" x14ac:dyDescent="0.25">
      <c r="A821" s="1"/>
      <c r="B821" s="1"/>
      <c r="C821" s="1"/>
      <c r="D821" s="1"/>
      <c r="E821" s="1"/>
    </row>
    <row r="822" spans="1:6" ht="23.25" customHeight="1" x14ac:dyDescent="0.25">
      <c r="A822" s="10" t="s">
        <v>0</v>
      </c>
      <c r="B822" s="10" t="s">
        <v>1</v>
      </c>
      <c r="C822" s="10" t="s">
        <v>13</v>
      </c>
      <c r="D822" s="10" t="s">
        <v>11</v>
      </c>
      <c r="E822" s="10" t="s">
        <v>12</v>
      </c>
      <c r="F822" s="10" t="s">
        <v>2</v>
      </c>
    </row>
    <row r="823" spans="1:6" x14ac:dyDescent="0.25">
      <c r="A823" s="4">
        <v>369</v>
      </c>
      <c r="B823" s="53">
        <v>98</v>
      </c>
      <c r="C823" s="53">
        <v>8595</v>
      </c>
      <c r="D823" s="4">
        <v>0</v>
      </c>
      <c r="E823" s="4">
        <v>3.41</v>
      </c>
      <c r="F823" s="9"/>
    </row>
    <row r="824" spans="1:6" x14ac:dyDescent="0.25">
      <c r="A824" s="4">
        <v>370</v>
      </c>
      <c r="B824" s="54"/>
      <c r="C824" s="54"/>
      <c r="D824" s="4">
        <v>4</v>
      </c>
      <c r="E824" s="4">
        <v>3.39</v>
      </c>
      <c r="F824" s="4" t="s">
        <v>3</v>
      </c>
    </row>
    <row r="825" spans="1:6" x14ac:dyDescent="0.25">
      <c r="A825" s="4">
        <v>371</v>
      </c>
      <c r="B825" s="54"/>
      <c r="C825" s="54"/>
      <c r="D825" s="4">
        <v>5</v>
      </c>
      <c r="E825" s="4">
        <v>3.09</v>
      </c>
      <c r="F825" s="4" t="s">
        <v>4</v>
      </c>
    </row>
    <row r="826" spans="1:6" x14ac:dyDescent="0.25">
      <c r="A826" s="4">
        <v>372</v>
      </c>
      <c r="B826" s="54"/>
      <c r="C826" s="54"/>
      <c r="D826" s="4">
        <v>6</v>
      </c>
      <c r="E826" s="4">
        <v>2.5</v>
      </c>
      <c r="F826" s="4" t="s">
        <v>9</v>
      </c>
    </row>
    <row r="827" spans="1:6" x14ac:dyDescent="0.25">
      <c r="A827" s="4">
        <v>373</v>
      </c>
      <c r="B827" s="54"/>
      <c r="C827" s="54"/>
      <c r="D827" s="4">
        <v>7</v>
      </c>
      <c r="E827" s="4">
        <v>1.95</v>
      </c>
      <c r="F827" s="4" t="s">
        <v>10</v>
      </c>
    </row>
    <row r="828" spans="1:6" x14ac:dyDescent="0.25">
      <c r="A828" s="4">
        <v>374</v>
      </c>
      <c r="B828" s="54"/>
      <c r="C828" s="54"/>
      <c r="D828" s="4">
        <v>8</v>
      </c>
      <c r="E828" s="4">
        <v>1.4</v>
      </c>
      <c r="F828" s="4" t="s">
        <v>10</v>
      </c>
    </row>
    <row r="829" spans="1:6" x14ac:dyDescent="0.25">
      <c r="A829" s="4">
        <v>375</v>
      </c>
      <c r="B829" s="54"/>
      <c r="C829" s="54"/>
      <c r="D829" s="4">
        <v>9</v>
      </c>
      <c r="E829" s="4">
        <v>1.03</v>
      </c>
      <c r="F829" s="4" t="s">
        <v>10</v>
      </c>
    </row>
    <row r="830" spans="1:6" x14ac:dyDescent="0.25">
      <c r="A830" s="4">
        <v>376</v>
      </c>
      <c r="B830" s="54"/>
      <c r="C830" s="54"/>
      <c r="D830" s="4">
        <v>10</v>
      </c>
      <c r="E830" s="4">
        <v>0.69</v>
      </c>
      <c r="F830" s="4" t="s">
        <v>10</v>
      </c>
    </row>
    <row r="831" spans="1:6" x14ac:dyDescent="0.25">
      <c r="A831" s="4">
        <v>377</v>
      </c>
      <c r="B831" s="54"/>
      <c r="C831" s="54"/>
      <c r="D831" s="4">
        <v>12</v>
      </c>
      <c r="E831" s="4">
        <v>0.5</v>
      </c>
      <c r="F831" s="4" t="s">
        <v>10</v>
      </c>
    </row>
    <row r="832" spans="1:6" x14ac:dyDescent="0.25">
      <c r="A832" s="4">
        <v>378</v>
      </c>
      <c r="B832" s="54"/>
      <c r="C832" s="54"/>
      <c r="D832" s="4">
        <v>14</v>
      </c>
      <c r="E832" s="4">
        <v>0.35</v>
      </c>
      <c r="F832" s="4" t="s">
        <v>10</v>
      </c>
    </row>
    <row r="833" spans="1:6" x14ac:dyDescent="0.25">
      <c r="A833" s="4">
        <v>379</v>
      </c>
      <c r="B833" s="54"/>
      <c r="C833" s="54"/>
      <c r="D833" s="4">
        <v>16</v>
      </c>
      <c r="E833" s="4">
        <v>0.28000000000000003</v>
      </c>
      <c r="F833" s="4" t="s">
        <v>10</v>
      </c>
    </row>
    <row r="834" spans="1:6" x14ac:dyDescent="0.25">
      <c r="A834" s="4">
        <v>380</v>
      </c>
      <c r="B834" s="54"/>
      <c r="C834" s="54"/>
      <c r="D834" s="4">
        <v>18</v>
      </c>
      <c r="E834" s="4">
        <v>0.3</v>
      </c>
      <c r="F834" s="4" t="s">
        <v>10</v>
      </c>
    </row>
    <row r="835" spans="1:6" x14ac:dyDescent="0.25">
      <c r="A835" s="4">
        <v>381</v>
      </c>
      <c r="B835" s="54"/>
      <c r="C835" s="54"/>
      <c r="D835" s="4">
        <v>20</v>
      </c>
      <c r="E835" s="4">
        <v>0.19</v>
      </c>
      <c r="F835" s="4" t="s">
        <v>10</v>
      </c>
    </row>
    <row r="836" spans="1:6" x14ac:dyDescent="0.25">
      <c r="A836" s="4">
        <v>382</v>
      </c>
      <c r="B836" s="54"/>
      <c r="C836" s="54"/>
      <c r="D836" s="4">
        <v>22</v>
      </c>
      <c r="E836" s="4">
        <v>0.17</v>
      </c>
      <c r="F836" s="4" t="s">
        <v>10</v>
      </c>
    </row>
    <row r="837" spans="1:6" x14ac:dyDescent="0.25">
      <c r="A837" s="4">
        <v>383</v>
      </c>
      <c r="B837" s="54"/>
      <c r="C837" s="54"/>
      <c r="D837" s="4">
        <v>24</v>
      </c>
      <c r="E837" s="4">
        <v>0.36</v>
      </c>
      <c r="F837" s="4" t="s">
        <v>10</v>
      </c>
    </row>
    <row r="838" spans="1:6" x14ac:dyDescent="0.25">
      <c r="A838" s="4">
        <v>384</v>
      </c>
      <c r="B838" s="54"/>
      <c r="C838" s="54"/>
      <c r="D838" s="4">
        <v>25</v>
      </c>
      <c r="E838" s="4">
        <v>0.64</v>
      </c>
      <c r="F838" s="4" t="s">
        <v>10</v>
      </c>
    </row>
    <row r="839" spans="1:6" x14ac:dyDescent="0.25">
      <c r="A839" s="4">
        <v>385</v>
      </c>
      <c r="B839" s="54"/>
      <c r="C839" s="54"/>
      <c r="D839" s="4">
        <v>26</v>
      </c>
      <c r="E839" s="4">
        <v>1.05</v>
      </c>
      <c r="F839" s="4" t="s">
        <v>10</v>
      </c>
    </row>
    <row r="840" spans="1:6" x14ac:dyDescent="0.25">
      <c r="A840" s="4">
        <v>386</v>
      </c>
      <c r="B840" s="54"/>
      <c r="C840" s="54"/>
      <c r="D840" s="4">
        <v>27</v>
      </c>
      <c r="E840" s="4">
        <v>1.38</v>
      </c>
      <c r="F840" s="4" t="s">
        <v>10</v>
      </c>
    </row>
    <row r="841" spans="1:6" x14ac:dyDescent="0.25">
      <c r="A841" s="4">
        <v>387</v>
      </c>
      <c r="B841" s="54"/>
      <c r="C841" s="54"/>
      <c r="D841" s="4">
        <v>28</v>
      </c>
      <c r="E841" s="4">
        <v>1.87</v>
      </c>
      <c r="F841" s="4" t="s">
        <v>10</v>
      </c>
    </row>
    <row r="842" spans="1:6" x14ac:dyDescent="0.25">
      <c r="A842" s="4">
        <v>388</v>
      </c>
      <c r="B842" s="54"/>
      <c r="C842" s="54"/>
      <c r="D842" s="4">
        <v>29</v>
      </c>
      <c r="E842" s="4">
        <v>2.5</v>
      </c>
      <c r="F842" s="4" t="s">
        <v>4</v>
      </c>
    </row>
    <row r="843" spans="1:6" x14ac:dyDescent="0.25">
      <c r="A843" s="4">
        <v>389</v>
      </c>
      <c r="B843" s="54"/>
      <c r="C843" s="54"/>
      <c r="D843" s="4">
        <v>31</v>
      </c>
      <c r="E843" s="4">
        <v>3.03</v>
      </c>
      <c r="F843" s="4" t="s">
        <v>5</v>
      </c>
    </row>
    <row r="844" spans="1:6" x14ac:dyDescent="0.25">
      <c r="A844" s="4">
        <v>390</v>
      </c>
      <c r="B844" s="55"/>
      <c r="C844" s="55"/>
      <c r="D844" s="4">
        <v>35</v>
      </c>
      <c r="E844" s="4">
        <v>3.07</v>
      </c>
      <c r="F844" s="4"/>
    </row>
    <row r="845" spans="1:6" x14ac:dyDescent="0.25">
      <c r="A845" s="1"/>
      <c r="B845" s="1"/>
      <c r="C845" s="1"/>
      <c r="D845" s="1"/>
      <c r="E845" s="1"/>
    </row>
    <row r="846" spans="1:6" x14ac:dyDescent="0.25">
      <c r="A846" s="1"/>
      <c r="B846" s="1"/>
      <c r="C846" s="1"/>
      <c r="D846" s="1"/>
      <c r="E846" s="1"/>
    </row>
    <row r="847" spans="1:6" x14ac:dyDescent="0.25">
      <c r="A847" s="1"/>
      <c r="B847" s="1"/>
      <c r="C847" s="1"/>
      <c r="D847" s="1"/>
      <c r="E847" s="1"/>
    </row>
    <row r="848" spans="1:6" x14ac:dyDescent="0.25">
      <c r="A848" s="1"/>
      <c r="B848" s="1"/>
      <c r="C848" s="1"/>
      <c r="D848" s="1"/>
      <c r="E848" s="1"/>
    </row>
    <row r="849" spans="1:5" x14ac:dyDescent="0.25">
      <c r="A849" s="1"/>
      <c r="B849" s="1"/>
      <c r="C849" s="1"/>
      <c r="D849" s="1"/>
      <c r="E849" s="1"/>
    </row>
    <row r="850" spans="1:5" x14ac:dyDescent="0.25">
      <c r="A850" s="1"/>
      <c r="B850" s="1"/>
      <c r="C850" s="1"/>
      <c r="D850" s="1"/>
      <c r="E850" s="1"/>
    </row>
    <row r="851" spans="1:5" x14ac:dyDescent="0.25">
      <c r="A851" s="1"/>
      <c r="B851" s="1"/>
      <c r="C851" s="1"/>
      <c r="D851" s="1"/>
      <c r="E851" s="1"/>
    </row>
    <row r="852" spans="1:5" x14ac:dyDescent="0.25">
      <c r="A852" s="1"/>
      <c r="B852" s="1"/>
      <c r="C852" s="1"/>
      <c r="D852" s="1"/>
      <c r="E852" s="1"/>
    </row>
    <row r="853" spans="1:5" x14ac:dyDescent="0.25">
      <c r="A853" s="1"/>
      <c r="B853" s="1"/>
      <c r="C853" s="1"/>
      <c r="D853" s="1"/>
      <c r="E853" s="1"/>
    </row>
    <row r="854" spans="1:5" x14ac:dyDescent="0.25">
      <c r="A854" s="1"/>
      <c r="B854" s="1"/>
      <c r="C854" s="1"/>
      <c r="D854" s="1"/>
      <c r="E854" s="1"/>
    </row>
    <row r="855" spans="1:5" x14ac:dyDescent="0.25">
      <c r="A855" s="1"/>
      <c r="B855" s="1"/>
      <c r="C855" s="1"/>
      <c r="D855" s="1"/>
      <c r="E855" s="1"/>
    </row>
    <row r="856" spans="1:5" x14ac:dyDescent="0.25">
      <c r="A856" s="1"/>
      <c r="B856" s="1"/>
      <c r="C856" s="1"/>
      <c r="D856" s="1"/>
      <c r="E856" s="1"/>
    </row>
    <row r="857" spans="1:5" x14ac:dyDescent="0.25">
      <c r="A857" s="1"/>
      <c r="B857" s="1"/>
      <c r="C857" s="1"/>
      <c r="D857" s="1"/>
      <c r="E857" s="1"/>
    </row>
    <row r="858" spans="1:5" x14ac:dyDescent="0.25">
      <c r="A858" s="1"/>
      <c r="B858" s="1"/>
      <c r="C858" s="1"/>
      <c r="D858" s="1"/>
      <c r="E858" s="1"/>
    </row>
    <row r="859" spans="1:5" x14ac:dyDescent="0.25">
      <c r="A859" s="1"/>
      <c r="B859" s="1"/>
      <c r="C859" s="1"/>
      <c r="D859" s="1"/>
      <c r="E859" s="1"/>
    </row>
    <row r="860" spans="1:5" x14ac:dyDescent="0.25">
      <c r="A860" s="1"/>
      <c r="B860" s="1"/>
      <c r="C860" s="1"/>
      <c r="D860" s="1"/>
      <c r="E860" s="1"/>
    </row>
    <row r="861" spans="1:5" x14ac:dyDescent="0.25">
      <c r="A861" s="1"/>
      <c r="B861" s="1"/>
      <c r="C861" s="1"/>
      <c r="D861" s="1"/>
      <c r="E861" s="1"/>
    </row>
    <row r="862" spans="1:5" x14ac:dyDescent="0.25">
      <c r="A862" s="1"/>
      <c r="B862" s="1"/>
      <c r="C862" s="1"/>
      <c r="D862" s="1"/>
      <c r="E862" s="1"/>
    </row>
    <row r="863" spans="1:5" x14ac:dyDescent="0.25">
      <c r="A863" s="1"/>
      <c r="B863" s="1"/>
      <c r="C863" s="1"/>
      <c r="D863" s="1"/>
      <c r="E863" s="1"/>
    </row>
    <row r="864" spans="1:5" x14ac:dyDescent="0.25">
      <c r="A864" s="1"/>
      <c r="B864" s="1"/>
      <c r="C864" s="1"/>
      <c r="D864" s="1"/>
      <c r="E864" s="1"/>
    </row>
    <row r="865" spans="1:6" x14ac:dyDescent="0.25">
      <c r="A865" s="1"/>
      <c r="B865" s="1"/>
      <c r="C865" s="1"/>
      <c r="D865" s="1"/>
      <c r="E865" s="1"/>
    </row>
    <row r="866" spans="1:6" x14ac:dyDescent="0.25">
      <c r="A866" s="1"/>
      <c r="B866" s="1"/>
      <c r="C866" s="1"/>
      <c r="D866" s="1"/>
      <c r="E866" s="1"/>
    </row>
    <row r="867" spans="1:6" x14ac:dyDescent="0.25">
      <c r="A867" s="1"/>
      <c r="B867" s="1"/>
      <c r="C867" s="1"/>
      <c r="D867" s="1"/>
      <c r="E867" s="1"/>
    </row>
    <row r="868" spans="1:6" x14ac:dyDescent="0.25">
      <c r="A868" s="1"/>
      <c r="B868" s="1"/>
      <c r="C868" s="1"/>
      <c r="D868" s="1"/>
      <c r="E868" s="1"/>
    </row>
    <row r="869" spans="1:6" x14ac:dyDescent="0.25">
      <c r="A869" s="1"/>
      <c r="B869" s="1"/>
      <c r="C869" s="1"/>
      <c r="D869" s="1"/>
      <c r="E869" s="1"/>
    </row>
    <row r="870" spans="1:6" x14ac:dyDescent="0.25">
      <c r="A870" s="1"/>
      <c r="B870" s="1"/>
      <c r="C870" s="1"/>
      <c r="D870" s="1"/>
      <c r="E870" s="1"/>
    </row>
    <row r="871" spans="1:6" x14ac:dyDescent="0.25">
      <c r="A871" s="1"/>
      <c r="B871" s="1"/>
      <c r="C871" s="1"/>
      <c r="D871" s="1"/>
      <c r="E871" s="1"/>
    </row>
    <row r="872" spans="1:6" x14ac:dyDescent="0.25">
      <c r="A872" s="1"/>
      <c r="B872" s="1"/>
      <c r="C872" s="1"/>
      <c r="D872" s="1"/>
      <c r="E872" s="1"/>
    </row>
    <row r="873" spans="1:6" x14ac:dyDescent="0.25">
      <c r="A873" s="1"/>
      <c r="B873" s="1"/>
      <c r="C873" s="1"/>
      <c r="D873" s="1"/>
      <c r="E873" s="1"/>
    </row>
    <row r="874" spans="1:6" ht="18.75" customHeight="1" x14ac:dyDescent="0.25">
      <c r="A874" s="10" t="s">
        <v>0</v>
      </c>
      <c r="B874" s="10" t="s">
        <v>1</v>
      </c>
      <c r="C874" s="10" t="s">
        <v>13</v>
      </c>
      <c r="D874" s="10" t="s">
        <v>11</v>
      </c>
      <c r="E874" s="10" t="s">
        <v>12</v>
      </c>
      <c r="F874" s="10" t="s">
        <v>2</v>
      </c>
    </row>
    <row r="875" spans="1:6" x14ac:dyDescent="0.25">
      <c r="A875" s="4">
        <v>1</v>
      </c>
      <c r="B875" s="53">
        <v>99</v>
      </c>
      <c r="C875" s="53">
        <v>8655</v>
      </c>
      <c r="D875" s="4">
        <v>0</v>
      </c>
      <c r="E875" s="4">
        <v>3.36</v>
      </c>
      <c r="F875" s="4"/>
    </row>
    <row r="876" spans="1:6" x14ac:dyDescent="0.25">
      <c r="A876" s="4">
        <v>2</v>
      </c>
      <c r="B876" s="54"/>
      <c r="C876" s="54"/>
      <c r="D876" s="4">
        <v>5</v>
      </c>
      <c r="E876" s="4">
        <v>3.25</v>
      </c>
      <c r="F876" s="4" t="s">
        <v>3</v>
      </c>
    </row>
    <row r="877" spans="1:6" x14ac:dyDescent="0.25">
      <c r="A877" s="4">
        <v>3</v>
      </c>
      <c r="B877" s="54"/>
      <c r="C877" s="54"/>
      <c r="D877" s="4">
        <v>6</v>
      </c>
      <c r="E877" s="4">
        <v>2.77</v>
      </c>
      <c r="F877" s="4"/>
    </row>
    <row r="878" spans="1:6" x14ac:dyDescent="0.25">
      <c r="A878" s="4">
        <v>4</v>
      </c>
      <c r="B878" s="54"/>
      <c r="C878" s="54"/>
      <c r="D878" s="4">
        <v>7</v>
      </c>
      <c r="E878" s="4">
        <v>2.5</v>
      </c>
      <c r="F878" s="4" t="s">
        <v>4</v>
      </c>
    </row>
    <row r="879" spans="1:6" x14ac:dyDescent="0.25">
      <c r="A879" s="4">
        <v>5</v>
      </c>
      <c r="B879" s="54"/>
      <c r="C879" s="54"/>
      <c r="D879" s="4">
        <v>8</v>
      </c>
      <c r="E879" s="4">
        <v>1.87</v>
      </c>
      <c r="F879" s="4" t="s">
        <v>17</v>
      </c>
    </row>
    <row r="880" spans="1:6" x14ac:dyDescent="0.25">
      <c r="A880" s="4">
        <v>6</v>
      </c>
      <c r="B880" s="54"/>
      <c r="C880" s="54"/>
      <c r="D880" s="4">
        <v>9</v>
      </c>
      <c r="E880" s="4">
        <v>1.45</v>
      </c>
      <c r="F880" s="4" t="s">
        <v>10</v>
      </c>
    </row>
    <row r="881" spans="1:6" x14ac:dyDescent="0.25">
      <c r="A881" s="4">
        <v>7</v>
      </c>
      <c r="B881" s="54"/>
      <c r="C881" s="54"/>
      <c r="D881" s="4">
        <v>10</v>
      </c>
      <c r="E881" s="4">
        <v>1.04</v>
      </c>
      <c r="F881" s="4" t="s">
        <v>10</v>
      </c>
    </row>
    <row r="882" spans="1:6" x14ac:dyDescent="0.25">
      <c r="A882" s="4">
        <v>8</v>
      </c>
      <c r="B882" s="54"/>
      <c r="C882" s="54"/>
      <c r="D882" s="4">
        <v>12</v>
      </c>
      <c r="E882" s="4">
        <v>0.62</v>
      </c>
      <c r="F882" s="4" t="s">
        <v>10</v>
      </c>
    </row>
    <row r="883" spans="1:6" x14ac:dyDescent="0.25">
      <c r="A883" s="4">
        <v>9</v>
      </c>
      <c r="B883" s="54"/>
      <c r="C883" s="54"/>
      <c r="D883" s="4">
        <v>14</v>
      </c>
      <c r="E883" s="4">
        <v>0.28000000000000003</v>
      </c>
      <c r="F883" s="4" t="s">
        <v>10</v>
      </c>
    </row>
    <row r="884" spans="1:6" x14ac:dyDescent="0.25">
      <c r="A884" s="4">
        <v>10</v>
      </c>
      <c r="B884" s="54"/>
      <c r="C884" s="54"/>
      <c r="D884" s="4">
        <v>16</v>
      </c>
      <c r="E884" s="4">
        <v>0.13</v>
      </c>
      <c r="F884" s="4" t="s">
        <v>10</v>
      </c>
    </row>
    <row r="885" spans="1:6" x14ac:dyDescent="0.25">
      <c r="A885" s="4">
        <v>11</v>
      </c>
      <c r="B885" s="54"/>
      <c r="C885" s="54"/>
      <c r="D885" s="4">
        <v>18</v>
      </c>
      <c r="E885" s="4">
        <v>0.2</v>
      </c>
      <c r="F885" s="4" t="s">
        <v>10</v>
      </c>
    </row>
    <row r="886" spans="1:6" x14ac:dyDescent="0.25">
      <c r="A886" s="4">
        <v>12</v>
      </c>
      <c r="B886" s="54"/>
      <c r="C886" s="54"/>
      <c r="D886" s="4">
        <v>20</v>
      </c>
      <c r="E886" s="4">
        <v>0.3</v>
      </c>
      <c r="F886" s="4" t="s">
        <v>10</v>
      </c>
    </row>
    <row r="887" spans="1:6" x14ac:dyDescent="0.25">
      <c r="A887" s="4">
        <v>13</v>
      </c>
      <c r="B887" s="54"/>
      <c r="C887" s="54"/>
      <c r="D887" s="4">
        <v>22</v>
      </c>
      <c r="E887" s="4">
        <v>0.39</v>
      </c>
      <c r="F887" s="4" t="s">
        <v>10</v>
      </c>
    </row>
    <row r="888" spans="1:6" x14ac:dyDescent="0.25">
      <c r="A888" s="4">
        <v>14</v>
      </c>
      <c r="B888" s="54"/>
      <c r="C888" s="54"/>
      <c r="D888" s="4">
        <v>24</v>
      </c>
      <c r="E888" s="4">
        <v>0.36</v>
      </c>
      <c r="F888" s="4" t="s">
        <v>10</v>
      </c>
    </row>
    <row r="889" spans="1:6" x14ac:dyDescent="0.25">
      <c r="A889" s="4">
        <v>15</v>
      </c>
      <c r="B889" s="54"/>
      <c r="C889" s="54"/>
      <c r="D889" s="4">
        <v>25</v>
      </c>
      <c r="E889" s="4">
        <v>0.47</v>
      </c>
      <c r="F889" s="4" t="s">
        <v>10</v>
      </c>
    </row>
    <row r="890" spans="1:6" x14ac:dyDescent="0.25">
      <c r="A890" s="4">
        <v>16</v>
      </c>
      <c r="B890" s="54"/>
      <c r="C890" s="54"/>
      <c r="D890" s="4">
        <v>26</v>
      </c>
      <c r="E890" s="4">
        <v>0.55000000000000004</v>
      </c>
      <c r="F890" s="4" t="s">
        <v>10</v>
      </c>
    </row>
    <row r="891" spans="1:6" x14ac:dyDescent="0.25">
      <c r="A891" s="4">
        <v>17</v>
      </c>
      <c r="B891" s="54"/>
      <c r="C891" s="54"/>
      <c r="D891" s="4">
        <v>27</v>
      </c>
      <c r="E891" s="4">
        <v>0.73</v>
      </c>
      <c r="F891" s="4" t="s">
        <v>10</v>
      </c>
    </row>
    <row r="892" spans="1:6" x14ac:dyDescent="0.25">
      <c r="A892" s="4">
        <v>18</v>
      </c>
      <c r="B892" s="54"/>
      <c r="C892" s="54"/>
      <c r="D892" s="4">
        <v>28</v>
      </c>
      <c r="E892" s="4">
        <v>1.39</v>
      </c>
      <c r="F892" s="4" t="s">
        <v>10</v>
      </c>
    </row>
    <row r="893" spans="1:6" x14ac:dyDescent="0.25">
      <c r="A893" s="4">
        <v>19</v>
      </c>
      <c r="B893" s="54"/>
      <c r="C893" s="54"/>
      <c r="D893" s="4">
        <v>29</v>
      </c>
      <c r="E893" s="4">
        <v>1.6</v>
      </c>
      <c r="F893" s="4" t="s">
        <v>10</v>
      </c>
    </row>
    <row r="894" spans="1:6" x14ac:dyDescent="0.25">
      <c r="A894" s="4">
        <v>20</v>
      </c>
      <c r="B894" s="54"/>
      <c r="C894" s="54"/>
      <c r="D894" s="4">
        <v>30</v>
      </c>
      <c r="E894" s="4">
        <v>1.95</v>
      </c>
      <c r="F894" s="4" t="s">
        <v>10</v>
      </c>
    </row>
    <row r="895" spans="1:6" x14ac:dyDescent="0.25">
      <c r="A895" s="4">
        <v>21</v>
      </c>
      <c r="B895" s="54"/>
      <c r="C895" s="54"/>
      <c r="D895" s="4">
        <v>31</v>
      </c>
      <c r="E895" s="4">
        <v>2.5</v>
      </c>
      <c r="F895" s="4" t="s">
        <v>4</v>
      </c>
    </row>
    <row r="896" spans="1:6" x14ac:dyDescent="0.25">
      <c r="A896" s="4">
        <v>22</v>
      </c>
      <c r="B896" s="54"/>
      <c r="C896" s="54"/>
      <c r="D896" s="4">
        <v>33</v>
      </c>
      <c r="E896" s="4">
        <v>2.96</v>
      </c>
      <c r="F896" s="4" t="s">
        <v>5</v>
      </c>
    </row>
    <row r="897" spans="1:6" x14ac:dyDescent="0.25">
      <c r="A897" s="4">
        <v>23</v>
      </c>
      <c r="B897" s="55"/>
      <c r="C897" s="55"/>
      <c r="D897" s="4">
        <v>37</v>
      </c>
      <c r="E897" s="4">
        <v>3</v>
      </c>
      <c r="F897" s="4"/>
    </row>
    <row r="898" spans="1:6" x14ac:dyDescent="0.25">
      <c r="A898" s="1"/>
      <c r="B898" s="1"/>
      <c r="C898" s="1"/>
      <c r="D898" s="1"/>
      <c r="E898" s="1"/>
    </row>
    <row r="899" spans="1:6" x14ac:dyDescent="0.25">
      <c r="A899" s="1"/>
      <c r="B899" s="1"/>
      <c r="C899" s="1"/>
      <c r="D899" s="1"/>
      <c r="E899" s="1"/>
    </row>
    <row r="900" spans="1:6" x14ac:dyDescent="0.25">
      <c r="A900" s="1"/>
      <c r="B900" s="1"/>
      <c r="C900" s="1"/>
      <c r="D900" s="1"/>
      <c r="E900" s="1"/>
    </row>
    <row r="901" spans="1:6" x14ac:dyDescent="0.25">
      <c r="A901" s="1"/>
      <c r="B901" s="1"/>
      <c r="C901" s="1"/>
      <c r="D901" s="1"/>
      <c r="E901" s="1"/>
    </row>
    <row r="902" spans="1:6" x14ac:dyDescent="0.25">
      <c r="A902" s="1"/>
      <c r="B902" s="1"/>
      <c r="C902" s="1"/>
      <c r="D902" s="1"/>
      <c r="E902" s="1"/>
    </row>
    <row r="903" spans="1:6" x14ac:dyDescent="0.25">
      <c r="A903" s="1"/>
      <c r="B903" s="1"/>
      <c r="C903" s="1"/>
      <c r="D903" s="1"/>
      <c r="E903" s="1"/>
    </row>
    <row r="904" spans="1:6" x14ac:dyDescent="0.25">
      <c r="A904" s="1"/>
      <c r="B904" s="1"/>
      <c r="C904" s="1"/>
      <c r="D904" s="1"/>
      <c r="E904" s="1"/>
    </row>
    <row r="905" spans="1:6" x14ac:dyDescent="0.25">
      <c r="A905" s="1"/>
      <c r="B905" s="1"/>
      <c r="C905" s="1"/>
      <c r="D905" s="1"/>
      <c r="E905" s="1"/>
    </row>
    <row r="906" spans="1:6" x14ac:dyDescent="0.25">
      <c r="A906" s="1"/>
      <c r="B906" s="1"/>
      <c r="C906" s="1"/>
      <c r="D906" s="1"/>
      <c r="E906" s="1"/>
    </row>
    <row r="907" spans="1:6" x14ac:dyDescent="0.25">
      <c r="A907" s="1"/>
      <c r="B907" s="1"/>
      <c r="C907" s="1"/>
      <c r="D907" s="1"/>
      <c r="E907" s="1"/>
    </row>
    <row r="908" spans="1:6" x14ac:dyDescent="0.25">
      <c r="A908" s="1"/>
      <c r="B908" s="1"/>
      <c r="C908" s="1"/>
      <c r="D908" s="1"/>
      <c r="E908" s="1"/>
    </row>
    <row r="909" spans="1:6" x14ac:dyDescent="0.25">
      <c r="A909" s="1"/>
      <c r="B909" s="1"/>
      <c r="C909" s="1"/>
      <c r="D909" s="1"/>
      <c r="E909" s="1"/>
    </row>
    <row r="910" spans="1:6" x14ac:dyDescent="0.25">
      <c r="A910" s="1"/>
      <c r="B910" s="1"/>
      <c r="C910" s="1"/>
      <c r="D910" s="1"/>
      <c r="E910" s="1"/>
    </row>
    <row r="911" spans="1:6" x14ac:dyDescent="0.25">
      <c r="A911" s="1"/>
      <c r="B911" s="1"/>
      <c r="C911" s="1"/>
      <c r="D911" s="1"/>
      <c r="E911" s="1"/>
    </row>
    <row r="912" spans="1:6" x14ac:dyDescent="0.25">
      <c r="A912" s="1"/>
      <c r="B912" s="1"/>
      <c r="C912" s="1"/>
      <c r="D912" s="1"/>
      <c r="E912" s="1"/>
    </row>
    <row r="913" spans="1:6" x14ac:dyDescent="0.25">
      <c r="A913" s="1"/>
      <c r="B913" s="1"/>
      <c r="C913" s="1"/>
      <c r="D913" s="1"/>
      <c r="E913" s="1"/>
    </row>
    <row r="914" spans="1:6" x14ac:dyDescent="0.25">
      <c r="A914" s="1"/>
      <c r="B914" s="1"/>
      <c r="C914" s="1"/>
      <c r="D914" s="1"/>
      <c r="E914" s="1"/>
    </row>
    <row r="915" spans="1:6" x14ac:dyDescent="0.25">
      <c r="A915" s="1"/>
      <c r="B915" s="1"/>
      <c r="C915" s="1"/>
      <c r="D915" s="1"/>
      <c r="E915" s="1"/>
    </row>
    <row r="916" spans="1:6" x14ac:dyDescent="0.25">
      <c r="A916" s="1"/>
      <c r="B916" s="1"/>
      <c r="C916" s="1"/>
      <c r="D916" s="1"/>
      <c r="E916" s="1"/>
    </row>
    <row r="917" spans="1:6" x14ac:dyDescent="0.25">
      <c r="A917" s="1"/>
      <c r="B917" s="1"/>
      <c r="C917" s="1"/>
      <c r="D917" s="1"/>
      <c r="E917" s="1"/>
    </row>
    <row r="918" spans="1:6" x14ac:dyDescent="0.25">
      <c r="A918" s="1"/>
      <c r="B918" s="1"/>
      <c r="C918" s="1"/>
      <c r="D918" s="1"/>
      <c r="E918" s="1"/>
    </row>
    <row r="919" spans="1:6" x14ac:dyDescent="0.25">
      <c r="A919" s="1"/>
      <c r="B919" s="1"/>
      <c r="C919" s="1"/>
      <c r="D919" s="1"/>
      <c r="E919" s="1"/>
    </row>
    <row r="920" spans="1:6" x14ac:dyDescent="0.25">
      <c r="A920" s="1"/>
      <c r="B920" s="1"/>
      <c r="C920" s="1"/>
      <c r="D920" s="1"/>
      <c r="E920" s="1"/>
    </row>
    <row r="921" spans="1:6" x14ac:dyDescent="0.25">
      <c r="A921" s="1"/>
      <c r="B921" s="1"/>
      <c r="C921" s="1"/>
      <c r="D921" s="1"/>
      <c r="E921" s="1"/>
    </row>
    <row r="922" spans="1:6" x14ac:dyDescent="0.25">
      <c r="A922" s="1"/>
      <c r="B922" s="1"/>
      <c r="C922" s="1"/>
      <c r="D922" s="1"/>
      <c r="E922" s="1"/>
    </row>
    <row r="923" spans="1:6" x14ac:dyDescent="0.25">
      <c r="A923" s="1"/>
      <c r="B923" s="1"/>
      <c r="C923" s="1"/>
      <c r="D923" s="1"/>
      <c r="E923" s="1"/>
    </row>
    <row r="924" spans="1:6" x14ac:dyDescent="0.25">
      <c r="A924" s="1"/>
      <c r="B924" s="1"/>
      <c r="C924" s="1"/>
      <c r="D924" s="1"/>
      <c r="E924" s="1"/>
    </row>
    <row r="925" spans="1:6" x14ac:dyDescent="0.25">
      <c r="A925" s="1"/>
      <c r="B925" s="1"/>
      <c r="C925" s="1"/>
      <c r="D925" s="1"/>
      <c r="E925" s="1"/>
    </row>
    <row r="926" spans="1:6" ht="21.75" customHeight="1" x14ac:dyDescent="0.25">
      <c r="A926" s="10" t="s">
        <v>0</v>
      </c>
      <c r="B926" s="10" t="s">
        <v>1</v>
      </c>
      <c r="C926" s="10" t="s">
        <v>13</v>
      </c>
      <c r="D926" s="10" t="s">
        <v>11</v>
      </c>
      <c r="E926" s="10" t="s">
        <v>12</v>
      </c>
      <c r="F926" s="10" t="s">
        <v>2</v>
      </c>
    </row>
    <row r="927" spans="1:6" x14ac:dyDescent="0.25">
      <c r="A927" s="4">
        <v>1</v>
      </c>
      <c r="B927" s="53">
        <v>100</v>
      </c>
      <c r="C927" s="53">
        <v>8715</v>
      </c>
      <c r="D927" s="4">
        <v>0</v>
      </c>
      <c r="E927" s="4">
        <v>3.35</v>
      </c>
      <c r="F927" s="4"/>
    </row>
    <row r="928" spans="1:6" x14ac:dyDescent="0.25">
      <c r="A928" s="4">
        <v>2</v>
      </c>
      <c r="B928" s="54"/>
      <c r="C928" s="54"/>
      <c r="D928" s="4">
        <v>5</v>
      </c>
      <c r="E928" s="4">
        <v>3.24</v>
      </c>
      <c r="F928" s="4" t="s">
        <v>5</v>
      </c>
    </row>
    <row r="929" spans="1:6" x14ac:dyDescent="0.25">
      <c r="A929" s="4">
        <v>3</v>
      </c>
      <c r="B929" s="54"/>
      <c r="C929" s="54"/>
      <c r="D929" s="4">
        <v>6</v>
      </c>
      <c r="E929" s="4">
        <v>2.5</v>
      </c>
      <c r="F929" s="4" t="s">
        <v>4</v>
      </c>
    </row>
    <row r="930" spans="1:6" x14ac:dyDescent="0.25">
      <c r="A930" s="4">
        <v>4</v>
      </c>
      <c r="B930" s="54"/>
      <c r="C930" s="54"/>
      <c r="D930" s="4">
        <v>7</v>
      </c>
      <c r="E930" s="4">
        <v>2.09</v>
      </c>
      <c r="F930" s="4" t="s">
        <v>17</v>
      </c>
    </row>
    <row r="931" spans="1:6" x14ac:dyDescent="0.25">
      <c r="A931" s="4">
        <v>5</v>
      </c>
      <c r="B931" s="54"/>
      <c r="C931" s="54"/>
      <c r="D931" s="4">
        <v>8</v>
      </c>
      <c r="E931" s="4">
        <v>1.58</v>
      </c>
      <c r="F931" s="4" t="s">
        <v>10</v>
      </c>
    </row>
    <row r="932" spans="1:6" x14ac:dyDescent="0.25">
      <c r="A932" s="4">
        <v>6</v>
      </c>
      <c r="B932" s="54"/>
      <c r="C932" s="54"/>
      <c r="D932" s="4">
        <v>9</v>
      </c>
      <c r="E932" s="4">
        <v>0.87</v>
      </c>
      <c r="F932" s="4" t="s">
        <v>10</v>
      </c>
    </row>
    <row r="933" spans="1:6" x14ac:dyDescent="0.25">
      <c r="A933" s="4">
        <v>7</v>
      </c>
      <c r="B933" s="54"/>
      <c r="C933" s="54"/>
      <c r="D933" s="4">
        <v>10</v>
      </c>
      <c r="E933" s="4">
        <v>0.65</v>
      </c>
      <c r="F933" s="4" t="s">
        <v>10</v>
      </c>
    </row>
    <row r="934" spans="1:6" x14ac:dyDescent="0.25">
      <c r="A934" s="4">
        <v>8</v>
      </c>
      <c r="B934" s="54"/>
      <c r="C934" s="54"/>
      <c r="D934" s="4">
        <v>12</v>
      </c>
      <c r="E934" s="4">
        <v>0.44</v>
      </c>
      <c r="F934" s="4" t="s">
        <v>10</v>
      </c>
    </row>
    <row r="935" spans="1:6" x14ac:dyDescent="0.25">
      <c r="A935" s="4">
        <v>9</v>
      </c>
      <c r="B935" s="54"/>
      <c r="C935" s="54"/>
      <c r="D935" s="4">
        <v>14</v>
      </c>
      <c r="E935" s="4">
        <v>0.27</v>
      </c>
      <c r="F935" s="4" t="s">
        <v>10</v>
      </c>
    </row>
    <row r="936" spans="1:6" x14ac:dyDescent="0.25">
      <c r="A936" s="4">
        <v>10</v>
      </c>
      <c r="B936" s="54"/>
      <c r="C936" s="54"/>
      <c r="D936" s="4">
        <v>16</v>
      </c>
      <c r="E936" s="4">
        <v>0.19</v>
      </c>
      <c r="F936" s="4" t="s">
        <v>10</v>
      </c>
    </row>
    <row r="937" spans="1:6" x14ac:dyDescent="0.25">
      <c r="A937" s="4">
        <v>11</v>
      </c>
      <c r="B937" s="54"/>
      <c r="C937" s="54"/>
      <c r="D937" s="4">
        <v>18</v>
      </c>
      <c r="E937" s="4">
        <v>0.25</v>
      </c>
      <c r="F937" s="4" t="s">
        <v>10</v>
      </c>
    </row>
    <row r="938" spans="1:6" x14ac:dyDescent="0.25">
      <c r="A938" s="4">
        <v>12</v>
      </c>
      <c r="B938" s="54"/>
      <c r="C938" s="54"/>
      <c r="D938" s="4">
        <v>20</v>
      </c>
      <c r="E938" s="4">
        <v>0.15</v>
      </c>
      <c r="F938" s="4" t="s">
        <v>10</v>
      </c>
    </row>
    <row r="939" spans="1:6" x14ac:dyDescent="0.25">
      <c r="A939" s="4">
        <v>13</v>
      </c>
      <c r="B939" s="54"/>
      <c r="C939" s="54"/>
      <c r="D939" s="4">
        <v>22</v>
      </c>
      <c r="E939" s="4">
        <v>0.28000000000000003</v>
      </c>
      <c r="F939" s="4" t="s">
        <v>10</v>
      </c>
    </row>
    <row r="940" spans="1:6" x14ac:dyDescent="0.25">
      <c r="A940" s="4">
        <v>14</v>
      </c>
      <c r="B940" s="54"/>
      <c r="C940" s="54"/>
      <c r="D940" s="4">
        <v>24</v>
      </c>
      <c r="E940" s="4">
        <v>0.5</v>
      </c>
      <c r="F940" s="4" t="s">
        <v>10</v>
      </c>
    </row>
    <row r="941" spans="1:6" x14ac:dyDescent="0.25">
      <c r="A941" s="4">
        <v>15</v>
      </c>
      <c r="B941" s="54"/>
      <c r="C941" s="54"/>
      <c r="D941" s="4">
        <v>26</v>
      </c>
      <c r="E941" s="4">
        <v>0.83</v>
      </c>
      <c r="F941" s="4" t="s">
        <v>10</v>
      </c>
    </row>
    <row r="942" spans="1:6" x14ac:dyDescent="0.25">
      <c r="A942" s="4">
        <v>16</v>
      </c>
      <c r="B942" s="54"/>
      <c r="C942" s="54"/>
      <c r="D942" s="4">
        <v>27</v>
      </c>
      <c r="E942" s="4">
        <v>1.2</v>
      </c>
      <c r="F942" s="4" t="s">
        <v>10</v>
      </c>
    </row>
    <row r="943" spans="1:6" x14ac:dyDescent="0.25">
      <c r="A943" s="4">
        <v>17</v>
      </c>
      <c r="B943" s="54"/>
      <c r="C943" s="54"/>
      <c r="D943" s="4">
        <v>28</v>
      </c>
      <c r="E943" s="4">
        <v>1.48</v>
      </c>
      <c r="F943" s="4" t="s">
        <v>10</v>
      </c>
    </row>
    <row r="944" spans="1:6" x14ac:dyDescent="0.25">
      <c r="A944" s="4">
        <v>18</v>
      </c>
      <c r="B944" s="54"/>
      <c r="C944" s="54"/>
      <c r="D944" s="4">
        <v>29</v>
      </c>
      <c r="E944" s="4">
        <v>1.91</v>
      </c>
      <c r="F944" s="4" t="s">
        <v>10</v>
      </c>
    </row>
    <row r="945" spans="1:6" x14ac:dyDescent="0.25">
      <c r="A945" s="4">
        <v>19</v>
      </c>
      <c r="B945" s="54"/>
      <c r="C945" s="54"/>
      <c r="D945" s="4">
        <v>30</v>
      </c>
      <c r="E945" s="4">
        <v>2.5</v>
      </c>
      <c r="F945" s="4" t="s">
        <v>4</v>
      </c>
    </row>
    <row r="946" spans="1:6" x14ac:dyDescent="0.25">
      <c r="A946" s="4">
        <v>20</v>
      </c>
      <c r="B946" s="54"/>
      <c r="C946" s="54"/>
      <c r="D946" s="4">
        <v>32</v>
      </c>
      <c r="E946" s="4">
        <v>3.15</v>
      </c>
      <c r="F946" s="4" t="s">
        <v>5</v>
      </c>
    </row>
    <row r="947" spans="1:6" x14ac:dyDescent="0.25">
      <c r="A947" s="4">
        <v>21</v>
      </c>
      <c r="B947" s="55"/>
      <c r="C947" s="55"/>
      <c r="D947" s="4">
        <v>35</v>
      </c>
      <c r="E947" s="4">
        <v>3.17</v>
      </c>
      <c r="F947" s="4"/>
    </row>
    <row r="948" spans="1:6" x14ac:dyDescent="0.25">
      <c r="A948" s="1"/>
      <c r="B948" s="1"/>
      <c r="C948" s="1"/>
      <c r="D948" s="1"/>
      <c r="E948" s="1"/>
    </row>
    <row r="949" spans="1:6" x14ac:dyDescent="0.25">
      <c r="A949" s="1"/>
      <c r="B949" s="1"/>
      <c r="C949" s="1"/>
      <c r="D949" s="1"/>
      <c r="E949" s="1"/>
    </row>
    <row r="950" spans="1:6" x14ac:dyDescent="0.25">
      <c r="A950" s="1"/>
      <c r="B950" s="1"/>
      <c r="C950" s="1"/>
      <c r="D950" s="1"/>
      <c r="E950" s="1"/>
    </row>
    <row r="951" spans="1:6" x14ac:dyDescent="0.25">
      <c r="A951" s="1"/>
      <c r="B951" s="1"/>
      <c r="C951" s="1"/>
      <c r="D951" s="1"/>
      <c r="E951" s="1"/>
    </row>
    <row r="952" spans="1:6" x14ac:dyDescent="0.25">
      <c r="A952" s="1"/>
      <c r="B952" s="1"/>
      <c r="C952" s="1"/>
      <c r="D952" s="1"/>
      <c r="E952" s="1"/>
    </row>
    <row r="953" spans="1:6" x14ac:dyDescent="0.25">
      <c r="A953" s="1"/>
      <c r="B953" s="1"/>
      <c r="C953" s="1"/>
      <c r="D953" s="1"/>
      <c r="E953" s="1"/>
    </row>
    <row r="954" spans="1:6" x14ac:dyDescent="0.25">
      <c r="A954" s="1"/>
      <c r="B954" s="1"/>
      <c r="C954" s="1"/>
      <c r="D954" s="1"/>
      <c r="E954" s="1"/>
    </row>
    <row r="955" spans="1:6" x14ac:dyDescent="0.25">
      <c r="A955" s="1"/>
      <c r="B955" s="1"/>
      <c r="C955" s="1"/>
      <c r="D955" s="1"/>
      <c r="E955" s="1"/>
    </row>
    <row r="956" spans="1:6" x14ac:dyDescent="0.25">
      <c r="A956" s="1"/>
      <c r="B956" s="1"/>
      <c r="C956" s="1"/>
      <c r="D956" s="1"/>
      <c r="E956" s="1"/>
    </row>
    <row r="957" spans="1:6" x14ac:dyDescent="0.25">
      <c r="A957" s="1"/>
      <c r="B957" s="1"/>
      <c r="C957" s="1"/>
      <c r="D957" s="1"/>
      <c r="E957" s="1"/>
    </row>
    <row r="958" spans="1:6" x14ac:dyDescent="0.25">
      <c r="A958" s="1"/>
      <c r="B958" s="1"/>
      <c r="C958" s="1"/>
      <c r="D958" s="1"/>
      <c r="E958" s="1"/>
    </row>
    <row r="959" spans="1:6" x14ac:dyDescent="0.25">
      <c r="A959" s="1"/>
      <c r="B959" s="1"/>
      <c r="C959" s="1"/>
      <c r="D959" s="1"/>
      <c r="E959" s="1"/>
    </row>
    <row r="960" spans="1:6" x14ac:dyDescent="0.25">
      <c r="A960" s="1"/>
      <c r="B960" s="1"/>
      <c r="C960" s="1"/>
      <c r="D960" s="1"/>
      <c r="E960" s="1"/>
    </row>
    <row r="961" spans="1:5" x14ac:dyDescent="0.25">
      <c r="A961" s="1"/>
      <c r="B961" s="1"/>
      <c r="C961" s="1"/>
      <c r="D961" s="1"/>
      <c r="E961" s="1"/>
    </row>
    <row r="962" spans="1:5" x14ac:dyDescent="0.25">
      <c r="A962" s="1"/>
      <c r="B962" s="1"/>
      <c r="C962" s="1"/>
      <c r="D962" s="1"/>
      <c r="E962" s="1"/>
    </row>
    <row r="963" spans="1:5" x14ac:dyDescent="0.25">
      <c r="A963" s="1"/>
      <c r="B963" s="1"/>
      <c r="C963" s="1"/>
      <c r="D963" s="1"/>
      <c r="E963" s="1"/>
    </row>
    <row r="964" spans="1:5" x14ac:dyDescent="0.25">
      <c r="A964" s="1"/>
      <c r="B964" s="1"/>
      <c r="C964" s="1"/>
      <c r="D964" s="1"/>
      <c r="E964" s="1"/>
    </row>
    <row r="965" spans="1:5" x14ac:dyDescent="0.25">
      <c r="A965" s="1"/>
      <c r="B965" s="1"/>
      <c r="C965" s="1"/>
      <c r="D965" s="1"/>
      <c r="E965" s="1"/>
    </row>
    <row r="966" spans="1:5" x14ac:dyDescent="0.25">
      <c r="A966" s="1"/>
      <c r="B966" s="1"/>
      <c r="C966" s="1"/>
      <c r="D966" s="1"/>
      <c r="E966" s="1"/>
    </row>
    <row r="967" spans="1:5" x14ac:dyDescent="0.25">
      <c r="A967" s="1"/>
      <c r="B967" s="1"/>
      <c r="C967" s="1"/>
      <c r="D967" s="1"/>
      <c r="E967" s="1"/>
    </row>
    <row r="968" spans="1:5" x14ac:dyDescent="0.25">
      <c r="A968" s="1"/>
      <c r="B968" s="1"/>
      <c r="C968" s="1"/>
      <c r="D968" s="1"/>
      <c r="E968" s="1"/>
    </row>
    <row r="969" spans="1:5" x14ac:dyDescent="0.25">
      <c r="A969" s="1"/>
      <c r="B969" s="1"/>
      <c r="C969" s="1"/>
      <c r="D969" s="1"/>
      <c r="E969" s="1"/>
    </row>
    <row r="970" spans="1:5" x14ac:dyDescent="0.25">
      <c r="A970" s="1"/>
      <c r="B970" s="1"/>
      <c r="C970" s="1"/>
      <c r="D970" s="1"/>
      <c r="E970" s="1"/>
    </row>
    <row r="971" spans="1:5" x14ac:dyDescent="0.25">
      <c r="A971" s="1"/>
      <c r="B971" s="1"/>
      <c r="C971" s="1"/>
      <c r="D971" s="1"/>
      <c r="E971" s="1"/>
    </row>
    <row r="972" spans="1:5" x14ac:dyDescent="0.25">
      <c r="A972" s="1"/>
      <c r="B972" s="1"/>
      <c r="C972" s="1"/>
      <c r="D972" s="1"/>
      <c r="E972" s="1"/>
    </row>
    <row r="973" spans="1:5" x14ac:dyDescent="0.25">
      <c r="A973" s="1"/>
      <c r="B973" s="1"/>
      <c r="C973" s="1"/>
      <c r="D973" s="1"/>
      <c r="E973" s="1"/>
    </row>
    <row r="974" spans="1:5" x14ac:dyDescent="0.25">
      <c r="A974" s="1"/>
      <c r="B974" s="1"/>
      <c r="C974" s="1"/>
      <c r="D974" s="1"/>
      <c r="E974" s="1"/>
    </row>
    <row r="975" spans="1:5" x14ac:dyDescent="0.25">
      <c r="A975" s="1"/>
      <c r="B975" s="1"/>
      <c r="C975" s="1"/>
      <c r="D975" s="1"/>
      <c r="E975" s="1"/>
    </row>
    <row r="976" spans="1:5" x14ac:dyDescent="0.25">
      <c r="A976" s="1"/>
      <c r="B976" s="1"/>
      <c r="C976" s="1"/>
      <c r="D976" s="1"/>
      <c r="E976" s="1"/>
    </row>
    <row r="977" spans="1:6" x14ac:dyDescent="0.25">
      <c r="A977" s="1"/>
      <c r="B977" s="1"/>
      <c r="C977" s="1"/>
      <c r="D977" s="1"/>
      <c r="E977" s="1"/>
    </row>
    <row r="978" spans="1:6" ht="19.5" customHeight="1" x14ac:dyDescent="0.25">
      <c r="A978" s="10" t="s">
        <v>0</v>
      </c>
      <c r="B978" s="10" t="s">
        <v>1</v>
      </c>
      <c r="C978" s="10" t="s">
        <v>13</v>
      </c>
      <c r="D978" s="10" t="s">
        <v>11</v>
      </c>
      <c r="E978" s="10" t="s">
        <v>12</v>
      </c>
      <c r="F978" s="10" t="s">
        <v>2</v>
      </c>
    </row>
    <row r="979" spans="1:6" x14ac:dyDescent="0.25">
      <c r="A979" s="4">
        <v>1</v>
      </c>
      <c r="B979" s="56">
        <v>101</v>
      </c>
      <c r="C979" s="56">
        <v>8775</v>
      </c>
      <c r="D979" s="4">
        <v>0</v>
      </c>
      <c r="E979" s="4">
        <v>3.62</v>
      </c>
      <c r="F979" s="4"/>
    </row>
    <row r="980" spans="1:6" x14ac:dyDescent="0.25">
      <c r="A980" s="4">
        <v>2</v>
      </c>
      <c r="B980" s="56"/>
      <c r="C980" s="56"/>
      <c r="D980" s="4">
        <v>4</v>
      </c>
      <c r="E980" s="4">
        <v>3.54</v>
      </c>
      <c r="F980" s="4" t="s">
        <v>3</v>
      </c>
    </row>
    <row r="981" spans="1:6" x14ac:dyDescent="0.25">
      <c r="A981" s="4">
        <v>3</v>
      </c>
      <c r="B981" s="56"/>
      <c r="C981" s="56"/>
      <c r="D981" s="4">
        <v>5</v>
      </c>
      <c r="E981" s="4">
        <v>2.98</v>
      </c>
      <c r="F981" s="4"/>
    </row>
    <row r="982" spans="1:6" x14ac:dyDescent="0.25">
      <c r="A982" s="4">
        <v>4</v>
      </c>
      <c r="B982" s="56"/>
      <c r="C982" s="56"/>
      <c r="D982" s="4">
        <v>6.5</v>
      </c>
      <c r="E982" s="4">
        <v>2.5</v>
      </c>
      <c r="F982" s="4" t="s">
        <v>4</v>
      </c>
    </row>
    <row r="983" spans="1:6" x14ac:dyDescent="0.25">
      <c r="A983" s="4">
        <v>5</v>
      </c>
      <c r="B983" s="56"/>
      <c r="C983" s="56"/>
      <c r="D983" s="4">
        <v>7</v>
      </c>
      <c r="E983" s="4">
        <v>2.0499999999999998</v>
      </c>
      <c r="F983" s="4" t="s">
        <v>17</v>
      </c>
    </row>
    <row r="984" spans="1:6" x14ac:dyDescent="0.25">
      <c r="A984" s="4">
        <v>6</v>
      </c>
      <c r="B984" s="56"/>
      <c r="C984" s="56"/>
      <c r="D984" s="4">
        <v>8</v>
      </c>
      <c r="E984" s="4">
        <v>1.62</v>
      </c>
      <c r="F984" s="4" t="s">
        <v>10</v>
      </c>
    </row>
    <row r="985" spans="1:6" x14ac:dyDescent="0.25">
      <c r="A985" s="4">
        <v>7</v>
      </c>
      <c r="B985" s="56"/>
      <c r="C985" s="56"/>
      <c r="D985" s="4">
        <v>9</v>
      </c>
      <c r="E985" s="4">
        <v>1.18</v>
      </c>
      <c r="F985" s="4" t="s">
        <v>10</v>
      </c>
    </row>
    <row r="986" spans="1:6" x14ac:dyDescent="0.25">
      <c r="A986" s="4">
        <v>8</v>
      </c>
      <c r="B986" s="56"/>
      <c r="C986" s="56"/>
      <c r="D986" s="4">
        <v>10</v>
      </c>
      <c r="E986" s="4">
        <v>0.72</v>
      </c>
      <c r="F986" s="4" t="s">
        <v>10</v>
      </c>
    </row>
    <row r="987" spans="1:6" x14ac:dyDescent="0.25">
      <c r="A987" s="4">
        <v>9</v>
      </c>
      <c r="B987" s="56"/>
      <c r="C987" s="56"/>
      <c r="D987" s="4">
        <v>12</v>
      </c>
      <c r="E987" s="4">
        <v>0.5</v>
      </c>
      <c r="F987" s="4" t="s">
        <v>10</v>
      </c>
    </row>
    <row r="988" spans="1:6" x14ac:dyDescent="0.25">
      <c r="A988" s="4">
        <v>10</v>
      </c>
      <c r="B988" s="56"/>
      <c r="C988" s="56"/>
      <c r="D988" s="4">
        <v>14</v>
      </c>
      <c r="E988" s="4">
        <v>0.46</v>
      </c>
      <c r="F988" s="4" t="s">
        <v>10</v>
      </c>
    </row>
    <row r="989" spans="1:6" x14ac:dyDescent="0.25">
      <c r="A989" s="4">
        <v>11</v>
      </c>
      <c r="B989" s="56"/>
      <c r="C989" s="56"/>
      <c r="D989" s="4">
        <v>17</v>
      </c>
      <c r="E989" s="4">
        <v>0.23</v>
      </c>
      <c r="F989" s="4" t="s">
        <v>10</v>
      </c>
    </row>
    <row r="990" spans="1:6" x14ac:dyDescent="0.25">
      <c r="A990" s="4">
        <v>12</v>
      </c>
      <c r="B990" s="56"/>
      <c r="C990" s="56"/>
      <c r="D990" s="4">
        <v>19</v>
      </c>
      <c r="E990" s="4">
        <v>0.12</v>
      </c>
      <c r="F990" s="4" t="s">
        <v>10</v>
      </c>
    </row>
    <row r="991" spans="1:6" x14ac:dyDescent="0.25">
      <c r="A991" s="4">
        <v>13</v>
      </c>
      <c r="B991" s="56"/>
      <c r="C991" s="56"/>
      <c r="D991" s="4">
        <v>21</v>
      </c>
      <c r="E991" s="4">
        <v>0.3</v>
      </c>
      <c r="F991" s="4" t="s">
        <v>10</v>
      </c>
    </row>
    <row r="992" spans="1:6" x14ac:dyDescent="0.25">
      <c r="A992" s="4">
        <v>14</v>
      </c>
      <c r="B992" s="56"/>
      <c r="C992" s="56"/>
      <c r="D992" s="4">
        <v>23</v>
      </c>
      <c r="E992" s="4">
        <v>0.43</v>
      </c>
      <c r="F992" s="4" t="s">
        <v>10</v>
      </c>
    </row>
    <row r="993" spans="1:6" x14ac:dyDescent="0.25">
      <c r="A993" s="4">
        <v>15</v>
      </c>
      <c r="B993" s="56"/>
      <c r="C993" s="56"/>
      <c r="D993" s="4">
        <v>25</v>
      </c>
      <c r="E993" s="4">
        <v>0.67</v>
      </c>
      <c r="F993" s="4" t="s">
        <v>10</v>
      </c>
    </row>
    <row r="994" spans="1:6" x14ac:dyDescent="0.25">
      <c r="A994" s="4">
        <v>16</v>
      </c>
      <c r="B994" s="56"/>
      <c r="C994" s="56"/>
      <c r="D994" s="4">
        <v>27</v>
      </c>
      <c r="E994" s="4">
        <v>1.1499999999999999</v>
      </c>
      <c r="F994" s="4" t="s">
        <v>10</v>
      </c>
    </row>
    <row r="995" spans="1:6" x14ac:dyDescent="0.25">
      <c r="A995" s="4">
        <v>17</v>
      </c>
      <c r="B995" s="56"/>
      <c r="C995" s="56"/>
      <c r="D995" s="4">
        <v>28</v>
      </c>
      <c r="E995" s="4">
        <v>1.39</v>
      </c>
      <c r="F995" s="4" t="s">
        <v>10</v>
      </c>
    </row>
    <row r="996" spans="1:6" x14ac:dyDescent="0.25">
      <c r="A996" s="4">
        <v>18</v>
      </c>
      <c r="B996" s="56"/>
      <c r="C996" s="56"/>
      <c r="D996" s="4">
        <v>29</v>
      </c>
      <c r="E996" s="4">
        <v>1.8</v>
      </c>
      <c r="F996" s="4" t="s">
        <v>10</v>
      </c>
    </row>
    <row r="997" spans="1:6" x14ac:dyDescent="0.25">
      <c r="A997" s="4">
        <v>19</v>
      </c>
      <c r="B997" s="56"/>
      <c r="C997" s="56"/>
      <c r="D997" s="4">
        <v>30</v>
      </c>
      <c r="E997" s="4">
        <v>2.5</v>
      </c>
      <c r="F997" s="4" t="s">
        <v>4</v>
      </c>
    </row>
    <row r="998" spans="1:6" x14ac:dyDescent="0.25">
      <c r="A998" s="4">
        <v>20</v>
      </c>
      <c r="B998" s="56"/>
      <c r="C998" s="56"/>
      <c r="D998" s="4">
        <v>33</v>
      </c>
      <c r="E998" s="4">
        <v>3.08</v>
      </c>
      <c r="F998" s="4" t="s">
        <v>5</v>
      </c>
    </row>
    <row r="999" spans="1:6" x14ac:dyDescent="0.25">
      <c r="A999" s="4">
        <v>21</v>
      </c>
      <c r="B999" s="56"/>
      <c r="C999" s="56"/>
      <c r="D999" s="4">
        <v>37</v>
      </c>
      <c r="E999" s="4">
        <v>3.15</v>
      </c>
      <c r="F999" s="4"/>
    </row>
    <row r="1000" spans="1:6" x14ac:dyDescent="0.25">
      <c r="A1000" s="1"/>
      <c r="B1000" s="1"/>
      <c r="C1000" s="1"/>
      <c r="D1000" s="1"/>
      <c r="E1000" s="1"/>
    </row>
    <row r="1001" spans="1:6" x14ac:dyDescent="0.25">
      <c r="A1001" s="1"/>
      <c r="B1001" s="1"/>
      <c r="C1001" s="1"/>
      <c r="D1001" s="1"/>
      <c r="E1001" s="1"/>
    </row>
    <row r="1002" spans="1:6" x14ac:dyDescent="0.25">
      <c r="A1002" s="1"/>
      <c r="B1002" s="1"/>
      <c r="C1002" s="1"/>
      <c r="D1002" s="1"/>
      <c r="E1002" s="1"/>
    </row>
    <row r="1003" spans="1:6" x14ac:dyDescent="0.25">
      <c r="A1003" s="1"/>
      <c r="B1003" s="1"/>
      <c r="C1003" s="1"/>
      <c r="D1003" s="1"/>
      <c r="E1003" s="1"/>
    </row>
    <row r="1004" spans="1:6" x14ac:dyDescent="0.25">
      <c r="A1004" s="1"/>
      <c r="B1004" s="1"/>
      <c r="C1004" s="1"/>
      <c r="D1004" s="1"/>
      <c r="E1004" s="1"/>
    </row>
    <row r="1005" spans="1:6" x14ac:dyDescent="0.25">
      <c r="A1005" s="1"/>
      <c r="B1005" s="1"/>
      <c r="C1005" s="1"/>
      <c r="D1005" s="1"/>
      <c r="E1005" s="1"/>
    </row>
    <row r="1006" spans="1:6" x14ac:dyDescent="0.25">
      <c r="A1006" s="1"/>
      <c r="B1006" s="1"/>
      <c r="C1006" s="1"/>
      <c r="D1006" s="1"/>
      <c r="E1006" s="1"/>
    </row>
    <row r="1007" spans="1:6" x14ac:dyDescent="0.25">
      <c r="A1007" s="1"/>
      <c r="B1007" s="1"/>
      <c r="C1007" s="1"/>
      <c r="D1007" s="1"/>
      <c r="E1007" s="1"/>
    </row>
    <row r="1008" spans="1:6" x14ac:dyDescent="0.25">
      <c r="A1008" s="1"/>
      <c r="B1008" s="1"/>
      <c r="C1008" s="1"/>
      <c r="D1008" s="1"/>
      <c r="E1008" s="1"/>
    </row>
    <row r="1009" spans="1:5" x14ac:dyDescent="0.25">
      <c r="A1009" s="1"/>
      <c r="B1009" s="1"/>
      <c r="C1009" s="1"/>
      <c r="D1009" s="1"/>
      <c r="E1009" s="1"/>
    </row>
    <row r="1010" spans="1:5" x14ac:dyDescent="0.25">
      <c r="A1010" s="1"/>
      <c r="B1010" s="1"/>
      <c r="C1010" s="1"/>
      <c r="D1010" s="1"/>
      <c r="E1010" s="1"/>
    </row>
    <row r="1011" spans="1:5" x14ac:dyDescent="0.25">
      <c r="A1011" s="1"/>
      <c r="B1011" s="1"/>
      <c r="C1011" s="1"/>
      <c r="D1011" s="1"/>
      <c r="E1011" s="1"/>
    </row>
    <row r="1012" spans="1:5" x14ac:dyDescent="0.25">
      <c r="A1012" s="1"/>
      <c r="B1012" s="1"/>
      <c r="C1012" s="1"/>
      <c r="D1012" s="1"/>
      <c r="E1012" s="1"/>
    </row>
    <row r="1013" spans="1:5" x14ac:dyDescent="0.25">
      <c r="A1013" s="1"/>
      <c r="B1013" s="1"/>
      <c r="C1013" s="1"/>
      <c r="D1013" s="1"/>
      <c r="E1013" s="1"/>
    </row>
    <row r="1014" spans="1:5" x14ac:dyDescent="0.25">
      <c r="A1014" s="1"/>
      <c r="B1014" s="1"/>
      <c r="C1014" s="1"/>
      <c r="D1014" s="1"/>
      <c r="E1014" s="1"/>
    </row>
    <row r="1015" spans="1:5" x14ac:dyDescent="0.25">
      <c r="A1015" s="1"/>
      <c r="B1015" s="1"/>
      <c r="C1015" s="1"/>
      <c r="D1015" s="1"/>
      <c r="E1015" s="1"/>
    </row>
    <row r="1016" spans="1:5" x14ac:dyDescent="0.25">
      <c r="A1016" s="1"/>
      <c r="B1016" s="1"/>
      <c r="C1016" s="1"/>
      <c r="D1016" s="1"/>
      <c r="E1016" s="1"/>
    </row>
    <row r="1017" spans="1:5" x14ac:dyDescent="0.25">
      <c r="A1017" s="1"/>
      <c r="B1017" s="1"/>
      <c r="C1017" s="1"/>
      <c r="D1017" s="1"/>
      <c r="E1017" s="1"/>
    </row>
    <row r="1018" spans="1:5" x14ac:dyDescent="0.25">
      <c r="A1018" s="1"/>
      <c r="B1018" s="1"/>
      <c r="C1018" s="1"/>
      <c r="D1018" s="1"/>
      <c r="E1018" s="1"/>
    </row>
    <row r="1019" spans="1:5" x14ac:dyDescent="0.25">
      <c r="A1019" s="1"/>
      <c r="B1019" s="1"/>
      <c r="C1019" s="1"/>
      <c r="D1019" s="1"/>
      <c r="E1019" s="1"/>
    </row>
    <row r="1020" spans="1:5" x14ac:dyDescent="0.25">
      <c r="A1020" s="1"/>
      <c r="B1020" s="1"/>
      <c r="C1020" s="1"/>
      <c r="D1020" s="1"/>
      <c r="E1020" s="1"/>
    </row>
    <row r="1021" spans="1:5" x14ac:dyDescent="0.25">
      <c r="A1021" s="1"/>
      <c r="B1021" s="1"/>
      <c r="C1021" s="1"/>
      <c r="D1021" s="1"/>
      <c r="E1021" s="1"/>
    </row>
    <row r="1022" spans="1:5" x14ac:dyDescent="0.25">
      <c r="A1022" s="1"/>
      <c r="B1022" s="1"/>
      <c r="C1022" s="1"/>
      <c r="D1022" s="1"/>
      <c r="E1022" s="1"/>
    </row>
    <row r="1023" spans="1:5" x14ac:dyDescent="0.25">
      <c r="A1023" s="1"/>
      <c r="B1023" s="1"/>
      <c r="C1023" s="1"/>
      <c r="D1023" s="1"/>
      <c r="E1023" s="1"/>
    </row>
    <row r="1024" spans="1:5" x14ac:dyDescent="0.25">
      <c r="A1024" s="1"/>
      <c r="B1024" s="1"/>
      <c r="C1024" s="1"/>
      <c r="D1024" s="1"/>
      <c r="E1024" s="1"/>
    </row>
    <row r="1025" spans="1:6" x14ac:dyDescent="0.25">
      <c r="A1025" s="1"/>
      <c r="B1025" s="1"/>
      <c r="C1025" s="1"/>
      <c r="D1025" s="1"/>
      <c r="E1025" s="1"/>
    </row>
    <row r="1026" spans="1:6" x14ac:dyDescent="0.25">
      <c r="A1026" s="1"/>
      <c r="B1026" s="1"/>
      <c r="C1026" s="1"/>
      <c r="D1026" s="1"/>
      <c r="E1026" s="1"/>
    </row>
    <row r="1027" spans="1:6" x14ac:dyDescent="0.25">
      <c r="A1027" s="1"/>
      <c r="B1027" s="1"/>
      <c r="C1027" s="1"/>
      <c r="D1027" s="1"/>
      <c r="E1027" s="1"/>
    </row>
    <row r="1028" spans="1:6" x14ac:dyDescent="0.25">
      <c r="A1028" s="1"/>
      <c r="B1028" s="1"/>
      <c r="C1028" s="1"/>
      <c r="D1028" s="1"/>
      <c r="E1028" s="1"/>
    </row>
    <row r="1029" spans="1:6" x14ac:dyDescent="0.25">
      <c r="A1029" s="1"/>
      <c r="B1029" s="1"/>
      <c r="C1029" s="1"/>
      <c r="D1029" s="1"/>
      <c r="E1029" s="1"/>
    </row>
    <row r="1030" spans="1:6" ht="20.25" customHeight="1" x14ac:dyDescent="0.25">
      <c r="A1030" s="10" t="s">
        <v>0</v>
      </c>
      <c r="B1030" s="10" t="s">
        <v>1</v>
      </c>
      <c r="C1030" s="10" t="s">
        <v>13</v>
      </c>
      <c r="D1030" s="10" t="s">
        <v>11</v>
      </c>
      <c r="E1030" s="10" t="s">
        <v>12</v>
      </c>
      <c r="F1030" s="10" t="s">
        <v>2</v>
      </c>
    </row>
    <row r="1031" spans="1:6" x14ac:dyDescent="0.25">
      <c r="A1031" s="4">
        <v>1</v>
      </c>
      <c r="B1031" s="53">
        <v>102</v>
      </c>
      <c r="C1031" s="53">
        <v>8835</v>
      </c>
      <c r="D1031" s="4">
        <v>0</v>
      </c>
      <c r="E1031" s="4">
        <v>3.43</v>
      </c>
      <c r="F1031" s="4"/>
    </row>
    <row r="1032" spans="1:6" x14ac:dyDescent="0.25">
      <c r="A1032" s="4">
        <v>2</v>
      </c>
      <c r="B1032" s="54"/>
      <c r="C1032" s="54"/>
      <c r="D1032" s="4">
        <v>5</v>
      </c>
      <c r="E1032" s="4">
        <v>3.55</v>
      </c>
      <c r="F1032" s="4" t="s">
        <v>3</v>
      </c>
    </row>
    <row r="1033" spans="1:6" x14ac:dyDescent="0.25">
      <c r="A1033" s="4">
        <v>3</v>
      </c>
      <c r="B1033" s="54"/>
      <c r="C1033" s="54"/>
      <c r="D1033" s="4">
        <v>6</v>
      </c>
      <c r="E1033" s="4">
        <v>2.97</v>
      </c>
      <c r="F1033" s="4" t="s">
        <v>4</v>
      </c>
    </row>
    <row r="1034" spans="1:6" x14ac:dyDescent="0.25">
      <c r="A1034" s="4">
        <v>4</v>
      </c>
      <c r="B1034" s="54"/>
      <c r="C1034" s="54"/>
      <c r="D1034" s="4">
        <v>7</v>
      </c>
      <c r="E1034" s="4">
        <v>2.5</v>
      </c>
      <c r="F1034" s="4" t="s">
        <v>17</v>
      </c>
    </row>
    <row r="1035" spans="1:6" x14ac:dyDescent="0.25">
      <c r="A1035" s="4">
        <v>5</v>
      </c>
      <c r="B1035" s="54"/>
      <c r="C1035" s="54"/>
      <c r="D1035" s="4">
        <v>8</v>
      </c>
      <c r="E1035" s="4">
        <v>2.0299999999999998</v>
      </c>
      <c r="F1035" s="4" t="s">
        <v>10</v>
      </c>
    </row>
    <row r="1036" spans="1:6" x14ac:dyDescent="0.25">
      <c r="A1036" s="4">
        <v>6</v>
      </c>
      <c r="B1036" s="54"/>
      <c r="C1036" s="54"/>
      <c r="D1036" s="4">
        <v>9</v>
      </c>
      <c r="E1036" s="4">
        <v>1.6</v>
      </c>
      <c r="F1036" s="4" t="s">
        <v>10</v>
      </c>
    </row>
    <row r="1037" spans="1:6" x14ac:dyDescent="0.25">
      <c r="A1037" s="4">
        <v>7</v>
      </c>
      <c r="B1037" s="54"/>
      <c r="C1037" s="54"/>
      <c r="D1037" s="4">
        <v>10</v>
      </c>
      <c r="E1037" s="4">
        <v>1.05</v>
      </c>
      <c r="F1037" s="4" t="s">
        <v>10</v>
      </c>
    </row>
    <row r="1038" spans="1:6" x14ac:dyDescent="0.25">
      <c r="A1038" s="4">
        <v>8</v>
      </c>
      <c r="B1038" s="54"/>
      <c r="C1038" s="54"/>
      <c r="D1038" s="4">
        <v>11</v>
      </c>
      <c r="E1038" s="4">
        <v>0.75</v>
      </c>
      <c r="F1038" s="4" t="s">
        <v>10</v>
      </c>
    </row>
    <row r="1039" spans="1:6" x14ac:dyDescent="0.25">
      <c r="A1039" s="4">
        <v>9</v>
      </c>
      <c r="B1039" s="54"/>
      <c r="C1039" s="54"/>
      <c r="D1039" s="4">
        <v>13</v>
      </c>
      <c r="E1039" s="4">
        <v>0.5</v>
      </c>
      <c r="F1039" s="4" t="s">
        <v>10</v>
      </c>
    </row>
    <row r="1040" spans="1:6" x14ac:dyDescent="0.25">
      <c r="A1040" s="4">
        <v>10</v>
      </c>
      <c r="B1040" s="54"/>
      <c r="C1040" s="54"/>
      <c r="D1040" s="4">
        <v>15</v>
      </c>
      <c r="E1040" s="4">
        <v>0.4</v>
      </c>
      <c r="F1040" s="4" t="s">
        <v>10</v>
      </c>
    </row>
    <row r="1041" spans="1:6" x14ac:dyDescent="0.25">
      <c r="A1041" s="4">
        <v>11</v>
      </c>
      <c r="B1041" s="54"/>
      <c r="C1041" s="54"/>
      <c r="D1041" s="4">
        <v>17</v>
      </c>
      <c r="E1041" s="4">
        <v>0.25</v>
      </c>
      <c r="F1041" s="4" t="s">
        <v>10</v>
      </c>
    </row>
    <row r="1042" spans="1:6" x14ac:dyDescent="0.25">
      <c r="A1042" s="4">
        <v>12</v>
      </c>
      <c r="B1042" s="54"/>
      <c r="C1042" s="54"/>
      <c r="D1042" s="4">
        <v>19</v>
      </c>
      <c r="E1042" s="4">
        <v>0.1</v>
      </c>
      <c r="F1042" s="4" t="s">
        <v>10</v>
      </c>
    </row>
    <row r="1043" spans="1:6" x14ac:dyDescent="0.25">
      <c r="A1043" s="4">
        <v>13</v>
      </c>
      <c r="B1043" s="54"/>
      <c r="C1043" s="54"/>
      <c r="D1043" s="4">
        <v>21</v>
      </c>
      <c r="E1043" s="4">
        <v>0.1</v>
      </c>
      <c r="F1043" s="4" t="s">
        <v>10</v>
      </c>
    </row>
    <row r="1044" spans="1:6" x14ac:dyDescent="0.25">
      <c r="A1044" s="4">
        <v>14</v>
      </c>
      <c r="B1044" s="54"/>
      <c r="C1044" s="54"/>
      <c r="D1044" s="4">
        <v>23</v>
      </c>
      <c r="E1044" s="4">
        <v>0.15</v>
      </c>
      <c r="F1044" s="4" t="s">
        <v>10</v>
      </c>
    </row>
    <row r="1045" spans="1:6" x14ac:dyDescent="0.25">
      <c r="A1045" s="4">
        <v>15</v>
      </c>
      <c r="B1045" s="54"/>
      <c r="C1045" s="54"/>
      <c r="D1045" s="4">
        <v>25</v>
      </c>
      <c r="E1045" s="4">
        <v>0.22</v>
      </c>
      <c r="F1045" s="4" t="s">
        <v>10</v>
      </c>
    </row>
    <row r="1046" spans="1:6" x14ac:dyDescent="0.25">
      <c r="A1046" s="4">
        <v>16</v>
      </c>
      <c r="B1046" s="54"/>
      <c r="C1046" s="54"/>
      <c r="D1046" s="4">
        <v>26</v>
      </c>
      <c r="E1046" s="4">
        <v>0.41</v>
      </c>
      <c r="F1046" s="4" t="s">
        <v>10</v>
      </c>
    </row>
    <row r="1047" spans="1:6" x14ac:dyDescent="0.25">
      <c r="A1047" s="4">
        <v>17</v>
      </c>
      <c r="B1047" s="54"/>
      <c r="C1047" s="54"/>
      <c r="D1047" s="4">
        <v>27</v>
      </c>
      <c r="E1047" s="4">
        <v>0.65</v>
      </c>
      <c r="F1047" s="4" t="s">
        <v>10</v>
      </c>
    </row>
    <row r="1048" spans="1:6" x14ac:dyDescent="0.25">
      <c r="A1048" s="4">
        <v>18</v>
      </c>
      <c r="B1048" s="54"/>
      <c r="C1048" s="54"/>
      <c r="D1048" s="4">
        <v>28</v>
      </c>
      <c r="E1048" s="4">
        <v>1.2</v>
      </c>
      <c r="F1048" s="4" t="s">
        <v>10</v>
      </c>
    </row>
    <row r="1049" spans="1:6" x14ac:dyDescent="0.25">
      <c r="A1049" s="4">
        <v>19</v>
      </c>
      <c r="B1049" s="54"/>
      <c r="C1049" s="54"/>
      <c r="D1049" s="4">
        <v>29</v>
      </c>
      <c r="E1049" s="4">
        <v>1.47</v>
      </c>
      <c r="F1049" s="4" t="s">
        <v>10</v>
      </c>
    </row>
    <row r="1050" spans="1:6" x14ac:dyDescent="0.25">
      <c r="A1050" s="4">
        <v>20</v>
      </c>
      <c r="B1050" s="54"/>
      <c r="C1050" s="54"/>
      <c r="D1050" s="4">
        <v>30</v>
      </c>
      <c r="E1050" s="4">
        <v>1.87</v>
      </c>
      <c r="F1050" s="4" t="s">
        <v>10</v>
      </c>
    </row>
    <row r="1051" spans="1:6" x14ac:dyDescent="0.25">
      <c r="A1051" s="4">
        <v>21</v>
      </c>
      <c r="B1051" s="54"/>
      <c r="C1051" s="54"/>
      <c r="D1051" s="4">
        <v>31</v>
      </c>
      <c r="E1051" s="4">
        <v>2.5</v>
      </c>
      <c r="F1051" s="4" t="s">
        <v>4</v>
      </c>
    </row>
    <row r="1052" spans="1:6" x14ac:dyDescent="0.25">
      <c r="A1052" s="4">
        <v>22</v>
      </c>
      <c r="B1052" s="54"/>
      <c r="C1052" s="54"/>
      <c r="D1052" s="4">
        <v>33</v>
      </c>
      <c r="E1052" s="4">
        <v>3.25</v>
      </c>
      <c r="F1052" s="4" t="s">
        <v>5</v>
      </c>
    </row>
    <row r="1053" spans="1:6" x14ac:dyDescent="0.25">
      <c r="A1053" s="4">
        <v>478</v>
      </c>
      <c r="B1053" s="55"/>
      <c r="C1053" s="55"/>
      <c r="D1053" s="4">
        <v>37</v>
      </c>
      <c r="E1053" s="4">
        <v>3.32</v>
      </c>
      <c r="F1053" s="9"/>
    </row>
    <row r="1054" spans="1:6" x14ac:dyDescent="0.25">
      <c r="A1054" s="1"/>
      <c r="B1054" s="1"/>
      <c r="C1054" s="1"/>
      <c r="D1054" s="1"/>
      <c r="E1054" s="1"/>
    </row>
    <row r="1055" spans="1:6" x14ac:dyDescent="0.25">
      <c r="A1055" s="1"/>
      <c r="B1055" s="1"/>
      <c r="C1055" s="1"/>
      <c r="D1055" s="1"/>
      <c r="E1055" s="1"/>
    </row>
    <row r="1056" spans="1:6" x14ac:dyDescent="0.25">
      <c r="A1056" s="1"/>
      <c r="B1056" s="1"/>
      <c r="C1056" s="1"/>
      <c r="D1056" s="1"/>
      <c r="E1056" s="1"/>
    </row>
    <row r="1057" spans="1:5" x14ac:dyDescent="0.25">
      <c r="A1057" s="1"/>
      <c r="B1057" s="1"/>
      <c r="C1057" s="1"/>
      <c r="D1057" s="1"/>
      <c r="E1057" s="1"/>
    </row>
    <row r="1058" spans="1:5" x14ac:dyDescent="0.25">
      <c r="A1058" s="1"/>
      <c r="B1058" s="1"/>
      <c r="C1058" s="1"/>
      <c r="D1058" s="1"/>
      <c r="E1058" s="1"/>
    </row>
    <row r="1059" spans="1:5" x14ac:dyDescent="0.25">
      <c r="A1059" s="1"/>
      <c r="B1059" s="1"/>
      <c r="C1059" s="1"/>
      <c r="D1059" s="1"/>
      <c r="E1059" s="1"/>
    </row>
    <row r="1060" spans="1:5" x14ac:dyDescent="0.25">
      <c r="A1060" s="1"/>
      <c r="B1060" s="1"/>
      <c r="C1060" s="1"/>
      <c r="D1060" s="1"/>
      <c r="E1060" s="1"/>
    </row>
    <row r="1061" spans="1:5" x14ac:dyDescent="0.25">
      <c r="A1061" s="1"/>
      <c r="B1061" s="1"/>
      <c r="C1061" s="1"/>
      <c r="D1061" s="1"/>
      <c r="E1061" s="1"/>
    </row>
    <row r="1062" spans="1:5" x14ac:dyDescent="0.25">
      <c r="A1062" s="1"/>
      <c r="B1062" s="1"/>
      <c r="C1062" s="1"/>
      <c r="D1062" s="1"/>
      <c r="E1062" s="1"/>
    </row>
    <row r="1063" spans="1:5" x14ac:dyDescent="0.25">
      <c r="A1063" s="1"/>
      <c r="B1063" s="1"/>
      <c r="C1063" s="1"/>
      <c r="D1063" s="1"/>
      <c r="E1063" s="1"/>
    </row>
    <row r="1064" spans="1:5" x14ac:dyDescent="0.25">
      <c r="A1064" s="1"/>
      <c r="B1064" s="1"/>
      <c r="C1064" s="1"/>
      <c r="D1064" s="1"/>
      <c r="E1064" s="1"/>
    </row>
    <row r="1065" spans="1:5" x14ac:dyDescent="0.25">
      <c r="A1065" s="1"/>
      <c r="B1065" s="1"/>
      <c r="C1065" s="1"/>
      <c r="D1065" s="1"/>
      <c r="E1065" s="1"/>
    </row>
    <row r="1066" spans="1:5" x14ac:dyDescent="0.25">
      <c r="A1066" s="1"/>
      <c r="B1066" s="1"/>
      <c r="C1066" s="1"/>
      <c r="D1066" s="1"/>
      <c r="E1066" s="1"/>
    </row>
    <row r="1067" spans="1:5" x14ac:dyDescent="0.25">
      <c r="A1067" s="1"/>
      <c r="B1067" s="1"/>
      <c r="C1067" s="1"/>
      <c r="D1067" s="1"/>
      <c r="E1067" s="1"/>
    </row>
    <row r="1068" spans="1:5" x14ac:dyDescent="0.25">
      <c r="A1068" s="1"/>
      <c r="B1068" s="1"/>
      <c r="C1068" s="1"/>
      <c r="D1068" s="1"/>
      <c r="E1068" s="1"/>
    </row>
    <row r="1069" spans="1:5" x14ac:dyDescent="0.25">
      <c r="A1069" s="1"/>
      <c r="B1069" s="1"/>
      <c r="C1069" s="1"/>
      <c r="D1069" s="1"/>
      <c r="E1069" s="1"/>
    </row>
    <row r="1070" spans="1:5" x14ac:dyDescent="0.25">
      <c r="A1070" s="1"/>
      <c r="B1070" s="1"/>
      <c r="C1070" s="1"/>
      <c r="D1070" s="1"/>
      <c r="E1070" s="1"/>
    </row>
    <row r="1071" spans="1:5" x14ac:dyDescent="0.25">
      <c r="A1071" s="1"/>
      <c r="B1071" s="1"/>
      <c r="C1071" s="1"/>
      <c r="D1071" s="1"/>
      <c r="E1071" s="1"/>
    </row>
    <row r="1072" spans="1:5" x14ac:dyDescent="0.25">
      <c r="A1072" s="1"/>
      <c r="B1072" s="1"/>
      <c r="C1072" s="1"/>
      <c r="D1072" s="1"/>
      <c r="E1072" s="1"/>
    </row>
    <row r="1073" spans="1:6" x14ac:dyDescent="0.25">
      <c r="A1073" s="1"/>
      <c r="B1073" s="1"/>
      <c r="C1073" s="1"/>
      <c r="D1073" s="1"/>
      <c r="E1073" s="1"/>
    </row>
    <row r="1074" spans="1:6" x14ac:dyDescent="0.25">
      <c r="A1074" s="1"/>
      <c r="B1074" s="1"/>
      <c r="C1074" s="1"/>
      <c r="D1074" s="1"/>
      <c r="E1074" s="1"/>
    </row>
    <row r="1075" spans="1:6" x14ac:dyDescent="0.25">
      <c r="A1075" s="1"/>
      <c r="B1075" s="1"/>
      <c r="C1075" s="1"/>
      <c r="D1075" s="1"/>
      <c r="E1075" s="1"/>
    </row>
    <row r="1076" spans="1:6" x14ac:dyDescent="0.25">
      <c r="A1076" s="1"/>
      <c r="B1076" s="1"/>
      <c r="C1076" s="1"/>
      <c r="D1076" s="1"/>
      <c r="E1076" s="1"/>
    </row>
    <row r="1077" spans="1:6" x14ac:dyDescent="0.25">
      <c r="A1077" s="1"/>
      <c r="B1077" s="1"/>
      <c r="C1077" s="1"/>
      <c r="D1077" s="1"/>
      <c r="E1077" s="1"/>
    </row>
    <row r="1078" spans="1:6" x14ac:dyDescent="0.25">
      <c r="A1078" s="1"/>
      <c r="B1078" s="1"/>
      <c r="C1078" s="1"/>
      <c r="D1078" s="1"/>
      <c r="E1078" s="1"/>
    </row>
    <row r="1079" spans="1:6" x14ac:dyDescent="0.25">
      <c r="A1079" s="1"/>
      <c r="B1079" s="1"/>
      <c r="C1079" s="1"/>
      <c r="D1079" s="1"/>
      <c r="E1079" s="1"/>
    </row>
    <row r="1080" spans="1:6" x14ac:dyDescent="0.25">
      <c r="A1080" s="1"/>
      <c r="B1080" s="1"/>
      <c r="C1080" s="1"/>
      <c r="D1080" s="1"/>
      <c r="E1080" s="1"/>
    </row>
    <row r="1081" spans="1:6" x14ac:dyDescent="0.25">
      <c r="A1081" s="1"/>
      <c r="B1081" s="1"/>
      <c r="C1081" s="1"/>
      <c r="D1081" s="1"/>
      <c r="E1081" s="1"/>
    </row>
    <row r="1082" spans="1:6" ht="27.75" customHeight="1" x14ac:dyDescent="0.25">
      <c r="A1082" s="10" t="s">
        <v>0</v>
      </c>
      <c r="B1082" s="10" t="s">
        <v>1</v>
      </c>
      <c r="C1082" s="10" t="s">
        <v>13</v>
      </c>
      <c r="D1082" s="10" t="s">
        <v>11</v>
      </c>
      <c r="E1082" s="10" t="s">
        <v>12</v>
      </c>
      <c r="F1082" s="10" t="s">
        <v>2</v>
      </c>
    </row>
    <row r="1083" spans="1:6" x14ac:dyDescent="0.25">
      <c r="A1083" s="4">
        <v>1</v>
      </c>
      <c r="B1083" s="53">
        <v>103</v>
      </c>
      <c r="C1083" s="53">
        <v>8895</v>
      </c>
      <c r="D1083" s="4">
        <v>0</v>
      </c>
      <c r="E1083" s="4">
        <v>3.45</v>
      </c>
      <c r="F1083" s="4"/>
    </row>
    <row r="1084" spans="1:6" x14ac:dyDescent="0.25">
      <c r="A1084" s="4">
        <v>2</v>
      </c>
      <c r="B1084" s="54"/>
      <c r="C1084" s="54"/>
      <c r="D1084" s="4">
        <v>5</v>
      </c>
      <c r="E1084" s="4">
        <v>3.5</v>
      </c>
      <c r="F1084" s="4" t="s">
        <v>3</v>
      </c>
    </row>
    <row r="1085" spans="1:6" x14ac:dyDescent="0.25">
      <c r="A1085" s="4">
        <v>3</v>
      </c>
      <c r="B1085" s="54"/>
      <c r="C1085" s="54"/>
      <c r="D1085" s="4">
        <v>6</v>
      </c>
      <c r="E1085" s="4">
        <v>2.94</v>
      </c>
      <c r="F1085" s="4" t="s">
        <v>4</v>
      </c>
    </row>
    <row r="1086" spans="1:6" x14ac:dyDescent="0.25">
      <c r="A1086" s="4">
        <v>4</v>
      </c>
      <c r="B1086" s="54"/>
      <c r="C1086" s="54"/>
      <c r="D1086" s="4">
        <v>7</v>
      </c>
      <c r="E1086" s="4">
        <v>2.5</v>
      </c>
      <c r="F1086" s="4" t="s">
        <v>17</v>
      </c>
    </row>
    <row r="1087" spans="1:6" x14ac:dyDescent="0.25">
      <c r="A1087" s="4">
        <v>5</v>
      </c>
      <c r="B1087" s="54"/>
      <c r="C1087" s="54"/>
      <c r="D1087" s="4">
        <v>8</v>
      </c>
      <c r="E1087" s="4">
        <v>1.75</v>
      </c>
      <c r="F1087" s="4" t="s">
        <v>10</v>
      </c>
    </row>
    <row r="1088" spans="1:6" x14ac:dyDescent="0.25">
      <c r="A1088" s="4">
        <v>6</v>
      </c>
      <c r="B1088" s="54"/>
      <c r="C1088" s="54"/>
      <c r="D1088" s="4">
        <v>9</v>
      </c>
      <c r="E1088" s="4">
        <v>1.19</v>
      </c>
      <c r="F1088" s="4" t="s">
        <v>10</v>
      </c>
    </row>
    <row r="1089" spans="1:6" x14ac:dyDescent="0.25">
      <c r="A1089" s="4">
        <v>7</v>
      </c>
      <c r="B1089" s="54"/>
      <c r="C1089" s="54"/>
      <c r="D1089" s="4">
        <v>10</v>
      </c>
      <c r="E1089" s="4">
        <v>0.81</v>
      </c>
      <c r="F1089" s="4" t="s">
        <v>10</v>
      </c>
    </row>
    <row r="1090" spans="1:6" x14ac:dyDescent="0.25">
      <c r="A1090" s="4">
        <v>8</v>
      </c>
      <c r="B1090" s="54"/>
      <c r="C1090" s="54"/>
      <c r="D1090" s="4">
        <v>12</v>
      </c>
      <c r="E1090" s="4">
        <v>0.59</v>
      </c>
      <c r="F1090" s="4" t="s">
        <v>10</v>
      </c>
    </row>
    <row r="1091" spans="1:6" x14ac:dyDescent="0.25">
      <c r="A1091" s="4">
        <v>9</v>
      </c>
      <c r="B1091" s="54"/>
      <c r="C1091" s="54"/>
      <c r="D1091" s="4">
        <v>14</v>
      </c>
      <c r="E1091" s="4">
        <v>0.3</v>
      </c>
      <c r="F1091" s="4" t="s">
        <v>10</v>
      </c>
    </row>
    <row r="1092" spans="1:6" x14ac:dyDescent="0.25">
      <c r="A1092" s="4">
        <v>10</v>
      </c>
      <c r="B1092" s="54"/>
      <c r="C1092" s="54"/>
      <c r="D1092" s="4">
        <v>16</v>
      </c>
      <c r="E1092" s="4">
        <v>0.3</v>
      </c>
      <c r="F1092" s="4" t="s">
        <v>10</v>
      </c>
    </row>
    <row r="1093" spans="1:6" x14ac:dyDescent="0.25">
      <c r="A1093" s="4">
        <v>11</v>
      </c>
      <c r="B1093" s="54"/>
      <c r="C1093" s="54"/>
      <c r="D1093" s="4">
        <v>18</v>
      </c>
      <c r="E1093" s="4">
        <v>0.22</v>
      </c>
      <c r="F1093" s="4" t="s">
        <v>10</v>
      </c>
    </row>
    <row r="1094" spans="1:6" x14ac:dyDescent="0.25">
      <c r="A1094" s="4">
        <v>12</v>
      </c>
      <c r="B1094" s="54"/>
      <c r="C1094" s="54"/>
      <c r="D1094" s="4">
        <v>20</v>
      </c>
      <c r="E1094" s="4">
        <v>0.78</v>
      </c>
      <c r="F1094" s="4" t="s">
        <v>10</v>
      </c>
    </row>
    <row r="1095" spans="1:6" x14ac:dyDescent="0.25">
      <c r="A1095" s="4">
        <v>13</v>
      </c>
      <c r="B1095" s="54"/>
      <c r="C1095" s="54"/>
      <c r="D1095" s="4">
        <v>22</v>
      </c>
      <c r="E1095" s="4">
        <v>0.2</v>
      </c>
      <c r="F1095" s="4" t="s">
        <v>10</v>
      </c>
    </row>
    <row r="1096" spans="1:6" x14ac:dyDescent="0.25">
      <c r="A1096" s="4">
        <v>14</v>
      </c>
      <c r="B1096" s="54"/>
      <c r="C1096" s="54"/>
      <c r="D1096" s="4">
        <v>24</v>
      </c>
      <c r="E1096" s="4">
        <v>0.15</v>
      </c>
      <c r="F1096" s="4" t="s">
        <v>10</v>
      </c>
    </row>
    <row r="1097" spans="1:6" x14ac:dyDescent="0.25">
      <c r="A1097" s="4">
        <v>15</v>
      </c>
      <c r="B1097" s="54"/>
      <c r="C1097" s="54"/>
      <c r="D1097" s="4">
        <v>26</v>
      </c>
      <c r="E1097" s="4">
        <v>0.62</v>
      </c>
      <c r="F1097" s="4" t="s">
        <v>10</v>
      </c>
    </row>
    <row r="1098" spans="1:6" x14ac:dyDescent="0.25">
      <c r="A1098" s="4">
        <v>16</v>
      </c>
      <c r="B1098" s="54"/>
      <c r="C1098" s="54"/>
      <c r="D1098" s="4">
        <v>27</v>
      </c>
      <c r="E1098" s="4">
        <v>1</v>
      </c>
      <c r="F1098" s="4" t="s">
        <v>10</v>
      </c>
    </row>
    <row r="1099" spans="1:6" x14ac:dyDescent="0.25">
      <c r="A1099" s="4">
        <v>17</v>
      </c>
      <c r="B1099" s="54"/>
      <c r="C1099" s="54"/>
      <c r="D1099" s="4">
        <v>28</v>
      </c>
      <c r="E1099" s="4">
        <v>1.44</v>
      </c>
      <c r="F1099" s="4" t="s">
        <v>10</v>
      </c>
    </row>
    <row r="1100" spans="1:6" x14ac:dyDescent="0.25">
      <c r="A1100" s="4">
        <v>18</v>
      </c>
      <c r="B1100" s="54"/>
      <c r="C1100" s="54"/>
      <c r="D1100" s="4">
        <v>29</v>
      </c>
      <c r="E1100" s="4">
        <v>1.88</v>
      </c>
      <c r="F1100" s="4" t="s">
        <v>10</v>
      </c>
    </row>
    <row r="1101" spans="1:6" x14ac:dyDescent="0.25">
      <c r="A1101" s="4">
        <v>19</v>
      </c>
      <c r="B1101" s="54"/>
      <c r="C1101" s="54"/>
      <c r="D1101" s="4">
        <v>30</v>
      </c>
      <c r="E1101" s="4">
        <v>2.5</v>
      </c>
      <c r="F1101" s="4" t="s">
        <v>4</v>
      </c>
    </row>
    <row r="1102" spans="1:6" x14ac:dyDescent="0.25">
      <c r="A1102" s="4">
        <v>20</v>
      </c>
      <c r="B1102" s="54"/>
      <c r="C1102" s="54"/>
      <c r="D1102" s="4">
        <v>32</v>
      </c>
      <c r="E1102" s="4">
        <v>3.12</v>
      </c>
      <c r="F1102" s="4" t="s">
        <v>5</v>
      </c>
    </row>
    <row r="1103" spans="1:6" x14ac:dyDescent="0.25">
      <c r="A1103" s="4">
        <v>21</v>
      </c>
      <c r="B1103" s="55"/>
      <c r="C1103" s="55"/>
      <c r="D1103" s="4">
        <v>35</v>
      </c>
      <c r="E1103" s="4">
        <v>3.19</v>
      </c>
      <c r="F1103" s="4"/>
    </row>
    <row r="1104" spans="1:6" x14ac:dyDescent="0.25">
      <c r="A1104" s="1"/>
      <c r="B1104" s="1"/>
      <c r="C1104" s="1"/>
      <c r="D1104" s="1"/>
      <c r="E1104" s="1"/>
    </row>
    <row r="1105" spans="1:5" x14ac:dyDescent="0.25">
      <c r="A1105" s="1"/>
      <c r="B1105" s="1"/>
      <c r="C1105" s="1"/>
      <c r="D1105" s="1"/>
      <c r="E1105" s="1"/>
    </row>
    <row r="1106" spans="1:5" x14ac:dyDescent="0.25">
      <c r="A1106" s="1"/>
      <c r="B1106" s="1"/>
      <c r="C1106" s="1"/>
      <c r="D1106" s="1"/>
      <c r="E1106" s="1"/>
    </row>
    <row r="1107" spans="1:5" x14ac:dyDescent="0.25">
      <c r="A1107" s="1"/>
      <c r="B1107" s="1"/>
      <c r="C1107" s="1"/>
      <c r="D1107" s="1"/>
      <c r="E1107" s="1"/>
    </row>
    <row r="1108" spans="1:5" x14ac:dyDescent="0.25">
      <c r="A1108" s="1"/>
      <c r="B1108" s="1"/>
      <c r="C1108" s="1"/>
      <c r="D1108" s="1"/>
      <c r="E1108" s="1"/>
    </row>
    <row r="1109" spans="1:5" x14ac:dyDescent="0.25">
      <c r="A1109" s="1"/>
      <c r="B1109" s="1"/>
      <c r="C1109" s="1"/>
      <c r="D1109" s="1"/>
      <c r="E1109" s="1"/>
    </row>
    <row r="1110" spans="1:5" x14ac:dyDescent="0.25">
      <c r="A1110" s="1"/>
      <c r="B1110" s="1"/>
      <c r="C1110" s="1"/>
      <c r="D1110" s="1"/>
      <c r="E1110" s="1"/>
    </row>
    <row r="1111" spans="1:5" x14ac:dyDescent="0.25">
      <c r="A1111" s="1"/>
      <c r="B1111" s="1"/>
      <c r="C1111" s="1"/>
      <c r="D1111" s="1"/>
      <c r="E1111" s="1"/>
    </row>
    <row r="1112" spans="1:5" x14ac:dyDescent="0.25">
      <c r="A1112" s="1"/>
      <c r="B1112" s="1"/>
      <c r="C1112" s="1"/>
      <c r="D1112" s="1"/>
      <c r="E1112" s="1"/>
    </row>
    <row r="1113" spans="1:5" x14ac:dyDescent="0.25">
      <c r="A1113" s="1"/>
      <c r="B1113" s="1"/>
      <c r="C1113" s="1"/>
      <c r="D1113" s="1"/>
      <c r="E1113" s="1"/>
    </row>
    <row r="1114" spans="1:5" x14ac:dyDescent="0.25">
      <c r="A1114" s="1"/>
      <c r="B1114" s="1"/>
      <c r="C1114" s="1"/>
      <c r="D1114" s="1"/>
      <c r="E1114" s="1"/>
    </row>
    <row r="1115" spans="1:5" x14ac:dyDescent="0.25">
      <c r="A1115" s="1"/>
      <c r="B1115" s="1"/>
      <c r="C1115" s="1"/>
      <c r="D1115" s="1"/>
      <c r="E1115" s="1"/>
    </row>
    <row r="1116" spans="1:5" x14ac:dyDescent="0.25">
      <c r="A1116" s="1"/>
      <c r="B1116" s="1"/>
      <c r="C1116" s="1"/>
      <c r="D1116" s="1"/>
      <c r="E1116" s="1"/>
    </row>
    <row r="1117" spans="1:5" x14ac:dyDescent="0.25">
      <c r="A1117" s="1"/>
      <c r="B1117" s="1"/>
      <c r="C1117" s="1"/>
      <c r="D1117" s="1"/>
      <c r="E1117" s="1"/>
    </row>
    <row r="1118" spans="1:5" x14ac:dyDescent="0.25">
      <c r="A1118" s="1"/>
      <c r="B1118" s="1"/>
      <c r="C1118" s="1"/>
      <c r="D1118" s="1"/>
      <c r="E1118" s="1"/>
    </row>
    <row r="1119" spans="1:5" x14ac:dyDescent="0.25">
      <c r="A1119" s="1"/>
      <c r="B1119" s="1"/>
      <c r="C1119" s="1"/>
      <c r="D1119" s="1"/>
      <c r="E1119" s="1"/>
    </row>
    <row r="1120" spans="1:5" x14ac:dyDescent="0.25">
      <c r="A1120" s="1"/>
      <c r="B1120" s="1"/>
      <c r="C1120" s="1"/>
      <c r="D1120" s="1"/>
      <c r="E1120" s="1"/>
    </row>
    <row r="1121" spans="1:6" x14ac:dyDescent="0.25">
      <c r="A1121" s="1"/>
      <c r="B1121" s="1"/>
      <c r="C1121" s="1"/>
      <c r="D1121" s="1"/>
      <c r="E1121" s="1"/>
    </row>
    <row r="1122" spans="1:6" x14ac:dyDescent="0.25">
      <c r="A1122" s="1"/>
      <c r="B1122" s="1"/>
      <c r="C1122" s="1"/>
      <c r="D1122" s="1"/>
      <c r="E1122" s="1"/>
    </row>
    <row r="1123" spans="1:6" x14ac:dyDescent="0.25">
      <c r="A1123" s="1"/>
      <c r="B1123" s="1"/>
      <c r="C1123" s="1"/>
      <c r="D1123" s="1"/>
      <c r="E1123" s="1"/>
    </row>
    <row r="1124" spans="1:6" x14ac:dyDescent="0.25">
      <c r="A1124" s="1"/>
      <c r="B1124" s="1"/>
      <c r="C1124" s="1"/>
      <c r="D1124" s="1"/>
      <c r="E1124" s="1"/>
    </row>
    <row r="1125" spans="1:6" x14ac:dyDescent="0.25">
      <c r="A1125" s="1"/>
      <c r="B1125" s="1"/>
      <c r="C1125" s="1"/>
      <c r="D1125" s="1"/>
      <c r="E1125" s="1"/>
    </row>
    <row r="1126" spans="1:6" x14ac:dyDescent="0.25">
      <c r="A1126" s="1"/>
      <c r="B1126" s="1"/>
      <c r="C1126" s="1"/>
      <c r="D1126" s="1"/>
      <c r="E1126" s="1"/>
    </row>
    <row r="1127" spans="1:6" x14ac:dyDescent="0.25">
      <c r="A1127" s="1"/>
      <c r="B1127" s="1"/>
      <c r="C1127" s="1"/>
      <c r="D1127" s="1"/>
      <c r="E1127" s="1"/>
    </row>
    <row r="1128" spans="1:6" x14ac:dyDescent="0.25">
      <c r="A1128" s="1"/>
      <c r="B1128" s="1"/>
      <c r="C1128" s="1"/>
      <c r="D1128" s="1"/>
      <c r="E1128" s="1"/>
    </row>
    <row r="1129" spans="1:6" x14ac:dyDescent="0.25">
      <c r="A1129" s="1"/>
      <c r="B1129" s="1"/>
      <c r="C1129" s="1"/>
      <c r="D1129" s="1"/>
      <c r="E1129" s="1"/>
    </row>
    <row r="1130" spans="1:6" x14ac:dyDescent="0.25">
      <c r="A1130" s="1"/>
      <c r="B1130" s="1"/>
      <c r="C1130" s="1"/>
      <c r="D1130" s="1"/>
      <c r="E1130" s="1"/>
    </row>
    <row r="1131" spans="1:6" x14ac:dyDescent="0.25">
      <c r="A1131" s="1"/>
      <c r="B1131" s="1"/>
      <c r="C1131" s="1"/>
      <c r="D1131" s="1"/>
      <c r="E1131" s="1"/>
    </row>
    <row r="1132" spans="1:6" x14ac:dyDescent="0.25">
      <c r="A1132" s="1"/>
      <c r="B1132" s="1"/>
      <c r="C1132" s="1"/>
      <c r="D1132" s="1"/>
      <c r="E1132" s="1"/>
    </row>
    <row r="1133" spans="1:6" x14ac:dyDescent="0.25">
      <c r="A1133" s="1"/>
      <c r="B1133" s="1"/>
      <c r="C1133" s="1"/>
      <c r="D1133" s="1"/>
      <c r="E1133" s="1"/>
    </row>
    <row r="1134" spans="1:6" ht="23.25" customHeight="1" x14ac:dyDescent="0.25">
      <c r="A1134" s="10" t="s">
        <v>0</v>
      </c>
      <c r="B1134" s="10" t="s">
        <v>1</v>
      </c>
      <c r="C1134" s="10" t="s">
        <v>13</v>
      </c>
      <c r="D1134" s="10" t="s">
        <v>11</v>
      </c>
      <c r="E1134" s="10" t="s">
        <v>12</v>
      </c>
      <c r="F1134" s="10" t="s">
        <v>2</v>
      </c>
    </row>
    <row r="1135" spans="1:6" x14ac:dyDescent="0.25">
      <c r="A1135" s="4">
        <v>1</v>
      </c>
      <c r="B1135" s="53">
        <v>143</v>
      </c>
      <c r="C1135" s="53">
        <v>11355</v>
      </c>
      <c r="D1135" s="4">
        <v>0</v>
      </c>
      <c r="E1135" s="4">
        <v>3.95</v>
      </c>
      <c r="F1135" s="4"/>
    </row>
    <row r="1136" spans="1:6" x14ac:dyDescent="0.25">
      <c r="A1136" s="4">
        <v>2</v>
      </c>
      <c r="B1136" s="54"/>
      <c r="C1136" s="54"/>
      <c r="D1136" s="4">
        <v>3</v>
      </c>
      <c r="E1136" s="4">
        <v>3.95</v>
      </c>
      <c r="F1136" s="4" t="s">
        <v>3</v>
      </c>
    </row>
    <row r="1137" spans="1:6" x14ac:dyDescent="0.25">
      <c r="A1137" s="4">
        <v>3</v>
      </c>
      <c r="B1137" s="54"/>
      <c r="C1137" s="54"/>
      <c r="D1137" s="4">
        <v>4</v>
      </c>
      <c r="E1137" s="4">
        <v>3.47</v>
      </c>
      <c r="F1137" s="4"/>
    </row>
    <row r="1138" spans="1:6" x14ac:dyDescent="0.25">
      <c r="A1138" s="4">
        <v>4</v>
      </c>
      <c r="B1138" s="54"/>
      <c r="C1138" s="54"/>
      <c r="D1138" s="4">
        <v>5</v>
      </c>
      <c r="E1138" s="4">
        <v>2.82</v>
      </c>
      <c r="F1138" s="4"/>
    </row>
    <row r="1139" spans="1:6" x14ac:dyDescent="0.25">
      <c r="A1139" s="4">
        <v>5</v>
      </c>
      <c r="B1139" s="54"/>
      <c r="C1139" s="54"/>
      <c r="D1139" s="4">
        <v>6</v>
      </c>
      <c r="E1139" s="4">
        <v>2.5299999999999998</v>
      </c>
      <c r="F1139" s="4" t="s">
        <v>4</v>
      </c>
    </row>
    <row r="1140" spans="1:6" x14ac:dyDescent="0.25">
      <c r="A1140" s="4">
        <v>6</v>
      </c>
      <c r="B1140" s="54"/>
      <c r="C1140" s="54"/>
      <c r="D1140" s="4">
        <v>7</v>
      </c>
      <c r="E1140" s="4">
        <v>1.91</v>
      </c>
      <c r="F1140" s="4" t="s">
        <v>9</v>
      </c>
    </row>
    <row r="1141" spans="1:6" x14ac:dyDescent="0.25">
      <c r="A1141" s="4">
        <v>7</v>
      </c>
      <c r="B1141" s="54"/>
      <c r="C1141" s="54"/>
      <c r="D1141" s="4">
        <v>8</v>
      </c>
      <c r="E1141" s="4">
        <v>1.38</v>
      </c>
      <c r="F1141" s="4" t="s">
        <v>10</v>
      </c>
    </row>
    <row r="1142" spans="1:6" x14ac:dyDescent="0.25">
      <c r="A1142" s="4">
        <v>8</v>
      </c>
      <c r="B1142" s="54"/>
      <c r="C1142" s="54"/>
      <c r="D1142" s="4">
        <v>9</v>
      </c>
      <c r="E1142" s="4">
        <v>0.73</v>
      </c>
      <c r="F1142" s="4" t="s">
        <v>10</v>
      </c>
    </row>
    <row r="1143" spans="1:6" x14ac:dyDescent="0.25">
      <c r="A1143" s="4">
        <v>9</v>
      </c>
      <c r="B1143" s="54"/>
      <c r="C1143" s="54"/>
      <c r="D1143" s="4">
        <v>10</v>
      </c>
      <c r="E1143" s="4">
        <v>0.56999999999999995</v>
      </c>
      <c r="F1143" s="4" t="s">
        <v>10</v>
      </c>
    </row>
    <row r="1144" spans="1:6" x14ac:dyDescent="0.25">
      <c r="A1144" s="4">
        <v>10</v>
      </c>
      <c r="B1144" s="54"/>
      <c r="C1144" s="54"/>
      <c r="D1144" s="4">
        <v>11</v>
      </c>
      <c r="E1144" s="4">
        <v>0.48</v>
      </c>
      <c r="F1144" s="4" t="s">
        <v>10</v>
      </c>
    </row>
    <row r="1145" spans="1:6" x14ac:dyDescent="0.25">
      <c r="A1145" s="4">
        <v>11</v>
      </c>
      <c r="B1145" s="54"/>
      <c r="C1145" s="54"/>
      <c r="D1145" s="4">
        <v>13</v>
      </c>
      <c r="E1145" s="4">
        <v>0.43</v>
      </c>
      <c r="F1145" s="4" t="s">
        <v>10</v>
      </c>
    </row>
    <row r="1146" spans="1:6" x14ac:dyDescent="0.25">
      <c r="A1146" s="4">
        <v>12</v>
      </c>
      <c r="B1146" s="54"/>
      <c r="C1146" s="54"/>
      <c r="D1146" s="4">
        <v>15</v>
      </c>
      <c r="E1146" s="4">
        <v>0.43</v>
      </c>
      <c r="F1146" s="4" t="s">
        <v>10</v>
      </c>
    </row>
    <row r="1147" spans="1:6" x14ac:dyDescent="0.25">
      <c r="A1147" s="4">
        <v>13</v>
      </c>
      <c r="B1147" s="54"/>
      <c r="C1147" s="54"/>
      <c r="D1147" s="4">
        <v>17</v>
      </c>
      <c r="E1147" s="4">
        <v>0.51</v>
      </c>
      <c r="F1147" s="4" t="s">
        <v>10</v>
      </c>
    </row>
    <row r="1148" spans="1:6" x14ac:dyDescent="0.25">
      <c r="A1148" s="4">
        <v>14</v>
      </c>
      <c r="B1148" s="54"/>
      <c r="C1148" s="54"/>
      <c r="D1148" s="4">
        <v>18</v>
      </c>
      <c r="E1148" s="4">
        <v>0.55000000000000004</v>
      </c>
      <c r="F1148" s="4" t="s">
        <v>10</v>
      </c>
    </row>
    <row r="1149" spans="1:6" x14ac:dyDescent="0.25">
      <c r="A1149" s="4">
        <v>15</v>
      </c>
      <c r="B1149" s="54"/>
      <c r="C1149" s="54"/>
      <c r="D1149" s="4">
        <v>19</v>
      </c>
      <c r="E1149" s="4">
        <v>0.57999999999999996</v>
      </c>
      <c r="F1149" s="4" t="s">
        <v>10</v>
      </c>
    </row>
    <row r="1150" spans="1:6" x14ac:dyDescent="0.25">
      <c r="A1150" s="4">
        <v>16</v>
      </c>
      <c r="B1150" s="54"/>
      <c r="C1150" s="54"/>
      <c r="D1150" s="4">
        <v>20</v>
      </c>
      <c r="E1150" s="4">
        <v>0.53</v>
      </c>
      <c r="F1150" s="4" t="s">
        <v>10</v>
      </c>
    </row>
    <row r="1151" spans="1:6" x14ac:dyDescent="0.25">
      <c r="A1151" s="4">
        <v>17</v>
      </c>
      <c r="B1151" s="54"/>
      <c r="C1151" s="54"/>
      <c r="D1151" s="4">
        <v>22</v>
      </c>
      <c r="E1151" s="4">
        <v>0.53</v>
      </c>
      <c r="F1151" s="4" t="s">
        <v>10</v>
      </c>
    </row>
    <row r="1152" spans="1:6" x14ac:dyDescent="0.25">
      <c r="A1152" s="4">
        <v>18</v>
      </c>
      <c r="B1152" s="54"/>
      <c r="C1152" s="54"/>
      <c r="D1152" s="4">
        <v>23</v>
      </c>
      <c r="E1152" s="4">
        <v>1.18</v>
      </c>
      <c r="F1152" s="4" t="s">
        <v>10</v>
      </c>
    </row>
    <row r="1153" spans="1:6" x14ac:dyDescent="0.25">
      <c r="A1153" s="4">
        <v>19</v>
      </c>
      <c r="B1153" s="54"/>
      <c r="C1153" s="54"/>
      <c r="D1153" s="4">
        <v>24</v>
      </c>
      <c r="E1153" s="4">
        <v>1.48</v>
      </c>
      <c r="F1153" s="4" t="s">
        <v>10</v>
      </c>
    </row>
    <row r="1154" spans="1:6" x14ac:dyDescent="0.25">
      <c r="A1154" s="4">
        <v>20</v>
      </c>
      <c r="B1154" s="54"/>
      <c r="C1154" s="54"/>
      <c r="D1154" s="4">
        <v>25</v>
      </c>
      <c r="E1154" s="4">
        <v>1.93</v>
      </c>
      <c r="F1154" s="4" t="s">
        <v>10</v>
      </c>
    </row>
    <row r="1155" spans="1:6" x14ac:dyDescent="0.25">
      <c r="A1155" s="4">
        <v>21</v>
      </c>
      <c r="B1155" s="54"/>
      <c r="C1155" s="54"/>
      <c r="D1155" s="4">
        <v>26</v>
      </c>
      <c r="E1155" s="4">
        <v>2.08</v>
      </c>
      <c r="F1155" s="4" t="s">
        <v>10</v>
      </c>
    </row>
    <row r="1156" spans="1:6" x14ac:dyDescent="0.25">
      <c r="A1156" s="4">
        <v>22</v>
      </c>
      <c r="B1156" s="54"/>
      <c r="C1156" s="54"/>
      <c r="D1156" s="4">
        <v>27</v>
      </c>
      <c r="E1156" s="4">
        <v>2.5299999999999998</v>
      </c>
      <c r="F1156" s="4" t="s">
        <v>4</v>
      </c>
    </row>
    <row r="1157" spans="1:6" x14ac:dyDescent="0.25">
      <c r="A1157" s="4">
        <v>23</v>
      </c>
      <c r="B1157" s="54"/>
      <c r="C1157" s="54"/>
      <c r="D1157" s="4">
        <v>28</v>
      </c>
      <c r="E1157" s="4">
        <v>2.87</v>
      </c>
      <c r="F1157" s="4"/>
    </row>
    <row r="1158" spans="1:6" x14ac:dyDescent="0.25">
      <c r="A1158" s="4">
        <v>24</v>
      </c>
      <c r="B1158" s="54"/>
      <c r="C1158" s="54"/>
      <c r="D1158" s="4">
        <v>30</v>
      </c>
      <c r="E1158" s="4">
        <v>3.64</v>
      </c>
      <c r="F1158" s="4" t="s">
        <v>5</v>
      </c>
    </row>
    <row r="1159" spans="1:6" x14ac:dyDescent="0.25">
      <c r="A1159" s="4">
        <v>25</v>
      </c>
      <c r="B1159" s="55"/>
      <c r="C1159" s="55"/>
      <c r="D1159" s="4">
        <v>34</v>
      </c>
      <c r="E1159" s="4">
        <v>3.75</v>
      </c>
      <c r="F1159" s="9"/>
    </row>
    <row r="1160" spans="1:6" x14ac:dyDescent="0.25">
      <c r="A1160" s="1"/>
      <c r="B1160" s="1"/>
      <c r="C1160" s="1"/>
      <c r="D1160" s="1"/>
      <c r="E1160" s="1"/>
    </row>
    <row r="1161" spans="1:6" x14ac:dyDescent="0.25">
      <c r="A1161" s="1"/>
      <c r="B1161" s="1"/>
      <c r="C1161" s="1"/>
      <c r="D1161" s="1"/>
      <c r="E1161" s="1"/>
    </row>
    <row r="1162" spans="1:6" x14ac:dyDescent="0.25">
      <c r="A1162" s="1"/>
      <c r="B1162" s="1"/>
      <c r="C1162" s="1"/>
      <c r="D1162" s="1"/>
      <c r="E1162" s="1"/>
    </row>
    <row r="1163" spans="1:6" x14ac:dyDescent="0.25">
      <c r="A1163" s="1"/>
      <c r="B1163" s="1"/>
      <c r="C1163" s="1"/>
      <c r="D1163" s="1"/>
      <c r="E1163" s="1"/>
    </row>
    <row r="1164" spans="1:6" x14ac:dyDescent="0.25">
      <c r="A1164" s="1"/>
      <c r="B1164" s="1"/>
      <c r="C1164" s="1"/>
      <c r="D1164" s="1"/>
      <c r="E1164" s="1"/>
    </row>
    <row r="1165" spans="1:6" x14ac:dyDescent="0.25">
      <c r="A1165" s="1"/>
      <c r="B1165" s="1"/>
      <c r="C1165" s="1"/>
      <c r="D1165" s="1"/>
      <c r="E1165" s="1"/>
    </row>
    <row r="1166" spans="1:6" x14ac:dyDescent="0.25">
      <c r="A1166" s="1"/>
      <c r="B1166" s="1"/>
      <c r="C1166" s="1"/>
      <c r="D1166" s="1"/>
      <c r="E1166" s="1"/>
    </row>
    <row r="1167" spans="1:6" x14ac:dyDescent="0.25">
      <c r="A1167" s="1"/>
      <c r="B1167" s="1"/>
      <c r="C1167" s="1"/>
      <c r="D1167" s="1"/>
      <c r="E1167" s="1"/>
    </row>
    <row r="1168" spans="1:6" x14ac:dyDescent="0.25">
      <c r="A1168" s="1"/>
      <c r="B1168" s="1"/>
      <c r="C1168" s="1"/>
      <c r="D1168" s="1"/>
      <c r="E1168" s="1"/>
    </row>
    <row r="1169" spans="1:5" x14ac:dyDescent="0.25">
      <c r="A1169" s="1"/>
      <c r="B1169" s="1"/>
      <c r="C1169" s="1"/>
      <c r="D1169" s="1"/>
      <c r="E1169" s="1"/>
    </row>
    <row r="1170" spans="1:5" x14ac:dyDescent="0.25">
      <c r="A1170" s="1"/>
      <c r="B1170" s="1"/>
      <c r="C1170" s="1"/>
      <c r="D1170" s="1"/>
      <c r="E1170" s="1"/>
    </row>
    <row r="1171" spans="1:5" x14ac:dyDescent="0.25">
      <c r="A1171" s="1"/>
      <c r="B1171" s="1"/>
      <c r="C1171" s="1"/>
      <c r="D1171" s="1"/>
      <c r="E1171" s="1"/>
    </row>
    <row r="1172" spans="1:5" x14ac:dyDescent="0.25">
      <c r="A1172" s="1"/>
      <c r="B1172" s="1"/>
      <c r="C1172" s="1"/>
      <c r="D1172" s="1"/>
      <c r="E1172" s="1"/>
    </row>
    <row r="1173" spans="1:5" x14ac:dyDescent="0.25">
      <c r="A1173" s="1"/>
      <c r="B1173" s="1"/>
      <c r="C1173" s="1"/>
      <c r="D1173" s="1"/>
      <c r="E1173" s="1"/>
    </row>
    <row r="1174" spans="1:5" x14ac:dyDescent="0.25">
      <c r="A1174" s="1"/>
      <c r="B1174" s="1"/>
      <c r="C1174" s="1"/>
      <c r="D1174" s="1"/>
      <c r="E1174" s="1"/>
    </row>
    <row r="1175" spans="1:5" x14ac:dyDescent="0.25">
      <c r="A1175" s="1"/>
      <c r="B1175" s="1"/>
      <c r="C1175" s="1"/>
      <c r="D1175" s="1"/>
      <c r="E1175" s="1"/>
    </row>
    <row r="1176" spans="1:5" x14ac:dyDescent="0.25">
      <c r="A1176" s="1"/>
      <c r="B1176" s="1"/>
      <c r="C1176" s="1"/>
      <c r="D1176" s="1"/>
      <c r="E1176" s="1"/>
    </row>
    <row r="1177" spans="1:5" x14ac:dyDescent="0.25">
      <c r="A1177" s="1"/>
      <c r="B1177" s="1"/>
      <c r="C1177" s="1"/>
      <c r="D1177" s="1"/>
      <c r="E1177" s="1"/>
    </row>
    <row r="1178" spans="1:5" x14ac:dyDescent="0.25">
      <c r="A1178" s="1"/>
      <c r="B1178" s="1"/>
      <c r="C1178" s="1"/>
      <c r="D1178" s="1"/>
      <c r="E1178" s="1"/>
    </row>
    <row r="1179" spans="1:5" x14ac:dyDescent="0.25">
      <c r="A1179" s="1"/>
      <c r="B1179" s="1"/>
      <c r="C1179" s="1"/>
      <c r="D1179" s="1"/>
      <c r="E1179" s="1"/>
    </row>
    <row r="1180" spans="1:5" x14ac:dyDescent="0.25">
      <c r="A1180" s="1"/>
      <c r="B1180" s="1"/>
      <c r="C1180" s="1"/>
      <c r="D1180" s="1"/>
      <c r="E1180" s="1"/>
    </row>
    <row r="1181" spans="1:5" x14ac:dyDescent="0.25">
      <c r="A1181" s="1"/>
      <c r="B1181" s="1"/>
      <c r="C1181" s="1"/>
      <c r="D1181" s="1"/>
      <c r="E1181" s="1"/>
    </row>
    <row r="1182" spans="1:5" x14ac:dyDescent="0.25">
      <c r="A1182" s="1"/>
      <c r="B1182" s="1"/>
      <c r="C1182" s="1"/>
      <c r="D1182" s="1"/>
      <c r="E1182" s="1"/>
    </row>
    <row r="1183" spans="1:5" x14ac:dyDescent="0.25">
      <c r="A1183" s="1"/>
      <c r="B1183" s="1"/>
      <c r="C1183" s="1"/>
      <c r="D1183" s="1"/>
      <c r="E1183" s="1"/>
    </row>
    <row r="1184" spans="1:5" x14ac:dyDescent="0.25">
      <c r="A1184" s="1"/>
      <c r="B1184" s="1"/>
      <c r="C1184" s="1"/>
      <c r="D1184" s="1"/>
      <c r="E1184" s="1"/>
    </row>
    <row r="1185" spans="1:6" x14ac:dyDescent="0.25">
      <c r="A1185" s="1"/>
      <c r="B1185" s="1"/>
      <c r="C1185" s="1"/>
      <c r="D1185" s="1"/>
      <c r="E1185" s="1"/>
    </row>
    <row r="1186" spans="1:6" ht="19.5" customHeight="1" x14ac:dyDescent="0.25">
      <c r="A1186" s="10" t="s">
        <v>0</v>
      </c>
      <c r="B1186" s="10" t="s">
        <v>1</v>
      </c>
      <c r="C1186" s="10" t="s">
        <v>13</v>
      </c>
      <c r="D1186" s="10" t="s">
        <v>11</v>
      </c>
      <c r="E1186" s="10" t="s">
        <v>12</v>
      </c>
      <c r="F1186" s="10" t="s">
        <v>2</v>
      </c>
    </row>
    <row r="1187" spans="1:6" x14ac:dyDescent="0.25">
      <c r="A1187" s="4">
        <v>1</v>
      </c>
      <c r="B1187" s="53">
        <v>144</v>
      </c>
      <c r="C1187" s="53">
        <v>11415</v>
      </c>
      <c r="D1187" s="4">
        <v>0</v>
      </c>
      <c r="E1187" s="4">
        <v>4</v>
      </c>
      <c r="F1187" s="9"/>
    </row>
    <row r="1188" spans="1:6" x14ac:dyDescent="0.25">
      <c r="A1188" s="4">
        <v>2</v>
      </c>
      <c r="B1188" s="54"/>
      <c r="C1188" s="54"/>
      <c r="D1188" s="4">
        <v>5</v>
      </c>
      <c r="E1188" s="4">
        <v>3.98</v>
      </c>
      <c r="F1188" s="4" t="s">
        <v>3</v>
      </c>
    </row>
    <row r="1189" spans="1:6" x14ac:dyDescent="0.25">
      <c r="A1189" s="4">
        <v>3</v>
      </c>
      <c r="B1189" s="54"/>
      <c r="C1189" s="54"/>
      <c r="D1189" s="4">
        <v>6</v>
      </c>
      <c r="E1189" s="4">
        <v>3.44</v>
      </c>
      <c r="F1189" s="4"/>
    </row>
    <row r="1190" spans="1:6" x14ac:dyDescent="0.25">
      <c r="A1190" s="4">
        <v>4</v>
      </c>
      <c r="B1190" s="54"/>
      <c r="C1190" s="54"/>
      <c r="D1190" s="4">
        <v>6.5</v>
      </c>
      <c r="E1190" s="4">
        <v>2.5299999999999998</v>
      </c>
      <c r="F1190" s="4" t="s">
        <v>4</v>
      </c>
    </row>
    <row r="1191" spans="1:6" x14ac:dyDescent="0.25">
      <c r="A1191" s="4">
        <v>5</v>
      </c>
      <c r="B1191" s="54"/>
      <c r="C1191" s="54"/>
      <c r="D1191" s="4">
        <v>7</v>
      </c>
      <c r="E1191" s="4">
        <v>2.14</v>
      </c>
      <c r="F1191" s="4" t="s">
        <v>9</v>
      </c>
    </row>
    <row r="1192" spans="1:6" x14ac:dyDescent="0.25">
      <c r="A1192" s="4">
        <v>6</v>
      </c>
      <c r="B1192" s="54"/>
      <c r="C1192" s="54"/>
      <c r="D1192" s="4">
        <v>8</v>
      </c>
      <c r="E1192" s="4">
        <v>1.84</v>
      </c>
      <c r="F1192" s="4" t="s">
        <v>10</v>
      </c>
    </row>
    <row r="1193" spans="1:6" x14ac:dyDescent="0.25">
      <c r="A1193" s="4">
        <v>7</v>
      </c>
      <c r="B1193" s="54"/>
      <c r="C1193" s="54"/>
      <c r="D1193" s="4">
        <v>9</v>
      </c>
      <c r="E1193" s="4">
        <v>1.38</v>
      </c>
      <c r="F1193" s="4" t="s">
        <v>10</v>
      </c>
    </row>
    <row r="1194" spans="1:6" x14ac:dyDescent="0.25">
      <c r="A1194" s="4">
        <v>8</v>
      </c>
      <c r="B1194" s="54"/>
      <c r="C1194" s="54"/>
      <c r="D1194" s="4">
        <v>10</v>
      </c>
      <c r="E1194" s="4">
        <v>0.79</v>
      </c>
      <c r="F1194" s="4" t="s">
        <v>10</v>
      </c>
    </row>
    <row r="1195" spans="1:6" x14ac:dyDescent="0.25">
      <c r="A1195" s="4">
        <v>9</v>
      </c>
      <c r="B1195" s="54"/>
      <c r="C1195" s="54"/>
      <c r="D1195" s="4">
        <v>11</v>
      </c>
      <c r="E1195" s="4">
        <v>0.45</v>
      </c>
      <c r="F1195" s="4" t="s">
        <v>10</v>
      </c>
    </row>
    <row r="1196" spans="1:6" x14ac:dyDescent="0.25">
      <c r="A1196" s="4">
        <v>10</v>
      </c>
      <c r="B1196" s="54"/>
      <c r="C1196" s="54"/>
      <c r="D1196" s="4">
        <v>12</v>
      </c>
      <c r="E1196" s="4">
        <v>0.28000000000000003</v>
      </c>
      <c r="F1196" s="4" t="s">
        <v>10</v>
      </c>
    </row>
    <row r="1197" spans="1:6" x14ac:dyDescent="0.25">
      <c r="A1197" s="4">
        <v>11</v>
      </c>
      <c r="B1197" s="54"/>
      <c r="C1197" s="54"/>
      <c r="D1197" s="4">
        <v>13</v>
      </c>
      <c r="E1197" s="4">
        <v>0.28999999999999998</v>
      </c>
      <c r="F1197" s="4" t="s">
        <v>10</v>
      </c>
    </row>
    <row r="1198" spans="1:6" x14ac:dyDescent="0.25">
      <c r="A1198" s="4">
        <v>12</v>
      </c>
      <c r="B1198" s="54"/>
      <c r="C1198" s="54"/>
      <c r="D1198" s="4">
        <v>14</v>
      </c>
      <c r="E1198" s="4">
        <v>0.24</v>
      </c>
      <c r="F1198" s="4" t="s">
        <v>10</v>
      </c>
    </row>
    <row r="1199" spans="1:6" x14ac:dyDescent="0.25">
      <c r="A1199" s="4">
        <v>13</v>
      </c>
      <c r="B1199" s="54"/>
      <c r="C1199" s="54"/>
      <c r="D1199" s="4">
        <v>15</v>
      </c>
      <c r="E1199" s="4">
        <v>0.32</v>
      </c>
      <c r="F1199" s="4" t="s">
        <v>10</v>
      </c>
    </row>
    <row r="1200" spans="1:6" x14ac:dyDescent="0.25">
      <c r="A1200" s="4">
        <v>14</v>
      </c>
      <c r="B1200" s="54"/>
      <c r="C1200" s="54"/>
      <c r="D1200" s="4">
        <v>17</v>
      </c>
      <c r="E1200" s="4">
        <v>0.3</v>
      </c>
      <c r="F1200" s="4" t="s">
        <v>10</v>
      </c>
    </row>
    <row r="1201" spans="1:6" x14ac:dyDescent="0.25">
      <c r="A1201" s="4">
        <v>15</v>
      </c>
      <c r="B1201" s="54"/>
      <c r="C1201" s="54"/>
      <c r="D1201" s="4">
        <v>19</v>
      </c>
      <c r="E1201" s="4">
        <v>0.43</v>
      </c>
      <c r="F1201" s="4" t="s">
        <v>10</v>
      </c>
    </row>
    <row r="1202" spans="1:6" x14ac:dyDescent="0.25">
      <c r="A1202" s="4">
        <v>16</v>
      </c>
      <c r="B1202" s="54"/>
      <c r="C1202" s="54"/>
      <c r="D1202" s="4">
        <v>20</v>
      </c>
      <c r="E1202" s="4">
        <v>0.48</v>
      </c>
      <c r="F1202" s="4" t="s">
        <v>10</v>
      </c>
    </row>
    <row r="1203" spans="1:6" x14ac:dyDescent="0.25">
      <c r="A1203" s="4">
        <v>17</v>
      </c>
      <c r="B1203" s="54"/>
      <c r="C1203" s="54"/>
      <c r="D1203" s="4">
        <v>22</v>
      </c>
      <c r="E1203" s="4">
        <v>0.53</v>
      </c>
      <c r="F1203" s="4" t="s">
        <v>10</v>
      </c>
    </row>
    <row r="1204" spans="1:6" x14ac:dyDescent="0.25">
      <c r="A1204" s="4">
        <v>18</v>
      </c>
      <c r="B1204" s="54"/>
      <c r="C1204" s="54"/>
      <c r="D1204" s="4">
        <v>24</v>
      </c>
      <c r="E1204" s="4">
        <v>0.69</v>
      </c>
      <c r="F1204" s="4" t="s">
        <v>10</v>
      </c>
    </row>
    <row r="1205" spans="1:6" x14ac:dyDescent="0.25">
      <c r="A1205" s="4">
        <v>19</v>
      </c>
      <c r="B1205" s="54"/>
      <c r="C1205" s="54"/>
      <c r="D1205" s="4">
        <v>25</v>
      </c>
      <c r="E1205" s="4">
        <v>0.84</v>
      </c>
      <c r="F1205" s="4" t="s">
        <v>10</v>
      </c>
    </row>
    <row r="1206" spans="1:6" x14ac:dyDescent="0.25">
      <c r="A1206" s="4">
        <v>20</v>
      </c>
      <c r="B1206" s="54"/>
      <c r="C1206" s="54"/>
      <c r="D1206" s="4">
        <v>26</v>
      </c>
      <c r="E1206" s="4">
        <v>1.38</v>
      </c>
      <c r="F1206" s="4" t="s">
        <v>10</v>
      </c>
    </row>
    <row r="1207" spans="1:6" x14ac:dyDescent="0.25">
      <c r="A1207" s="4">
        <v>21</v>
      </c>
      <c r="B1207" s="54"/>
      <c r="C1207" s="54"/>
      <c r="D1207" s="4">
        <v>27</v>
      </c>
      <c r="E1207" s="4">
        <v>1.83</v>
      </c>
      <c r="F1207" s="4" t="s">
        <v>10</v>
      </c>
    </row>
    <row r="1208" spans="1:6" x14ac:dyDescent="0.25">
      <c r="A1208" s="4">
        <v>22</v>
      </c>
      <c r="B1208" s="54"/>
      <c r="C1208" s="54"/>
      <c r="D1208" s="4">
        <v>28</v>
      </c>
      <c r="E1208" s="4">
        <v>1.97</v>
      </c>
      <c r="F1208" s="4" t="s">
        <v>10</v>
      </c>
    </row>
    <row r="1209" spans="1:6" x14ac:dyDescent="0.25">
      <c r="A1209" s="4">
        <v>23</v>
      </c>
      <c r="B1209" s="54"/>
      <c r="C1209" s="54"/>
      <c r="D1209" s="4">
        <v>29</v>
      </c>
      <c r="E1209" s="4">
        <v>2.5299999999999998</v>
      </c>
      <c r="F1209" s="4" t="s">
        <v>4</v>
      </c>
    </row>
    <row r="1210" spans="1:6" x14ac:dyDescent="0.25">
      <c r="A1210" s="4">
        <v>24</v>
      </c>
      <c r="B1210" s="54"/>
      <c r="C1210" s="54"/>
      <c r="D1210" s="4">
        <v>31</v>
      </c>
      <c r="E1210" s="4">
        <v>3.68</v>
      </c>
      <c r="F1210" s="4" t="s">
        <v>5</v>
      </c>
    </row>
    <row r="1211" spans="1:6" x14ac:dyDescent="0.25">
      <c r="A1211" s="4">
        <v>25</v>
      </c>
      <c r="B1211" s="55"/>
      <c r="C1211" s="55"/>
      <c r="D1211" s="4">
        <v>34</v>
      </c>
      <c r="E1211" s="4">
        <v>3.75</v>
      </c>
      <c r="F1211" s="9"/>
    </row>
    <row r="1212" spans="1:6" x14ac:dyDescent="0.25">
      <c r="A1212" s="1"/>
      <c r="B1212" s="1"/>
      <c r="C1212" s="1"/>
      <c r="D1212" s="1"/>
      <c r="E1212" s="1"/>
    </row>
    <row r="1213" spans="1:6" x14ac:dyDescent="0.25">
      <c r="A1213" s="1"/>
      <c r="B1213" s="1"/>
      <c r="C1213" s="1"/>
      <c r="D1213" s="1"/>
      <c r="E1213" s="1"/>
    </row>
    <row r="1214" spans="1:6" x14ac:dyDescent="0.25">
      <c r="A1214" s="1"/>
      <c r="B1214" s="1"/>
      <c r="C1214" s="1"/>
      <c r="D1214" s="1"/>
      <c r="E1214" s="1"/>
    </row>
    <row r="1215" spans="1:6" x14ac:dyDescent="0.25">
      <c r="A1215" s="1"/>
      <c r="B1215" s="1"/>
      <c r="C1215" s="1"/>
      <c r="D1215" s="1"/>
      <c r="E1215" s="1"/>
    </row>
    <row r="1216" spans="1:6" x14ac:dyDescent="0.25">
      <c r="A1216" s="1"/>
      <c r="B1216" s="1"/>
      <c r="C1216" s="1"/>
      <c r="D1216" s="1"/>
      <c r="E1216" s="1"/>
    </row>
    <row r="1217" spans="1:5" x14ac:dyDescent="0.25">
      <c r="A1217" s="1"/>
      <c r="B1217" s="1"/>
      <c r="C1217" s="1"/>
      <c r="D1217" s="1"/>
      <c r="E1217" s="1"/>
    </row>
    <row r="1218" spans="1:5" x14ac:dyDescent="0.25">
      <c r="A1218" s="1"/>
      <c r="B1218" s="1"/>
      <c r="C1218" s="1"/>
      <c r="D1218" s="1"/>
      <c r="E1218" s="1"/>
    </row>
    <row r="1219" spans="1:5" x14ac:dyDescent="0.25">
      <c r="A1219" s="1"/>
      <c r="B1219" s="1"/>
      <c r="C1219" s="1"/>
      <c r="D1219" s="1"/>
      <c r="E1219" s="1"/>
    </row>
    <row r="1220" spans="1:5" x14ac:dyDescent="0.25">
      <c r="A1220" s="1"/>
      <c r="B1220" s="1"/>
      <c r="C1220" s="1"/>
      <c r="D1220" s="1"/>
      <c r="E1220" s="1"/>
    </row>
    <row r="1221" spans="1:5" x14ac:dyDescent="0.25">
      <c r="A1221" s="1"/>
      <c r="B1221" s="1"/>
      <c r="C1221" s="1"/>
      <c r="D1221" s="1"/>
      <c r="E1221" s="1"/>
    </row>
    <row r="1222" spans="1:5" x14ac:dyDescent="0.25">
      <c r="A1222" s="1"/>
      <c r="B1222" s="1"/>
      <c r="C1222" s="1"/>
      <c r="D1222" s="1"/>
      <c r="E1222" s="1"/>
    </row>
    <row r="1223" spans="1:5" x14ac:dyDescent="0.25">
      <c r="A1223" s="1"/>
      <c r="B1223" s="1"/>
      <c r="C1223" s="1"/>
      <c r="D1223" s="1"/>
      <c r="E1223" s="1"/>
    </row>
    <row r="1224" spans="1:5" x14ac:dyDescent="0.25">
      <c r="A1224" s="1"/>
      <c r="B1224" s="1"/>
      <c r="C1224" s="1"/>
      <c r="D1224" s="1"/>
      <c r="E1224" s="1"/>
    </row>
    <row r="1225" spans="1:5" x14ac:dyDescent="0.25">
      <c r="A1225" s="1"/>
      <c r="B1225" s="1"/>
      <c r="C1225" s="1"/>
      <c r="D1225" s="1"/>
      <c r="E1225" s="1"/>
    </row>
    <row r="1226" spans="1:5" x14ac:dyDescent="0.25">
      <c r="A1226" s="1"/>
      <c r="B1226" s="1"/>
      <c r="C1226" s="1"/>
      <c r="D1226" s="1"/>
      <c r="E1226" s="1"/>
    </row>
    <row r="1227" spans="1:5" x14ac:dyDescent="0.25">
      <c r="A1227" s="1"/>
      <c r="B1227" s="1"/>
      <c r="C1227" s="1"/>
      <c r="D1227" s="1"/>
      <c r="E1227" s="1"/>
    </row>
    <row r="1228" spans="1:5" x14ac:dyDescent="0.25">
      <c r="A1228" s="1"/>
      <c r="B1228" s="1"/>
      <c r="C1228" s="1"/>
      <c r="D1228" s="1"/>
      <c r="E1228" s="1"/>
    </row>
    <row r="1229" spans="1:5" x14ac:dyDescent="0.25">
      <c r="A1229" s="1"/>
      <c r="B1229" s="1"/>
      <c r="C1229" s="1"/>
      <c r="D1229" s="1"/>
      <c r="E1229" s="1"/>
    </row>
    <row r="1230" spans="1:5" x14ac:dyDescent="0.25">
      <c r="A1230" s="1"/>
      <c r="B1230" s="1"/>
      <c r="C1230" s="1"/>
      <c r="D1230" s="1"/>
      <c r="E1230" s="1"/>
    </row>
    <row r="1231" spans="1:5" x14ac:dyDescent="0.25">
      <c r="A1231" s="1"/>
      <c r="B1231" s="1"/>
      <c r="C1231" s="1"/>
      <c r="D1231" s="1"/>
      <c r="E1231" s="1"/>
    </row>
    <row r="1232" spans="1:5" x14ac:dyDescent="0.25">
      <c r="A1232" s="1"/>
      <c r="B1232" s="1"/>
      <c r="C1232" s="1"/>
      <c r="D1232" s="1"/>
      <c r="E1232" s="1"/>
    </row>
    <row r="1233" spans="1:6" x14ac:dyDescent="0.25">
      <c r="A1233" s="1"/>
      <c r="B1233" s="1"/>
      <c r="C1233" s="1"/>
      <c r="D1233" s="1"/>
      <c r="E1233" s="1"/>
    </row>
    <row r="1234" spans="1:6" x14ac:dyDescent="0.25">
      <c r="A1234" s="1"/>
      <c r="B1234" s="1"/>
      <c r="C1234" s="1"/>
      <c r="D1234" s="1"/>
      <c r="E1234" s="1"/>
    </row>
    <row r="1235" spans="1:6" x14ac:dyDescent="0.25">
      <c r="A1235" s="1"/>
      <c r="B1235" s="1"/>
      <c r="C1235" s="1"/>
      <c r="D1235" s="1"/>
      <c r="E1235" s="1"/>
    </row>
    <row r="1236" spans="1:6" x14ac:dyDescent="0.25">
      <c r="A1236" s="1"/>
      <c r="B1236" s="1"/>
      <c r="C1236" s="1"/>
      <c r="D1236" s="1"/>
      <c r="E1236" s="1"/>
    </row>
    <row r="1237" spans="1:6" x14ac:dyDescent="0.25">
      <c r="A1237" s="1"/>
      <c r="B1237" s="1"/>
      <c r="C1237" s="1"/>
      <c r="D1237" s="1"/>
      <c r="E1237" s="1"/>
    </row>
    <row r="1238" spans="1:6" x14ac:dyDescent="0.25">
      <c r="A1238" s="10" t="s">
        <v>0</v>
      </c>
      <c r="B1238" s="10" t="s">
        <v>1</v>
      </c>
      <c r="C1238" s="10" t="s">
        <v>13</v>
      </c>
      <c r="D1238" s="10" t="s">
        <v>11</v>
      </c>
      <c r="E1238" s="10" t="s">
        <v>12</v>
      </c>
      <c r="F1238" s="10" t="s">
        <v>2</v>
      </c>
    </row>
    <row r="1239" spans="1:6" x14ac:dyDescent="0.25">
      <c r="A1239" s="4">
        <v>1</v>
      </c>
      <c r="B1239" s="53">
        <v>145</v>
      </c>
      <c r="C1239" s="53">
        <v>11475</v>
      </c>
      <c r="D1239" s="4">
        <v>0</v>
      </c>
      <c r="E1239" s="4">
        <v>5.21</v>
      </c>
      <c r="F1239" s="4"/>
    </row>
    <row r="1240" spans="1:6" x14ac:dyDescent="0.25">
      <c r="A1240" s="4">
        <v>2</v>
      </c>
      <c r="B1240" s="54"/>
      <c r="C1240" s="54"/>
      <c r="D1240" s="4">
        <v>5</v>
      </c>
      <c r="E1240" s="4">
        <v>5.16</v>
      </c>
      <c r="F1240" s="4" t="s">
        <v>3</v>
      </c>
    </row>
    <row r="1241" spans="1:6" x14ac:dyDescent="0.25">
      <c r="A1241" s="4">
        <v>3</v>
      </c>
      <c r="B1241" s="54"/>
      <c r="C1241" s="54"/>
      <c r="D1241" s="4">
        <v>6</v>
      </c>
      <c r="E1241" s="4">
        <v>4.22</v>
      </c>
      <c r="F1241" s="4"/>
    </row>
    <row r="1242" spans="1:6" x14ac:dyDescent="0.25">
      <c r="A1242" s="4">
        <v>4</v>
      </c>
      <c r="B1242" s="54"/>
      <c r="C1242" s="54"/>
      <c r="D1242" s="4">
        <v>7</v>
      </c>
      <c r="E1242" s="4">
        <v>3.69</v>
      </c>
      <c r="F1242" s="4"/>
    </row>
    <row r="1243" spans="1:6" x14ac:dyDescent="0.25">
      <c r="A1243" s="4">
        <v>5</v>
      </c>
      <c r="B1243" s="54"/>
      <c r="C1243" s="54"/>
      <c r="D1243" s="4">
        <v>8</v>
      </c>
      <c r="E1243" s="4">
        <v>2.5299999999999998</v>
      </c>
      <c r="F1243" s="4" t="s">
        <v>4</v>
      </c>
    </row>
    <row r="1244" spans="1:6" x14ac:dyDescent="0.25">
      <c r="A1244" s="4">
        <v>6</v>
      </c>
      <c r="B1244" s="54"/>
      <c r="C1244" s="54"/>
      <c r="D1244" s="4">
        <v>8.5</v>
      </c>
      <c r="E1244" s="4">
        <v>2.2999999999999998</v>
      </c>
      <c r="F1244" s="4" t="s">
        <v>17</v>
      </c>
    </row>
    <row r="1245" spans="1:6" x14ac:dyDescent="0.25">
      <c r="A1245" s="4">
        <v>7</v>
      </c>
      <c r="B1245" s="54"/>
      <c r="C1245" s="54"/>
      <c r="D1245" s="4">
        <v>9</v>
      </c>
      <c r="E1245" s="4">
        <v>1.91</v>
      </c>
      <c r="F1245" s="4" t="s">
        <v>10</v>
      </c>
    </row>
    <row r="1246" spans="1:6" x14ac:dyDescent="0.25">
      <c r="A1246" s="4">
        <v>8</v>
      </c>
      <c r="B1246" s="54"/>
      <c r="C1246" s="54"/>
      <c r="D1246" s="4">
        <v>10</v>
      </c>
      <c r="E1246" s="4">
        <v>1.3</v>
      </c>
      <c r="F1246" s="4" t="s">
        <v>10</v>
      </c>
    </row>
    <row r="1247" spans="1:6" x14ac:dyDescent="0.25">
      <c r="A1247" s="4">
        <v>9</v>
      </c>
      <c r="B1247" s="54"/>
      <c r="C1247" s="54"/>
      <c r="D1247" s="4">
        <v>11</v>
      </c>
      <c r="E1247" s="4">
        <v>0.84</v>
      </c>
      <c r="F1247" s="4" t="s">
        <v>10</v>
      </c>
    </row>
    <row r="1248" spans="1:6" x14ac:dyDescent="0.25">
      <c r="A1248" s="4">
        <v>10</v>
      </c>
      <c r="B1248" s="54"/>
      <c r="C1248" s="54"/>
      <c r="D1248" s="4">
        <v>12</v>
      </c>
      <c r="E1248" s="4">
        <v>0.87</v>
      </c>
      <c r="F1248" s="4" t="s">
        <v>10</v>
      </c>
    </row>
    <row r="1249" spans="1:6" x14ac:dyDescent="0.25">
      <c r="A1249" s="4">
        <v>11</v>
      </c>
      <c r="B1249" s="54"/>
      <c r="C1249" s="54"/>
      <c r="D1249" s="4">
        <v>13</v>
      </c>
      <c r="E1249" s="4">
        <v>0.84</v>
      </c>
      <c r="F1249" s="4" t="s">
        <v>10</v>
      </c>
    </row>
    <row r="1250" spans="1:6" x14ac:dyDescent="0.25">
      <c r="A1250" s="4">
        <v>12</v>
      </c>
      <c r="B1250" s="54"/>
      <c r="C1250" s="54"/>
      <c r="D1250" s="4">
        <v>14</v>
      </c>
      <c r="E1250" s="4">
        <v>0.81</v>
      </c>
      <c r="F1250" s="4" t="s">
        <v>10</v>
      </c>
    </row>
    <row r="1251" spans="1:6" x14ac:dyDescent="0.25">
      <c r="A1251" s="4">
        <v>13</v>
      </c>
      <c r="B1251" s="54"/>
      <c r="C1251" s="54"/>
      <c r="D1251" s="4">
        <v>15</v>
      </c>
      <c r="E1251" s="4">
        <v>0.93</v>
      </c>
      <c r="F1251" s="4" t="s">
        <v>10</v>
      </c>
    </row>
    <row r="1252" spans="1:6" x14ac:dyDescent="0.25">
      <c r="A1252" s="4">
        <v>14</v>
      </c>
      <c r="B1252" s="54"/>
      <c r="C1252" s="54"/>
      <c r="D1252" s="4">
        <v>17</v>
      </c>
      <c r="E1252" s="4">
        <v>0.62</v>
      </c>
      <c r="F1252" s="4" t="s">
        <v>10</v>
      </c>
    </row>
    <row r="1253" spans="1:6" x14ac:dyDescent="0.25">
      <c r="A1253" s="4">
        <v>15</v>
      </c>
      <c r="B1253" s="54"/>
      <c r="C1253" s="54"/>
      <c r="D1253" s="4">
        <v>22</v>
      </c>
      <c r="E1253" s="4">
        <v>1.08</v>
      </c>
      <c r="F1253" s="4" t="s">
        <v>10</v>
      </c>
    </row>
    <row r="1254" spans="1:6" x14ac:dyDescent="0.25">
      <c r="A1254" s="4">
        <v>16</v>
      </c>
      <c r="B1254" s="54"/>
      <c r="C1254" s="54"/>
      <c r="D1254" s="4">
        <v>23</v>
      </c>
      <c r="E1254" s="4">
        <v>1.55</v>
      </c>
      <c r="F1254" s="4" t="s">
        <v>10</v>
      </c>
    </row>
    <row r="1255" spans="1:6" x14ac:dyDescent="0.25">
      <c r="A1255" s="4">
        <v>17</v>
      </c>
      <c r="B1255" s="54"/>
      <c r="C1255" s="54"/>
      <c r="D1255" s="4">
        <v>24</v>
      </c>
      <c r="E1255" s="4">
        <v>1.86</v>
      </c>
      <c r="F1255" s="4" t="s">
        <v>10</v>
      </c>
    </row>
    <row r="1256" spans="1:6" x14ac:dyDescent="0.25">
      <c r="A1256" s="4">
        <v>18</v>
      </c>
      <c r="B1256" s="54"/>
      <c r="C1256" s="54"/>
      <c r="D1256" s="4">
        <v>25</v>
      </c>
      <c r="E1256" s="4">
        <v>2.68</v>
      </c>
      <c r="F1256" s="4" t="s">
        <v>10</v>
      </c>
    </row>
    <row r="1257" spans="1:6" x14ac:dyDescent="0.25">
      <c r="A1257" s="4">
        <v>19</v>
      </c>
      <c r="B1257" s="54"/>
      <c r="C1257" s="54"/>
      <c r="D1257" s="4">
        <v>26</v>
      </c>
      <c r="E1257" s="4">
        <v>3.14</v>
      </c>
      <c r="F1257" s="4" t="s">
        <v>10</v>
      </c>
    </row>
    <row r="1258" spans="1:6" x14ac:dyDescent="0.25">
      <c r="A1258" s="4">
        <v>20</v>
      </c>
      <c r="B1258" s="54"/>
      <c r="C1258" s="54"/>
      <c r="D1258" s="4">
        <v>27</v>
      </c>
      <c r="E1258" s="4">
        <v>4.26</v>
      </c>
      <c r="F1258" s="4" t="s">
        <v>10</v>
      </c>
    </row>
    <row r="1259" spans="1:6" x14ac:dyDescent="0.25">
      <c r="A1259" s="4">
        <v>21</v>
      </c>
      <c r="B1259" s="54"/>
      <c r="C1259" s="54"/>
      <c r="D1259" s="4">
        <v>28</v>
      </c>
      <c r="E1259" s="4">
        <v>4.6500000000000004</v>
      </c>
      <c r="F1259" s="4" t="s">
        <v>10</v>
      </c>
    </row>
    <row r="1260" spans="1:6" x14ac:dyDescent="0.25">
      <c r="A1260" s="4">
        <v>22</v>
      </c>
      <c r="B1260" s="55"/>
      <c r="C1260" s="55"/>
      <c r="D1260" s="4">
        <v>31</v>
      </c>
      <c r="E1260" s="4">
        <v>4.78</v>
      </c>
      <c r="F1260" s="4" t="s">
        <v>10</v>
      </c>
    </row>
    <row r="1261" spans="1:6" x14ac:dyDescent="0.25">
      <c r="A1261" s="1"/>
      <c r="B1261" s="1"/>
      <c r="C1261" s="1"/>
      <c r="D1261" s="1"/>
      <c r="E1261" s="1"/>
    </row>
    <row r="1262" spans="1:6" x14ac:dyDescent="0.25">
      <c r="A1262" s="1"/>
      <c r="B1262" s="1"/>
      <c r="C1262" s="1"/>
      <c r="D1262" s="1"/>
      <c r="E1262" s="1"/>
    </row>
    <row r="1263" spans="1:6" x14ac:dyDescent="0.25">
      <c r="A1263" s="1"/>
      <c r="B1263" s="1"/>
      <c r="C1263" s="1"/>
      <c r="D1263" s="1"/>
      <c r="E1263" s="1"/>
    </row>
    <row r="1264" spans="1:6" x14ac:dyDescent="0.25">
      <c r="A1264" s="1"/>
      <c r="B1264" s="1"/>
      <c r="C1264" s="1"/>
      <c r="D1264" s="1"/>
      <c r="E1264" s="1"/>
    </row>
    <row r="1265" spans="1:5" x14ac:dyDescent="0.25">
      <c r="A1265" s="1"/>
      <c r="B1265" s="1"/>
      <c r="C1265" s="1"/>
      <c r="D1265" s="1"/>
      <c r="E1265" s="1"/>
    </row>
    <row r="1266" spans="1:5" x14ac:dyDescent="0.25">
      <c r="A1266" s="1"/>
      <c r="B1266" s="1"/>
      <c r="C1266" s="1"/>
      <c r="D1266" s="1"/>
      <c r="E1266" s="1"/>
    </row>
    <row r="1267" spans="1:5" x14ac:dyDescent="0.25">
      <c r="A1267" s="1"/>
      <c r="B1267" s="1"/>
      <c r="C1267" s="1"/>
      <c r="D1267" s="1"/>
      <c r="E1267" s="1"/>
    </row>
    <row r="1268" spans="1:5" x14ac:dyDescent="0.25">
      <c r="A1268" s="1"/>
      <c r="B1268" s="1"/>
      <c r="C1268" s="1"/>
      <c r="D1268" s="1"/>
      <c r="E1268" s="1"/>
    </row>
    <row r="1269" spans="1:5" x14ac:dyDescent="0.25">
      <c r="A1269" s="1"/>
      <c r="B1269" s="1"/>
      <c r="C1269" s="1"/>
      <c r="D1269" s="1"/>
      <c r="E1269" s="1"/>
    </row>
    <row r="1270" spans="1:5" x14ac:dyDescent="0.25">
      <c r="A1270" s="1"/>
      <c r="B1270" s="1"/>
      <c r="C1270" s="1"/>
      <c r="D1270" s="1"/>
      <c r="E1270" s="1"/>
    </row>
    <row r="1271" spans="1:5" x14ac:dyDescent="0.25">
      <c r="A1271" s="1"/>
      <c r="B1271" s="1"/>
      <c r="C1271" s="1"/>
      <c r="D1271" s="1"/>
      <c r="E1271" s="1"/>
    </row>
    <row r="1272" spans="1:5" x14ac:dyDescent="0.25">
      <c r="A1272" s="1"/>
      <c r="B1272" s="1"/>
      <c r="C1272" s="1"/>
      <c r="D1272" s="1"/>
      <c r="E1272" s="1"/>
    </row>
    <row r="1273" spans="1:5" x14ac:dyDescent="0.25">
      <c r="A1273" s="1"/>
      <c r="B1273" s="1"/>
      <c r="C1273" s="1"/>
      <c r="D1273" s="1"/>
      <c r="E1273" s="1"/>
    </row>
    <row r="1274" spans="1:5" x14ac:dyDescent="0.25">
      <c r="A1274" s="1"/>
      <c r="B1274" s="1"/>
      <c r="C1274" s="1"/>
      <c r="D1274" s="1"/>
      <c r="E1274" s="1"/>
    </row>
    <row r="1275" spans="1:5" x14ac:dyDescent="0.25">
      <c r="A1275" s="1"/>
      <c r="B1275" s="1"/>
      <c r="C1275" s="1"/>
      <c r="D1275" s="1"/>
      <c r="E1275" s="1"/>
    </row>
    <row r="1276" spans="1:5" x14ac:dyDescent="0.25">
      <c r="A1276" s="1"/>
      <c r="B1276" s="1"/>
      <c r="C1276" s="1"/>
      <c r="D1276" s="1"/>
      <c r="E1276" s="1"/>
    </row>
    <row r="1277" spans="1:5" x14ac:dyDescent="0.25">
      <c r="A1277" s="1"/>
      <c r="B1277" s="1"/>
      <c r="C1277" s="1"/>
      <c r="D1277" s="1"/>
      <c r="E1277" s="1"/>
    </row>
    <row r="1278" spans="1:5" x14ac:dyDescent="0.25">
      <c r="A1278" s="1"/>
      <c r="B1278" s="1"/>
      <c r="C1278" s="1"/>
      <c r="D1278" s="1"/>
      <c r="E1278" s="1"/>
    </row>
    <row r="1279" spans="1:5" x14ac:dyDescent="0.25">
      <c r="A1279" s="1"/>
      <c r="B1279" s="1"/>
      <c r="C1279" s="1"/>
      <c r="D1279" s="1"/>
      <c r="E1279" s="1"/>
    </row>
    <row r="1280" spans="1:5" x14ac:dyDescent="0.25">
      <c r="A1280" s="1"/>
      <c r="B1280" s="1"/>
      <c r="C1280" s="1"/>
      <c r="D1280" s="1"/>
      <c r="E1280" s="1"/>
    </row>
    <row r="1281" spans="1:6" x14ac:dyDescent="0.25">
      <c r="A1281" s="1"/>
      <c r="B1281" s="1"/>
      <c r="C1281" s="1"/>
      <c r="D1281" s="1"/>
      <c r="E1281" s="1"/>
    </row>
    <row r="1282" spans="1:6" x14ac:dyDescent="0.25">
      <c r="A1282" s="1"/>
      <c r="B1282" s="1"/>
      <c r="C1282" s="1"/>
      <c r="D1282" s="1"/>
      <c r="E1282" s="1"/>
    </row>
    <row r="1283" spans="1:6" x14ac:dyDescent="0.25">
      <c r="A1283" s="1"/>
      <c r="B1283" s="1"/>
      <c r="C1283" s="1"/>
      <c r="D1283" s="1"/>
      <c r="E1283" s="1"/>
    </row>
    <row r="1284" spans="1:6" x14ac:dyDescent="0.25">
      <c r="A1284" s="1"/>
      <c r="B1284" s="1"/>
      <c r="C1284" s="1"/>
      <c r="D1284" s="1"/>
      <c r="E1284" s="1"/>
    </row>
    <row r="1285" spans="1:6" x14ac:dyDescent="0.25">
      <c r="A1285" s="1"/>
      <c r="B1285" s="1"/>
      <c r="C1285" s="1"/>
      <c r="D1285" s="1"/>
      <c r="E1285" s="1"/>
    </row>
    <row r="1286" spans="1:6" x14ac:dyDescent="0.25">
      <c r="A1286" s="1"/>
      <c r="B1286" s="1"/>
      <c r="C1286" s="1"/>
      <c r="D1286" s="1"/>
      <c r="E1286" s="1"/>
    </row>
    <row r="1287" spans="1:6" x14ac:dyDescent="0.25">
      <c r="A1287" s="1"/>
      <c r="B1287" s="1"/>
      <c r="C1287" s="1"/>
      <c r="D1287" s="1"/>
      <c r="E1287" s="1"/>
    </row>
    <row r="1288" spans="1:6" x14ac:dyDescent="0.25">
      <c r="A1288" s="1"/>
      <c r="B1288" s="1"/>
      <c r="C1288" s="1"/>
      <c r="D1288" s="1"/>
      <c r="E1288" s="1"/>
    </row>
    <row r="1289" spans="1:6" x14ac:dyDescent="0.25">
      <c r="A1289" s="1"/>
      <c r="B1289" s="1"/>
      <c r="C1289" s="1"/>
      <c r="D1289" s="1"/>
      <c r="E1289" s="1"/>
    </row>
    <row r="1290" spans="1:6" x14ac:dyDescent="0.25">
      <c r="A1290" s="10" t="s">
        <v>0</v>
      </c>
      <c r="B1290" s="10" t="s">
        <v>1</v>
      </c>
      <c r="C1290" s="10" t="s">
        <v>13</v>
      </c>
      <c r="D1290" s="10" t="s">
        <v>11</v>
      </c>
      <c r="E1290" s="10" t="s">
        <v>12</v>
      </c>
      <c r="F1290" s="10" t="s">
        <v>2</v>
      </c>
    </row>
    <row r="1291" spans="1:6" x14ac:dyDescent="0.25">
      <c r="A1291" s="4">
        <v>1</v>
      </c>
      <c r="B1291" s="53">
        <v>201</v>
      </c>
      <c r="C1291" s="53">
        <v>14835</v>
      </c>
      <c r="D1291" s="4">
        <v>0</v>
      </c>
      <c r="E1291" s="4">
        <v>4.34</v>
      </c>
      <c r="F1291" s="4"/>
    </row>
    <row r="1292" spans="1:6" x14ac:dyDescent="0.25">
      <c r="A1292" s="4">
        <v>2</v>
      </c>
      <c r="B1292" s="54"/>
      <c r="C1292" s="54"/>
      <c r="D1292" s="4">
        <v>4</v>
      </c>
      <c r="E1292" s="4">
        <v>4.3</v>
      </c>
      <c r="F1292" s="4" t="s">
        <v>3</v>
      </c>
    </row>
    <row r="1293" spans="1:6" x14ac:dyDescent="0.25">
      <c r="A1293" s="4">
        <v>3</v>
      </c>
      <c r="B1293" s="54"/>
      <c r="C1293" s="54"/>
      <c r="D1293" s="4">
        <v>5</v>
      </c>
      <c r="E1293" s="4">
        <v>3.78</v>
      </c>
      <c r="F1293" s="4"/>
    </row>
    <row r="1294" spans="1:6" x14ac:dyDescent="0.25">
      <c r="A1294" s="4">
        <v>4</v>
      </c>
      <c r="B1294" s="54"/>
      <c r="C1294" s="54"/>
      <c r="D1294" s="4">
        <v>6</v>
      </c>
      <c r="E1294" s="4">
        <v>3.26</v>
      </c>
      <c r="F1294" s="4"/>
    </row>
    <row r="1295" spans="1:6" x14ac:dyDescent="0.25">
      <c r="A1295" s="4">
        <v>5</v>
      </c>
      <c r="B1295" s="54"/>
      <c r="C1295" s="54"/>
      <c r="D1295" s="4">
        <v>7</v>
      </c>
      <c r="E1295" s="4">
        <v>2.68</v>
      </c>
      <c r="F1295" s="4" t="s">
        <v>4</v>
      </c>
    </row>
    <row r="1296" spans="1:6" x14ac:dyDescent="0.25">
      <c r="A1296" s="4">
        <v>6</v>
      </c>
      <c r="B1296" s="54"/>
      <c r="C1296" s="54"/>
      <c r="D1296" s="4">
        <v>8</v>
      </c>
      <c r="E1296" s="4">
        <v>1.88</v>
      </c>
      <c r="F1296" s="4" t="s">
        <v>19</v>
      </c>
    </row>
    <row r="1297" spans="1:6" x14ac:dyDescent="0.25">
      <c r="A1297" s="4">
        <v>7</v>
      </c>
      <c r="B1297" s="54"/>
      <c r="C1297" s="54"/>
      <c r="D1297" s="4">
        <v>9</v>
      </c>
      <c r="E1297" s="4">
        <v>1.78</v>
      </c>
      <c r="F1297" s="4" t="s">
        <v>10</v>
      </c>
    </row>
    <row r="1298" spans="1:6" x14ac:dyDescent="0.25">
      <c r="A1298" s="4">
        <v>8</v>
      </c>
      <c r="B1298" s="54"/>
      <c r="C1298" s="54"/>
      <c r="D1298" s="4">
        <v>10</v>
      </c>
      <c r="E1298" s="4">
        <v>1.63</v>
      </c>
      <c r="F1298" s="4" t="s">
        <v>10</v>
      </c>
    </row>
    <row r="1299" spans="1:6" x14ac:dyDescent="0.25">
      <c r="A1299" s="4">
        <v>9</v>
      </c>
      <c r="B1299" s="54"/>
      <c r="C1299" s="54"/>
      <c r="D1299" s="4">
        <v>12</v>
      </c>
      <c r="E1299" s="4">
        <v>0.78</v>
      </c>
      <c r="F1299" s="4" t="s">
        <v>10</v>
      </c>
    </row>
    <row r="1300" spans="1:6" x14ac:dyDescent="0.25">
      <c r="A1300" s="4">
        <v>10</v>
      </c>
      <c r="B1300" s="54"/>
      <c r="C1300" s="54"/>
      <c r="D1300" s="4">
        <v>14</v>
      </c>
      <c r="E1300" s="4">
        <v>0.71</v>
      </c>
      <c r="F1300" s="4" t="s">
        <v>10</v>
      </c>
    </row>
    <row r="1301" spans="1:6" x14ac:dyDescent="0.25">
      <c r="A1301" s="4">
        <v>11</v>
      </c>
      <c r="B1301" s="54"/>
      <c r="C1301" s="54"/>
      <c r="D1301" s="4">
        <v>16</v>
      </c>
      <c r="E1301" s="4">
        <v>0.73</v>
      </c>
      <c r="F1301" s="4" t="s">
        <v>10</v>
      </c>
    </row>
    <row r="1302" spans="1:6" x14ac:dyDescent="0.25">
      <c r="A1302" s="4">
        <v>12</v>
      </c>
      <c r="B1302" s="54"/>
      <c r="C1302" s="54"/>
      <c r="D1302" s="4">
        <v>18</v>
      </c>
      <c r="E1302" s="4">
        <v>0.83</v>
      </c>
      <c r="F1302" s="4" t="s">
        <v>10</v>
      </c>
    </row>
    <row r="1303" spans="1:6" x14ac:dyDescent="0.25">
      <c r="A1303" s="4">
        <v>13</v>
      </c>
      <c r="B1303" s="54"/>
      <c r="C1303" s="54"/>
      <c r="D1303" s="4">
        <v>20</v>
      </c>
      <c r="E1303" s="4">
        <v>1.03</v>
      </c>
      <c r="F1303" s="4" t="s">
        <v>10</v>
      </c>
    </row>
    <row r="1304" spans="1:6" x14ac:dyDescent="0.25">
      <c r="A1304" s="4">
        <v>14</v>
      </c>
      <c r="B1304" s="54"/>
      <c r="C1304" s="54"/>
      <c r="D1304" s="4">
        <v>21</v>
      </c>
      <c r="E1304" s="4">
        <v>1.31</v>
      </c>
      <c r="F1304" s="4" t="s">
        <v>10</v>
      </c>
    </row>
    <row r="1305" spans="1:6" x14ac:dyDescent="0.25">
      <c r="A1305" s="4">
        <v>15</v>
      </c>
      <c r="B1305" s="54"/>
      <c r="C1305" s="54"/>
      <c r="D1305" s="4">
        <v>22</v>
      </c>
      <c r="E1305" s="4">
        <v>1.6</v>
      </c>
      <c r="F1305" s="4" t="s">
        <v>10</v>
      </c>
    </row>
    <row r="1306" spans="1:6" x14ac:dyDescent="0.25">
      <c r="A1306" s="4">
        <v>16</v>
      </c>
      <c r="B1306" s="54"/>
      <c r="C1306" s="54"/>
      <c r="D1306" s="4">
        <v>23</v>
      </c>
      <c r="E1306" s="4">
        <v>1.78</v>
      </c>
      <c r="F1306" s="4" t="s">
        <v>10</v>
      </c>
    </row>
    <row r="1307" spans="1:6" x14ac:dyDescent="0.25">
      <c r="A1307" s="4">
        <v>17</v>
      </c>
      <c r="B1307" s="54"/>
      <c r="C1307" s="54"/>
      <c r="D1307" s="4">
        <v>24</v>
      </c>
      <c r="E1307" s="4">
        <v>1.9</v>
      </c>
      <c r="F1307" s="4" t="s">
        <v>10</v>
      </c>
    </row>
    <row r="1308" spans="1:6" x14ac:dyDescent="0.25">
      <c r="A1308" s="4">
        <v>18</v>
      </c>
      <c r="B1308" s="54"/>
      <c r="C1308" s="54"/>
      <c r="D1308" s="4">
        <v>25</v>
      </c>
      <c r="E1308" s="4">
        <v>2.73</v>
      </c>
      <c r="F1308" s="4" t="s">
        <v>10</v>
      </c>
    </row>
    <row r="1309" spans="1:6" x14ac:dyDescent="0.25">
      <c r="A1309" s="4">
        <v>19</v>
      </c>
      <c r="B1309" s="54"/>
      <c r="C1309" s="54"/>
      <c r="D1309" s="4">
        <v>26</v>
      </c>
      <c r="E1309" s="4">
        <v>2.68</v>
      </c>
      <c r="F1309" s="4" t="s">
        <v>4</v>
      </c>
    </row>
    <row r="1310" spans="1:6" x14ac:dyDescent="0.25">
      <c r="A1310" s="4">
        <v>20</v>
      </c>
      <c r="B1310" s="54"/>
      <c r="C1310" s="54"/>
      <c r="D1310" s="4">
        <v>27</v>
      </c>
      <c r="E1310" s="4">
        <v>3.15</v>
      </c>
      <c r="F1310" s="4"/>
    </row>
    <row r="1311" spans="1:6" x14ac:dyDescent="0.25">
      <c r="A1311" s="4">
        <v>21</v>
      </c>
      <c r="B1311" s="54"/>
      <c r="C1311" s="54"/>
      <c r="D1311" s="4">
        <v>28</v>
      </c>
      <c r="E1311" s="4">
        <v>3.89</v>
      </c>
      <c r="F1311" s="4"/>
    </row>
    <row r="1312" spans="1:6" x14ac:dyDescent="0.25">
      <c r="A1312" s="4">
        <v>22</v>
      </c>
      <c r="B1312" s="54"/>
      <c r="C1312" s="54"/>
      <c r="D1312" s="4">
        <v>29</v>
      </c>
      <c r="E1312" s="4">
        <v>4.5599999999999996</v>
      </c>
      <c r="F1312" s="4" t="s">
        <v>5</v>
      </c>
    </row>
    <row r="1313" spans="1:6" x14ac:dyDescent="0.25">
      <c r="A1313" s="4">
        <v>23</v>
      </c>
      <c r="B1313" s="54"/>
      <c r="C1313" s="54"/>
      <c r="D1313" s="4">
        <v>32</v>
      </c>
      <c r="E1313" s="4">
        <v>4.63</v>
      </c>
      <c r="F1313" s="4"/>
    </row>
    <row r="1314" spans="1:6" x14ac:dyDescent="0.25">
      <c r="A1314" s="4">
        <v>24</v>
      </c>
      <c r="B1314" s="55"/>
      <c r="C1314" s="55"/>
      <c r="D1314" s="4">
        <v>33</v>
      </c>
      <c r="E1314" s="4">
        <v>4.78</v>
      </c>
      <c r="F1314" s="4"/>
    </row>
    <row r="1315" spans="1:6" x14ac:dyDescent="0.25">
      <c r="A1315" s="1"/>
      <c r="B1315" s="1"/>
      <c r="C1315" s="1"/>
      <c r="D1315" s="1"/>
      <c r="E1315" s="1"/>
    </row>
    <row r="1316" spans="1:6" x14ac:dyDescent="0.25">
      <c r="A1316" s="1"/>
      <c r="B1316" s="1"/>
      <c r="C1316" s="1"/>
      <c r="D1316" s="1"/>
      <c r="E1316" s="1"/>
    </row>
    <row r="1317" spans="1:6" x14ac:dyDescent="0.25">
      <c r="A1317" s="1"/>
      <c r="B1317" s="1"/>
      <c r="C1317" s="1"/>
      <c r="D1317" s="1"/>
      <c r="E1317" s="1"/>
    </row>
    <row r="1318" spans="1:6" x14ac:dyDescent="0.25">
      <c r="A1318" s="1"/>
      <c r="B1318" s="1"/>
      <c r="C1318" s="1"/>
      <c r="D1318" s="1"/>
      <c r="E1318" s="1"/>
    </row>
    <row r="1319" spans="1:6" x14ac:dyDescent="0.25">
      <c r="A1319" s="1"/>
      <c r="B1319" s="1"/>
      <c r="C1319" s="1"/>
      <c r="D1319" s="1"/>
      <c r="E1319" s="1"/>
    </row>
    <row r="1320" spans="1:6" x14ac:dyDescent="0.25">
      <c r="A1320" s="1"/>
      <c r="B1320" s="1"/>
      <c r="C1320" s="1"/>
      <c r="D1320" s="1"/>
      <c r="E1320" s="1"/>
    </row>
    <row r="1321" spans="1:6" x14ac:dyDescent="0.25">
      <c r="A1321" s="1"/>
      <c r="B1321" s="1"/>
      <c r="C1321" s="1"/>
      <c r="D1321" s="1"/>
      <c r="E1321" s="1"/>
    </row>
    <row r="1322" spans="1:6" x14ac:dyDescent="0.25">
      <c r="A1322" s="1"/>
      <c r="B1322" s="1"/>
      <c r="C1322" s="1"/>
      <c r="D1322" s="1"/>
      <c r="E1322" s="1"/>
    </row>
    <row r="1323" spans="1:6" x14ac:dyDescent="0.25">
      <c r="A1323" s="1"/>
      <c r="B1323" s="1"/>
      <c r="C1323" s="1"/>
      <c r="D1323" s="1"/>
      <c r="E1323" s="1"/>
    </row>
    <row r="1324" spans="1:6" x14ac:dyDescent="0.25">
      <c r="A1324" s="1"/>
      <c r="B1324" s="1"/>
      <c r="C1324" s="1"/>
      <c r="D1324" s="1"/>
      <c r="E1324" s="1"/>
    </row>
    <row r="1325" spans="1:6" x14ac:dyDescent="0.25">
      <c r="A1325" s="1"/>
      <c r="B1325" s="1"/>
      <c r="C1325" s="1"/>
      <c r="D1325" s="1"/>
      <c r="E1325" s="1"/>
    </row>
    <row r="1326" spans="1:6" x14ac:dyDescent="0.25">
      <c r="A1326" s="1"/>
      <c r="B1326" s="1"/>
      <c r="C1326" s="1"/>
      <c r="D1326" s="1"/>
      <c r="E1326" s="1"/>
    </row>
    <row r="1327" spans="1:6" x14ac:dyDescent="0.25">
      <c r="A1327" s="1"/>
      <c r="B1327" s="1"/>
      <c r="C1327" s="1"/>
      <c r="D1327" s="1"/>
      <c r="E1327" s="1"/>
    </row>
    <row r="1328" spans="1:6" x14ac:dyDescent="0.25">
      <c r="A1328" s="1"/>
      <c r="B1328" s="1"/>
      <c r="C1328" s="1"/>
      <c r="D1328" s="1"/>
      <c r="E1328" s="1"/>
    </row>
    <row r="1329" spans="1:6" x14ac:dyDescent="0.25">
      <c r="A1329" s="1"/>
      <c r="B1329" s="1"/>
      <c r="C1329" s="1"/>
      <c r="D1329" s="1"/>
      <c r="E1329" s="1"/>
    </row>
    <row r="1330" spans="1:6" x14ac:dyDescent="0.25">
      <c r="A1330" s="1"/>
      <c r="B1330" s="1"/>
      <c r="C1330" s="1"/>
      <c r="D1330" s="1"/>
      <c r="E1330" s="1"/>
    </row>
    <row r="1331" spans="1:6" x14ac:dyDescent="0.25">
      <c r="A1331" s="1"/>
      <c r="B1331" s="1"/>
      <c r="C1331" s="1"/>
      <c r="D1331" s="1"/>
      <c r="E1331" s="1"/>
    </row>
    <row r="1332" spans="1:6" x14ac:dyDescent="0.25">
      <c r="A1332" s="1"/>
      <c r="B1332" s="1"/>
      <c r="C1332" s="1"/>
      <c r="D1332" s="1"/>
      <c r="E1332" s="1"/>
    </row>
    <row r="1333" spans="1:6" x14ac:dyDescent="0.25">
      <c r="A1333" s="1"/>
      <c r="B1333" s="1"/>
      <c r="C1333" s="1"/>
      <c r="D1333" s="1"/>
      <c r="E1333" s="1"/>
    </row>
    <row r="1334" spans="1:6" x14ac:dyDescent="0.25">
      <c r="A1334" s="1"/>
      <c r="B1334" s="1"/>
      <c r="C1334" s="1"/>
      <c r="D1334" s="1"/>
      <c r="E1334" s="1"/>
    </row>
    <row r="1335" spans="1:6" x14ac:dyDescent="0.25">
      <c r="A1335" s="1"/>
      <c r="B1335" s="1"/>
      <c r="C1335" s="1"/>
      <c r="D1335" s="1"/>
      <c r="E1335" s="1"/>
    </row>
    <row r="1336" spans="1:6" x14ac:dyDescent="0.25">
      <c r="A1336" s="1"/>
      <c r="B1336" s="1"/>
      <c r="C1336" s="1"/>
      <c r="D1336" s="1"/>
      <c r="E1336" s="1"/>
    </row>
    <row r="1337" spans="1:6" x14ac:dyDescent="0.25">
      <c r="A1337" s="1"/>
      <c r="B1337" s="1"/>
      <c r="C1337" s="1"/>
      <c r="D1337" s="1"/>
      <c r="E1337" s="1"/>
    </row>
    <row r="1338" spans="1:6" x14ac:dyDescent="0.25">
      <c r="A1338" s="1"/>
      <c r="B1338" s="1"/>
      <c r="C1338" s="1"/>
      <c r="D1338" s="1"/>
      <c r="E1338" s="1"/>
    </row>
    <row r="1339" spans="1:6" x14ac:dyDescent="0.25">
      <c r="A1339" s="1"/>
      <c r="B1339" s="1"/>
      <c r="C1339" s="1"/>
      <c r="D1339" s="1"/>
      <c r="E1339" s="1"/>
    </row>
    <row r="1340" spans="1:6" x14ac:dyDescent="0.25">
      <c r="A1340" s="1"/>
      <c r="B1340" s="1"/>
      <c r="C1340" s="1"/>
      <c r="D1340" s="1"/>
      <c r="E1340" s="1"/>
    </row>
    <row r="1341" spans="1:6" x14ac:dyDescent="0.25">
      <c r="A1341" s="1"/>
      <c r="B1341" s="1"/>
      <c r="C1341" s="1"/>
      <c r="D1341" s="1"/>
      <c r="E1341" s="1"/>
    </row>
    <row r="1342" spans="1:6" ht="19.5" customHeight="1" x14ac:dyDescent="0.25">
      <c r="A1342" s="10" t="s">
        <v>0</v>
      </c>
      <c r="B1342" s="10" t="s">
        <v>1</v>
      </c>
      <c r="C1342" s="10" t="s">
        <v>13</v>
      </c>
      <c r="D1342" s="10" t="s">
        <v>11</v>
      </c>
      <c r="E1342" s="10" t="s">
        <v>12</v>
      </c>
      <c r="F1342" s="10" t="s">
        <v>2</v>
      </c>
    </row>
    <row r="1343" spans="1:6" x14ac:dyDescent="0.25">
      <c r="A1343" s="4">
        <v>1</v>
      </c>
      <c r="B1343" s="53">
        <v>202</v>
      </c>
      <c r="C1343" s="53">
        <v>14895</v>
      </c>
      <c r="D1343" s="4">
        <v>4</v>
      </c>
      <c r="E1343" s="4">
        <v>4.71</v>
      </c>
      <c r="F1343" s="4" t="s">
        <v>3</v>
      </c>
    </row>
    <row r="1344" spans="1:6" x14ac:dyDescent="0.25">
      <c r="A1344" s="4">
        <v>2</v>
      </c>
      <c r="B1344" s="54"/>
      <c r="C1344" s="54"/>
      <c r="D1344" s="4">
        <v>5</v>
      </c>
      <c r="E1344" s="4">
        <v>4.05</v>
      </c>
      <c r="F1344" s="4"/>
    </row>
    <row r="1345" spans="1:6" x14ac:dyDescent="0.25">
      <c r="A1345" s="4">
        <v>3</v>
      </c>
      <c r="B1345" s="54"/>
      <c r="C1345" s="54"/>
      <c r="D1345" s="4">
        <v>6</v>
      </c>
      <c r="E1345" s="4">
        <v>3.42</v>
      </c>
      <c r="F1345" s="4"/>
    </row>
    <row r="1346" spans="1:6" x14ac:dyDescent="0.25">
      <c r="A1346" s="4">
        <v>4</v>
      </c>
      <c r="B1346" s="54"/>
      <c r="C1346" s="54"/>
      <c r="D1346" s="4">
        <v>7</v>
      </c>
      <c r="E1346" s="4">
        <v>2.68</v>
      </c>
      <c r="F1346" s="4" t="s">
        <v>4</v>
      </c>
    </row>
    <row r="1347" spans="1:6" x14ac:dyDescent="0.25">
      <c r="A1347" s="4">
        <v>5</v>
      </c>
      <c r="B1347" s="54"/>
      <c r="C1347" s="54"/>
      <c r="D1347" s="4">
        <v>8</v>
      </c>
      <c r="E1347" s="4">
        <v>2.0699999999999998</v>
      </c>
      <c r="F1347" s="4" t="s">
        <v>17</v>
      </c>
    </row>
    <row r="1348" spans="1:6" x14ac:dyDescent="0.25">
      <c r="A1348" s="4">
        <v>6</v>
      </c>
      <c r="B1348" s="54"/>
      <c r="C1348" s="54"/>
      <c r="D1348" s="4">
        <v>9</v>
      </c>
      <c r="E1348" s="4">
        <v>1.78</v>
      </c>
      <c r="F1348" s="4" t="s">
        <v>10</v>
      </c>
    </row>
    <row r="1349" spans="1:6" x14ac:dyDescent="0.25">
      <c r="A1349" s="4">
        <v>7</v>
      </c>
      <c r="B1349" s="54"/>
      <c r="C1349" s="54"/>
      <c r="D1349" s="4">
        <v>10</v>
      </c>
      <c r="E1349" s="4">
        <v>1.7</v>
      </c>
      <c r="F1349" s="4" t="s">
        <v>10</v>
      </c>
    </row>
    <row r="1350" spans="1:6" x14ac:dyDescent="0.25">
      <c r="A1350" s="4">
        <v>8</v>
      </c>
      <c r="B1350" s="54"/>
      <c r="C1350" s="54"/>
      <c r="D1350" s="4">
        <v>11</v>
      </c>
      <c r="E1350" s="4">
        <v>1.38</v>
      </c>
      <c r="F1350" s="4" t="s">
        <v>10</v>
      </c>
    </row>
    <row r="1351" spans="1:6" x14ac:dyDescent="0.25">
      <c r="A1351" s="4">
        <v>9</v>
      </c>
      <c r="B1351" s="54"/>
      <c r="C1351" s="54"/>
      <c r="D1351" s="4">
        <v>12</v>
      </c>
      <c r="E1351" s="4">
        <v>1.33</v>
      </c>
      <c r="F1351" s="4" t="s">
        <v>10</v>
      </c>
    </row>
    <row r="1352" spans="1:6" x14ac:dyDescent="0.25">
      <c r="A1352" s="4">
        <v>10</v>
      </c>
      <c r="B1352" s="54"/>
      <c r="C1352" s="54"/>
      <c r="D1352" s="4">
        <v>14</v>
      </c>
      <c r="E1352" s="4">
        <v>1.33</v>
      </c>
      <c r="F1352" s="4" t="s">
        <v>10</v>
      </c>
    </row>
    <row r="1353" spans="1:6" x14ac:dyDescent="0.25">
      <c r="A1353" s="4">
        <v>11</v>
      </c>
      <c r="B1353" s="54"/>
      <c r="C1353" s="54"/>
      <c r="D1353" s="4">
        <v>15</v>
      </c>
      <c r="E1353" s="4">
        <v>1.33</v>
      </c>
      <c r="F1353" s="4" t="s">
        <v>10</v>
      </c>
    </row>
    <row r="1354" spans="1:6" x14ac:dyDescent="0.25">
      <c r="A1354" s="4">
        <v>12</v>
      </c>
      <c r="B1354" s="54"/>
      <c r="C1354" s="54"/>
      <c r="D1354" s="4">
        <v>16</v>
      </c>
      <c r="E1354" s="4">
        <v>1.42</v>
      </c>
      <c r="F1354" s="4" t="s">
        <v>10</v>
      </c>
    </row>
    <row r="1355" spans="1:6" x14ac:dyDescent="0.25">
      <c r="A1355" s="4">
        <v>13</v>
      </c>
      <c r="B1355" s="54"/>
      <c r="C1355" s="54"/>
      <c r="D1355" s="4">
        <v>18</v>
      </c>
      <c r="E1355" s="4">
        <v>1.28</v>
      </c>
      <c r="F1355" s="4" t="s">
        <v>10</v>
      </c>
    </row>
    <row r="1356" spans="1:6" x14ac:dyDescent="0.25">
      <c r="A1356" s="4">
        <v>14</v>
      </c>
      <c r="B1356" s="54"/>
      <c r="C1356" s="54"/>
      <c r="D1356" s="4">
        <v>20</v>
      </c>
      <c r="E1356" s="4">
        <v>1.57</v>
      </c>
      <c r="F1356" s="4" t="s">
        <v>10</v>
      </c>
    </row>
    <row r="1357" spans="1:6" x14ac:dyDescent="0.25">
      <c r="A1357" s="4">
        <v>15</v>
      </c>
      <c r="B1357" s="54"/>
      <c r="C1357" s="54"/>
      <c r="D1357" s="4">
        <v>21</v>
      </c>
      <c r="E1357" s="4">
        <v>1.61</v>
      </c>
      <c r="F1357" s="4" t="s">
        <v>10</v>
      </c>
    </row>
    <row r="1358" spans="1:6" x14ac:dyDescent="0.25">
      <c r="A1358" s="4">
        <v>16</v>
      </c>
      <c r="B1358" s="54"/>
      <c r="C1358" s="54"/>
      <c r="D1358" s="4">
        <v>22</v>
      </c>
      <c r="E1358" s="4">
        <v>1.69</v>
      </c>
      <c r="F1358" s="4" t="s">
        <v>10</v>
      </c>
    </row>
    <row r="1359" spans="1:6" x14ac:dyDescent="0.25">
      <c r="A1359" s="4">
        <v>17</v>
      </c>
      <c r="B1359" s="54"/>
      <c r="C1359" s="54"/>
      <c r="D1359" s="4">
        <v>23</v>
      </c>
      <c r="E1359" s="4">
        <v>2.13</v>
      </c>
      <c r="F1359" s="4" t="s">
        <v>10</v>
      </c>
    </row>
    <row r="1360" spans="1:6" x14ac:dyDescent="0.25">
      <c r="A1360" s="4">
        <v>18</v>
      </c>
      <c r="B1360" s="54"/>
      <c r="C1360" s="54"/>
      <c r="D1360" s="4">
        <v>24.5</v>
      </c>
      <c r="E1360" s="4">
        <v>2.68</v>
      </c>
      <c r="F1360" s="4" t="s">
        <v>4</v>
      </c>
    </row>
    <row r="1361" spans="1:6" x14ac:dyDescent="0.25">
      <c r="A1361" s="4">
        <v>19</v>
      </c>
      <c r="B1361" s="54"/>
      <c r="C1361" s="54"/>
      <c r="D1361" s="4">
        <v>26</v>
      </c>
      <c r="E1361" s="4">
        <v>3.77</v>
      </c>
      <c r="F1361" s="4"/>
    </row>
    <row r="1362" spans="1:6" x14ac:dyDescent="0.25">
      <c r="A1362" s="4">
        <v>20</v>
      </c>
      <c r="B1362" s="54"/>
      <c r="C1362" s="54"/>
      <c r="D1362" s="4">
        <v>27</v>
      </c>
      <c r="E1362" s="4">
        <v>4.2300000000000004</v>
      </c>
      <c r="F1362" s="4"/>
    </row>
    <row r="1363" spans="1:6" x14ac:dyDescent="0.25">
      <c r="A1363" s="4">
        <v>21</v>
      </c>
      <c r="B1363" s="54"/>
      <c r="C1363" s="54"/>
      <c r="D1363" s="4">
        <v>28</v>
      </c>
      <c r="E1363" s="4">
        <v>4.5</v>
      </c>
      <c r="F1363" s="4" t="s">
        <v>5</v>
      </c>
    </row>
    <row r="1364" spans="1:6" x14ac:dyDescent="0.25">
      <c r="A1364" s="4">
        <v>22</v>
      </c>
      <c r="B1364" s="55"/>
      <c r="C1364" s="55"/>
      <c r="D1364" s="4">
        <v>31</v>
      </c>
      <c r="E1364" s="9"/>
      <c r="F1364" s="9"/>
    </row>
    <row r="1365" spans="1:6" x14ac:dyDescent="0.25">
      <c r="A1365" s="1"/>
      <c r="B1365" s="1"/>
      <c r="C1365" s="1"/>
      <c r="D1365" s="1"/>
    </row>
    <row r="1366" spans="1:6" x14ac:dyDescent="0.25">
      <c r="A1366" s="1"/>
      <c r="B1366" s="1"/>
      <c r="C1366" s="1"/>
      <c r="D1366" s="1"/>
    </row>
    <row r="1367" spans="1:6" x14ac:dyDescent="0.25">
      <c r="A1367" s="1"/>
      <c r="B1367" s="1"/>
      <c r="C1367" s="1"/>
      <c r="D1367" s="1"/>
    </row>
    <row r="1368" spans="1:6" x14ac:dyDescent="0.25">
      <c r="A1368" s="1"/>
      <c r="B1368" s="1"/>
      <c r="C1368" s="1"/>
      <c r="D1368" s="1"/>
    </row>
    <row r="1369" spans="1:6" x14ac:dyDescent="0.25">
      <c r="A1369" s="1"/>
      <c r="B1369" s="1"/>
      <c r="C1369" s="1"/>
      <c r="D1369" s="1"/>
    </row>
    <row r="1370" spans="1:6" x14ac:dyDescent="0.25">
      <c r="A1370" s="1"/>
      <c r="B1370" s="1"/>
      <c r="C1370" s="1"/>
      <c r="D1370" s="1"/>
    </row>
    <row r="1371" spans="1:6" x14ac:dyDescent="0.25">
      <c r="A1371" s="1"/>
      <c r="B1371" s="1"/>
      <c r="C1371" s="1"/>
      <c r="D1371" s="1"/>
    </row>
    <row r="1372" spans="1:6" x14ac:dyDescent="0.25">
      <c r="A1372" s="1"/>
      <c r="B1372" s="1"/>
      <c r="C1372" s="1"/>
      <c r="D1372" s="1"/>
    </row>
    <row r="1373" spans="1:6" x14ac:dyDescent="0.25">
      <c r="A1373" s="1"/>
      <c r="B1373" s="1"/>
      <c r="C1373" s="1"/>
      <c r="D1373" s="1"/>
    </row>
    <row r="1374" spans="1:6" x14ac:dyDescent="0.25">
      <c r="A1374" s="1"/>
      <c r="B1374" s="1"/>
      <c r="C1374" s="1"/>
      <c r="D1374" s="1"/>
    </row>
    <row r="1375" spans="1:6" x14ac:dyDescent="0.25">
      <c r="A1375" s="1"/>
      <c r="B1375" s="1"/>
      <c r="C1375" s="1"/>
      <c r="D1375" s="1"/>
    </row>
    <row r="1376" spans="1:6" x14ac:dyDescent="0.25">
      <c r="A1376" s="1"/>
      <c r="B1376" s="1"/>
      <c r="C1376" s="1"/>
      <c r="D1376" s="1"/>
    </row>
    <row r="1377" spans="1:4" x14ac:dyDescent="0.25">
      <c r="A1377" s="1"/>
      <c r="B1377" s="1"/>
      <c r="C1377" s="1"/>
      <c r="D1377" s="1"/>
    </row>
    <row r="1378" spans="1:4" x14ac:dyDescent="0.25">
      <c r="A1378" s="1"/>
      <c r="B1378" s="1"/>
      <c r="C1378" s="1"/>
      <c r="D1378" s="1"/>
    </row>
    <row r="1379" spans="1:4" x14ac:dyDescent="0.25">
      <c r="A1379" s="1"/>
      <c r="B1379" s="1"/>
      <c r="C1379" s="1"/>
      <c r="D1379" s="1"/>
    </row>
    <row r="1380" spans="1:4" x14ac:dyDescent="0.25">
      <c r="A1380" s="1"/>
      <c r="B1380" s="1"/>
      <c r="C1380" s="1"/>
      <c r="D1380" s="1"/>
    </row>
    <row r="1381" spans="1:4" x14ac:dyDescent="0.25">
      <c r="A1381" s="1"/>
      <c r="B1381" s="1"/>
      <c r="C1381" s="1"/>
      <c r="D1381" s="1"/>
    </row>
    <row r="1382" spans="1:4" x14ac:dyDescent="0.25">
      <c r="A1382" s="1"/>
      <c r="B1382" s="1"/>
      <c r="C1382" s="1"/>
      <c r="D1382" s="1"/>
    </row>
    <row r="1383" spans="1:4" x14ac:dyDescent="0.25">
      <c r="A1383" s="1"/>
      <c r="B1383" s="1"/>
      <c r="C1383" s="1"/>
      <c r="D1383" s="1"/>
    </row>
    <row r="1384" spans="1:4" x14ac:dyDescent="0.25">
      <c r="A1384" s="1"/>
      <c r="B1384" s="1"/>
      <c r="C1384" s="1"/>
      <c r="D1384" s="1"/>
    </row>
    <row r="1385" spans="1:4" x14ac:dyDescent="0.25">
      <c r="A1385" s="1"/>
      <c r="B1385" s="1"/>
      <c r="C1385" s="1"/>
      <c r="D1385" s="1"/>
    </row>
    <row r="1386" spans="1:4" x14ac:dyDescent="0.25">
      <c r="A1386" s="1"/>
      <c r="B1386" s="1"/>
      <c r="C1386" s="1"/>
      <c r="D1386" s="1"/>
    </row>
    <row r="1387" spans="1:4" x14ac:dyDescent="0.25">
      <c r="A1387" s="1"/>
      <c r="B1387" s="1"/>
      <c r="C1387" s="1"/>
      <c r="D1387" s="1"/>
    </row>
    <row r="1388" spans="1:4" x14ac:dyDescent="0.25">
      <c r="A1388" s="1"/>
      <c r="B1388" s="1"/>
      <c r="C1388" s="1"/>
      <c r="D1388" s="1"/>
    </row>
    <row r="1389" spans="1:4" x14ac:dyDescent="0.25">
      <c r="A1389" s="1"/>
      <c r="B1389" s="1"/>
      <c r="C1389" s="1"/>
      <c r="D1389" s="1"/>
    </row>
    <row r="1390" spans="1:4" x14ac:dyDescent="0.25">
      <c r="A1390" s="1"/>
      <c r="B1390" s="1"/>
      <c r="C1390" s="1"/>
      <c r="D1390" s="1"/>
    </row>
    <row r="1391" spans="1:4" x14ac:dyDescent="0.25">
      <c r="A1391" s="1"/>
      <c r="B1391" s="1"/>
      <c r="C1391" s="1"/>
      <c r="D1391" s="1"/>
    </row>
    <row r="1392" spans="1:4" x14ac:dyDescent="0.25">
      <c r="A1392" s="1"/>
      <c r="B1392" s="1"/>
      <c r="C1392" s="1"/>
      <c r="D1392" s="1"/>
    </row>
    <row r="1393" spans="1:6" x14ac:dyDescent="0.25">
      <c r="A1393" s="1"/>
      <c r="B1393" s="1"/>
      <c r="C1393" s="1"/>
      <c r="D1393" s="1"/>
    </row>
    <row r="1394" spans="1:6" ht="21.75" customHeight="1" x14ac:dyDescent="0.25">
      <c r="A1394" s="10" t="s">
        <v>0</v>
      </c>
      <c r="B1394" s="10" t="s">
        <v>1</v>
      </c>
      <c r="C1394" s="10" t="s">
        <v>13</v>
      </c>
      <c r="D1394" s="10" t="s">
        <v>11</v>
      </c>
      <c r="E1394" s="10" t="s">
        <v>12</v>
      </c>
      <c r="F1394" s="10" t="s">
        <v>2</v>
      </c>
    </row>
    <row r="1395" spans="1:6" x14ac:dyDescent="0.25">
      <c r="A1395" s="4">
        <v>1</v>
      </c>
      <c r="B1395" s="53">
        <v>203</v>
      </c>
      <c r="C1395" s="53">
        <v>14955</v>
      </c>
      <c r="D1395" s="4">
        <v>0</v>
      </c>
      <c r="E1395" s="4">
        <v>4.46</v>
      </c>
      <c r="F1395" s="9"/>
    </row>
    <row r="1396" spans="1:6" x14ac:dyDescent="0.25">
      <c r="A1396" s="4">
        <v>2</v>
      </c>
      <c r="B1396" s="54"/>
      <c r="C1396" s="54"/>
      <c r="D1396" s="4">
        <v>4</v>
      </c>
      <c r="E1396" s="4">
        <v>4</v>
      </c>
      <c r="F1396" s="4" t="s">
        <v>3</v>
      </c>
    </row>
    <row r="1397" spans="1:6" x14ac:dyDescent="0.25">
      <c r="A1397" s="4">
        <v>3</v>
      </c>
      <c r="B1397" s="54"/>
      <c r="C1397" s="54"/>
      <c r="D1397" s="4">
        <v>5</v>
      </c>
      <c r="E1397" s="4">
        <v>3.75</v>
      </c>
      <c r="F1397" s="4"/>
    </row>
    <row r="1398" spans="1:6" x14ac:dyDescent="0.25">
      <c r="A1398" s="4">
        <v>4</v>
      </c>
      <c r="B1398" s="54"/>
      <c r="C1398" s="54"/>
      <c r="D1398" s="4">
        <v>6</v>
      </c>
      <c r="E1398" s="4">
        <v>3.1</v>
      </c>
      <c r="F1398" s="4"/>
    </row>
    <row r="1399" spans="1:6" x14ac:dyDescent="0.25">
      <c r="A1399" s="4">
        <v>5</v>
      </c>
      <c r="B1399" s="54"/>
      <c r="C1399" s="54"/>
      <c r="D1399" s="4">
        <v>6.5</v>
      </c>
      <c r="E1399" s="4">
        <v>2.69</v>
      </c>
      <c r="F1399" s="4" t="s">
        <v>4</v>
      </c>
    </row>
    <row r="1400" spans="1:6" x14ac:dyDescent="0.25">
      <c r="A1400" s="4">
        <v>6</v>
      </c>
      <c r="B1400" s="54"/>
      <c r="C1400" s="54"/>
      <c r="D1400" s="4">
        <v>8</v>
      </c>
      <c r="E1400" s="15">
        <v>1.8</v>
      </c>
      <c r="F1400" s="4" t="s">
        <v>17</v>
      </c>
    </row>
    <row r="1401" spans="1:6" x14ac:dyDescent="0.25">
      <c r="A1401" s="4">
        <v>7</v>
      </c>
      <c r="B1401" s="54"/>
      <c r="C1401" s="54"/>
      <c r="D1401" s="4">
        <v>9</v>
      </c>
      <c r="E1401" s="15">
        <v>1.22</v>
      </c>
      <c r="F1401" s="4" t="s">
        <v>10</v>
      </c>
    </row>
    <row r="1402" spans="1:6" x14ac:dyDescent="0.25">
      <c r="A1402" s="4">
        <v>8</v>
      </c>
      <c r="B1402" s="54"/>
      <c r="C1402" s="54"/>
      <c r="D1402" s="4">
        <v>10</v>
      </c>
      <c r="E1402" s="15">
        <v>1.1200000000000001</v>
      </c>
      <c r="F1402" s="4" t="s">
        <v>10</v>
      </c>
    </row>
    <row r="1403" spans="1:6" x14ac:dyDescent="0.25">
      <c r="A1403" s="4">
        <v>9</v>
      </c>
      <c r="B1403" s="54"/>
      <c r="C1403" s="54"/>
      <c r="D1403" s="4">
        <v>11</v>
      </c>
      <c r="E1403" s="15">
        <v>0.94</v>
      </c>
      <c r="F1403" s="4" t="s">
        <v>10</v>
      </c>
    </row>
    <row r="1404" spans="1:6" x14ac:dyDescent="0.25">
      <c r="A1404" s="4">
        <v>10</v>
      </c>
      <c r="B1404" s="54"/>
      <c r="C1404" s="54"/>
      <c r="D1404" s="4">
        <v>12</v>
      </c>
      <c r="E1404" s="15">
        <v>0.96</v>
      </c>
      <c r="F1404" s="4" t="s">
        <v>10</v>
      </c>
    </row>
    <row r="1405" spans="1:6" x14ac:dyDescent="0.25">
      <c r="A1405" s="4">
        <v>11</v>
      </c>
      <c r="B1405" s="54"/>
      <c r="C1405" s="54"/>
      <c r="D1405" s="4">
        <v>14</v>
      </c>
      <c r="E1405" s="15">
        <v>0.93</v>
      </c>
      <c r="F1405" s="4" t="s">
        <v>10</v>
      </c>
    </row>
    <row r="1406" spans="1:6" x14ac:dyDescent="0.25">
      <c r="A1406" s="4">
        <v>12</v>
      </c>
      <c r="B1406" s="54"/>
      <c r="C1406" s="54"/>
      <c r="D1406" s="4">
        <v>16</v>
      </c>
      <c r="E1406" s="15">
        <v>0.9</v>
      </c>
      <c r="F1406" s="4" t="s">
        <v>10</v>
      </c>
    </row>
    <row r="1407" spans="1:6" x14ac:dyDescent="0.25">
      <c r="A1407" s="4">
        <v>13</v>
      </c>
      <c r="B1407" s="54"/>
      <c r="C1407" s="54"/>
      <c r="D1407" s="4">
        <v>18</v>
      </c>
      <c r="E1407" s="15">
        <v>0.97</v>
      </c>
      <c r="F1407" s="4" t="s">
        <v>10</v>
      </c>
    </row>
    <row r="1408" spans="1:6" x14ac:dyDescent="0.25">
      <c r="A1408" s="4">
        <v>14</v>
      </c>
      <c r="B1408" s="54"/>
      <c r="C1408" s="54"/>
      <c r="D1408" s="4">
        <v>20</v>
      </c>
      <c r="E1408" s="15">
        <v>1.26</v>
      </c>
      <c r="F1408" s="4" t="s">
        <v>10</v>
      </c>
    </row>
    <row r="1409" spans="1:6" x14ac:dyDescent="0.25">
      <c r="A1409" s="4">
        <v>15</v>
      </c>
      <c r="B1409" s="54"/>
      <c r="C1409" s="54"/>
      <c r="D1409" s="4">
        <v>21</v>
      </c>
      <c r="E1409" s="15">
        <v>1.52</v>
      </c>
      <c r="F1409" s="4" t="s">
        <v>10</v>
      </c>
    </row>
    <row r="1410" spans="1:6" x14ac:dyDescent="0.25">
      <c r="A1410" s="4">
        <v>16</v>
      </c>
      <c r="B1410" s="54"/>
      <c r="C1410" s="54"/>
      <c r="D1410" s="4">
        <v>22</v>
      </c>
      <c r="E1410" s="15">
        <v>1.69</v>
      </c>
      <c r="F1410" s="4" t="s">
        <v>10</v>
      </c>
    </row>
    <row r="1411" spans="1:6" x14ac:dyDescent="0.25">
      <c r="A1411" s="4">
        <v>17</v>
      </c>
      <c r="B1411" s="54"/>
      <c r="C1411" s="54"/>
      <c r="D1411" s="4">
        <v>23</v>
      </c>
      <c r="E1411" s="15">
        <v>1.79</v>
      </c>
      <c r="F1411" s="4" t="s">
        <v>10</v>
      </c>
    </row>
    <row r="1412" spans="1:6" x14ac:dyDescent="0.25">
      <c r="A1412" s="4">
        <v>18</v>
      </c>
      <c r="B1412" s="54"/>
      <c r="C1412" s="54"/>
      <c r="D1412" s="4">
        <v>24</v>
      </c>
      <c r="E1412" s="15">
        <v>2.16</v>
      </c>
      <c r="F1412" s="4" t="s">
        <v>10</v>
      </c>
    </row>
    <row r="1413" spans="1:6" x14ac:dyDescent="0.25">
      <c r="A1413" s="4">
        <v>19</v>
      </c>
      <c r="B1413" s="54"/>
      <c r="C1413" s="54"/>
      <c r="D1413" s="4">
        <v>25</v>
      </c>
      <c r="E1413" s="15">
        <v>2.69</v>
      </c>
      <c r="F1413" s="4" t="s">
        <v>10</v>
      </c>
    </row>
    <row r="1414" spans="1:6" x14ac:dyDescent="0.25">
      <c r="A1414" s="4">
        <v>20</v>
      </c>
      <c r="B1414" s="54"/>
      <c r="C1414" s="54"/>
      <c r="D1414" s="4">
        <v>26</v>
      </c>
      <c r="E1414" s="15">
        <v>3.42</v>
      </c>
      <c r="F1414" s="4" t="s">
        <v>10</v>
      </c>
    </row>
    <row r="1415" spans="1:6" x14ac:dyDescent="0.25">
      <c r="A1415" s="4">
        <v>21</v>
      </c>
      <c r="B1415" s="54"/>
      <c r="C1415" s="54"/>
      <c r="D1415" s="4">
        <v>27.5</v>
      </c>
      <c r="E1415" s="15">
        <v>4.33</v>
      </c>
      <c r="F1415" s="4" t="s">
        <v>10</v>
      </c>
    </row>
    <row r="1416" spans="1:6" x14ac:dyDescent="0.25">
      <c r="A1416" s="4">
        <v>22</v>
      </c>
      <c r="B1416" s="55"/>
      <c r="C1416" s="55"/>
      <c r="D1416" s="4">
        <v>30</v>
      </c>
      <c r="E1416" s="15">
        <v>4.5</v>
      </c>
      <c r="F1416" s="4" t="s">
        <v>10</v>
      </c>
    </row>
    <row r="1417" spans="1:6" x14ac:dyDescent="0.25">
      <c r="A1417" s="1"/>
      <c r="B1417" s="1"/>
      <c r="C1417" s="1"/>
      <c r="D1417" s="1"/>
      <c r="E1417" s="3"/>
    </row>
    <row r="1418" spans="1:6" x14ac:dyDescent="0.25">
      <c r="A1418" s="1"/>
      <c r="B1418" s="1"/>
      <c r="C1418" s="1"/>
      <c r="D1418" s="1"/>
      <c r="E1418" s="3"/>
    </row>
    <row r="1419" spans="1:6" x14ac:dyDescent="0.25">
      <c r="A1419" s="1"/>
      <c r="B1419" s="1"/>
      <c r="C1419" s="1"/>
      <c r="D1419" s="1"/>
      <c r="E1419" s="3"/>
    </row>
    <row r="1420" spans="1:6" x14ac:dyDescent="0.25">
      <c r="A1420" s="1"/>
      <c r="B1420" s="1"/>
      <c r="C1420" s="1"/>
      <c r="D1420" s="1"/>
      <c r="E1420" s="3"/>
    </row>
    <row r="1421" spans="1:6" x14ac:dyDescent="0.25">
      <c r="A1421" s="1"/>
      <c r="B1421" s="1"/>
      <c r="C1421" s="1"/>
      <c r="D1421" s="1"/>
      <c r="E1421" s="3"/>
    </row>
    <row r="1422" spans="1:6" x14ac:dyDescent="0.25">
      <c r="A1422" s="1"/>
      <c r="B1422" s="1"/>
      <c r="C1422" s="1"/>
      <c r="D1422" s="1"/>
      <c r="E1422" s="3"/>
    </row>
    <row r="1423" spans="1:6" x14ac:dyDescent="0.25">
      <c r="A1423" s="1"/>
      <c r="B1423" s="1"/>
      <c r="C1423" s="1"/>
      <c r="D1423" s="1"/>
      <c r="E1423" s="3"/>
    </row>
    <row r="1424" spans="1:6" x14ac:dyDescent="0.25">
      <c r="A1424" s="1"/>
      <c r="B1424" s="1"/>
      <c r="C1424" s="1"/>
      <c r="D1424" s="1"/>
      <c r="E1424" s="3"/>
    </row>
    <row r="1425" spans="1:5" x14ac:dyDescent="0.25">
      <c r="A1425" s="1"/>
      <c r="B1425" s="1"/>
      <c r="C1425" s="1"/>
      <c r="D1425" s="1"/>
      <c r="E1425" s="3"/>
    </row>
    <row r="1426" spans="1:5" x14ac:dyDescent="0.25">
      <c r="A1426" s="1"/>
      <c r="B1426" s="1"/>
      <c r="C1426" s="1"/>
      <c r="D1426" s="1"/>
      <c r="E1426" s="3"/>
    </row>
    <row r="1427" spans="1:5" x14ac:dyDescent="0.25">
      <c r="A1427" s="1"/>
      <c r="B1427" s="1"/>
      <c r="C1427" s="1"/>
      <c r="D1427" s="1"/>
      <c r="E1427" s="3"/>
    </row>
    <row r="1428" spans="1:5" x14ac:dyDescent="0.25">
      <c r="A1428" s="1"/>
      <c r="B1428" s="1"/>
      <c r="C1428" s="1"/>
      <c r="D1428" s="1"/>
      <c r="E1428" s="3"/>
    </row>
    <row r="1429" spans="1:5" x14ac:dyDescent="0.25">
      <c r="A1429" s="1"/>
      <c r="B1429" s="1"/>
      <c r="C1429" s="1"/>
      <c r="D1429" s="1"/>
      <c r="E1429" s="3"/>
    </row>
    <row r="1430" spans="1:5" x14ac:dyDescent="0.25">
      <c r="A1430" s="1"/>
      <c r="B1430" s="1"/>
      <c r="C1430" s="1"/>
      <c r="D1430" s="1"/>
      <c r="E1430" s="3"/>
    </row>
    <row r="1431" spans="1:5" x14ac:dyDescent="0.25">
      <c r="A1431" s="1"/>
      <c r="B1431" s="1"/>
      <c r="C1431" s="1"/>
      <c r="D1431" s="1"/>
      <c r="E1431" s="3"/>
    </row>
    <row r="1432" spans="1:5" x14ac:dyDescent="0.25">
      <c r="A1432" s="1"/>
      <c r="B1432" s="1"/>
      <c r="C1432" s="1"/>
      <c r="D1432" s="1"/>
      <c r="E1432" s="3"/>
    </row>
    <row r="1433" spans="1:5" x14ac:dyDescent="0.25">
      <c r="A1433" s="1"/>
      <c r="B1433" s="1"/>
      <c r="C1433" s="1"/>
      <c r="D1433" s="1"/>
      <c r="E1433" s="3"/>
    </row>
    <row r="1434" spans="1:5" x14ac:dyDescent="0.25">
      <c r="A1434" s="1"/>
      <c r="B1434" s="1"/>
      <c r="C1434" s="1"/>
      <c r="D1434" s="1"/>
      <c r="E1434" s="3"/>
    </row>
    <row r="1435" spans="1:5" x14ac:dyDescent="0.25">
      <c r="A1435" s="1"/>
      <c r="B1435" s="1"/>
      <c r="C1435" s="1"/>
      <c r="D1435" s="1"/>
      <c r="E1435" s="3"/>
    </row>
    <row r="1436" spans="1:5" x14ac:dyDescent="0.25">
      <c r="A1436" s="1"/>
      <c r="B1436" s="1"/>
      <c r="C1436" s="1"/>
      <c r="D1436" s="1"/>
      <c r="E1436" s="3"/>
    </row>
    <row r="1437" spans="1:5" x14ac:dyDescent="0.25">
      <c r="A1437" s="1"/>
      <c r="B1437" s="1"/>
      <c r="C1437" s="1"/>
      <c r="D1437" s="1"/>
      <c r="E1437" s="3"/>
    </row>
    <row r="1438" spans="1:5" x14ac:dyDescent="0.25">
      <c r="A1438" s="1"/>
      <c r="B1438" s="1"/>
      <c r="C1438" s="1"/>
      <c r="D1438" s="1"/>
      <c r="E1438" s="3"/>
    </row>
    <row r="1439" spans="1:5" x14ac:dyDescent="0.25">
      <c r="A1439" s="1"/>
      <c r="B1439" s="1"/>
      <c r="C1439" s="1"/>
      <c r="D1439" s="1"/>
      <c r="E1439" s="3"/>
    </row>
    <row r="1440" spans="1:5" x14ac:dyDescent="0.25">
      <c r="A1440" s="1"/>
      <c r="B1440" s="1"/>
      <c r="C1440" s="1"/>
      <c r="D1440" s="1"/>
      <c r="E1440" s="3"/>
    </row>
    <row r="1441" spans="1:6" x14ac:dyDescent="0.25">
      <c r="A1441" s="1"/>
      <c r="B1441" s="1"/>
      <c r="C1441" s="1"/>
      <c r="D1441" s="1"/>
      <c r="E1441" s="3"/>
    </row>
    <row r="1442" spans="1:6" x14ac:dyDescent="0.25">
      <c r="A1442" s="1"/>
      <c r="B1442" s="1"/>
      <c r="C1442" s="1"/>
      <c r="D1442" s="1"/>
      <c r="E1442" s="3"/>
    </row>
    <row r="1443" spans="1:6" x14ac:dyDescent="0.25">
      <c r="A1443" s="1"/>
      <c r="B1443" s="1"/>
      <c r="C1443" s="1"/>
      <c r="D1443" s="1"/>
      <c r="E1443" s="3"/>
    </row>
    <row r="1444" spans="1:6" x14ac:dyDescent="0.25">
      <c r="A1444" s="1"/>
      <c r="B1444" s="1"/>
      <c r="C1444" s="1"/>
      <c r="D1444" s="1"/>
      <c r="E1444" s="3"/>
    </row>
    <row r="1445" spans="1:6" x14ac:dyDescent="0.25">
      <c r="A1445" s="1"/>
      <c r="B1445" s="1"/>
      <c r="C1445" s="1"/>
      <c r="D1445" s="1"/>
      <c r="E1445" s="3"/>
    </row>
    <row r="1446" spans="1:6" ht="20.25" customHeight="1" x14ac:dyDescent="0.25">
      <c r="A1446" s="10" t="s">
        <v>0</v>
      </c>
      <c r="B1446" s="10" t="s">
        <v>1</v>
      </c>
      <c r="C1446" s="10" t="s">
        <v>13</v>
      </c>
      <c r="D1446" s="10" t="s">
        <v>11</v>
      </c>
      <c r="E1446" s="10" t="s">
        <v>12</v>
      </c>
      <c r="F1446" s="10" t="s">
        <v>2</v>
      </c>
    </row>
    <row r="1447" spans="1:6" x14ac:dyDescent="0.25">
      <c r="A1447" s="4">
        <v>1</v>
      </c>
      <c r="B1447" s="53">
        <v>204</v>
      </c>
      <c r="C1447" s="53">
        <v>15015</v>
      </c>
      <c r="D1447" s="4">
        <v>0</v>
      </c>
      <c r="E1447" s="15">
        <v>4.2</v>
      </c>
      <c r="F1447" s="4"/>
    </row>
    <row r="1448" spans="1:6" x14ac:dyDescent="0.25">
      <c r="A1448" s="4">
        <v>2</v>
      </c>
      <c r="B1448" s="54"/>
      <c r="C1448" s="54"/>
      <c r="D1448" s="4">
        <v>4</v>
      </c>
      <c r="E1448" s="15">
        <v>4.18</v>
      </c>
      <c r="F1448" s="4" t="s">
        <v>3</v>
      </c>
    </row>
    <row r="1449" spans="1:6" x14ac:dyDescent="0.25">
      <c r="A1449" s="4">
        <v>3</v>
      </c>
      <c r="B1449" s="54"/>
      <c r="C1449" s="54"/>
      <c r="D1449" s="4">
        <v>5</v>
      </c>
      <c r="E1449" s="15">
        <v>3.35</v>
      </c>
      <c r="F1449" s="4"/>
    </row>
    <row r="1450" spans="1:6" x14ac:dyDescent="0.25">
      <c r="A1450" s="4">
        <v>4</v>
      </c>
      <c r="B1450" s="54"/>
      <c r="C1450" s="54"/>
      <c r="D1450" s="4">
        <v>6</v>
      </c>
      <c r="E1450" s="15">
        <v>2.69</v>
      </c>
      <c r="F1450" s="4" t="s">
        <v>4</v>
      </c>
    </row>
    <row r="1451" spans="1:6" x14ac:dyDescent="0.25">
      <c r="A1451" s="4">
        <v>5</v>
      </c>
      <c r="B1451" s="54"/>
      <c r="C1451" s="54"/>
      <c r="D1451" s="4">
        <v>7</v>
      </c>
      <c r="E1451" s="15">
        <v>1.92</v>
      </c>
      <c r="F1451" s="4" t="s">
        <v>9</v>
      </c>
    </row>
    <row r="1452" spans="1:6" x14ac:dyDescent="0.25">
      <c r="A1452" s="4">
        <v>6</v>
      </c>
      <c r="B1452" s="54"/>
      <c r="C1452" s="54"/>
      <c r="D1452" s="4">
        <v>8</v>
      </c>
      <c r="E1452" s="15">
        <v>1.19</v>
      </c>
      <c r="F1452" s="4" t="s">
        <v>10</v>
      </c>
    </row>
    <row r="1453" spans="1:6" x14ac:dyDescent="0.25">
      <c r="A1453" s="4">
        <v>7</v>
      </c>
      <c r="B1453" s="54"/>
      <c r="C1453" s="54"/>
      <c r="D1453" s="4">
        <v>9</v>
      </c>
      <c r="E1453" s="15">
        <v>0.92</v>
      </c>
      <c r="F1453" s="4" t="s">
        <v>10</v>
      </c>
    </row>
    <row r="1454" spans="1:6" x14ac:dyDescent="0.25">
      <c r="A1454" s="4">
        <v>8</v>
      </c>
      <c r="B1454" s="54"/>
      <c r="C1454" s="54"/>
      <c r="D1454" s="4">
        <v>10</v>
      </c>
      <c r="E1454" s="15">
        <v>0.81</v>
      </c>
      <c r="F1454" s="4" t="s">
        <v>10</v>
      </c>
    </row>
    <row r="1455" spans="1:6" x14ac:dyDescent="0.25">
      <c r="A1455" s="4">
        <v>9</v>
      </c>
      <c r="B1455" s="54"/>
      <c r="C1455" s="54"/>
      <c r="D1455" s="4">
        <v>12</v>
      </c>
      <c r="E1455" s="15">
        <v>0.74</v>
      </c>
      <c r="F1455" s="4" t="s">
        <v>10</v>
      </c>
    </row>
    <row r="1456" spans="1:6" x14ac:dyDescent="0.25">
      <c r="A1456" s="4">
        <v>10</v>
      </c>
      <c r="B1456" s="54"/>
      <c r="C1456" s="54"/>
      <c r="D1456" s="4">
        <v>14</v>
      </c>
      <c r="E1456" s="15">
        <v>0.69</v>
      </c>
      <c r="F1456" s="4" t="s">
        <v>10</v>
      </c>
    </row>
    <row r="1457" spans="1:6" x14ac:dyDescent="0.25">
      <c r="A1457" s="4">
        <v>11</v>
      </c>
      <c r="B1457" s="54"/>
      <c r="C1457" s="54"/>
      <c r="D1457" s="4">
        <v>16</v>
      </c>
      <c r="E1457" s="15">
        <v>0.79</v>
      </c>
      <c r="F1457" s="4" t="s">
        <v>10</v>
      </c>
    </row>
    <row r="1458" spans="1:6" x14ac:dyDescent="0.25">
      <c r="A1458" s="4">
        <v>12</v>
      </c>
      <c r="B1458" s="54"/>
      <c r="C1458" s="54"/>
      <c r="D1458" s="4">
        <v>18</v>
      </c>
      <c r="E1458" s="15">
        <v>0.88</v>
      </c>
      <c r="F1458" s="4" t="s">
        <v>10</v>
      </c>
    </row>
    <row r="1459" spans="1:6" x14ac:dyDescent="0.25">
      <c r="A1459" s="4">
        <v>13</v>
      </c>
      <c r="B1459" s="54"/>
      <c r="C1459" s="54"/>
      <c r="D1459" s="4">
        <v>20</v>
      </c>
      <c r="E1459" s="15">
        <v>0.91</v>
      </c>
      <c r="F1459" s="4" t="s">
        <v>10</v>
      </c>
    </row>
    <row r="1460" spans="1:6" x14ac:dyDescent="0.25">
      <c r="A1460" s="4">
        <v>14</v>
      </c>
      <c r="B1460" s="54"/>
      <c r="C1460" s="54"/>
      <c r="D1460" s="4">
        <v>22</v>
      </c>
      <c r="E1460" s="15">
        <v>0.86</v>
      </c>
      <c r="F1460" s="4" t="s">
        <v>10</v>
      </c>
    </row>
    <row r="1461" spans="1:6" x14ac:dyDescent="0.25">
      <c r="A1461" s="4">
        <v>15</v>
      </c>
      <c r="B1461" s="54"/>
      <c r="C1461" s="54"/>
      <c r="D1461" s="4">
        <v>23</v>
      </c>
      <c r="E1461" s="15">
        <v>0.99</v>
      </c>
      <c r="F1461" s="4" t="s">
        <v>10</v>
      </c>
    </row>
    <row r="1462" spans="1:6" x14ac:dyDescent="0.25">
      <c r="A1462" s="4">
        <v>16</v>
      </c>
      <c r="B1462" s="54"/>
      <c r="C1462" s="54"/>
      <c r="D1462" s="4">
        <v>24</v>
      </c>
      <c r="E1462" s="15">
        <v>1.44</v>
      </c>
      <c r="F1462" s="4" t="s">
        <v>10</v>
      </c>
    </row>
    <row r="1463" spans="1:6" x14ac:dyDescent="0.25">
      <c r="A1463" s="4">
        <v>17</v>
      </c>
      <c r="B1463" s="54"/>
      <c r="C1463" s="54"/>
      <c r="D1463" s="4">
        <v>25</v>
      </c>
      <c r="E1463" s="15">
        <v>2.69</v>
      </c>
      <c r="F1463" s="4" t="s">
        <v>4</v>
      </c>
    </row>
    <row r="1464" spans="1:6" x14ac:dyDescent="0.25">
      <c r="A1464" s="4">
        <v>18</v>
      </c>
      <c r="B1464" s="54"/>
      <c r="C1464" s="54"/>
      <c r="D1464" s="4">
        <v>26</v>
      </c>
      <c r="E1464" s="15">
        <v>3.14</v>
      </c>
      <c r="F1464" s="4"/>
    </row>
    <row r="1465" spans="1:6" x14ac:dyDescent="0.25">
      <c r="A1465" s="4">
        <v>19</v>
      </c>
      <c r="B1465" s="54"/>
      <c r="C1465" s="54"/>
      <c r="D1465" s="4">
        <v>27</v>
      </c>
      <c r="E1465" s="15">
        <v>3.77</v>
      </c>
      <c r="F1465" s="4"/>
    </row>
    <row r="1466" spans="1:6" x14ac:dyDescent="0.25">
      <c r="A1466" s="4">
        <v>20</v>
      </c>
      <c r="B1466" s="54"/>
      <c r="C1466" s="54"/>
      <c r="D1466" s="4">
        <v>28</v>
      </c>
      <c r="E1466" s="15">
        <v>4.43</v>
      </c>
      <c r="F1466" s="4" t="s">
        <v>5</v>
      </c>
    </row>
    <row r="1467" spans="1:6" x14ac:dyDescent="0.25">
      <c r="A1467" s="4">
        <v>21</v>
      </c>
      <c r="B1467" s="55"/>
      <c r="C1467" s="55"/>
      <c r="D1467" s="4">
        <v>31</v>
      </c>
      <c r="E1467" s="15">
        <v>4.5</v>
      </c>
      <c r="F1467" s="9"/>
    </row>
    <row r="1468" spans="1:6" x14ac:dyDescent="0.25">
      <c r="A1468" s="1"/>
      <c r="B1468" s="1"/>
      <c r="C1468" s="1"/>
      <c r="D1468" s="1"/>
      <c r="E1468" s="3"/>
    </row>
    <row r="1469" spans="1:6" x14ac:dyDescent="0.25">
      <c r="A1469" s="1"/>
      <c r="B1469" s="1"/>
      <c r="C1469" s="1"/>
      <c r="D1469" s="1"/>
      <c r="E1469" s="3"/>
    </row>
    <row r="1470" spans="1:6" x14ac:dyDescent="0.25">
      <c r="A1470" s="1"/>
      <c r="B1470" s="1"/>
      <c r="C1470" s="1"/>
      <c r="D1470" s="1"/>
      <c r="E1470" s="3"/>
    </row>
    <row r="1471" spans="1:6" x14ac:dyDescent="0.25">
      <c r="A1471" s="1"/>
      <c r="B1471" s="1"/>
      <c r="C1471" s="1"/>
      <c r="D1471" s="1"/>
      <c r="E1471" s="3"/>
    </row>
    <row r="1472" spans="1:6" x14ac:dyDescent="0.25">
      <c r="A1472" s="1"/>
      <c r="B1472" s="1"/>
      <c r="C1472" s="1"/>
      <c r="D1472" s="1"/>
      <c r="E1472" s="3"/>
    </row>
    <row r="1473" spans="1:5" x14ac:dyDescent="0.25">
      <c r="A1473" s="1"/>
      <c r="B1473" s="1"/>
      <c r="C1473" s="1"/>
      <c r="D1473" s="1"/>
      <c r="E1473" s="3"/>
    </row>
    <row r="1474" spans="1:5" x14ac:dyDescent="0.25">
      <c r="A1474" s="1"/>
      <c r="B1474" s="1"/>
      <c r="C1474" s="1"/>
      <c r="D1474" s="1"/>
      <c r="E1474" s="3"/>
    </row>
    <row r="1475" spans="1:5" x14ac:dyDescent="0.25">
      <c r="A1475" s="1"/>
      <c r="B1475" s="1"/>
      <c r="C1475" s="1"/>
      <c r="D1475" s="1"/>
      <c r="E1475" s="3"/>
    </row>
    <row r="1476" spans="1:5" x14ac:dyDescent="0.25">
      <c r="A1476" s="1"/>
      <c r="B1476" s="1"/>
      <c r="C1476" s="1"/>
      <c r="D1476" s="1"/>
      <c r="E1476" s="3"/>
    </row>
    <row r="1477" spans="1:5" x14ac:dyDescent="0.25">
      <c r="A1477" s="1"/>
      <c r="B1477" s="1"/>
      <c r="C1477" s="1"/>
      <c r="D1477" s="1"/>
      <c r="E1477" s="3"/>
    </row>
    <row r="1478" spans="1:5" x14ac:dyDescent="0.25">
      <c r="A1478" s="1"/>
      <c r="B1478" s="1"/>
      <c r="C1478" s="1"/>
      <c r="D1478" s="1"/>
      <c r="E1478" s="3"/>
    </row>
    <row r="1479" spans="1:5" x14ac:dyDescent="0.25">
      <c r="A1479" s="1"/>
      <c r="B1479" s="1"/>
      <c r="C1479" s="1"/>
      <c r="D1479" s="1"/>
      <c r="E1479" s="3"/>
    </row>
    <row r="1480" spans="1:5" x14ac:dyDescent="0.25">
      <c r="A1480" s="1"/>
      <c r="B1480" s="1"/>
      <c r="C1480" s="1"/>
      <c r="D1480" s="1"/>
      <c r="E1480" s="3"/>
    </row>
    <row r="1481" spans="1:5" x14ac:dyDescent="0.25">
      <c r="A1481" s="1"/>
      <c r="B1481" s="1"/>
      <c r="C1481" s="1"/>
      <c r="D1481" s="1"/>
      <c r="E1481" s="3"/>
    </row>
    <row r="1482" spans="1:5" x14ac:dyDescent="0.25">
      <c r="A1482" s="1"/>
      <c r="B1482" s="1"/>
      <c r="C1482" s="1"/>
      <c r="D1482" s="1"/>
      <c r="E1482" s="3"/>
    </row>
    <row r="1483" spans="1:5" x14ac:dyDescent="0.25">
      <c r="A1483" s="1"/>
      <c r="B1483" s="1"/>
      <c r="C1483" s="1"/>
      <c r="D1483" s="1"/>
      <c r="E1483" s="3"/>
    </row>
    <row r="1484" spans="1:5" x14ac:dyDescent="0.25">
      <c r="A1484" s="1"/>
      <c r="B1484" s="1"/>
      <c r="C1484" s="1"/>
      <c r="D1484" s="1"/>
      <c r="E1484" s="3"/>
    </row>
    <row r="1485" spans="1:5" x14ac:dyDescent="0.25">
      <c r="A1485" s="1"/>
      <c r="B1485" s="1"/>
      <c r="C1485" s="1"/>
      <c r="D1485" s="1"/>
      <c r="E1485" s="3"/>
    </row>
    <row r="1486" spans="1:5" x14ac:dyDescent="0.25">
      <c r="A1486" s="1"/>
      <c r="B1486" s="1"/>
      <c r="C1486" s="1"/>
      <c r="D1486" s="1"/>
      <c r="E1486" s="3"/>
    </row>
    <row r="1487" spans="1:5" x14ac:dyDescent="0.25">
      <c r="A1487" s="1"/>
      <c r="B1487" s="1"/>
      <c r="C1487" s="1"/>
      <c r="D1487" s="1"/>
      <c r="E1487" s="3"/>
    </row>
    <row r="1488" spans="1:5" x14ac:dyDescent="0.25">
      <c r="A1488" s="1"/>
      <c r="B1488" s="1"/>
      <c r="C1488" s="1"/>
      <c r="D1488" s="1"/>
      <c r="E1488" s="3"/>
    </row>
    <row r="1489" spans="1:6" x14ac:dyDescent="0.25">
      <c r="A1489" s="1"/>
      <c r="B1489" s="1"/>
      <c r="C1489" s="1"/>
      <c r="D1489" s="1"/>
      <c r="E1489" s="3"/>
    </row>
    <row r="1490" spans="1:6" x14ac:dyDescent="0.25">
      <c r="A1490" s="1"/>
      <c r="B1490" s="1"/>
      <c r="C1490" s="1"/>
      <c r="D1490" s="1"/>
      <c r="E1490" s="3"/>
    </row>
    <row r="1491" spans="1:6" x14ac:dyDescent="0.25">
      <c r="A1491" s="1"/>
      <c r="B1491" s="1"/>
      <c r="C1491" s="1"/>
      <c r="D1491" s="1"/>
      <c r="E1491" s="3"/>
    </row>
    <row r="1492" spans="1:6" x14ac:dyDescent="0.25">
      <c r="A1492" s="1"/>
      <c r="B1492" s="1"/>
      <c r="C1492" s="1"/>
      <c r="D1492" s="1"/>
      <c r="E1492" s="3"/>
    </row>
    <row r="1493" spans="1:6" x14ac:dyDescent="0.25">
      <c r="A1493" s="1"/>
      <c r="B1493" s="1"/>
      <c r="C1493" s="1"/>
      <c r="D1493" s="1"/>
      <c r="E1493" s="3"/>
    </row>
    <row r="1494" spans="1:6" x14ac:dyDescent="0.25">
      <c r="A1494" s="1"/>
      <c r="B1494" s="1"/>
      <c r="C1494" s="1"/>
      <c r="D1494" s="1"/>
      <c r="E1494" s="3"/>
    </row>
    <row r="1495" spans="1:6" x14ac:dyDescent="0.25">
      <c r="A1495" s="1"/>
      <c r="B1495" s="1"/>
      <c r="C1495" s="1"/>
      <c r="D1495" s="1"/>
      <c r="E1495" s="3"/>
    </row>
    <row r="1496" spans="1:6" x14ac:dyDescent="0.25">
      <c r="A1496" s="1"/>
      <c r="B1496" s="1"/>
      <c r="C1496" s="1"/>
      <c r="D1496" s="1"/>
      <c r="E1496" s="3"/>
    </row>
    <row r="1497" spans="1:6" x14ac:dyDescent="0.25">
      <c r="A1497" s="1"/>
      <c r="B1497" s="1"/>
      <c r="C1497" s="1"/>
      <c r="D1497" s="1"/>
      <c r="E1497" s="3"/>
    </row>
    <row r="1498" spans="1:6" ht="18" customHeight="1" x14ac:dyDescent="0.25">
      <c r="A1498" s="10" t="s">
        <v>0</v>
      </c>
      <c r="B1498" s="10" t="s">
        <v>1</v>
      </c>
      <c r="C1498" s="10" t="s">
        <v>13</v>
      </c>
      <c r="D1498" s="10" t="s">
        <v>11</v>
      </c>
      <c r="E1498" s="10" t="s">
        <v>12</v>
      </c>
      <c r="F1498" s="10" t="s">
        <v>2</v>
      </c>
    </row>
    <row r="1499" spans="1:6" x14ac:dyDescent="0.25">
      <c r="A1499" s="4">
        <v>1</v>
      </c>
      <c r="B1499" s="53">
        <v>205</v>
      </c>
      <c r="C1499" s="53">
        <v>15075</v>
      </c>
      <c r="D1499" s="4">
        <v>0</v>
      </c>
      <c r="E1499" s="15">
        <v>4.72</v>
      </c>
      <c r="F1499" s="4"/>
    </row>
    <row r="1500" spans="1:6" x14ac:dyDescent="0.25">
      <c r="A1500" s="4">
        <v>2</v>
      </c>
      <c r="B1500" s="54"/>
      <c r="C1500" s="54"/>
      <c r="D1500" s="4">
        <v>4</v>
      </c>
      <c r="E1500" s="15">
        <v>4.91</v>
      </c>
      <c r="F1500" s="4" t="s">
        <v>3</v>
      </c>
    </row>
    <row r="1501" spans="1:6" x14ac:dyDescent="0.25">
      <c r="A1501" s="4">
        <v>3</v>
      </c>
      <c r="B1501" s="54"/>
      <c r="C1501" s="54"/>
      <c r="D1501" s="4">
        <v>5</v>
      </c>
      <c r="E1501" s="15">
        <v>4.18</v>
      </c>
      <c r="F1501" s="4"/>
    </row>
    <row r="1502" spans="1:6" x14ac:dyDescent="0.25">
      <c r="A1502" s="4">
        <v>4</v>
      </c>
      <c r="B1502" s="54"/>
      <c r="C1502" s="54"/>
      <c r="D1502" s="4">
        <v>6</v>
      </c>
      <c r="E1502" s="15">
        <v>3.44</v>
      </c>
      <c r="F1502" s="4"/>
    </row>
    <row r="1503" spans="1:6" x14ac:dyDescent="0.25">
      <c r="A1503" s="4">
        <v>5</v>
      </c>
      <c r="B1503" s="54"/>
      <c r="C1503" s="54"/>
      <c r="D1503" s="4">
        <v>7</v>
      </c>
      <c r="E1503" s="15">
        <v>2.69</v>
      </c>
      <c r="F1503" s="4" t="s">
        <v>6</v>
      </c>
    </row>
    <row r="1504" spans="1:6" x14ac:dyDescent="0.25">
      <c r="A1504" s="4">
        <v>6</v>
      </c>
      <c r="B1504" s="54"/>
      <c r="C1504" s="54"/>
      <c r="D1504" s="4">
        <v>8</v>
      </c>
      <c r="E1504" s="15">
        <v>1.99</v>
      </c>
      <c r="F1504" s="4" t="s">
        <v>20</v>
      </c>
    </row>
    <row r="1505" spans="1:6" x14ac:dyDescent="0.25">
      <c r="A1505" s="4">
        <v>7</v>
      </c>
      <c r="B1505" s="54"/>
      <c r="C1505" s="54"/>
      <c r="D1505" s="4">
        <v>9</v>
      </c>
      <c r="E1505" s="15">
        <v>1.36</v>
      </c>
      <c r="F1505" s="4" t="s">
        <v>10</v>
      </c>
    </row>
    <row r="1506" spans="1:6" x14ac:dyDescent="0.25">
      <c r="A1506" s="4">
        <v>8</v>
      </c>
      <c r="B1506" s="54"/>
      <c r="C1506" s="54"/>
      <c r="D1506" s="4">
        <v>10</v>
      </c>
      <c r="E1506" s="15">
        <v>1.0900000000000001</v>
      </c>
      <c r="F1506" s="4" t="s">
        <v>10</v>
      </c>
    </row>
    <row r="1507" spans="1:6" x14ac:dyDescent="0.25">
      <c r="A1507" s="4">
        <v>9</v>
      </c>
      <c r="B1507" s="54"/>
      <c r="C1507" s="54"/>
      <c r="D1507" s="4">
        <v>12</v>
      </c>
      <c r="E1507" s="15">
        <v>0.94</v>
      </c>
      <c r="F1507" s="4" t="s">
        <v>10</v>
      </c>
    </row>
    <row r="1508" spans="1:6" x14ac:dyDescent="0.25">
      <c r="A1508" s="4">
        <v>10</v>
      </c>
      <c r="B1508" s="54"/>
      <c r="C1508" s="54"/>
      <c r="D1508" s="4">
        <v>14</v>
      </c>
      <c r="E1508" s="15">
        <v>0.84</v>
      </c>
      <c r="F1508" s="4" t="s">
        <v>10</v>
      </c>
    </row>
    <row r="1509" spans="1:6" x14ac:dyDescent="0.25">
      <c r="A1509" s="4">
        <v>11</v>
      </c>
      <c r="B1509" s="54"/>
      <c r="C1509" s="54"/>
      <c r="D1509" s="4">
        <v>16</v>
      </c>
      <c r="E1509" s="15">
        <v>0.89</v>
      </c>
      <c r="F1509" s="4" t="s">
        <v>10</v>
      </c>
    </row>
    <row r="1510" spans="1:6" x14ac:dyDescent="0.25">
      <c r="A1510" s="4">
        <v>12</v>
      </c>
      <c r="B1510" s="54"/>
      <c r="C1510" s="54"/>
      <c r="D1510" s="4">
        <v>18</v>
      </c>
      <c r="E1510" s="15">
        <v>1.01</v>
      </c>
      <c r="F1510" s="4" t="s">
        <v>10</v>
      </c>
    </row>
    <row r="1511" spans="1:6" x14ac:dyDescent="0.25">
      <c r="A1511" s="4">
        <v>13</v>
      </c>
      <c r="B1511" s="54"/>
      <c r="C1511" s="54"/>
      <c r="D1511" s="4">
        <v>20</v>
      </c>
      <c r="E1511" s="15">
        <v>1.01</v>
      </c>
      <c r="F1511" s="4" t="s">
        <v>10</v>
      </c>
    </row>
    <row r="1512" spans="1:6" x14ac:dyDescent="0.25">
      <c r="A1512" s="4">
        <v>14</v>
      </c>
      <c r="B1512" s="54"/>
      <c r="C1512" s="54"/>
      <c r="D1512" s="4">
        <v>21</v>
      </c>
      <c r="E1512" s="15">
        <v>1.1399999999999999</v>
      </c>
      <c r="F1512" s="4" t="s">
        <v>10</v>
      </c>
    </row>
    <row r="1513" spans="1:6" x14ac:dyDescent="0.25">
      <c r="A1513" s="4">
        <v>15</v>
      </c>
      <c r="B1513" s="54"/>
      <c r="C1513" s="54"/>
      <c r="D1513" s="4">
        <v>22</v>
      </c>
      <c r="E1513" s="15">
        <v>1.34</v>
      </c>
      <c r="F1513" s="4" t="s">
        <v>10</v>
      </c>
    </row>
    <row r="1514" spans="1:6" x14ac:dyDescent="0.25">
      <c r="A1514" s="4">
        <v>16</v>
      </c>
      <c r="B1514" s="54"/>
      <c r="C1514" s="54"/>
      <c r="D1514" s="4">
        <v>23</v>
      </c>
      <c r="E1514" s="15">
        <v>1.19</v>
      </c>
      <c r="F1514" s="4" t="s">
        <v>10</v>
      </c>
    </row>
    <row r="1515" spans="1:6" x14ac:dyDescent="0.25">
      <c r="A1515" s="4">
        <v>17</v>
      </c>
      <c r="B1515" s="54"/>
      <c r="C1515" s="54"/>
      <c r="D1515" s="4">
        <v>24</v>
      </c>
      <c r="E1515" s="15">
        <v>1.52</v>
      </c>
      <c r="F1515" s="4" t="s">
        <v>10</v>
      </c>
    </row>
    <row r="1516" spans="1:6" x14ac:dyDescent="0.25">
      <c r="A1516" s="4">
        <v>18</v>
      </c>
      <c r="B1516" s="54"/>
      <c r="C1516" s="54"/>
      <c r="D1516" s="4">
        <v>25</v>
      </c>
      <c r="E1516" s="15">
        <v>1.9</v>
      </c>
      <c r="F1516" s="4" t="s">
        <v>10</v>
      </c>
    </row>
    <row r="1517" spans="1:6" x14ac:dyDescent="0.25">
      <c r="A1517" s="4">
        <v>19</v>
      </c>
      <c r="B1517" s="54"/>
      <c r="C1517" s="54"/>
      <c r="D1517" s="4">
        <v>26</v>
      </c>
      <c r="E1517" s="15">
        <v>2.69</v>
      </c>
      <c r="F1517" s="4" t="s">
        <v>6</v>
      </c>
    </row>
    <row r="1518" spans="1:6" x14ac:dyDescent="0.25">
      <c r="A1518" s="4">
        <v>20</v>
      </c>
      <c r="B1518" s="54"/>
      <c r="C1518" s="54"/>
      <c r="D1518" s="4">
        <v>27</v>
      </c>
      <c r="E1518" s="15">
        <v>3.18</v>
      </c>
      <c r="F1518" s="4"/>
    </row>
    <row r="1519" spans="1:6" x14ac:dyDescent="0.25">
      <c r="A1519" s="4">
        <v>21</v>
      </c>
      <c r="B1519" s="54"/>
      <c r="C1519" s="54"/>
      <c r="D1519" s="4">
        <v>28</v>
      </c>
      <c r="E1519" s="15">
        <v>3.58</v>
      </c>
      <c r="F1519" s="4"/>
    </row>
    <row r="1520" spans="1:6" x14ac:dyDescent="0.25">
      <c r="A1520" s="4">
        <v>22</v>
      </c>
      <c r="B1520" s="54"/>
      <c r="C1520" s="54"/>
      <c r="D1520" s="4">
        <v>29</v>
      </c>
      <c r="E1520" s="15">
        <v>3.93</v>
      </c>
      <c r="F1520" s="4"/>
    </row>
    <row r="1521" spans="1:6" x14ac:dyDescent="0.25">
      <c r="A1521" s="4">
        <v>23</v>
      </c>
      <c r="B1521" s="54"/>
      <c r="C1521" s="54"/>
      <c r="D1521" s="4">
        <v>30</v>
      </c>
      <c r="E1521" s="15">
        <v>4.3499999999999996</v>
      </c>
      <c r="F1521" s="4"/>
    </row>
    <row r="1522" spans="1:6" x14ac:dyDescent="0.25">
      <c r="A1522" s="4">
        <v>24</v>
      </c>
      <c r="B1522" s="54"/>
      <c r="C1522" s="54"/>
      <c r="D1522" s="4">
        <v>31</v>
      </c>
      <c r="E1522" s="15">
        <v>4.82</v>
      </c>
      <c r="F1522" s="4" t="s">
        <v>5</v>
      </c>
    </row>
    <row r="1523" spans="1:6" x14ac:dyDescent="0.25">
      <c r="A1523" s="4">
        <v>25</v>
      </c>
      <c r="B1523" s="55"/>
      <c r="C1523" s="55"/>
      <c r="D1523" s="4">
        <v>32</v>
      </c>
      <c r="E1523" s="15">
        <v>4.93</v>
      </c>
      <c r="F1523" s="4"/>
    </row>
    <row r="1524" spans="1:6" x14ac:dyDescent="0.25">
      <c r="A1524" s="1"/>
      <c r="B1524" s="1"/>
      <c r="C1524" s="1"/>
      <c r="D1524" s="1"/>
      <c r="E1524" s="3"/>
    </row>
    <row r="1525" spans="1:6" x14ac:dyDescent="0.25">
      <c r="A1525" s="1"/>
      <c r="B1525" s="1"/>
      <c r="C1525" s="1"/>
      <c r="D1525" s="1"/>
      <c r="E1525" s="3"/>
    </row>
    <row r="1526" spans="1:6" x14ac:dyDescent="0.25">
      <c r="A1526" s="1"/>
      <c r="B1526" s="1"/>
      <c r="C1526" s="1"/>
      <c r="D1526" s="1"/>
      <c r="E1526" s="3"/>
    </row>
    <row r="1527" spans="1:6" x14ac:dyDescent="0.25">
      <c r="A1527" s="1"/>
      <c r="B1527" s="1"/>
      <c r="C1527" s="1"/>
      <c r="D1527" s="1"/>
      <c r="E1527" s="3"/>
    </row>
    <row r="1528" spans="1:6" x14ac:dyDescent="0.25">
      <c r="A1528" s="1"/>
      <c r="B1528" s="1"/>
      <c r="C1528" s="1"/>
      <c r="D1528" s="1"/>
      <c r="E1528" s="3"/>
    </row>
    <row r="1529" spans="1:6" x14ac:dyDescent="0.25">
      <c r="A1529" s="1"/>
      <c r="B1529" s="1"/>
      <c r="C1529" s="1"/>
      <c r="D1529" s="1"/>
      <c r="E1529" s="3"/>
    </row>
    <row r="1530" spans="1:6" x14ac:dyDescent="0.25">
      <c r="A1530" s="1"/>
      <c r="B1530" s="1"/>
      <c r="C1530" s="1"/>
      <c r="D1530" s="1"/>
      <c r="E1530" s="3"/>
    </row>
    <row r="1531" spans="1:6" x14ac:dyDescent="0.25">
      <c r="A1531" s="1"/>
      <c r="B1531" s="1"/>
      <c r="C1531" s="1"/>
      <c r="D1531" s="1"/>
      <c r="E1531" s="3"/>
    </row>
    <row r="1532" spans="1:6" x14ac:dyDescent="0.25">
      <c r="A1532" s="1"/>
      <c r="B1532" s="1"/>
      <c r="C1532" s="1"/>
      <c r="D1532" s="1"/>
      <c r="E1532" s="3"/>
    </row>
    <row r="1533" spans="1:6" x14ac:dyDescent="0.25">
      <c r="A1533" s="1"/>
      <c r="B1533" s="1"/>
      <c r="C1533" s="1"/>
      <c r="D1533" s="1"/>
      <c r="E1533" s="3"/>
    </row>
    <row r="1534" spans="1:6" x14ac:dyDescent="0.25">
      <c r="A1534" s="1"/>
      <c r="B1534" s="1"/>
      <c r="C1534" s="1"/>
      <c r="D1534" s="1"/>
      <c r="E1534" s="3"/>
    </row>
    <row r="1535" spans="1:6" x14ac:dyDescent="0.25">
      <c r="A1535" s="1"/>
      <c r="B1535" s="1"/>
      <c r="C1535" s="1"/>
      <c r="D1535" s="1"/>
      <c r="E1535" s="3"/>
    </row>
    <row r="1536" spans="1:6" x14ac:dyDescent="0.25">
      <c r="A1536" s="1"/>
      <c r="B1536" s="1"/>
      <c r="C1536" s="1"/>
      <c r="D1536" s="1"/>
      <c r="E1536" s="3"/>
    </row>
    <row r="1537" spans="1:6" x14ac:dyDescent="0.25">
      <c r="A1537" s="1"/>
      <c r="B1537" s="1"/>
      <c r="C1537" s="1"/>
      <c r="D1537" s="1"/>
      <c r="E1537" s="3"/>
    </row>
    <row r="1538" spans="1:6" x14ac:dyDescent="0.25">
      <c r="A1538" s="1"/>
      <c r="B1538" s="1"/>
      <c r="C1538" s="1"/>
      <c r="D1538" s="1"/>
      <c r="E1538" s="3"/>
    </row>
    <row r="1539" spans="1:6" x14ac:dyDescent="0.25">
      <c r="A1539" s="1"/>
      <c r="B1539" s="1"/>
      <c r="C1539" s="1"/>
      <c r="D1539" s="1"/>
      <c r="E1539" s="3"/>
    </row>
    <row r="1540" spans="1:6" x14ac:dyDescent="0.25">
      <c r="A1540" s="1"/>
      <c r="B1540" s="1"/>
      <c r="C1540" s="1"/>
      <c r="D1540" s="1"/>
      <c r="E1540" s="3"/>
    </row>
    <row r="1541" spans="1:6" x14ac:dyDescent="0.25">
      <c r="A1541" s="1"/>
      <c r="B1541" s="1"/>
      <c r="C1541" s="1"/>
      <c r="D1541" s="1"/>
      <c r="E1541" s="3"/>
    </row>
    <row r="1542" spans="1:6" x14ac:dyDescent="0.25">
      <c r="A1542" s="1"/>
      <c r="B1542" s="1"/>
      <c r="C1542" s="1"/>
      <c r="D1542" s="1"/>
      <c r="E1542" s="3"/>
    </row>
    <row r="1543" spans="1:6" x14ac:dyDescent="0.25">
      <c r="A1543" s="1"/>
      <c r="B1543" s="1"/>
      <c r="C1543" s="1"/>
      <c r="D1543" s="1"/>
      <c r="E1543" s="3"/>
    </row>
    <row r="1544" spans="1:6" x14ac:dyDescent="0.25">
      <c r="A1544" s="1"/>
      <c r="B1544" s="1"/>
      <c r="C1544" s="1"/>
      <c r="D1544" s="1"/>
      <c r="E1544" s="3"/>
    </row>
    <row r="1545" spans="1:6" x14ac:dyDescent="0.25">
      <c r="A1545" s="1"/>
      <c r="B1545" s="1"/>
      <c r="C1545" s="1"/>
      <c r="D1545" s="1"/>
      <c r="E1545" s="3"/>
    </row>
    <row r="1546" spans="1:6" x14ac:dyDescent="0.25">
      <c r="A1546" s="1"/>
      <c r="B1546" s="1"/>
      <c r="C1546" s="1"/>
      <c r="D1546" s="1"/>
      <c r="E1546" s="3"/>
    </row>
    <row r="1547" spans="1:6" x14ac:dyDescent="0.25">
      <c r="A1547" s="1"/>
      <c r="B1547" s="1"/>
      <c r="C1547" s="1"/>
      <c r="D1547" s="1"/>
      <c r="E1547" s="3"/>
    </row>
    <row r="1548" spans="1:6" x14ac:dyDescent="0.25">
      <c r="A1548" s="1"/>
      <c r="B1548" s="1"/>
      <c r="C1548" s="1"/>
      <c r="D1548" s="1"/>
      <c r="E1548" s="3"/>
    </row>
    <row r="1549" spans="1:6" x14ac:dyDescent="0.25">
      <c r="A1549" s="1"/>
      <c r="B1549" s="1"/>
      <c r="C1549" s="1"/>
      <c r="D1549" s="1"/>
      <c r="E1549" s="3"/>
    </row>
    <row r="1550" spans="1:6" ht="19.5" customHeight="1" x14ac:dyDescent="0.25">
      <c r="A1550" s="10" t="s">
        <v>0</v>
      </c>
      <c r="B1550" s="10" t="s">
        <v>1</v>
      </c>
      <c r="C1550" s="10" t="s">
        <v>13</v>
      </c>
      <c r="D1550" s="10" t="s">
        <v>11</v>
      </c>
      <c r="E1550" s="10" t="s">
        <v>12</v>
      </c>
      <c r="F1550" s="10" t="s">
        <v>2</v>
      </c>
    </row>
    <row r="1551" spans="1:6" x14ac:dyDescent="0.25">
      <c r="A1551" s="4">
        <v>1</v>
      </c>
      <c r="B1551" s="53">
        <v>206</v>
      </c>
      <c r="C1551" s="53">
        <v>15135</v>
      </c>
      <c r="D1551" s="4">
        <v>0</v>
      </c>
      <c r="E1551" s="15">
        <v>4.9400000000000004</v>
      </c>
      <c r="F1551" s="4"/>
    </row>
    <row r="1552" spans="1:6" x14ac:dyDescent="0.25">
      <c r="A1552" s="4">
        <v>2</v>
      </c>
      <c r="B1552" s="54"/>
      <c r="C1552" s="54"/>
      <c r="D1552" s="4">
        <v>4</v>
      </c>
      <c r="E1552" s="15">
        <v>5.09</v>
      </c>
      <c r="F1552" s="4" t="s">
        <v>3</v>
      </c>
    </row>
    <row r="1553" spans="1:6" x14ac:dyDescent="0.25">
      <c r="A1553" s="4">
        <v>3</v>
      </c>
      <c r="B1553" s="54"/>
      <c r="C1553" s="54"/>
      <c r="D1553" s="4">
        <v>5</v>
      </c>
      <c r="E1553" s="15">
        <v>4.41</v>
      </c>
      <c r="F1553" s="4"/>
    </row>
    <row r="1554" spans="1:6" x14ac:dyDescent="0.25">
      <c r="A1554" s="4">
        <v>4</v>
      </c>
      <c r="B1554" s="54"/>
      <c r="C1554" s="54"/>
      <c r="D1554" s="4">
        <v>6</v>
      </c>
      <c r="E1554" s="15">
        <v>3.64</v>
      </c>
      <c r="F1554" s="4"/>
    </row>
    <row r="1555" spans="1:6" x14ac:dyDescent="0.25">
      <c r="A1555" s="4">
        <v>5</v>
      </c>
      <c r="B1555" s="54"/>
      <c r="C1555" s="54"/>
      <c r="D1555" s="4">
        <v>7.5</v>
      </c>
      <c r="E1555" s="15">
        <v>2.69</v>
      </c>
      <c r="F1555" s="4" t="s">
        <v>4</v>
      </c>
    </row>
    <row r="1556" spans="1:6" x14ac:dyDescent="0.25">
      <c r="A1556" s="4">
        <v>6</v>
      </c>
      <c r="B1556" s="54"/>
      <c r="C1556" s="54"/>
      <c r="D1556" s="4">
        <v>9</v>
      </c>
      <c r="E1556" s="15">
        <v>1.64</v>
      </c>
      <c r="F1556" s="4"/>
    </row>
    <row r="1557" spans="1:6" x14ac:dyDescent="0.25">
      <c r="A1557" s="4">
        <v>7</v>
      </c>
      <c r="B1557" s="54"/>
      <c r="C1557" s="54"/>
      <c r="D1557" s="4">
        <v>10</v>
      </c>
      <c r="E1557" s="15">
        <v>1.23</v>
      </c>
      <c r="F1557" s="4"/>
    </row>
    <row r="1558" spans="1:6" x14ac:dyDescent="0.25">
      <c r="A1558" s="4">
        <v>8</v>
      </c>
      <c r="B1558" s="54"/>
      <c r="C1558" s="54"/>
      <c r="D1558" s="4">
        <v>11</v>
      </c>
      <c r="E1558" s="15">
        <v>0.94</v>
      </c>
      <c r="F1558" s="4"/>
    </row>
    <row r="1559" spans="1:6" x14ac:dyDescent="0.25">
      <c r="A1559" s="4">
        <v>9</v>
      </c>
      <c r="B1559" s="54"/>
      <c r="C1559" s="54"/>
      <c r="D1559" s="4">
        <v>13</v>
      </c>
      <c r="E1559" s="15">
        <v>0.79</v>
      </c>
      <c r="F1559" s="4"/>
    </row>
    <row r="1560" spans="1:6" x14ac:dyDescent="0.25">
      <c r="A1560" s="4">
        <v>10</v>
      </c>
      <c r="B1560" s="54"/>
      <c r="C1560" s="54"/>
      <c r="D1560" s="4">
        <v>15</v>
      </c>
      <c r="E1560" s="15">
        <v>0.63</v>
      </c>
      <c r="F1560" s="4"/>
    </row>
    <row r="1561" spans="1:6" x14ac:dyDescent="0.25">
      <c r="A1561" s="4">
        <v>11</v>
      </c>
      <c r="B1561" s="54"/>
      <c r="C1561" s="54"/>
      <c r="D1561" s="4">
        <v>17</v>
      </c>
      <c r="E1561" s="15">
        <v>0.73</v>
      </c>
      <c r="F1561" s="4"/>
    </row>
    <row r="1562" spans="1:6" x14ac:dyDescent="0.25">
      <c r="A1562" s="4">
        <v>12</v>
      </c>
      <c r="B1562" s="54"/>
      <c r="C1562" s="54"/>
      <c r="D1562" s="4">
        <v>19</v>
      </c>
      <c r="E1562" s="15">
        <v>0.79</v>
      </c>
      <c r="F1562" s="4"/>
    </row>
    <row r="1563" spans="1:6" x14ac:dyDescent="0.25">
      <c r="A1563" s="4">
        <v>13</v>
      </c>
      <c r="B1563" s="54"/>
      <c r="C1563" s="54"/>
      <c r="D1563" s="4">
        <v>21</v>
      </c>
      <c r="E1563" s="15">
        <v>0.68</v>
      </c>
      <c r="F1563" s="4"/>
    </row>
    <row r="1564" spans="1:6" x14ac:dyDescent="0.25">
      <c r="A1564" s="4">
        <v>14</v>
      </c>
      <c r="B1564" s="54"/>
      <c r="C1564" s="54"/>
      <c r="D1564" s="4">
        <v>22</v>
      </c>
      <c r="E1564" s="15">
        <v>0.94</v>
      </c>
      <c r="F1564" s="4"/>
    </row>
    <row r="1565" spans="1:6" x14ac:dyDescent="0.25">
      <c r="A1565" s="4">
        <v>15</v>
      </c>
      <c r="B1565" s="54"/>
      <c r="C1565" s="54"/>
      <c r="D1565" s="4">
        <v>23</v>
      </c>
      <c r="E1565" s="15">
        <v>1.36</v>
      </c>
      <c r="F1565" s="4"/>
    </row>
    <row r="1566" spans="1:6" x14ac:dyDescent="0.25">
      <c r="A1566" s="4">
        <v>16</v>
      </c>
      <c r="B1566" s="54"/>
      <c r="C1566" s="54"/>
      <c r="D1566" s="4">
        <v>24</v>
      </c>
      <c r="E1566" s="15">
        <v>1.81</v>
      </c>
      <c r="F1566" s="4"/>
    </row>
    <row r="1567" spans="1:6" x14ac:dyDescent="0.25">
      <c r="A1567" s="4">
        <v>17</v>
      </c>
      <c r="B1567" s="54"/>
      <c r="C1567" s="54"/>
      <c r="D1567" s="4">
        <v>25.5</v>
      </c>
      <c r="E1567" s="15">
        <v>2.69</v>
      </c>
      <c r="F1567" s="4" t="s">
        <v>4</v>
      </c>
    </row>
    <row r="1568" spans="1:6" x14ac:dyDescent="0.25">
      <c r="A1568" s="4">
        <v>18</v>
      </c>
      <c r="B1568" s="54"/>
      <c r="C1568" s="54"/>
      <c r="D1568" s="4">
        <v>27</v>
      </c>
      <c r="E1568" s="15">
        <v>3.56</v>
      </c>
      <c r="F1568" s="4"/>
    </row>
    <row r="1569" spans="1:6" x14ac:dyDescent="0.25">
      <c r="A1569" s="4">
        <v>19</v>
      </c>
      <c r="B1569" s="54"/>
      <c r="C1569" s="54"/>
      <c r="D1569" s="4">
        <v>29</v>
      </c>
      <c r="E1569" s="15">
        <v>4.08</v>
      </c>
      <c r="F1569" s="4"/>
    </row>
    <row r="1570" spans="1:6" x14ac:dyDescent="0.25">
      <c r="A1570" s="4">
        <v>20</v>
      </c>
      <c r="B1570" s="54"/>
      <c r="C1570" s="54"/>
      <c r="D1570" s="4">
        <v>30</v>
      </c>
      <c r="E1570" s="15">
        <v>5.43</v>
      </c>
      <c r="F1570" s="4" t="s">
        <v>5</v>
      </c>
    </row>
    <row r="1571" spans="1:6" x14ac:dyDescent="0.25">
      <c r="A1571" s="4">
        <v>21</v>
      </c>
      <c r="B1571" s="55"/>
      <c r="C1571" s="55"/>
      <c r="D1571" s="4">
        <v>33</v>
      </c>
      <c r="E1571" s="15">
        <v>5.48</v>
      </c>
      <c r="F1571" s="4"/>
    </row>
  </sheetData>
  <mergeCells count="62">
    <mergeCell ref="B615:B637"/>
    <mergeCell ref="C615:C637"/>
    <mergeCell ref="B407:B429"/>
    <mergeCell ref="C407:C429"/>
    <mergeCell ref="B459:B481"/>
    <mergeCell ref="C459:C481"/>
    <mergeCell ref="B511:B532"/>
    <mergeCell ref="C511:C532"/>
    <mergeCell ref="B303:B325"/>
    <mergeCell ref="C303:C325"/>
    <mergeCell ref="B355:B378"/>
    <mergeCell ref="C355:C378"/>
    <mergeCell ref="B563:B585"/>
    <mergeCell ref="C563:C585"/>
    <mergeCell ref="B145:B167"/>
    <mergeCell ref="C145:C167"/>
    <mergeCell ref="B200:B222"/>
    <mergeCell ref="C200:C222"/>
    <mergeCell ref="B251:B275"/>
    <mergeCell ref="C251:C275"/>
    <mergeCell ref="B2:B21"/>
    <mergeCell ref="C2:C21"/>
    <mergeCell ref="B45:B66"/>
    <mergeCell ref="C45:C66"/>
    <mergeCell ref="B93:B116"/>
    <mergeCell ref="C93:C116"/>
    <mergeCell ref="B667:B689"/>
    <mergeCell ref="C667:C689"/>
    <mergeCell ref="B719:B742"/>
    <mergeCell ref="C719:C742"/>
    <mergeCell ref="B771:B793"/>
    <mergeCell ref="C771:C793"/>
    <mergeCell ref="B823:B844"/>
    <mergeCell ref="C823:C844"/>
    <mergeCell ref="B875:B897"/>
    <mergeCell ref="C875:C897"/>
    <mergeCell ref="B927:B947"/>
    <mergeCell ref="C927:C947"/>
    <mergeCell ref="B979:B999"/>
    <mergeCell ref="C979:C999"/>
    <mergeCell ref="B1031:B1053"/>
    <mergeCell ref="C1031:C1053"/>
    <mergeCell ref="B1083:B1103"/>
    <mergeCell ref="C1083:C1103"/>
    <mergeCell ref="B1135:B1159"/>
    <mergeCell ref="C1135:C1159"/>
    <mergeCell ref="B1187:B1211"/>
    <mergeCell ref="C1187:C1211"/>
    <mergeCell ref="B1239:B1260"/>
    <mergeCell ref="C1239:C1260"/>
    <mergeCell ref="B1291:B1314"/>
    <mergeCell ref="C1291:C1314"/>
    <mergeCell ref="B1343:B1364"/>
    <mergeCell ref="C1343:C1364"/>
    <mergeCell ref="B1395:B1416"/>
    <mergeCell ref="C1395:C1416"/>
    <mergeCell ref="B1447:B1467"/>
    <mergeCell ref="C1447:C1467"/>
    <mergeCell ref="B1499:B1523"/>
    <mergeCell ref="C1499:C1523"/>
    <mergeCell ref="B1551:B1571"/>
    <mergeCell ref="C1551:C1571"/>
  </mergeCells>
  <pageMargins left="1" right="0.5" top="0.75" bottom="0.2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94"/>
  <sheetViews>
    <sheetView topLeftCell="A2890" zoomScaleNormal="100" workbookViewId="0">
      <selection activeCell="F3523" sqref="F3523"/>
    </sheetView>
  </sheetViews>
  <sheetFormatPr defaultRowHeight="15" x14ac:dyDescent="0.25"/>
  <cols>
    <col min="1" max="1" width="6.42578125" customWidth="1"/>
    <col min="2" max="2" width="12.5703125" customWidth="1"/>
    <col min="3" max="3" width="14" customWidth="1"/>
    <col min="4" max="4" width="12" customWidth="1"/>
    <col min="5" max="5" width="8.7109375" customWidth="1"/>
    <col min="6" max="6" width="11.85546875" customWidth="1"/>
    <col min="8" max="8" width="9.140625" customWidth="1"/>
  </cols>
  <sheetData>
    <row r="1" spans="1:12" ht="22.5" customHeight="1" x14ac:dyDescent="0.3">
      <c r="A1" s="5" t="s">
        <v>0</v>
      </c>
      <c r="B1" s="5" t="s">
        <v>1</v>
      </c>
      <c r="C1" s="5" t="s">
        <v>13</v>
      </c>
      <c r="D1" s="5" t="s">
        <v>11</v>
      </c>
      <c r="E1" s="5" t="s">
        <v>12</v>
      </c>
      <c r="F1" s="5" t="s">
        <v>2</v>
      </c>
      <c r="G1" s="1"/>
      <c r="H1" s="1"/>
      <c r="I1" s="1"/>
      <c r="J1" s="1"/>
      <c r="K1" s="1"/>
      <c r="L1" s="1"/>
    </row>
    <row r="2" spans="1:12" x14ac:dyDescent="0.25">
      <c r="A2" s="4">
        <v>1</v>
      </c>
      <c r="B2" s="53">
        <v>100</v>
      </c>
      <c r="C2" s="53">
        <v>28410</v>
      </c>
      <c r="D2" s="4">
        <v>0</v>
      </c>
      <c r="E2" s="4">
        <v>3</v>
      </c>
      <c r="F2" s="4" t="s">
        <v>3</v>
      </c>
      <c r="G2" s="1"/>
      <c r="H2" s="1"/>
      <c r="I2" s="1"/>
      <c r="J2" s="1"/>
      <c r="K2" s="1"/>
      <c r="L2" s="1"/>
    </row>
    <row r="3" spans="1:12" x14ac:dyDescent="0.25">
      <c r="A3" s="4">
        <v>2</v>
      </c>
      <c r="B3" s="54"/>
      <c r="C3" s="54"/>
      <c r="D3" s="4">
        <v>8</v>
      </c>
      <c r="E3" s="4">
        <v>3.29</v>
      </c>
      <c r="F3" s="4" t="s">
        <v>21</v>
      </c>
      <c r="G3" s="1"/>
      <c r="H3" s="1"/>
      <c r="I3" s="1"/>
      <c r="J3" s="1"/>
      <c r="K3" s="1"/>
      <c r="L3" s="1"/>
    </row>
    <row r="4" spans="1:12" x14ac:dyDescent="0.25">
      <c r="A4" s="4">
        <v>3</v>
      </c>
      <c r="B4" s="54"/>
      <c r="C4" s="54"/>
      <c r="D4" s="4">
        <v>10</v>
      </c>
      <c r="E4" s="4">
        <v>4.18</v>
      </c>
      <c r="F4" s="4" t="s">
        <v>21</v>
      </c>
      <c r="G4" s="1"/>
      <c r="H4" s="1"/>
      <c r="I4" s="1"/>
      <c r="J4" s="1"/>
      <c r="K4" s="1"/>
      <c r="L4" s="1"/>
    </row>
    <row r="5" spans="1:12" x14ac:dyDescent="0.25">
      <c r="A5" s="4">
        <v>4</v>
      </c>
      <c r="B5" s="54"/>
      <c r="C5" s="54"/>
      <c r="D5" s="4">
        <v>13</v>
      </c>
      <c r="E5" s="4">
        <v>5.2</v>
      </c>
      <c r="F5" s="4" t="s">
        <v>21</v>
      </c>
      <c r="G5" s="1"/>
      <c r="H5" s="1"/>
      <c r="I5" s="1"/>
      <c r="J5" s="1"/>
      <c r="K5" s="1"/>
      <c r="L5" s="1"/>
    </row>
    <row r="6" spans="1:12" x14ac:dyDescent="0.25">
      <c r="A6" s="4">
        <v>5</v>
      </c>
      <c r="B6" s="54"/>
      <c r="C6" s="54"/>
      <c r="D6" s="4">
        <v>15</v>
      </c>
      <c r="E6" s="4">
        <v>5.25</v>
      </c>
      <c r="F6" s="4" t="s">
        <v>7</v>
      </c>
      <c r="G6" s="1"/>
      <c r="H6" s="1"/>
      <c r="I6" s="1"/>
      <c r="J6" s="1"/>
      <c r="K6" s="1"/>
      <c r="L6" s="1"/>
    </row>
    <row r="7" spans="1:12" x14ac:dyDescent="0.25">
      <c r="A7" s="4">
        <v>6</v>
      </c>
      <c r="B7" s="54"/>
      <c r="C7" s="54"/>
      <c r="D7" s="4">
        <v>17.3</v>
      </c>
      <c r="E7" s="4">
        <v>5.12</v>
      </c>
      <c r="F7" s="4" t="s">
        <v>21</v>
      </c>
      <c r="G7" s="1"/>
      <c r="H7" s="1"/>
      <c r="I7" s="1"/>
      <c r="J7" s="1"/>
      <c r="K7" s="1"/>
      <c r="L7" s="1"/>
    </row>
    <row r="8" spans="1:12" x14ac:dyDescent="0.25">
      <c r="A8" s="4">
        <v>7</v>
      </c>
      <c r="B8" s="54"/>
      <c r="C8" s="54"/>
      <c r="D8" s="4">
        <v>20</v>
      </c>
      <c r="E8" s="4">
        <v>4.25</v>
      </c>
      <c r="F8" s="4" t="s">
        <v>21</v>
      </c>
      <c r="G8" s="1"/>
      <c r="H8" s="1"/>
      <c r="I8" s="1"/>
      <c r="J8" s="1"/>
      <c r="K8" s="1"/>
      <c r="L8" s="1"/>
    </row>
    <row r="9" spans="1:12" x14ac:dyDescent="0.25">
      <c r="A9" s="4">
        <v>8</v>
      </c>
      <c r="B9" s="54"/>
      <c r="C9" s="54"/>
      <c r="D9" s="4">
        <v>22</v>
      </c>
      <c r="E9" s="4">
        <v>3.52</v>
      </c>
      <c r="F9" s="4" t="s">
        <v>21</v>
      </c>
      <c r="G9" s="1"/>
      <c r="H9" s="1"/>
      <c r="I9" s="1"/>
      <c r="J9" s="1"/>
      <c r="K9" s="1"/>
      <c r="L9" s="1"/>
    </row>
    <row r="10" spans="1:12" x14ac:dyDescent="0.25">
      <c r="A10" s="4">
        <v>9</v>
      </c>
      <c r="B10" s="54"/>
      <c r="C10" s="54"/>
      <c r="D10" s="4">
        <v>23</v>
      </c>
      <c r="E10" s="4">
        <v>3.28</v>
      </c>
      <c r="F10" s="4" t="s">
        <v>21</v>
      </c>
      <c r="G10" s="1"/>
      <c r="H10" s="1"/>
      <c r="I10" s="1"/>
      <c r="J10" s="1"/>
      <c r="K10" s="1"/>
      <c r="L10" s="1"/>
    </row>
    <row r="11" spans="1:12" x14ac:dyDescent="0.25">
      <c r="A11" s="4">
        <v>10</v>
      </c>
      <c r="B11" s="55"/>
      <c r="C11" s="55"/>
      <c r="D11" s="4">
        <v>26</v>
      </c>
      <c r="E11" s="4">
        <v>2.89</v>
      </c>
      <c r="F11" s="4" t="s">
        <v>5</v>
      </c>
      <c r="G11" s="1"/>
      <c r="H11" s="1"/>
      <c r="I11" s="1"/>
      <c r="J11" s="1"/>
      <c r="K11" s="1"/>
      <c r="L11" s="1"/>
    </row>
    <row r="12" spans="1:12" ht="14.45" x14ac:dyDescent="0.3">
      <c r="A12" s="1"/>
      <c r="B12" s="1"/>
      <c r="C12" s="1"/>
      <c r="D12" s="1"/>
      <c r="E12" s="1"/>
      <c r="F12" s="1"/>
      <c r="G12" s="1"/>
      <c r="H12" s="1"/>
      <c r="I12" s="1"/>
      <c r="J12" s="1"/>
      <c r="K12" s="1"/>
      <c r="L12" s="1"/>
    </row>
    <row r="13" spans="1:12" ht="14.45" x14ac:dyDescent="0.3">
      <c r="A13" s="1"/>
      <c r="B13" s="1"/>
      <c r="C13" s="1"/>
      <c r="D13" s="1"/>
      <c r="E13" s="1"/>
      <c r="F13" s="1"/>
      <c r="G13" s="1"/>
      <c r="H13" s="1"/>
      <c r="I13" s="1"/>
      <c r="J13" s="1"/>
      <c r="K13" s="1"/>
      <c r="L13" s="1"/>
    </row>
    <row r="14" spans="1:12" ht="14.45" x14ac:dyDescent="0.3">
      <c r="A14" s="1"/>
      <c r="B14" s="1"/>
      <c r="C14" s="1"/>
      <c r="D14" s="1"/>
      <c r="E14" s="1"/>
      <c r="F14" s="1"/>
      <c r="G14" s="1"/>
      <c r="H14" s="1"/>
      <c r="I14" s="1"/>
      <c r="J14" s="1"/>
      <c r="K14" s="1"/>
      <c r="L14" s="1"/>
    </row>
    <row r="15" spans="1:12" ht="14.45" x14ac:dyDescent="0.3">
      <c r="A15" s="1"/>
      <c r="B15" s="1"/>
      <c r="C15" s="1"/>
      <c r="D15" s="1"/>
      <c r="E15" s="1"/>
      <c r="F15" s="1"/>
      <c r="G15" s="1"/>
      <c r="H15" s="1"/>
      <c r="I15" s="1"/>
      <c r="J15" s="1"/>
      <c r="K15" s="1"/>
      <c r="L15" s="1"/>
    </row>
    <row r="16" spans="1:12" ht="14.45" x14ac:dyDescent="0.3">
      <c r="A16" s="1"/>
      <c r="B16" s="1"/>
      <c r="C16" s="1"/>
      <c r="D16" s="1"/>
      <c r="E16" s="1"/>
      <c r="F16" s="1"/>
      <c r="G16" s="1"/>
      <c r="H16" s="1"/>
      <c r="I16" s="1"/>
      <c r="J16" s="1"/>
      <c r="K16" s="1"/>
      <c r="L16" s="1"/>
    </row>
    <row r="17" spans="1:12" ht="14.45" x14ac:dyDescent="0.3">
      <c r="A17" s="1"/>
      <c r="B17" s="1"/>
      <c r="C17" s="1"/>
      <c r="D17" s="1"/>
      <c r="E17" s="1"/>
      <c r="F17" s="1"/>
      <c r="G17" s="1"/>
      <c r="H17" s="1"/>
      <c r="I17" s="1"/>
      <c r="J17" s="1"/>
      <c r="K17" s="1"/>
      <c r="L17" s="1"/>
    </row>
    <row r="18" spans="1:12" ht="14.45"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ht="14.45" x14ac:dyDescent="0.3">
      <c r="A20" s="1"/>
      <c r="B20" s="1"/>
      <c r="C20" s="1"/>
      <c r="D20" s="1"/>
      <c r="E20" s="1"/>
      <c r="F20" s="1"/>
      <c r="G20" s="1"/>
      <c r="H20" s="1"/>
      <c r="I20" s="1"/>
      <c r="J20" s="1"/>
      <c r="K20" s="1"/>
      <c r="L20" s="1"/>
    </row>
    <row r="21" spans="1:12" ht="14.45" x14ac:dyDescent="0.3">
      <c r="A21" s="1"/>
      <c r="B21" s="1"/>
      <c r="C21" s="1"/>
      <c r="D21" s="1"/>
      <c r="E21" s="1"/>
      <c r="F21" s="1"/>
      <c r="G21" s="1"/>
      <c r="H21" s="1"/>
      <c r="I21" s="1"/>
      <c r="J21" s="1"/>
      <c r="K21" s="1"/>
      <c r="L21" s="1"/>
    </row>
    <row r="22" spans="1:12" ht="14.45" x14ac:dyDescent="0.3">
      <c r="A22" s="1"/>
      <c r="B22" s="1"/>
      <c r="C22" s="1"/>
      <c r="D22" s="1"/>
      <c r="E22" s="1"/>
      <c r="F22" s="1"/>
      <c r="G22" s="1"/>
      <c r="H22" s="1"/>
      <c r="I22" s="1"/>
      <c r="J22" s="1"/>
      <c r="K22" s="1"/>
      <c r="L22" s="1"/>
    </row>
    <row r="23" spans="1:12" ht="14.45" x14ac:dyDescent="0.3">
      <c r="A23" s="1"/>
      <c r="B23" s="1"/>
      <c r="C23" s="1"/>
      <c r="D23" s="1"/>
      <c r="E23" s="1"/>
      <c r="F23" s="1"/>
      <c r="G23" s="1"/>
      <c r="H23" s="1"/>
      <c r="I23" s="1"/>
      <c r="J23" s="1"/>
      <c r="K23" s="1"/>
      <c r="L23" s="1"/>
    </row>
    <row r="24" spans="1:12" ht="14.45" x14ac:dyDescent="0.3">
      <c r="A24" s="1"/>
      <c r="B24" s="1"/>
      <c r="C24" s="1"/>
      <c r="D24" s="1"/>
      <c r="E24" s="1"/>
      <c r="F24" s="1"/>
      <c r="G24" s="1"/>
      <c r="H24" s="1"/>
      <c r="I24" s="1"/>
      <c r="J24" s="1"/>
      <c r="K24" s="1"/>
      <c r="L24" s="1"/>
    </row>
    <row r="25" spans="1:12" ht="14.45" x14ac:dyDescent="0.3">
      <c r="A25" s="1"/>
      <c r="B25" s="1"/>
      <c r="C25" s="1"/>
      <c r="D25" s="1"/>
      <c r="E25" s="1"/>
      <c r="F25" s="1"/>
      <c r="G25" s="1"/>
      <c r="H25" s="1"/>
      <c r="I25" s="1"/>
      <c r="J25" s="1"/>
      <c r="K25" s="1"/>
      <c r="L25" s="1"/>
    </row>
    <row r="26" spans="1:12" ht="14.45" x14ac:dyDescent="0.3">
      <c r="A26" s="1"/>
      <c r="B26" s="1"/>
      <c r="C26" s="1"/>
      <c r="D26" s="1"/>
      <c r="E26" s="1"/>
      <c r="F26" s="1"/>
      <c r="G26" s="1"/>
      <c r="H26" s="1"/>
      <c r="I26" s="1"/>
      <c r="J26" s="1"/>
      <c r="K26" s="1"/>
      <c r="L26" s="1"/>
    </row>
    <row r="27" spans="1:12" ht="14.45" x14ac:dyDescent="0.3">
      <c r="A27" s="1"/>
      <c r="B27" s="1"/>
      <c r="C27" s="1"/>
      <c r="D27" s="1"/>
      <c r="E27" s="1"/>
      <c r="F27" s="1"/>
      <c r="G27" s="1"/>
      <c r="H27" s="1"/>
      <c r="I27" s="1"/>
      <c r="J27" s="1"/>
      <c r="K27" s="1"/>
      <c r="L27" s="1"/>
    </row>
    <row r="28" spans="1:12" ht="14.45" x14ac:dyDescent="0.3">
      <c r="A28" s="1"/>
      <c r="B28" s="1"/>
      <c r="C28" s="1"/>
      <c r="D28" s="1"/>
      <c r="E28" s="1"/>
      <c r="F28" s="1"/>
      <c r="G28" s="1"/>
      <c r="H28" s="1"/>
      <c r="I28" s="1"/>
      <c r="J28" s="1"/>
      <c r="K28" s="1"/>
      <c r="L28" s="1"/>
    </row>
    <row r="29" spans="1:12" ht="14.45" x14ac:dyDescent="0.3">
      <c r="A29" s="1"/>
      <c r="B29" s="1"/>
      <c r="C29" s="1"/>
      <c r="D29" s="1"/>
      <c r="E29" s="1"/>
      <c r="F29" s="1"/>
      <c r="G29" s="1"/>
      <c r="H29" s="1"/>
      <c r="I29" s="1"/>
      <c r="J29" s="1"/>
      <c r="K29" s="1"/>
      <c r="L29" s="1"/>
    </row>
    <row r="30" spans="1:12" ht="14.45" x14ac:dyDescent="0.3">
      <c r="A30" s="1"/>
      <c r="B30" s="1"/>
      <c r="C30" s="1"/>
      <c r="D30" s="1"/>
      <c r="E30" s="1"/>
      <c r="F30" s="1"/>
      <c r="G30" s="1"/>
      <c r="H30" s="1"/>
      <c r="I30" s="1"/>
      <c r="J30" s="1"/>
      <c r="K30" s="1"/>
      <c r="L30" s="1"/>
    </row>
    <row r="31" spans="1:12" ht="14.45" x14ac:dyDescent="0.3">
      <c r="A31" s="1"/>
      <c r="B31" s="1"/>
      <c r="C31" s="1"/>
      <c r="D31" s="1"/>
      <c r="E31" s="1"/>
      <c r="F31" s="1"/>
      <c r="G31" s="1"/>
      <c r="H31" s="1"/>
      <c r="I31" s="1"/>
      <c r="J31" s="1"/>
      <c r="K31" s="1"/>
      <c r="L31" s="1"/>
    </row>
    <row r="32" spans="1:12" ht="14.45" x14ac:dyDescent="0.3">
      <c r="A32" s="1"/>
      <c r="B32" s="1"/>
      <c r="C32" s="1"/>
      <c r="D32" s="1"/>
      <c r="E32" s="1"/>
      <c r="F32" s="1"/>
      <c r="G32" s="1"/>
      <c r="H32" s="1"/>
      <c r="I32" s="1"/>
      <c r="J32" s="1"/>
      <c r="K32" s="1"/>
      <c r="L32" s="1"/>
    </row>
    <row r="33" spans="1:15" ht="14.45" x14ac:dyDescent="0.3">
      <c r="A33" s="1"/>
      <c r="B33" s="1"/>
      <c r="C33" s="1"/>
      <c r="D33" s="1"/>
      <c r="E33" s="1"/>
      <c r="F33" s="1"/>
      <c r="G33" s="1"/>
      <c r="H33" s="1"/>
      <c r="I33" s="1"/>
      <c r="J33" s="1"/>
      <c r="K33" s="1"/>
      <c r="L33" s="1"/>
    </row>
    <row r="34" spans="1:15" ht="14.45" x14ac:dyDescent="0.3">
      <c r="A34" s="1"/>
      <c r="B34" s="1"/>
      <c r="C34" s="1"/>
      <c r="D34" s="1"/>
      <c r="E34" s="1"/>
      <c r="F34" s="1"/>
      <c r="G34" s="1"/>
      <c r="H34" s="1"/>
      <c r="I34" s="1"/>
      <c r="J34" s="1"/>
      <c r="K34" s="1"/>
      <c r="L34" s="1"/>
    </row>
    <row r="35" spans="1:15" ht="14.45" x14ac:dyDescent="0.3">
      <c r="A35" s="1"/>
      <c r="B35" s="1"/>
      <c r="C35" s="1"/>
      <c r="D35" s="1"/>
      <c r="E35" s="1"/>
      <c r="F35" s="1"/>
      <c r="G35" s="1"/>
      <c r="H35" s="1"/>
      <c r="I35" s="1"/>
      <c r="J35" s="1"/>
      <c r="K35" s="1"/>
      <c r="L35" s="1"/>
    </row>
    <row r="36" spans="1:15" ht="14.45" x14ac:dyDescent="0.3">
      <c r="A36" s="1"/>
      <c r="B36" s="1"/>
      <c r="C36" s="1"/>
      <c r="D36" s="1"/>
      <c r="E36" s="1"/>
      <c r="F36" s="1"/>
      <c r="G36" s="1"/>
      <c r="H36" s="1"/>
      <c r="I36" s="1"/>
      <c r="J36" s="1"/>
      <c r="K36" s="1"/>
      <c r="L36" s="1"/>
    </row>
    <row r="37" spans="1:15" ht="14.45" x14ac:dyDescent="0.3">
      <c r="A37" s="1"/>
      <c r="B37" s="1"/>
      <c r="C37" s="1"/>
      <c r="D37" s="1"/>
      <c r="E37" s="1"/>
      <c r="F37" s="1"/>
      <c r="G37" s="1"/>
      <c r="H37" s="1"/>
      <c r="I37" s="1"/>
      <c r="J37" s="1"/>
      <c r="K37" s="1"/>
      <c r="L37" s="1"/>
    </row>
    <row r="38" spans="1:15" ht="14.45" x14ac:dyDescent="0.3">
      <c r="A38" s="1"/>
      <c r="B38" s="1"/>
      <c r="C38" s="1"/>
      <c r="D38" s="1"/>
      <c r="E38" s="1"/>
      <c r="F38" s="1"/>
      <c r="G38" s="1"/>
      <c r="H38" s="1"/>
      <c r="I38" s="1"/>
      <c r="J38" s="1"/>
      <c r="K38" s="1"/>
      <c r="L38" s="1"/>
    </row>
    <row r="39" spans="1:15" ht="14.45" x14ac:dyDescent="0.3">
      <c r="A39" s="1"/>
      <c r="B39" s="1"/>
      <c r="C39" s="1"/>
      <c r="D39" s="1"/>
      <c r="E39" s="1"/>
      <c r="F39" s="1"/>
      <c r="G39" s="1"/>
      <c r="H39" s="1"/>
      <c r="I39" s="1"/>
      <c r="J39" s="1"/>
      <c r="K39" s="1"/>
      <c r="L39" s="1"/>
    </row>
    <row r="40" spans="1:15" ht="14.45" x14ac:dyDescent="0.3">
      <c r="A40" s="1"/>
      <c r="B40" s="1"/>
      <c r="C40" s="1"/>
      <c r="D40" s="1"/>
      <c r="E40" s="1"/>
      <c r="F40" s="1"/>
      <c r="G40" s="1"/>
      <c r="H40" s="1"/>
      <c r="I40" s="1"/>
      <c r="J40" s="1"/>
      <c r="K40" s="1"/>
      <c r="L40" s="1"/>
    </row>
    <row r="41" spans="1:15" ht="14.45" x14ac:dyDescent="0.3">
      <c r="A41" s="1"/>
      <c r="B41" s="1"/>
      <c r="C41" s="1"/>
      <c r="D41" s="1"/>
      <c r="E41" s="1"/>
      <c r="F41" s="1"/>
      <c r="G41" s="1"/>
      <c r="H41" s="1"/>
      <c r="I41" s="1"/>
      <c r="J41" s="1"/>
      <c r="K41" s="1"/>
      <c r="L41" s="1"/>
    </row>
    <row r="42" spans="1:15" ht="14.45" x14ac:dyDescent="0.3">
      <c r="A42" s="1"/>
      <c r="B42" s="1"/>
      <c r="C42" s="1"/>
      <c r="D42" s="1"/>
      <c r="E42" s="1"/>
      <c r="F42" s="1"/>
      <c r="G42" s="1"/>
      <c r="H42" s="1"/>
      <c r="I42" s="1"/>
      <c r="J42" s="1"/>
      <c r="K42" s="1"/>
      <c r="L42" s="1"/>
    </row>
    <row r="43" spans="1:15" ht="14.45" x14ac:dyDescent="0.3">
      <c r="A43" s="1"/>
      <c r="B43" s="1"/>
      <c r="C43" s="1"/>
      <c r="D43" s="1"/>
      <c r="E43" s="1"/>
      <c r="F43" s="1"/>
      <c r="G43" s="1"/>
      <c r="H43" s="1"/>
      <c r="I43" s="1"/>
      <c r="J43" s="1"/>
      <c r="K43" s="1"/>
      <c r="L43" s="1"/>
    </row>
    <row r="44" spans="1:15" ht="14.45" x14ac:dyDescent="0.3">
      <c r="A44" s="1"/>
      <c r="B44" s="1"/>
      <c r="C44" s="1"/>
      <c r="D44" s="1"/>
      <c r="E44" s="1"/>
      <c r="F44" s="1"/>
      <c r="G44" s="1"/>
      <c r="H44" s="1"/>
      <c r="I44" s="1"/>
      <c r="J44" s="1"/>
      <c r="K44" s="1"/>
      <c r="L44" s="1"/>
    </row>
    <row r="45" spans="1:15" ht="14.45" x14ac:dyDescent="0.3">
      <c r="A45" s="1"/>
      <c r="B45" s="1"/>
      <c r="C45" s="1"/>
      <c r="D45" s="1"/>
      <c r="E45" s="1"/>
      <c r="F45" s="1"/>
      <c r="G45" s="1"/>
      <c r="H45" s="1"/>
      <c r="I45" s="1"/>
      <c r="J45" s="1"/>
      <c r="K45" s="1"/>
      <c r="L45" s="1"/>
    </row>
    <row r="46" spans="1:15" ht="14.45" x14ac:dyDescent="0.3">
      <c r="A46" s="1"/>
      <c r="B46" s="1"/>
      <c r="C46" s="1"/>
      <c r="D46" s="1"/>
      <c r="E46" s="1"/>
      <c r="F46" s="1"/>
      <c r="G46" s="1"/>
      <c r="H46" s="1"/>
      <c r="I46" s="1"/>
      <c r="J46" s="1"/>
      <c r="K46" s="1"/>
      <c r="L46" s="1"/>
    </row>
    <row r="47" spans="1:15" ht="14.45" x14ac:dyDescent="0.3">
      <c r="A47" s="1"/>
      <c r="B47" s="1"/>
      <c r="C47" s="1"/>
      <c r="D47" s="1"/>
      <c r="E47" s="1"/>
      <c r="F47" s="1"/>
      <c r="G47" s="1"/>
      <c r="H47" s="1"/>
      <c r="I47" s="1"/>
      <c r="J47" s="1"/>
      <c r="K47" s="1"/>
      <c r="L47" s="1"/>
    </row>
    <row r="48" spans="1:15" ht="24" customHeight="1" x14ac:dyDescent="0.3">
      <c r="A48" s="5" t="s">
        <v>0</v>
      </c>
      <c r="B48" s="5" t="s">
        <v>1</v>
      </c>
      <c r="C48" s="5" t="s">
        <v>13</v>
      </c>
      <c r="D48" s="5" t="s">
        <v>11</v>
      </c>
      <c r="E48" s="5" t="s">
        <v>12</v>
      </c>
      <c r="F48" s="5" t="s">
        <v>2</v>
      </c>
      <c r="G48" s="12"/>
      <c r="H48" s="1"/>
      <c r="I48" s="1"/>
      <c r="J48" s="1"/>
      <c r="K48" s="1"/>
      <c r="L48" s="1"/>
      <c r="O48" s="1"/>
    </row>
    <row r="49" spans="1:12" x14ac:dyDescent="0.25">
      <c r="A49" s="4">
        <v>1</v>
      </c>
      <c r="B49" s="53">
        <v>101</v>
      </c>
      <c r="C49" s="53">
        <v>28440</v>
      </c>
      <c r="D49" s="4">
        <v>0</v>
      </c>
      <c r="E49" s="4">
        <v>3.3</v>
      </c>
      <c r="F49" s="4" t="s">
        <v>3</v>
      </c>
      <c r="G49" s="12"/>
      <c r="H49" s="1"/>
      <c r="I49" s="1"/>
      <c r="J49" s="1"/>
      <c r="K49" s="1"/>
      <c r="L49" s="1"/>
    </row>
    <row r="50" spans="1:12" x14ac:dyDescent="0.25">
      <c r="A50" s="4">
        <v>2</v>
      </c>
      <c r="B50" s="54"/>
      <c r="C50" s="54"/>
      <c r="D50" s="4">
        <v>9</v>
      </c>
      <c r="E50" s="4">
        <v>3.46</v>
      </c>
      <c r="F50" s="4" t="s">
        <v>21</v>
      </c>
      <c r="G50" s="12"/>
      <c r="H50" s="1"/>
      <c r="I50" s="1"/>
      <c r="J50" s="1"/>
      <c r="K50" s="1"/>
      <c r="L50" s="1"/>
    </row>
    <row r="51" spans="1:12" x14ac:dyDescent="0.25">
      <c r="A51" s="4">
        <v>3</v>
      </c>
      <c r="B51" s="54"/>
      <c r="C51" s="54"/>
      <c r="D51" s="4">
        <v>11</v>
      </c>
      <c r="E51" s="4">
        <v>4.22</v>
      </c>
      <c r="F51" s="4" t="s">
        <v>21</v>
      </c>
      <c r="G51" s="12"/>
      <c r="H51" s="1"/>
      <c r="I51" s="1"/>
      <c r="J51" s="1"/>
      <c r="K51" s="1"/>
      <c r="L51" s="1"/>
    </row>
    <row r="52" spans="1:12" x14ac:dyDescent="0.25">
      <c r="A52" s="4">
        <v>4</v>
      </c>
      <c r="B52" s="54"/>
      <c r="C52" s="54"/>
      <c r="D52" s="4">
        <v>13</v>
      </c>
      <c r="E52" s="4">
        <v>5.0999999999999996</v>
      </c>
      <c r="F52" s="4" t="s">
        <v>21</v>
      </c>
      <c r="G52" s="12"/>
      <c r="H52" s="1"/>
      <c r="I52" s="1"/>
      <c r="J52" s="1"/>
      <c r="K52" s="1"/>
      <c r="L52" s="1"/>
    </row>
    <row r="53" spans="1:12" x14ac:dyDescent="0.25">
      <c r="A53" s="4">
        <v>5</v>
      </c>
      <c r="B53" s="54"/>
      <c r="C53" s="54"/>
      <c r="D53" s="4">
        <v>15</v>
      </c>
      <c r="E53" s="4">
        <v>5.14</v>
      </c>
      <c r="F53" s="4" t="s">
        <v>7</v>
      </c>
      <c r="G53" s="12"/>
      <c r="H53" s="1"/>
      <c r="I53" s="1"/>
      <c r="J53" s="1"/>
      <c r="K53" s="1"/>
      <c r="L53" s="1"/>
    </row>
    <row r="54" spans="1:12" x14ac:dyDescent="0.25">
      <c r="A54" s="4">
        <v>6</v>
      </c>
      <c r="B54" s="54"/>
      <c r="C54" s="54"/>
      <c r="D54" s="4">
        <v>17.3</v>
      </c>
      <c r="E54" s="4">
        <v>5.05</v>
      </c>
      <c r="F54" s="4" t="s">
        <v>21</v>
      </c>
      <c r="G54" s="12"/>
      <c r="H54" s="1"/>
      <c r="I54" s="1"/>
      <c r="J54" s="1"/>
      <c r="K54" s="1"/>
      <c r="L54" s="1"/>
    </row>
    <row r="55" spans="1:12" x14ac:dyDescent="0.25">
      <c r="A55" s="4">
        <v>7</v>
      </c>
      <c r="B55" s="54"/>
      <c r="C55" s="54"/>
      <c r="D55" s="4">
        <v>19</v>
      </c>
      <c r="E55" s="4">
        <v>4.3600000000000003</v>
      </c>
      <c r="F55" s="4" t="s">
        <v>21</v>
      </c>
      <c r="G55" s="12"/>
      <c r="H55" s="1"/>
      <c r="I55" s="1"/>
      <c r="J55" s="1"/>
      <c r="K55" s="1"/>
      <c r="L55" s="1"/>
    </row>
    <row r="56" spans="1:12" x14ac:dyDescent="0.25">
      <c r="A56" s="4">
        <v>8</v>
      </c>
      <c r="B56" s="54"/>
      <c r="C56" s="54"/>
      <c r="D56" s="4">
        <v>21</v>
      </c>
      <c r="E56" s="4">
        <v>3.66</v>
      </c>
      <c r="F56" s="4" t="s">
        <v>21</v>
      </c>
      <c r="G56" s="12"/>
      <c r="H56" s="1"/>
      <c r="I56" s="1"/>
      <c r="J56" s="1"/>
      <c r="K56" s="1"/>
      <c r="L56" s="1"/>
    </row>
    <row r="57" spans="1:12" x14ac:dyDescent="0.25">
      <c r="A57" s="4">
        <v>9</v>
      </c>
      <c r="B57" s="54"/>
      <c r="C57" s="54"/>
      <c r="D57" s="4">
        <v>22</v>
      </c>
      <c r="E57" s="4">
        <v>3.34</v>
      </c>
      <c r="F57" s="4" t="s">
        <v>21</v>
      </c>
      <c r="G57" s="12"/>
      <c r="H57" s="1"/>
      <c r="I57" s="1"/>
      <c r="J57" s="1"/>
      <c r="K57" s="1"/>
      <c r="L57" s="1"/>
    </row>
    <row r="58" spans="1:12" x14ac:dyDescent="0.25">
      <c r="A58" s="4">
        <v>10</v>
      </c>
      <c r="B58" s="55"/>
      <c r="C58" s="55"/>
      <c r="D58" s="4">
        <v>25</v>
      </c>
      <c r="E58" s="4">
        <v>2.93</v>
      </c>
      <c r="F58" s="4" t="s">
        <v>5</v>
      </c>
      <c r="G58" s="12"/>
      <c r="H58" s="1"/>
      <c r="I58" s="1"/>
      <c r="J58" s="1"/>
      <c r="K58" s="1"/>
      <c r="L58" s="1"/>
    </row>
    <row r="59" spans="1:12" ht="14.45" x14ac:dyDescent="0.3">
      <c r="A59" s="1"/>
      <c r="B59" s="1"/>
      <c r="C59" s="1"/>
      <c r="D59" s="1"/>
      <c r="E59" s="1"/>
      <c r="F59" s="1"/>
      <c r="G59" s="1"/>
      <c r="H59" s="1"/>
      <c r="I59" s="1"/>
      <c r="J59" s="1"/>
      <c r="K59" s="1"/>
      <c r="L59" s="1"/>
    </row>
    <row r="60" spans="1:12" ht="14.45"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ht="14.45" x14ac:dyDescent="0.3">
      <c r="A62" s="1"/>
      <c r="B62" s="1"/>
      <c r="C62" s="1"/>
      <c r="D62" s="1"/>
      <c r="E62" s="1"/>
      <c r="F62" s="1"/>
      <c r="G62" s="1"/>
      <c r="H62" s="1"/>
      <c r="I62" s="1"/>
      <c r="J62" s="1"/>
      <c r="K62" s="1"/>
      <c r="L62" s="1"/>
    </row>
    <row r="63" spans="1:12" ht="14.45" x14ac:dyDescent="0.3">
      <c r="A63" s="1"/>
      <c r="B63" s="1"/>
      <c r="C63" s="1"/>
      <c r="D63" s="1"/>
      <c r="E63" s="1"/>
      <c r="F63" s="1"/>
      <c r="G63" s="1"/>
      <c r="H63" s="1"/>
      <c r="I63" s="1"/>
      <c r="J63" s="1"/>
      <c r="K63" s="1"/>
      <c r="L63" s="1"/>
    </row>
    <row r="64" spans="1:12" ht="14.45" x14ac:dyDescent="0.3">
      <c r="A64" s="1"/>
      <c r="B64" s="1"/>
      <c r="C64" s="1"/>
      <c r="D64" s="1"/>
      <c r="E64" s="1"/>
      <c r="F64" s="1"/>
      <c r="G64" s="1"/>
      <c r="H64" s="1"/>
      <c r="I64" s="1"/>
      <c r="J64" s="1"/>
      <c r="K64" s="1"/>
      <c r="L64" s="1"/>
    </row>
    <row r="65" spans="1:12" ht="14.45" x14ac:dyDescent="0.3">
      <c r="A65" s="1"/>
      <c r="B65" s="1"/>
      <c r="C65" s="1"/>
      <c r="D65" s="1"/>
      <c r="E65" s="1"/>
      <c r="F65" s="1"/>
      <c r="G65" s="1"/>
      <c r="H65" s="1"/>
      <c r="I65" s="1"/>
      <c r="J65" s="1"/>
      <c r="K65" s="1"/>
      <c r="L65" s="1"/>
    </row>
    <row r="66" spans="1:12" ht="14.45" x14ac:dyDescent="0.3">
      <c r="A66" s="1"/>
      <c r="B66" s="1"/>
      <c r="C66" s="1"/>
      <c r="D66" s="1"/>
      <c r="E66" s="1"/>
      <c r="F66" s="1"/>
      <c r="G66" s="1"/>
      <c r="H66" s="1"/>
      <c r="I66" s="1"/>
      <c r="J66" s="1"/>
      <c r="K66" s="1"/>
      <c r="L66" s="1"/>
    </row>
    <row r="67" spans="1:12" ht="14.45" x14ac:dyDescent="0.3">
      <c r="A67" s="1"/>
      <c r="B67" s="1"/>
      <c r="C67" s="1"/>
      <c r="D67" s="1"/>
      <c r="E67" s="1"/>
      <c r="F67" s="1"/>
      <c r="G67" s="1"/>
      <c r="H67" s="1"/>
      <c r="I67" s="1"/>
      <c r="J67" s="1"/>
      <c r="K67" s="1"/>
      <c r="L67" s="1"/>
    </row>
    <row r="68" spans="1:12" ht="14.45" x14ac:dyDescent="0.3">
      <c r="A68" s="1"/>
      <c r="B68" s="1"/>
      <c r="C68" s="1"/>
      <c r="D68" s="1"/>
      <c r="E68" s="1"/>
      <c r="F68" s="1"/>
      <c r="G68" s="1"/>
      <c r="H68" s="1"/>
      <c r="I68" s="1"/>
      <c r="J68" s="1"/>
      <c r="K68" s="1"/>
      <c r="L68" s="1"/>
    </row>
    <row r="69" spans="1:12" ht="14.45" x14ac:dyDescent="0.3">
      <c r="A69" s="1"/>
      <c r="B69" s="1"/>
      <c r="C69" s="1"/>
      <c r="D69" s="1"/>
      <c r="E69" s="1"/>
      <c r="F69" s="1"/>
      <c r="G69" s="1"/>
      <c r="H69" s="1"/>
      <c r="I69" s="1"/>
      <c r="J69" s="1"/>
      <c r="K69" s="1"/>
      <c r="L69" s="1"/>
    </row>
    <row r="70" spans="1:12" ht="14.45" x14ac:dyDescent="0.3">
      <c r="A70" s="1"/>
      <c r="B70" s="1"/>
      <c r="C70" s="1"/>
      <c r="D70" s="1"/>
      <c r="E70" s="1"/>
      <c r="F70" s="1"/>
      <c r="G70" s="1"/>
      <c r="H70" s="1"/>
      <c r="I70" s="1"/>
      <c r="J70" s="1"/>
      <c r="K70" s="1"/>
      <c r="L70" s="1"/>
    </row>
    <row r="71" spans="1:12" ht="14.45" x14ac:dyDescent="0.3">
      <c r="A71" s="1"/>
      <c r="B71" s="1"/>
      <c r="C71" s="1"/>
      <c r="D71" s="1"/>
      <c r="E71" s="1"/>
      <c r="F71" s="1"/>
      <c r="G71" s="1"/>
      <c r="H71" s="1"/>
      <c r="I71" s="1"/>
      <c r="J71" s="1"/>
      <c r="K71" s="1"/>
      <c r="L71" s="1"/>
    </row>
    <row r="72" spans="1:12" ht="14.45" x14ac:dyDescent="0.3">
      <c r="A72" s="1"/>
      <c r="B72" s="1"/>
      <c r="C72" s="1"/>
      <c r="D72" s="1"/>
      <c r="E72" s="1"/>
      <c r="F72" s="1"/>
      <c r="G72" s="1"/>
      <c r="H72" s="1"/>
      <c r="I72" s="1"/>
      <c r="J72" s="1"/>
      <c r="K72" s="1"/>
      <c r="L72" s="1"/>
    </row>
    <row r="73" spans="1:12" ht="14.45" x14ac:dyDescent="0.3">
      <c r="A73" s="1"/>
      <c r="B73" s="1"/>
      <c r="C73" s="1"/>
      <c r="D73" s="1"/>
      <c r="E73" s="1"/>
      <c r="F73" s="1"/>
      <c r="G73" s="1"/>
      <c r="H73" s="1"/>
      <c r="I73" s="1"/>
      <c r="J73" s="1"/>
      <c r="K73" s="1"/>
      <c r="L73" s="1"/>
    </row>
    <row r="74" spans="1:12" ht="14.45" x14ac:dyDescent="0.3">
      <c r="A74" s="1"/>
      <c r="B74" s="1"/>
      <c r="C74" s="1"/>
      <c r="D74" s="1"/>
      <c r="E74" s="1"/>
      <c r="F74" s="1"/>
      <c r="G74" s="1"/>
      <c r="H74" s="1"/>
      <c r="I74" s="1"/>
      <c r="J74" s="1"/>
      <c r="K74" s="1"/>
      <c r="L74" s="1"/>
    </row>
    <row r="75" spans="1:12" ht="14.45" x14ac:dyDescent="0.3">
      <c r="A75" s="1"/>
      <c r="B75" s="1"/>
      <c r="C75" s="1"/>
      <c r="D75" s="1"/>
      <c r="E75" s="1"/>
      <c r="F75" s="1"/>
      <c r="G75" s="1"/>
      <c r="H75" s="1"/>
      <c r="I75" s="1"/>
      <c r="J75" s="1"/>
      <c r="K75" s="1"/>
      <c r="L75" s="1"/>
    </row>
    <row r="76" spans="1:12" ht="14.45" x14ac:dyDescent="0.3">
      <c r="A76" s="1"/>
      <c r="B76" s="1"/>
      <c r="C76" s="1"/>
      <c r="D76" s="1"/>
      <c r="E76" s="1"/>
      <c r="F76" s="1"/>
      <c r="G76" s="1"/>
      <c r="H76" s="1"/>
      <c r="I76" s="1"/>
      <c r="J76" s="1"/>
      <c r="K76" s="1"/>
      <c r="L76" s="1"/>
    </row>
    <row r="77" spans="1:12" ht="14.45" x14ac:dyDescent="0.3">
      <c r="A77" s="1"/>
      <c r="B77" s="1"/>
      <c r="C77" s="1"/>
      <c r="D77" s="1"/>
      <c r="E77" s="1"/>
      <c r="F77" s="1"/>
      <c r="G77" s="1"/>
      <c r="H77" s="1"/>
      <c r="I77" s="1"/>
      <c r="J77" s="1"/>
      <c r="K77" s="1"/>
      <c r="L77" s="1"/>
    </row>
    <row r="78" spans="1:12" ht="14.45" x14ac:dyDescent="0.3">
      <c r="A78" s="1"/>
      <c r="B78" s="1"/>
      <c r="C78" s="1"/>
      <c r="D78" s="1"/>
      <c r="E78" s="1"/>
      <c r="F78" s="1"/>
      <c r="G78" s="1"/>
      <c r="H78" s="1"/>
      <c r="I78" s="1"/>
      <c r="J78" s="1"/>
      <c r="K78" s="1"/>
      <c r="L78" s="1"/>
    </row>
    <row r="79" spans="1:12" ht="14.45" x14ac:dyDescent="0.3">
      <c r="A79" s="1"/>
      <c r="B79" s="1"/>
      <c r="C79" s="1"/>
      <c r="D79" s="1"/>
      <c r="E79" s="1"/>
      <c r="F79" s="1"/>
      <c r="G79" s="1"/>
      <c r="H79" s="1"/>
      <c r="I79" s="1"/>
      <c r="J79" s="1"/>
      <c r="K79" s="1"/>
      <c r="L79" s="1"/>
    </row>
    <row r="80" spans="1:12" ht="14.45" x14ac:dyDescent="0.3">
      <c r="A80" s="1"/>
      <c r="B80" s="1"/>
      <c r="C80" s="1"/>
      <c r="D80" s="1"/>
      <c r="E80" s="1"/>
      <c r="F80" s="1"/>
      <c r="G80" s="1"/>
      <c r="H80" s="1"/>
      <c r="I80" s="1"/>
      <c r="J80" s="1"/>
      <c r="K80" s="1"/>
      <c r="L80" s="1"/>
    </row>
    <row r="81" spans="1:12" ht="14.45" x14ac:dyDescent="0.3">
      <c r="A81" s="1"/>
      <c r="B81" s="1"/>
      <c r="C81" s="1"/>
      <c r="D81" s="1"/>
      <c r="E81" s="1"/>
      <c r="F81" s="1"/>
      <c r="G81" s="1"/>
      <c r="H81" s="1"/>
      <c r="I81" s="1"/>
      <c r="J81" s="1"/>
      <c r="K81" s="1"/>
      <c r="L81" s="1"/>
    </row>
    <row r="82" spans="1:12" ht="14.45" x14ac:dyDescent="0.3">
      <c r="A82" s="1"/>
      <c r="B82" s="1"/>
      <c r="C82" s="1"/>
      <c r="D82" s="1"/>
      <c r="E82" s="1"/>
      <c r="F82" s="1"/>
      <c r="G82" s="1"/>
      <c r="H82" s="1"/>
      <c r="I82" s="1"/>
      <c r="J82" s="1"/>
      <c r="K82" s="1"/>
      <c r="L82" s="1"/>
    </row>
    <row r="83" spans="1:12" ht="14.45" x14ac:dyDescent="0.3">
      <c r="A83" s="1"/>
      <c r="B83" s="1"/>
      <c r="C83" s="1"/>
      <c r="D83" s="1"/>
      <c r="E83" s="1"/>
      <c r="F83" s="1"/>
      <c r="G83" s="1"/>
      <c r="H83" s="1"/>
      <c r="I83" s="1"/>
      <c r="J83" s="1"/>
      <c r="K83" s="1"/>
      <c r="L83" s="1"/>
    </row>
    <row r="84" spans="1:12" ht="14.45" x14ac:dyDescent="0.3">
      <c r="A84" s="1"/>
      <c r="B84" s="1"/>
      <c r="C84" s="1"/>
      <c r="D84" s="1"/>
      <c r="E84" s="1"/>
      <c r="F84" s="1"/>
      <c r="G84" s="1"/>
      <c r="H84" s="1"/>
      <c r="I84" s="1"/>
      <c r="J84" s="1"/>
      <c r="K84" s="1"/>
      <c r="L84" s="1"/>
    </row>
    <row r="85" spans="1:12" ht="14.45" x14ac:dyDescent="0.3">
      <c r="A85" s="1"/>
      <c r="B85" s="1"/>
      <c r="C85" s="1"/>
      <c r="D85" s="1"/>
      <c r="E85" s="1"/>
      <c r="F85" s="1"/>
      <c r="G85" s="1"/>
      <c r="H85" s="1"/>
      <c r="I85" s="1"/>
      <c r="J85" s="1"/>
      <c r="K85" s="1"/>
      <c r="L85" s="1"/>
    </row>
    <row r="86" spans="1:12" ht="14.45" x14ac:dyDescent="0.3">
      <c r="A86" s="1"/>
      <c r="B86" s="1"/>
      <c r="C86" s="1"/>
      <c r="D86" s="1"/>
      <c r="E86" s="1"/>
      <c r="F86" s="1"/>
      <c r="G86" s="1"/>
      <c r="H86" s="1"/>
      <c r="I86" s="1"/>
      <c r="J86" s="1"/>
      <c r="K86" s="1"/>
      <c r="L86" s="1"/>
    </row>
    <row r="87" spans="1:12" ht="14.45" x14ac:dyDescent="0.3">
      <c r="A87" s="1"/>
      <c r="B87" s="1"/>
      <c r="C87" s="1"/>
      <c r="D87" s="1"/>
      <c r="E87" s="1"/>
      <c r="F87" s="1"/>
      <c r="G87" s="1"/>
      <c r="H87" s="1"/>
      <c r="I87" s="1"/>
      <c r="J87" s="1"/>
      <c r="K87" s="1"/>
      <c r="L87" s="1"/>
    </row>
    <row r="88" spans="1:12" ht="14.45" x14ac:dyDescent="0.3">
      <c r="A88" s="1"/>
      <c r="B88" s="1"/>
      <c r="C88" s="1"/>
      <c r="D88" s="1"/>
      <c r="E88" s="1"/>
      <c r="F88" s="1"/>
      <c r="G88" s="1"/>
      <c r="H88" s="1"/>
      <c r="I88" s="1"/>
      <c r="J88" s="1"/>
      <c r="K88" s="1"/>
      <c r="L88" s="1"/>
    </row>
    <row r="89" spans="1:12" ht="14.45" x14ac:dyDescent="0.3">
      <c r="A89" s="1"/>
      <c r="B89" s="1"/>
      <c r="C89" s="1"/>
      <c r="D89" s="1"/>
      <c r="E89" s="1"/>
      <c r="F89" s="1"/>
      <c r="G89" s="1"/>
      <c r="H89" s="1"/>
      <c r="I89" s="1"/>
      <c r="J89" s="1"/>
      <c r="K89" s="1"/>
      <c r="L89" s="1"/>
    </row>
    <row r="90" spans="1:12" ht="14.45" x14ac:dyDescent="0.3">
      <c r="A90" s="1"/>
      <c r="B90" s="1"/>
      <c r="C90" s="1"/>
      <c r="D90" s="1"/>
      <c r="E90" s="1"/>
      <c r="F90" s="1"/>
      <c r="G90" s="1"/>
      <c r="H90" s="1"/>
      <c r="I90" s="1"/>
      <c r="J90" s="1"/>
      <c r="K90" s="1"/>
      <c r="L90" s="1"/>
    </row>
    <row r="91" spans="1:12" ht="14.45" x14ac:dyDescent="0.3">
      <c r="A91" s="1"/>
      <c r="B91" s="1"/>
      <c r="C91" s="1"/>
      <c r="D91" s="1"/>
      <c r="E91" s="1"/>
      <c r="F91" s="1"/>
      <c r="G91" s="1"/>
      <c r="H91" s="1"/>
      <c r="I91" s="1"/>
      <c r="J91" s="1"/>
      <c r="K91" s="1"/>
      <c r="L91" s="1"/>
    </row>
    <row r="92" spans="1:12" ht="14.45" x14ac:dyDescent="0.3">
      <c r="A92" s="1"/>
      <c r="B92" s="1"/>
      <c r="C92" s="1"/>
      <c r="D92" s="1"/>
      <c r="E92" s="1"/>
      <c r="F92" s="1"/>
      <c r="G92" s="1"/>
      <c r="H92" s="1"/>
      <c r="I92" s="1"/>
      <c r="J92" s="1"/>
      <c r="K92" s="1"/>
      <c r="L92" s="1"/>
    </row>
    <row r="93" spans="1:12" ht="14.45" x14ac:dyDescent="0.3">
      <c r="A93" s="1"/>
      <c r="B93" s="1"/>
      <c r="C93" s="1"/>
      <c r="D93" s="1"/>
      <c r="E93" s="1"/>
      <c r="F93" s="1"/>
      <c r="G93" s="1"/>
      <c r="H93" s="1"/>
      <c r="I93" s="1"/>
      <c r="J93" s="1"/>
      <c r="K93" s="1"/>
      <c r="L93" s="1"/>
    </row>
    <row r="94" spans="1:12" ht="14.45" x14ac:dyDescent="0.3">
      <c r="A94" s="1"/>
      <c r="B94" s="1"/>
      <c r="C94" s="1"/>
      <c r="D94" s="1"/>
      <c r="E94" s="1"/>
      <c r="F94" s="1"/>
      <c r="G94" s="1"/>
      <c r="H94" s="1"/>
      <c r="I94" s="1"/>
      <c r="J94" s="1"/>
      <c r="K94" s="1"/>
      <c r="L94" s="1"/>
    </row>
    <row r="95" spans="1:12" ht="14.45" x14ac:dyDescent="0.3">
      <c r="A95" s="1"/>
      <c r="B95" s="1"/>
      <c r="C95" s="1"/>
      <c r="D95" s="1"/>
      <c r="E95" s="1"/>
      <c r="F95" s="1"/>
      <c r="G95" s="1"/>
      <c r="H95" s="1"/>
      <c r="I95" s="1"/>
      <c r="J95" s="1"/>
      <c r="K95" s="1"/>
      <c r="L95" s="1"/>
    </row>
    <row r="96" spans="1:12" ht="14.45" x14ac:dyDescent="0.3">
      <c r="A96" s="1"/>
      <c r="B96" s="1"/>
      <c r="C96" s="1"/>
      <c r="D96" s="1"/>
      <c r="E96" s="1"/>
      <c r="F96" s="1"/>
      <c r="G96" s="1"/>
      <c r="H96" s="1"/>
      <c r="I96" s="1"/>
      <c r="J96" s="1"/>
      <c r="K96" s="1"/>
      <c r="L96" s="1"/>
    </row>
    <row r="97" spans="1:12" ht="14.45"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t="14.45" hidden="1" x14ac:dyDescent="0.3">
      <c r="A99" s="1"/>
      <c r="B99" s="1"/>
      <c r="C99" s="1"/>
      <c r="D99" s="1"/>
      <c r="E99" s="1"/>
      <c r="F99" s="1"/>
      <c r="G99" s="1"/>
      <c r="H99" s="1"/>
      <c r="I99" s="1"/>
      <c r="J99" s="1"/>
      <c r="K99" s="1"/>
      <c r="L99" s="1"/>
    </row>
    <row r="100" spans="1:12" ht="14.45" hidden="1" x14ac:dyDescent="0.3">
      <c r="A100" s="1"/>
      <c r="B100" s="1"/>
      <c r="C100" s="1"/>
      <c r="D100" s="1"/>
      <c r="E100" s="1"/>
      <c r="F100" s="1"/>
      <c r="G100" s="1"/>
      <c r="H100" s="1"/>
      <c r="I100" s="1"/>
      <c r="J100" s="1"/>
      <c r="K100" s="1"/>
      <c r="L100" s="1"/>
    </row>
    <row r="101" spans="1:12" ht="26.25" customHeight="1" x14ac:dyDescent="0.3">
      <c r="A101" s="5" t="s">
        <v>0</v>
      </c>
      <c r="B101" s="5" t="s">
        <v>1</v>
      </c>
      <c r="C101" s="5" t="s">
        <v>13</v>
      </c>
      <c r="D101" s="5" t="s">
        <v>11</v>
      </c>
      <c r="E101" s="5" t="s">
        <v>12</v>
      </c>
      <c r="F101" s="5" t="s">
        <v>2</v>
      </c>
      <c r="G101" s="1"/>
      <c r="H101" s="1"/>
      <c r="I101" s="1"/>
      <c r="J101" s="1"/>
      <c r="K101" s="1"/>
      <c r="L101" s="1"/>
    </row>
    <row r="102" spans="1:12" x14ac:dyDescent="0.25">
      <c r="A102" s="4">
        <v>1</v>
      </c>
      <c r="B102" s="53">
        <v>102</v>
      </c>
      <c r="C102" s="53">
        <v>28500</v>
      </c>
      <c r="D102" s="4">
        <v>0</v>
      </c>
      <c r="E102" s="4">
        <v>3.81</v>
      </c>
      <c r="F102" s="4" t="s">
        <v>3</v>
      </c>
      <c r="G102" s="1"/>
      <c r="H102" s="1"/>
      <c r="I102" s="1"/>
      <c r="J102" s="1"/>
      <c r="K102" s="1"/>
      <c r="L102" s="1"/>
    </row>
    <row r="103" spans="1:12" x14ac:dyDescent="0.25">
      <c r="A103" s="4">
        <v>2</v>
      </c>
      <c r="B103" s="54"/>
      <c r="C103" s="54"/>
      <c r="D103" s="4">
        <v>9</v>
      </c>
      <c r="E103" s="4">
        <v>3.92</v>
      </c>
      <c r="F103" s="4" t="s">
        <v>21</v>
      </c>
      <c r="G103" s="1"/>
      <c r="H103" s="1"/>
      <c r="I103" s="1"/>
      <c r="J103" s="1"/>
      <c r="K103" s="1"/>
      <c r="L103" s="1"/>
    </row>
    <row r="104" spans="1:12" x14ac:dyDescent="0.25">
      <c r="A104" s="4">
        <v>3</v>
      </c>
      <c r="B104" s="54"/>
      <c r="C104" s="54"/>
      <c r="D104" s="4">
        <v>11</v>
      </c>
      <c r="E104" s="4">
        <v>4.71</v>
      </c>
      <c r="F104" s="4" t="s">
        <v>21</v>
      </c>
      <c r="G104" s="1"/>
      <c r="H104" s="1"/>
      <c r="I104" s="1"/>
      <c r="J104" s="1"/>
      <c r="K104" s="1"/>
      <c r="L104" s="1"/>
    </row>
    <row r="105" spans="1:12" x14ac:dyDescent="0.25">
      <c r="A105" s="4">
        <v>4</v>
      </c>
      <c r="B105" s="54"/>
      <c r="C105" s="54"/>
      <c r="D105" s="4">
        <v>13</v>
      </c>
      <c r="E105" s="4">
        <v>5.26</v>
      </c>
      <c r="F105" s="4" t="s">
        <v>21</v>
      </c>
      <c r="G105" s="1"/>
      <c r="H105" s="1"/>
      <c r="I105" s="1"/>
      <c r="J105" s="1"/>
      <c r="K105" s="1"/>
      <c r="L105" s="1"/>
    </row>
    <row r="106" spans="1:12" x14ac:dyDescent="0.25">
      <c r="A106" s="4">
        <v>5</v>
      </c>
      <c r="B106" s="54"/>
      <c r="C106" s="54"/>
      <c r="D106" s="4">
        <v>15</v>
      </c>
      <c r="E106" s="4">
        <v>5.26</v>
      </c>
      <c r="F106" s="4" t="s">
        <v>7</v>
      </c>
      <c r="G106" s="1"/>
      <c r="H106" s="1"/>
      <c r="I106" s="1"/>
      <c r="J106" s="1"/>
      <c r="K106" s="1"/>
      <c r="L106" s="1"/>
    </row>
    <row r="107" spans="1:12" x14ac:dyDescent="0.25">
      <c r="A107" s="4">
        <v>6</v>
      </c>
      <c r="B107" s="54"/>
      <c r="C107" s="54"/>
      <c r="D107" s="4">
        <v>17.3</v>
      </c>
      <c r="E107" s="4">
        <v>5.26</v>
      </c>
      <c r="F107" s="4" t="s">
        <v>21</v>
      </c>
      <c r="G107" s="1"/>
      <c r="H107" s="1"/>
      <c r="I107" s="1"/>
      <c r="J107" s="1"/>
      <c r="K107" s="1"/>
      <c r="L107" s="1"/>
    </row>
    <row r="108" spans="1:12" x14ac:dyDescent="0.25">
      <c r="A108" s="4">
        <v>7</v>
      </c>
      <c r="B108" s="54"/>
      <c r="C108" s="54"/>
      <c r="D108" s="4">
        <v>19</v>
      </c>
      <c r="E108" s="4">
        <v>4.76</v>
      </c>
      <c r="F108" s="4" t="s">
        <v>21</v>
      </c>
      <c r="G108" s="1"/>
      <c r="H108" s="1"/>
      <c r="I108" s="1"/>
      <c r="J108" s="1"/>
      <c r="K108" s="1"/>
      <c r="L108" s="1"/>
    </row>
    <row r="109" spans="1:12" x14ac:dyDescent="0.25">
      <c r="A109" s="4">
        <v>8</v>
      </c>
      <c r="B109" s="54"/>
      <c r="C109" s="54"/>
      <c r="D109" s="4">
        <v>21</v>
      </c>
      <c r="E109" s="4">
        <v>4.0999999999999996</v>
      </c>
      <c r="F109" s="4" t="s">
        <v>21</v>
      </c>
      <c r="G109" s="1"/>
      <c r="H109" s="1"/>
      <c r="I109" s="1"/>
      <c r="J109" s="1"/>
      <c r="K109" s="1"/>
      <c r="L109" s="1"/>
    </row>
    <row r="110" spans="1:12" x14ac:dyDescent="0.25">
      <c r="A110" s="4">
        <v>9</v>
      </c>
      <c r="B110" s="54"/>
      <c r="C110" s="54"/>
      <c r="D110" s="4">
        <v>22.5</v>
      </c>
      <c r="E110" s="4">
        <v>3.46</v>
      </c>
      <c r="F110" s="4" t="s">
        <v>21</v>
      </c>
      <c r="G110" s="1"/>
      <c r="H110" s="1"/>
      <c r="I110" s="1"/>
      <c r="J110" s="1"/>
      <c r="K110" s="1"/>
      <c r="L110" s="1"/>
    </row>
    <row r="111" spans="1:12" x14ac:dyDescent="0.25">
      <c r="A111" s="4">
        <v>10</v>
      </c>
      <c r="B111" s="55"/>
      <c r="C111" s="55"/>
      <c r="D111" s="4">
        <v>25</v>
      </c>
      <c r="E111" s="4">
        <v>3.16</v>
      </c>
      <c r="F111" s="4" t="s">
        <v>5</v>
      </c>
      <c r="G111" s="1"/>
      <c r="H111" s="1"/>
      <c r="I111" s="1"/>
      <c r="J111" s="1"/>
      <c r="K111" s="1"/>
      <c r="L111" s="1"/>
    </row>
    <row r="112" spans="1:12" ht="14.45" x14ac:dyDescent="0.3">
      <c r="A112" s="1"/>
      <c r="B112" s="1"/>
      <c r="C112" s="1"/>
      <c r="D112" s="1"/>
      <c r="E112" s="1"/>
      <c r="F112" s="1"/>
      <c r="G112" s="1"/>
      <c r="H112" s="1"/>
      <c r="I112" s="1"/>
      <c r="J112" s="1"/>
      <c r="K112" s="1"/>
      <c r="L112" s="1"/>
    </row>
    <row r="113" spans="1:12" ht="14.45" x14ac:dyDescent="0.3">
      <c r="A113" s="1"/>
      <c r="B113" s="1"/>
      <c r="C113" s="1"/>
      <c r="D113" s="1"/>
      <c r="E113" s="1"/>
      <c r="F113" s="1"/>
      <c r="G113" s="1"/>
      <c r="H113" s="1"/>
      <c r="I113" s="1"/>
      <c r="J113" s="1"/>
      <c r="K113" s="1"/>
      <c r="L113" s="1"/>
    </row>
    <row r="114" spans="1:12" ht="14.45" x14ac:dyDescent="0.3">
      <c r="A114" s="1"/>
      <c r="B114" s="1"/>
      <c r="C114" s="1"/>
      <c r="D114" s="1"/>
      <c r="E114" s="1"/>
      <c r="F114" s="1"/>
      <c r="G114" s="1"/>
      <c r="H114" s="1"/>
      <c r="I114" s="1"/>
      <c r="J114" s="1"/>
      <c r="K114" s="1"/>
      <c r="L114" s="1"/>
    </row>
    <row r="115" spans="1:12" ht="14.45" x14ac:dyDescent="0.3">
      <c r="A115" s="1"/>
      <c r="B115" s="1"/>
      <c r="C115" s="1"/>
      <c r="D115" s="1"/>
      <c r="E115" s="1"/>
      <c r="F115" s="1"/>
      <c r="G115" s="1"/>
      <c r="H115" s="1"/>
      <c r="I115" s="1"/>
      <c r="J115" s="1"/>
      <c r="K115" s="1"/>
      <c r="L115" s="1"/>
    </row>
    <row r="116" spans="1:12" ht="14.45" x14ac:dyDescent="0.3">
      <c r="A116" s="1"/>
      <c r="B116" s="1"/>
      <c r="C116" s="1"/>
      <c r="D116" s="1"/>
      <c r="E116" s="1"/>
      <c r="F116" s="1"/>
      <c r="G116" s="1"/>
      <c r="H116" s="1"/>
      <c r="I116" s="1"/>
      <c r="J116" s="1"/>
      <c r="K116" s="1"/>
      <c r="L116" s="1"/>
    </row>
    <row r="117" spans="1:12" ht="14.45" x14ac:dyDescent="0.3">
      <c r="A117" s="1"/>
      <c r="B117" s="1"/>
      <c r="C117" s="1"/>
      <c r="D117" s="1"/>
      <c r="E117" s="1"/>
      <c r="F117" s="1"/>
      <c r="G117" s="1"/>
      <c r="H117" s="1"/>
      <c r="I117" s="1"/>
      <c r="J117" s="1"/>
      <c r="K117" s="1"/>
      <c r="L117" s="1"/>
    </row>
    <row r="118" spans="1:12" ht="14.45" x14ac:dyDescent="0.3">
      <c r="F118" s="1"/>
      <c r="G118" s="1"/>
      <c r="H118" s="1"/>
      <c r="I118" s="1"/>
      <c r="J118" s="1"/>
      <c r="K118" s="1"/>
      <c r="L118" s="1"/>
    </row>
    <row r="119" spans="1:12" ht="14.45" x14ac:dyDescent="0.3">
      <c r="F119" s="1"/>
      <c r="G119" s="1"/>
      <c r="H119" s="1"/>
      <c r="I119" s="1"/>
      <c r="J119" s="1"/>
      <c r="K119" s="1"/>
      <c r="L119" s="1"/>
    </row>
    <row r="120" spans="1:12" ht="14.45" x14ac:dyDescent="0.3">
      <c r="F120" s="1"/>
      <c r="G120" s="1"/>
      <c r="H120" s="1"/>
      <c r="I120" s="1"/>
      <c r="J120" s="1"/>
      <c r="K120" s="1"/>
      <c r="L120" s="1"/>
    </row>
    <row r="121" spans="1:12" ht="14.45" x14ac:dyDescent="0.3">
      <c r="F121" s="1"/>
      <c r="G121" s="1"/>
      <c r="H121" s="1"/>
      <c r="I121" s="1"/>
      <c r="J121" s="1"/>
      <c r="K121" s="1"/>
      <c r="L121" s="1"/>
    </row>
    <row r="122" spans="1:12" ht="14.45" x14ac:dyDescent="0.3">
      <c r="F122" s="1"/>
      <c r="G122" s="1"/>
      <c r="H122" s="1"/>
      <c r="I122" s="1"/>
      <c r="J122" s="1"/>
      <c r="K122" s="1"/>
      <c r="L122" s="1"/>
    </row>
    <row r="123" spans="1:12" ht="14.45" x14ac:dyDescent="0.3">
      <c r="F123" s="1"/>
      <c r="G123" s="1"/>
      <c r="H123" s="1"/>
      <c r="I123" s="1"/>
      <c r="J123" s="1"/>
      <c r="K123" s="1"/>
      <c r="L123" s="1"/>
    </row>
    <row r="124" spans="1:12" ht="14.45"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5" t="s">
        <v>0</v>
      </c>
      <c r="B137" s="5" t="s">
        <v>1</v>
      </c>
      <c r="C137" s="5" t="s">
        <v>13</v>
      </c>
      <c r="D137" s="5" t="s">
        <v>11</v>
      </c>
      <c r="E137" s="5" t="s">
        <v>12</v>
      </c>
      <c r="F137" s="5" t="s">
        <v>2</v>
      </c>
      <c r="G137" s="1"/>
      <c r="H137" s="1"/>
      <c r="I137" s="1"/>
      <c r="J137" s="1"/>
      <c r="K137" s="1"/>
      <c r="L137" s="1"/>
    </row>
    <row r="138" spans="1:12" x14ac:dyDescent="0.25">
      <c r="A138" s="4">
        <v>1</v>
      </c>
      <c r="B138" s="53">
        <v>103</v>
      </c>
      <c r="C138" s="53">
        <v>28560</v>
      </c>
      <c r="D138" s="4">
        <v>0</v>
      </c>
      <c r="E138" s="4">
        <v>3.24</v>
      </c>
      <c r="F138" s="4" t="s">
        <v>3</v>
      </c>
      <c r="G138" s="1"/>
      <c r="H138" s="1"/>
      <c r="I138" s="1"/>
      <c r="J138" s="1"/>
      <c r="K138" s="1"/>
      <c r="L138" s="1"/>
    </row>
    <row r="139" spans="1:12" x14ac:dyDescent="0.25">
      <c r="A139" s="4">
        <v>2</v>
      </c>
      <c r="B139" s="54"/>
      <c r="C139" s="54"/>
      <c r="D139" s="4">
        <v>8</v>
      </c>
      <c r="E139" s="4">
        <v>3.54</v>
      </c>
      <c r="F139" s="4" t="s">
        <v>21</v>
      </c>
      <c r="G139" s="1"/>
      <c r="H139" s="1"/>
      <c r="I139" s="1"/>
      <c r="J139" s="1"/>
      <c r="K139" s="1"/>
      <c r="L139" s="1"/>
    </row>
    <row r="140" spans="1:12" x14ac:dyDescent="0.25">
      <c r="A140" s="4">
        <v>3</v>
      </c>
      <c r="B140" s="54"/>
      <c r="C140" s="54"/>
      <c r="D140" s="4">
        <v>10</v>
      </c>
      <c r="E140" s="4">
        <v>4.4000000000000004</v>
      </c>
      <c r="F140" s="4" t="s">
        <v>21</v>
      </c>
      <c r="G140" s="1"/>
      <c r="H140" s="1"/>
      <c r="I140" s="1"/>
      <c r="J140" s="1"/>
      <c r="K140" s="1"/>
      <c r="L140" s="1"/>
    </row>
    <row r="141" spans="1:12" x14ac:dyDescent="0.25">
      <c r="A141" s="4">
        <v>4</v>
      </c>
      <c r="B141" s="54"/>
      <c r="C141" s="54"/>
      <c r="D141" s="4">
        <v>13</v>
      </c>
      <c r="E141" s="4">
        <v>5.29</v>
      </c>
      <c r="F141" s="4" t="s">
        <v>21</v>
      </c>
      <c r="G141" s="1"/>
      <c r="H141" s="1"/>
      <c r="I141" s="1"/>
      <c r="J141" s="1"/>
      <c r="K141" s="1"/>
      <c r="L141" s="1"/>
    </row>
    <row r="142" spans="1:12" x14ac:dyDescent="0.25">
      <c r="A142" s="4">
        <v>5</v>
      </c>
      <c r="B142" s="54"/>
      <c r="C142" s="54"/>
      <c r="D142" s="4">
        <v>15</v>
      </c>
      <c r="E142" s="4">
        <v>5.31</v>
      </c>
      <c r="F142" s="4" t="s">
        <v>7</v>
      </c>
      <c r="G142" s="1"/>
      <c r="H142" s="1"/>
      <c r="I142" s="1"/>
      <c r="J142" s="1"/>
      <c r="K142" s="1"/>
      <c r="L142" s="1"/>
    </row>
    <row r="143" spans="1:12" x14ac:dyDescent="0.25">
      <c r="A143" s="4">
        <v>6</v>
      </c>
      <c r="B143" s="54"/>
      <c r="C143" s="54"/>
      <c r="D143" s="4">
        <v>17.3</v>
      </c>
      <c r="E143" s="4">
        <v>5.26</v>
      </c>
      <c r="F143" s="4" t="s">
        <v>21</v>
      </c>
      <c r="G143" s="1"/>
      <c r="H143" s="1"/>
      <c r="I143" s="1"/>
      <c r="J143" s="1"/>
      <c r="K143" s="1"/>
      <c r="L143" s="1"/>
    </row>
    <row r="144" spans="1:12" x14ac:dyDescent="0.25">
      <c r="A144" s="4">
        <v>7</v>
      </c>
      <c r="B144" s="54"/>
      <c r="C144" s="54"/>
      <c r="D144" s="4">
        <v>20</v>
      </c>
      <c r="E144" s="4">
        <v>4.62</v>
      </c>
      <c r="F144" s="4" t="s">
        <v>21</v>
      </c>
      <c r="G144" s="1"/>
      <c r="H144" s="1"/>
      <c r="I144" s="1"/>
      <c r="J144" s="1"/>
      <c r="K144" s="1"/>
      <c r="L144" s="1"/>
    </row>
    <row r="145" spans="1:12" x14ac:dyDescent="0.25">
      <c r="A145" s="4">
        <v>8</v>
      </c>
      <c r="B145" s="54"/>
      <c r="C145" s="54"/>
      <c r="D145" s="4">
        <v>23</v>
      </c>
      <c r="E145" s="4">
        <v>3.74</v>
      </c>
      <c r="F145" s="4" t="s">
        <v>21</v>
      </c>
      <c r="G145" s="1"/>
      <c r="H145" s="1"/>
      <c r="I145" s="1"/>
      <c r="J145" s="1"/>
      <c r="K145" s="1"/>
      <c r="L145" s="1"/>
    </row>
    <row r="146" spans="1:12" ht="17.25" customHeight="1" x14ac:dyDescent="0.25">
      <c r="A146" s="4">
        <v>9</v>
      </c>
      <c r="B146" s="54"/>
      <c r="C146" s="54"/>
      <c r="D146" s="4">
        <v>26</v>
      </c>
      <c r="E146" s="4">
        <v>3.54</v>
      </c>
      <c r="F146" s="4" t="s">
        <v>21</v>
      </c>
      <c r="G146" s="1"/>
      <c r="H146" s="1"/>
      <c r="I146" s="1"/>
      <c r="J146" s="1"/>
      <c r="K146" s="1"/>
      <c r="L146" s="1"/>
    </row>
    <row r="147" spans="1:12" ht="18.75" customHeight="1" x14ac:dyDescent="0.25">
      <c r="A147" s="4">
        <v>10</v>
      </c>
      <c r="B147" s="55"/>
      <c r="C147" s="55"/>
      <c r="D147" s="4">
        <v>0</v>
      </c>
      <c r="E147" s="4">
        <v>1.51</v>
      </c>
      <c r="F147" s="4" t="s">
        <v>5</v>
      </c>
      <c r="G147" s="1"/>
      <c r="H147" s="1"/>
      <c r="I147" s="1"/>
      <c r="J147" s="1"/>
      <c r="K147" s="1"/>
      <c r="L147" s="1"/>
    </row>
    <row r="148" spans="1:12" ht="14.45" x14ac:dyDescent="0.3">
      <c r="A148" s="1"/>
      <c r="B148" s="1"/>
      <c r="C148" s="1"/>
      <c r="D148" s="1"/>
      <c r="E148" s="1"/>
      <c r="F148" s="1"/>
      <c r="G148" s="1"/>
      <c r="H148" s="1"/>
      <c r="I148" s="1"/>
      <c r="J148" s="1"/>
      <c r="K148" s="1"/>
      <c r="L148" s="1"/>
    </row>
    <row r="149" spans="1:12" ht="14.45" x14ac:dyDescent="0.3">
      <c r="A149" s="1"/>
      <c r="B149" s="1"/>
      <c r="C149" s="1"/>
      <c r="D149" s="1"/>
      <c r="E149" s="1"/>
      <c r="F149" s="1"/>
      <c r="G149" s="1"/>
      <c r="H149" s="1"/>
      <c r="I149" s="1"/>
      <c r="J149" s="1"/>
      <c r="K149" s="1"/>
      <c r="L149" s="1"/>
    </row>
    <row r="150" spans="1:12" ht="14.45" x14ac:dyDescent="0.3">
      <c r="A150" s="1"/>
      <c r="B150" s="1"/>
      <c r="C150" s="1"/>
      <c r="D150" s="1"/>
      <c r="E150" s="1"/>
      <c r="F150" s="1"/>
      <c r="G150" s="1"/>
      <c r="H150" s="1"/>
      <c r="I150" s="1"/>
      <c r="J150" s="1"/>
      <c r="K150" s="1"/>
      <c r="L150" s="1"/>
    </row>
    <row r="151" spans="1:12" ht="14.45" x14ac:dyDescent="0.3">
      <c r="A151" s="1"/>
      <c r="B151" s="1"/>
      <c r="C151" s="1"/>
      <c r="D151" s="1"/>
      <c r="E151" s="1"/>
      <c r="F151" s="1"/>
      <c r="G151" s="1"/>
      <c r="H151" s="1"/>
      <c r="I151" s="1"/>
      <c r="J151" s="1"/>
      <c r="K151" s="1"/>
      <c r="L151" s="1"/>
    </row>
    <row r="152" spans="1:12" ht="14.45" x14ac:dyDescent="0.3">
      <c r="A152" s="1"/>
      <c r="B152" s="1"/>
      <c r="C152" s="1"/>
      <c r="D152" s="1"/>
      <c r="E152" s="1"/>
      <c r="F152" s="1"/>
      <c r="G152" s="1"/>
      <c r="H152" s="1"/>
      <c r="I152" s="1"/>
      <c r="J152" s="1"/>
      <c r="K152" s="1"/>
      <c r="L152" s="1"/>
    </row>
    <row r="153" spans="1:12" ht="14.45" x14ac:dyDescent="0.3">
      <c r="A153" s="1"/>
      <c r="B153" s="1"/>
      <c r="C153" s="1"/>
      <c r="D153" s="1"/>
      <c r="E153" s="1"/>
      <c r="F153" s="1"/>
      <c r="G153" s="1"/>
      <c r="H153" s="1"/>
      <c r="I153" s="1"/>
      <c r="J153" s="1"/>
      <c r="K153" s="1"/>
      <c r="L153" s="1"/>
    </row>
    <row r="154" spans="1:12" ht="14.45" x14ac:dyDescent="0.3">
      <c r="A154" s="1"/>
      <c r="B154" s="1"/>
      <c r="C154" s="1"/>
      <c r="D154" s="1"/>
      <c r="E154" s="1"/>
      <c r="F154" s="1"/>
      <c r="G154" s="1"/>
      <c r="H154" s="1"/>
      <c r="I154" s="1"/>
      <c r="J154" s="1"/>
      <c r="K154" s="1"/>
      <c r="L154" s="1"/>
    </row>
    <row r="155" spans="1:12" ht="14.45" x14ac:dyDescent="0.3">
      <c r="A155" s="1"/>
      <c r="B155" s="1"/>
      <c r="C155" s="1"/>
      <c r="D155" s="1"/>
      <c r="E155" s="1"/>
      <c r="F155" s="1"/>
      <c r="G155" s="1"/>
      <c r="H155" s="1"/>
      <c r="I155" s="1"/>
      <c r="J155" s="1"/>
      <c r="K155" s="1"/>
      <c r="L155" s="1"/>
    </row>
    <row r="156" spans="1:12" ht="14.45" x14ac:dyDescent="0.3">
      <c r="A156" s="1"/>
      <c r="B156" s="1"/>
      <c r="C156" s="1"/>
      <c r="D156" s="1"/>
      <c r="E156" s="1"/>
      <c r="F156" s="1"/>
      <c r="G156" s="1"/>
      <c r="H156" s="1"/>
      <c r="I156" s="1"/>
      <c r="J156" s="1"/>
      <c r="K156" s="1"/>
      <c r="L156" s="1"/>
    </row>
    <row r="157" spans="1:12" ht="14.45" x14ac:dyDescent="0.3">
      <c r="A157" s="1"/>
      <c r="B157" s="1"/>
      <c r="C157" s="1"/>
      <c r="D157" s="1"/>
      <c r="E157" s="1"/>
      <c r="F157" s="1"/>
      <c r="G157" s="1"/>
      <c r="H157" s="1"/>
      <c r="I157" s="1"/>
      <c r="J157" s="1"/>
      <c r="K157" s="1"/>
      <c r="L157" s="1"/>
    </row>
    <row r="158" spans="1:12" ht="14.45" x14ac:dyDescent="0.3">
      <c r="A158" s="1"/>
      <c r="B158" s="1"/>
      <c r="C158" s="1"/>
      <c r="D158" s="1"/>
      <c r="E158" s="1"/>
      <c r="F158" s="1"/>
      <c r="G158" s="1"/>
      <c r="H158" s="1"/>
      <c r="I158" s="1"/>
      <c r="J158" s="1"/>
      <c r="K158" s="1"/>
      <c r="L158" s="1"/>
    </row>
    <row r="159" spans="1:12" ht="17.25" hidden="1" customHeight="1" x14ac:dyDescent="0.3">
      <c r="F159" s="1" t="s">
        <v>5</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6" t="s">
        <v>0</v>
      </c>
      <c r="B184" s="16" t="s">
        <v>1</v>
      </c>
      <c r="C184" s="16" t="s">
        <v>13</v>
      </c>
      <c r="D184" s="16" t="s">
        <v>11</v>
      </c>
      <c r="E184" s="16" t="s">
        <v>12</v>
      </c>
      <c r="F184" s="16" t="s">
        <v>2</v>
      </c>
      <c r="G184" s="1"/>
      <c r="H184" s="1"/>
      <c r="I184" s="1"/>
      <c r="J184" s="1"/>
      <c r="K184" s="1"/>
      <c r="L184" s="1"/>
    </row>
    <row r="185" spans="1:12" x14ac:dyDescent="0.25">
      <c r="A185" s="4">
        <v>1</v>
      </c>
      <c r="B185" s="53">
        <v>104</v>
      </c>
      <c r="C185" s="53">
        <v>28620</v>
      </c>
      <c r="D185" s="4">
        <v>8</v>
      </c>
      <c r="E185" s="4">
        <v>2.21</v>
      </c>
      <c r="F185" s="4" t="s">
        <v>3</v>
      </c>
      <c r="G185" s="1"/>
      <c r="H185" s="1"/>
      <c r="I185" s="1"/>
      <c r="J185" s="1"/>
      <c r="K185" s="1"/>
      <c r="L185" s="1"/>
    </row>
    <row r="186" spans="1:12" x14ac:dyDescent="0.25">
      <c r="A186" s="4">
        <v>2</v>
      </c>
      <c r="B186" s="54"/>
      <c r="C186" s="54"/>
      <c r="D186" s="4">
        <v>10</v>
      </c>
      <c r="E186" s="4">
        <v>3.56</v>
      </c>
      <c r="F186" s="4" t="s">
        <v>22</v>
      </c>
      <c r="G186" s="1"/>
      <c r="H186" s="1"/>
      <c r="I186" s="1"/>
      <c r="J186" s="1"/>
      <c r="K186" s="1"/>
      <c r="L186" s="1"/>
    </row>
    <row r="187" spans="1:12" x14ac:dyDescent="0.25">
      <c r="A187" s="4">
        <v>3</v>
      </c>
      <c r="B187" s="54"/>
      <c r="C187" s="54"/>
      <c r="D187" s="4">
        <v>13</v>
      </c>
      <c r="E187" s="4">
        <v>5.1100000000000003</v>
      </c>
      <c r="F187" s="4" t="s">
        <v>22</v>
      </c>
      <c r="G187" s="1"/>
      <c r="H187" s="1"/>
      <c r="I187" s="1"/>
      <c r="J187" s="1"/>
      <c r="K187" s="1"/>
      <c r="L187" s="1"/>
    </row>
    <row r="188" spans="1:12" x14ac:dyDescent="0.25">
      <c r="A188" s="4">
        <v>4</v>
      </c>
      <c r="B188" s="54"/>
      <c r="C188" s="54"/>
      <c r="D188" s="4">
        <v>15</v>
      </c>
      <c r="E188" s="4">
        <v>5.08</v>
      </c>
      <c r="F188" s="4" t="s">
        <v>22</v>
      </c>
      <c r="G188" s="1"/>
      <c r="H188" s="1"/>
      <c r="I188" s="1"/>
      <c r="J188" s="1"/>
      <c r="K188" s="1"/>
      <c r="L188" s="1"/>
    </row>
    <row r="189" spans="1:12" x14ac:dyDescent="0.25">
      <c r="A189" s="4">
        <v>5</v>
      </c>
      <c r="B189" s="54"/>
      <c r="C189" s="54"/>
      <c r="D189" s="4">
        <v>17.3</v>
      </c>
      <c r="E189" s="4">
        <v>5.03</v>
      </c>
      <c r="F189" s="4" t="s">
        <v>7</v>
      </c>
      <c r="G189" s="1"/>
      <c r="H189" s="1"/>
      <c r="I189" s="1"/>
      <c r="J189" s="1"/>
      <c r="K189" s="1"/>
      <c r="L189" s="1"/>
    </row>
    <row r="190" spans="1:12" x14ac:dyDescent="0.25">
      <c r="A190" s="4">
        <v>6</v>
      </c>
      <c r="B190" s="54"/>
      <c r="C190" s="54"/>
      <c r="D190" s="4">
        <v>19</v>
      </c>
      <c r="E190" s="4">
        <v>3.85</v>
      </c>
      <c r="F190" s="4" t="s">
        <v>22</v>
      </c>
      <c r="G190" s="1"/>
      <c r="H190" s="1"/>
      <c r="I190" s="1"/>
      <c r="J190" s="1"/>
      <c r="K190" s="1"/>
      <c r="L190" s="1"/>
    </row>
    <row r="191" spans="1:12" x14ac:dyDescent="0.25">
      <c r="A191" s="4">
        <v>7</v>
      </c>
      <c r="B191" s="54"/>
      <c r="C191" s="54"/>
      <c r="D191" s="4">
        <v>21</v>
      </c>
      <c r="E191" s="4">
        <v>2.35</v>
      </c>
      <c r="F191" s="4" t="s">
        <v>22</v>
      </c>
      <c r="G191" s="1"/>
      <c r="H191" s="1"/>
      <c r="I191" s="1"/>
      <c r="J191" s="1"/>
      <c r="K191" s="1"/>
      <c r="L191" s="1"/>
    </row>
    <row r="192" spans="1:12" x14ac:dyDescent="0.25">
      <c r="A192" s="4">
        <v>8</v>
      </c>
      <c r="B192" s="55"/>
      <c r="C192" s="55"/>
      <c r="D192" s="4">
        <v>22</v>
      </c>
      <c r="E192" s="4">
        <v>1.81</v>
      </c>
      <c r="F192" s="4" t="s">
        <v>5</v>
      </c>
      <c r="G192" s="1"/>
      <c r="H192" s="1"/>
      <c r="I192" s="1"/>
      <c r="J192" s="1"/>
      <c r="K192" s="1"/>
      <c r="L192" s="1"/>
    </row>
    <row r="193" spans="1:12" ht="14.45" x14ac:dyDescent="0.3">
      <c r="A193" s="1"/>
      <c r="B193" s="1"/>
      <c r="C193" s="1"/>
      <c r="D193" s="1"/>
      <c r="E193" s="1"/>
      <c r="G193" s="1"/>
      <c r="H193" s="1"/>
      <c r="I193" s="1"/>
      <c r="J193" s="1"/>
      <c r="K193" s="1"/>
      <c r="L193" s="1"/>
    </row>
    <row r="194" spans="1:12" ht="14.45" x14ac:dyDescent="0.3">
      <c r="A194" s="1"/>
      <c r="B194" s="1"/>
      <c r="C194" s="1"/>
      <c r="D194" s="1"/>
      <c r="E194" s="1"/>
      <c r="G194" s="1"/>
      <c r="H194" s="1"/>
      <c r="I194" s="1"/>
      <c r="J194" s="1"/>
      <c r="K194" s="1"/>
      <c r="L194" s="1"/>
    </row>
    <row r="195" spans="1:12" ht="14.45" x14ac:dyDescent="0.3">
      <c r="A195" s="1"/>
      <c r="B195" s="1"/>
      <c r="C195" s="1"/>
      <c r="D195" s="1"/>
      <c r="E195" s="1"/>
      <c r="F195" s="1"/>
      <c r="G195" s="1"/>
      <c r="H195" s="1"/>
      <c r="I195" s="1"/>
      <c r="J195" s="1"/>
      <c r="K195" s="1"/>
      <c r="L195" s="1"/>
    </row>
    <row r="196" spans="1:12" ht="14.45" x14ac:dyDescent="0.3">
      <c r="A196" s="1"/>
      <c r="B196" s="1"/>
      <c r="C196" s="1"/>
      <c r="D196" s="1"/>
      <c r="E196" s="1"/>
      <c r="F196" s="1"/>
      <c r="G196" s="1"/>
      <c r="H196" s="1"/>
      <c r="I196" s="1"/>
      <c r="J196" s="1"/>
      <c r="K196" s="1"/>
      <c r="L196" s="1"/>
    </row>
    <row r="197" spans="1:12" ht="14.45" x14ac:dyDescent="0.3">
      <c r="A197" s="1"/>
      <c r="B197" s="1"/>
      <c r="C197" s="1"/>
      <c r="D197" s="1"/>
      <c r="E197" s="1"/>
      <c r="F197" s="1"/>
      <c r="G197" s="1"/>
      <c r="H197" s="1"/>
      <c r="I197" s="1"/>
      <c r="J197" s="1"/>
      <c r="K197" s="1"/>
      <c r="L197" s="1"/>
    </row>
    <row r="198" spans="1:12" ht="14.45" x14ac:dyDescent="0.3">
      <c r="A198" s="1"/>
      <c r="B198" s="1"/>
      <c r="C198" s="1"/>
      <c r="D198" s="1"/>
      <c r="E198" s="1"/>
      <c r="F198" s="1"/>
      <c r="G198" s="1"/>
      <c r="H198" s="1"/>
      <c r="I198" s="1"/>
      <c r="J198" s="1"/>
      <c r="K198" s="1"/>
      <c r="L198" s="1"/>
    </row>
    <row r="199" spans="1:12" ht="14.45" x14ac:dyDescent="0.3">
      <c r="A199" s="1"/>
      <c r="B199" s="1"/>
      <c r="C199" s="1"/>
      <c r="D199" s="1"/>
      <c r="E199" s="1"/>
      <c r="F199" s="1"/>
      <c r="G199" s="1"/>
      <c r="H199" s="1"/>
      <c r="I199" s="1"/>
      <c r="J199" s="1"/>
      <c r="K199" s="1"/>
      <c r="L199" s="1"/>
    </row>
    <row r="200" spans="1:12" ht="14.45" x14ac:dyDescent="0.3">
      <c r="A200" s="1"/>
      <c r="B200" s="1"/>
      <c r="C200" s="1"/>
      <c r="D200" s="1"/>
      <c r="E200" s="1"/>
      <c r="F200" s="1"/>
      <c r="G200" s="1"/>
      <c r="H200" s="1"/>
      <c r="I200" s="1"/>
      <c r="J200" s="1"/>
      <c r="K200" s="1"/>
      <c r="L200" s="1"/>
    </row>
    <row r="201" spans="1:12" ht="14.45" x14ac:dyDescent="0.3">
      <c r="A201" s="1"/>
      <c r="B201" s="1"/>
      <c r="C201" s="1"/>
      <c r="D201" s="1"/>
      <c r="E201" s="1"/>
      <c r="F201" s="1"/>
      <c r="G201" s="1"/>
      <c r="H201" s="1"/>
      <c r="I201" s="1"/>
      <c r="J201" s="1"/>
      <c r="K201" s="1"/>
      <c r="L201" s="1"/>
    </row>
    <row r="202" spans="1:12" ht="14.45" x14ac:dyDescent="0.3">
      <c r="A202" s="1"/>
      <c r="B202" s="1"/>
      <c r="C202" s="1"/>
      <c r="D202" s="1"/>
      <c r="E202" s="1"/>
      <c r="F202" s="1"/>
      <c r="G202" s="1"/>
      <c r="H202" s="1"/>
      <c r="I202" s="1"/>
      <c r="J202" s="1"/>
      <c r="K202" s="1"/>
      <c r="L202" s="1"/>
    </row>
    <row r="203" spans="1:12" ht="14.45" x14ac:dyDescent="0.3">
      <c r="A203" s="1"/>
      <c r="B203" s="1"/>
      <c r="C203" s="1"/>
      <c r="D203" s="1"/>
      <c r="E203" s="1"/>
      <c r="F203" s="1"/>
      <c r="G203" s="1"/>
      <c r="H203" s="1"/>
      <c r="I203" s="1"/>
      <c r="J203" s="1"/>
      <c r="K203" s="1"/>
      <c r="L203" s="1"/>
    </row>
    <row r="204" spans="1:12" ht="14.45" x14ac:dyDescent="0.3">
      <c r="A204" s="1"/>
      <c r="B204" s="1"/>
      <c r="C204" s="1"/>
      <c r="D204" s="1"/>
      <c r="E204" s="1"/>
      <c r="F204" s="1"/>
      <c r="G204" s="1"/>
      <c r="H204" s="1"/>
      <c r="I204" s="1"/>
      <c r="J204" s="1"/>
      <c r="K204" s="1"/>
      <c r="L204" s="1"/>
    </row>
    <row r="205" spans="1:12" ht="14.45" x14ac:dyDescent="0.3">
      <c r="A205" s="1"/>
      <c r="B205" s="1"/>
      <c r="C205" s="1"/>
      <c r="D205" s="1"/>
      <c r="E205" s="1"/>
      <c r="F205" s="1"/>
      <c r="G205" s="1"/>
      <c r="H205" s="1"/>
      <c r="I205" s="1"/>
      <c r="J205" s="1"/>
      <c r="K205" s="1"/>
      <c r="L205" s="1"/>
    </row>
    <row r="206" spans="1:12" ht="14.45" x14ac:dyDescent="0.3">
      <c r="A206" s="1"/>
      <c r="B206" s="1"/>
      <c r="C206" s="1"/>
      <c r="D206" s="1"/>
      <c r="E206" s="1"/>
      <c r="F206" s="1"/>
      <c r="G206" s="1"/>
      <c r="H206" s="1"/>
      <c r="I206" s="1"/>
      <c r="J206" s="1"/>
      <c r="K206" s="1"/>
      <c r="L206" s="1"/>
    </row>
    <row r="207" spans="1:12" ht="14.45" x14ac:dyDescent="0.3">
      <c r="A207" s="1"/>
      <c r="B207" s="1"/>
      <c r="C207" s="1"/>
      <c r="D207" s="1"/>
      <c r="E207" s="1"/>
      <c r="F207" s="1"/>
      <c r="G207" s="1"/>
      <c r="H207" s="1"/>
      <c r="I207" s="1"/>
      <c r="J207" s="1"/>
      <c r="K207" s="1"/>
      <c r="L207" s="1"/>
    </row>
    <row r="208" spans="1:12" ht="14.45" x14ac:dyDescent="0.3">
      <c r="A208" s="1"/>
      <c r="B208" s="1"/>
      <c r="C208" s="1"/>
      <c r="D208" s="1"/>
      <c r="E208" s="1"/>
      <c r="F208" s="1"/>
      <c r="G208" s="1"/>
      <c r="H208" s="1"/>
      <c r="I208" s="1"/>
      <c r="J208" s="1"/>
      <c r="K208" s="1"/>
      <c r="L208" s="1"/>
    </row>
    <row r="209" spans="1:12" ht="14.45" x14ac:dyDescent="0.3">
      <c r="A209" s="1"/>
      <c r="B209" s="1"/>
      <c r="C209" s="1"/>
      <c r="D209" s="1"/>
      <c r="E209" s="1"/>
      <c r="F209" s="1"/>
      <c r="G209" s="1"/>
      <c r="H209" s="1"/>
      <c r="I209" s="1"/>
      <c r="J209" s="1"/>
      <c r="K209" s="1"/>
      <c r="L209" s="1"/>
    </row>
    <row r="210" spans="1:12" ht="14.45" x14ac:dyDescent="0.3">
      <c r="A210" s="1"/>
      <c r="B210" s="1"/>
      <c r="C210" s="1"/>
      <c r="D210" s="1"/>
      <c r="E210" s="1"/>
      <c r="F210" s="1"/>
      <c r="G210" s="1"/>
      <c r="H210" s="1"/>
      <c r="I210" s="1"/>
      <c r="J210" s="1"/>
      <c r="K210" s="1"/>
      <c r="L210" s="1"/>
    </row>
    <row r="211" spans="1:12" ht="14.45" x14ac:dyDescent="0.3">
      <c r="A211" s="1"/>
      <c r="B211" s="1"/>
      <c r="C211" s="1"/>
      <c r="D211" s="1"/>
      <c r="E211" s="1"/>
      <c r="F211" s="1"/>
      <c r="G211" s="1"/>
      <c r="H211" s="1"/>
      <c r="I211" s="1"/>
      <c r="J211" s="1"/>
      <c r="K211" s="1"/>
      <c r="L211" s="1"/>
    </row>
    <row r="212" spans="1:12" ht="14.45" x14ac:dyDescent="0.3">
      <c r="A212" s="1"/>
      <c r="B212" s="1"/>
      <c r="C212" s="1"/>
      <c r="D212" s="1"/>
      <c r="E212" s="1"/>
      <c r="F212" s="1"/>
      <c r="G212" s="1"/>
      <c r="H212" s="1"/>
      <c r="I212" s="1"/>
      <c r="J212" s="1"/>
      <c r="K212" s="1"/>
      <c r="L212" s="1"/>
    </row>
    <row r="213" spans="1:12" ht="14.45" x14ac:dyDescent="0.3">
      <c r="A213" s="1"/>
      <c r="B213" s="1"/>
      <c r="C213" s="1"/>
      <c r="D213" s="1"/>
      <c r="E213" s="1"/>
      <c r="F213" s="1"/>
      <c r="G213" s="1"/>
      <c r="H213" s="1"/>
      <c r="I213" s="1"/>
      <c r="J213" s="1"/>
      <c r="K213" s="1"/>
      <c r="L213" s="1"/>
    </row>
    <row r="214" spans="1:12" ht="14.45" x14ac:dyDescent="0.3">
      <c r="A214" s="1"/>
      <c r="B214" s="1"/>
      <c r="C214" s="1"/>
      <c r="D214" s="1"/>
      <c r="E214" s="1"/>
      <c r="F214" s="1"/>
      <c r="G214" s="1"/>
      <c r="H214" s="1"/>
      <c r="I214" s="1"/>
      <c r="J214" s="1"/>
      <c r="K214" s="1"/>
      <c r="L214" s="1"/>
    </row>
    <row r="215" spans="1:12" ht="14.45" x14ac:dyDescent="0.3">
      <c r="A215" s="1"/>
      <c r="B215" s="1"/>
      <c r="C215" s="1"/>
      <c r="D215" s="1"/>
      <c r="E215" s="1"/>
      <c r="F215" s="1"/>
      <c r="G215" s="1"/>
      <c r="H215" s="1"/>
      <c r="I215" s="1"/>
      <c r="J215" s="1"/>
      <c r="K215" s="1"/>
      <c r="L215" s="1"/>
    </row>
    <row r="216" spans="1:12" ht="14.45" x14ac:dyDescent="0.3">
      <c r="A216" s="1"/>
      <c r="B216" s="1"/>
      <c r="C216" s="1"/>
      <c r="D216" s="1"/>
      <c r="E216" s="1"/>
      <c r="F216" s="1"/>
      <c r="G216" s="1"/>
      <c r="H216" s="1"/>
      <c r="I216" s="1"/>
      <c r="J216" s="1"/>
      <c r="K216" s="1"/>
      <c r="L216" s="1"/>
    </row>
    <row r="217" spans="1:12" ht="14.45" x14ac:dyDescent="0.3">
      <c r="A217" s="1"/>
      <c r="B217" s="1"/>
      <c r="C217" s="1"/>
      <c r="D217" s="1"/>
      <c r="E217" s="1"/>
      <c r="F217" s="1"/>
      <c r="G217" s="1"/>
      <c r="H217" s="1"/>
      <c r="I217" s="1"/>
      <c r="J217" s="1"/>
      <c r="K217" s="1"/>
      <c r="L217" s="1"/>
    </row>
    <row r="218" spans="1:12" ht="14.45" x14ac:dyDescent="0.3">
      <c r="A218" s="1"/>
      <c r="B218" s="1"/>
      <c r="C218" s="1"/>
      <c r="D218" s="1"/>
      <c r="E218" s="1"/>
      <c r="F218" s="1"/>
      <c r="G218" s="1"/>
      <c r="H218" s="1"/>
      <c r="I218" s="1"/>
      <c r="J218" s="1"/>
      <c r="K218" s="1"/>
      <c r="L218" s="1"/>
    </row>
    <row r="219" spans="1:12" ht="14.45" x14ac:dyDescent="0.3">
      <c r="A219" s="1"/>
      <c r="B219" s="1"/>
      <c r="C219" s="1"/>
      <c r="D219" s="1"/>
      <c r="E219" s="1"/>
      <c r="F219" s="1"/>
      <c r="G219" s="1"/>
      <c r="H219" s="1"/>
      <c r="I219" s="1"/>
      <c r="J219" s="1"/>
      <c r="K219" s="1"/>
      <c r="L219" s="1"/>
    </row>
    <row r="220" spans="1:12" ht="14.45" x14ac:dyDescent="0.3">
      <c r="A220" s="1"/>
      <c r="B220" s="1"/>
      <c r="C220" s="1"/>
      <c r="D220" s="1"/>
      <c r="E220" s="1"/>
      <c r="F220" s="1"/>
      <c r="G220" s="1"/>
      <c r="H220" s="1"/>
      <c r="I220" s="1"/>
      <c r="J220" s="1"/>
      <c r="K220" s="1"/>
      <c r="L220" s="1"/>
    </row>
    <row r="221" spans="1:12" ht="14.45" x14ac:dyDescent="0.3">
      <c r="A221" s="1"/>
      <c r="B221" s="1"/>
      <c r="C221" s="1"/>
      <c r="D221" s="1"/>
      <c r="E221" s="1"/>
      <c r="F221" s="1"/>
      <c r="G221" s="1"/>
      <c r="H221" s="1"/>
      <c r="I221" s="1"/>
      <c r="J221" s="1"/>
      <c r="K221" s="1"/>
      <c r="L221" s="1"/>
    </row>
    <row r="222" spans="1:12" ht="14.45" x14ac:dyDescent="0.3">
      <c r="A222" s="1"/>
      <c r="B222" s="1"/>
      <c r="C222" s="1"/>
      <c r="D222" s="1"/>
      <c r="E222" s="1"/>
      <c r="F222" s="1"/>
      <c r="G222" s="1"/>
      <c r="H222" s="1"/>
      <c r="I222" s="1"/>
      <c r="J222" s="1"/>
      <c r="K222" s="1"/>
      <c r="L222" s="1"/>
    </row>
    <row r="223" spans="1:12" ht="14.45" x14ac:dyDescent="0.3">
      <c r="A223" s="1"/>
      <c r="B223" s="1"/>
      <c r="C223" s="1"/>
      <c r="D223" s="1"/>
      <c r="E223" s="1"/>
      <c r="F223" s="1"/>
      <c r="G223" s="1"/>
      <c r="H223" s="1"/>
      <c r="I223" s="1"/>
      <c r="J223" s="1"/>
      <c r="K223" s="1"/>
      <c r="L223" s="1"/>
    </row>
    <row r="224" spans="1:12" ht="14.45" x14ac:dyDescent="0.3">
      <c r="A224" s="1"/>
      <c r="B224" s="1"/>
      <c r="C224" s="1"/>
      <c r="D224" s="1"/>
      <c r="E224" s="1"/>
      <c r="F224" s="1"/>
      <c r="G224" s="1"/>
      <c r="H224" s="1"/>
      <c r="I224" s="1"/>
      <c r="J224" s="1"/>
      <c r="K224" s="1"/>
      <c r="L224" s="1"/>
    </row>
    <row r="225" spans="1:12" ht="14.45" x14ac:dyDescent="0.3">
      <c r="A225" s="1"/>
      <c r="B225" s="1"/>
      <c r="C225" s="1"/>
      <c r="D225" s="1"/>
      <c r="E225" s="1"/>
      <c r="F225" s="1"/>
      <c r="G225" s="1"/>
      <c r="H225" s="1"/>
      <c r="I225" s="1"/>
      <c r="J225" s="1"/>
      <c r="K225" s="1"/>
      <c r="L225" s="1"/>
    </row>
    <row r="226" spans="1:12" ht="14.45" x14ac:dyDescent="0.3">
      <c r="A226" s="1"/>
      <c r="B226" s="1"/>
      <c r="C226" s="1"/>
      <c r="D226" s="1"/>
      <c r="E226" s="1"/>
      <c r="F226" s="1"/>
      <c r="G226" s="1"/>
      <c r="H226" s="1"/>
      <c r="I226" s="1"/>
      <c r="J226" s="1"/>
      <c r="K226" s="1"/>
      <c r="L226" s="1"/>
    </row>
    <row r="227" spans="1:12" ht="14.45" x14ac:dyDescent="0.3">
      <c r="A227" s="1"/>
      <c r="B227" s="1"/>
      <c r="C227" s="1"/>
      <c r="D227" s="1"/>
      <c r="E227" s="1"/>
      <c r="F227" s="1"/>
      <c r="G227" s="1"/>
      <c r="H227" s="1"/>
      <c r="I227" s="1"/>
      <c r="J227" s="1"/>
      <c r="K227" s="1"/>
      <c r="L227" s="1"/>
    </row>
    <row r="228" spans="1:12" ht="14.45" x14ac:dyDescent="0.3">
      <c r="A228" s="1"/>
      <c r="B228" s="1"/>
      <c r="C228" s="1"/>
      <c r="D228" s="1"/>
      <c r="E228" s="1"/>
      <c r="F228" s="1"/>
      <c r="G228" s="1"/>
      <c r="H228" s="1"/>
      <c r="I228" s="1"/>
      <c r="J228" s="1"/>
      <c r="K228" s="1"/>
      <c r="L228" s="1"/>
    </row>
    <row r="229" spans="1:12" ht="14.45" x14ac:dyDescent="0.3">
      <c r="A229" s="1"/>
      <c r="B229" s="1"/>
      <c r="C229" s="1"/>
      <c r="D229" s="1"/>
      <c r="E229" s="1"/>
      <c r="F229" s="1"/>
      <c r="G229" s="1"/>
      <c r="H229" s="1"/>
      <c r="I229" s="1"/>
      <c r="J229" s="1"/>
      <c r="K229" s="1"/>
      <c r="L229" s="1"/>
    </row>
    <row r="230" spans="1:12" ht="14.45" x14ac:dyDescent="0.3">
      <c r="A230" s="1"/>
      <c r="B230" s="1"/>
      <c r="C230" s="1"/>
      <c r="D230" s="1"/>
      <c r="E230" s="1"/>
      <c r="F230" s="1"/>
      <c r="G230" s="1"/>
      <c r="H230" s="1"/>
      <c r="I230" s="1"/>
      <c r="J230" s="1"/>
      <c r="K230" s="1"/>
      <c r="L230" s="1"/>
    </row>
    <row r="231" spans="1:12" ht="14.45" x14ac:dyDescent="0.3">
      <c r="A231" s="1"/>
      <c r="B231" s="1"/>
      <c r="C231" s="1"/>
      <c r="D231" s="1"/>
      <c r="E231" s="1"/>
      <c r="F231" s="1"/>
      <c r="G231" s="1"/>
      <c r="H231" s="1"/>
      <c r="I231" s="1"/>
      <c r="J231" s="1"/>
      <c r="K231" s="1"/>
      <c r="L231" s="1"/>
    </row>
    <row r="232" spans="1:12" ht="14.45" x14ac:dyDescent="0.3">
      <c r="A232" s="1"/>
      <c r="B232" s="1"/>
      <c r="C232" s="1"/>
      <c r="D232" s="1"/>
      <c r="E232" s="1"/>
      <c r="F232" s="1"/>
      <c r="G232" s="1"/>
      <c r="H232" s="1"/>
      <c r="I232" s="1"/>
      <c r="J232" s="1"/>
      <c r="K232" s="1"/>
      <c r="L232" s="1"/>
    </row>
    <row r="233" spans="1:12" ht="14.45" x14ac:dyDescent="0.3">
      <c r="A233" s="1"/>
      <c r="B233" s="1"/>
      <c r="C233" s="1"/>
      <c r="D233" s="1"/>
      <c r="E233" s="1"/>
      <c r="F233" s="1"/>
      <c r="G233" s="1"/>
      <c r="H233" s="1"/>
      <c r="I233" s="1"/>
      <c r="J233" s="1"/>
      <c r="K233" s="1"/>
      <c r="L233" s="1"/>
    </row>
    <row r="234" spans="1:12" ht="14.45" x14ac:dyDescent="0.3">
      <c r="A234" s="1"/>
      <c r="B234" s="1"/>
      <c r="C234" s="1"/>
      <c r="D234" s="1"/>
      <c r="E234" s="1"/>
      <c r="F234" s="1"/>
      <c r="G234" s="1"/>
      <c r="H234" s="1"/>
      <c r="I234" s="1"/>
      <c r="J234" s="1"/>
      <c r="K234" s="1"/>
      <c r="L234" s="1"/>
    </row>
    <row r="235" spans="1:12" ht="24" customHeight="1" x14ac:dyDescent="0.3">
      <c r="A235" s="16" t="s">
        <v>0</v>
      </c>
      <c r="B235" s="16" t="s">
        <v>1</v>
      </c>
      <c r="C235" s="16" t="s">
        <v>13</v>
      </c>
      <c r="D235" s="16" t="s">
        <v>11</v>
      </c>
      <c r="E235" s="16" t="s">
        <v>12</v>
      </c>
      <c r="F235" s="16" t="s">
        <v>2</v>
      </c>
      <c r="G235" s="1"/>
      <c r="H235" s="1"/>
      <c r="I235" s="1"/>
      <c r="J235" s="1"/>
      <c r="K235" s="1"/>
      <c r="L235" s="1"/>
    </row>
    <row r="236" spans="1:12" x14ac:dyDescent="0.25">
      <c r="A236" s="4">
        <v>1</v>
      </c>
      <c r="B236" s="53">
        <v>105</v>
      </c>
      <c r="C236" s="53">
        <v>28680</v>
      </c>
      <c r="D236" s="4">
        <v>0</v>
      </c>
      <c r="E236" s="4">
        <v>2.37</v>
      </c>
      <c r="F236" s="4" t="s">
        <v>3</v>
      </c>
      <c r="G236" s="1"/>
      <c r="H236" s="1"/>
      <c r="I236" s="1"/>
      <c r="J236" s="1"/>
      <c r="K236" s="1"/>
      <c r="L236" s="1"/>
    </row>
    <row r="237" spans="1:12" x14ac:dyDescent="0.25">
      <c r="A237" s="4">
        <v>2</v>
      </c>
      <c r="B237" s="54"/>
      <c r="C237" s="54"/>
      <c r="D237" s="4">
        <v>8</v>
      </c>
      <c r="E237" s="4">
        <v>2.57</v>
      </c>
      <c r="F237" s="4" t="s">
        <v>22</v>
      </c>
      <c r="G237" s="1"/>
      <c r="H237" s="1"/>
      <c r="I237" s="1"/>
      <c r="J237" s="1"/>
      <c r="K237" s="1"/>
      <c r="L237" s="1"/>
    </row>
    <row r="238" spans="1:12" x14ac:dyDescent="0.25">
      <c r="A238" s="4">
        <v>3</v>
      </c>
      <c r="B238" s="54"/>
      <c r="C238" s="54"/>
      <c r="D238" s="4">
        <v>10</v>
      </c>
      <c r="E238" s="4">
        <v>3.57</v>
      </c>
      <c r="F238" s="4" t="s">
        <v>22</v>
      </c>
      <c r="G238" s="1"/>
      <c r="H238" s="1"/>
      <c r="I238" s="1"/>
      <c r="J238" s="1"/>
      <c r="K238" s="1"/>
      <c r="L238" s="1"/>
    </row>
    <row r="239" spans="1:12" x14ac:dyDescent="0.25">
      <c r="A239" s="4">
        <v>4</v>
      </c>
      <c r="B239" s="54"/>
      <c r="C239" s="54"/>
      <c r="D239" s="4">
        <v>13</v>
      </c>
      <c r="E239" s="4">
        <v>5.47</v>
      </c>
      <c r="F239" s="4" t="s">
        <v>22</v>
      </c>
      <c r="G239" s="1"/>
      <c r="H239" s="1"/>
      <c r="I239" s="1"/>
      <c r="J239" s="1"/>
      <c r="K239" s="1"/>
      <c r="L239" s="1"/>
    </row>
    <row r="240" spans="1:12" x14ac:dyDescent="0.25">
      <c r="A240" s="4">
        <v>5</v>
      </c>
      <c r="B240" s="54"/>
      <c r="C240" s="54"/>
      <c r="D240" s="4">
        <v>15</v>
      </c>
      <c r="E240" s="4">
        <v>5.47</v>
      </c>
      <c r="F240" s="4" t="s">
        <v>7</v>
      </c>
      <c r="G240" s="1"/>
      <c r="H240" s="1"/>
      <c r="I240" s="1"/>
      <c r="J240" s="1"/>
      <c r="K240" s="1"/>
      <c r="L240" s="1"/>
    </row>
    <row r="241" spans="1:12" x14ac:dyDescent="0.25">
      <c r="A241" s="4">
        <v>6</v>
      </c>
      <c r="B241" s="54"/>
      <c r="C241" s="54"/>
      <c r="D241" s="4">
        <v>17.3</v>
      </c>
      <c r="E241" s="4">
        <v>5.47</v>
      </c>
      <c r="F241" s="4" t="s">
        <v>22</v>
      </c>
      <c r="G241" s="1"/>
      <c r="H241" s="1"/>
      <c r="I241" s="1"/>
      <c r="J241" s="1"/>
      <c r="K241" s="1"/>
      <c r="L241" s="1"/>
    </row>
    <row r="242" spans="1:12" x14ac:dyDescent="0.25">
      <c r="A242" s="4">
        <v>7</v>
      </c>
      <c r="B242" s="54"/>
      <c r="C242" s="54"/>
      <c r="D242" s="4">
        <v>19</v>
      </c>
      <c r="E242" s="4">
        <v>4.2699999999999996</v>
      </c>
      <c r="F242" s="4" t="s">
        <v>22</v>
      </c>
      <c r="G242" s="1"/>
      <c r="H242" s="1"/>
      <c r="I242" s="1"/>
      <c r="J242" s="1"/>
      <c r="K242" s="1"/>
      <c r="L242" s="1"/>
    </row>
    <row r="243" spans="1:12" x14ac:dyDescent="0.25">
      <c r="A243" s="4">
        <v>8</v>
      </c>
      <c r="B243" s="54"/>
      <c r="C243" s="54"/>
      <c r="D243" s="4">
        <v>21</v>
      </c>
      <c r="E243" s="4">
        <v>3.37</v>
      </c>
      <c r="F243" s="4" t="s">
        <v>22</v>
      </c>
      <c r="G243" s="1"/>
      <c r="H243" s="1"/>
      <c r="I243" s="1"/>
      <c r="J243" s="1"/>
      <c r="K243" s="1"/>
      <c r="L243" s="1"/>
    </row>
    <row r="244" spans="1:12" x14ac:dyDescent="0.25">
      <c r="A244" s="4">
        <v>9</v>
      </c>
      <c r="B244" s="55"/>
      <c r="C244" s="55"/>
      <c r="D244" s="4">
        <v>23</v>
      </c>
      <c r="E244" s="4">
        <v>2.36</v>
      </c>
      <c r="F244" s="4" t="s">
        <v>5</v>
      </c>
      <c r="G244" s="1"/>
      <c r="H244" s="1"/>
      <c r="I244" s="1"/>
      <c r="J244" s="1"/>
      <c r="K244" s="1"/>
      <c r="L244" s="1"/>
    </row>
    <row r="245" spans="1:12" ht="14.45" x14ac:dyDescent="0.3">
      <c r="A245" s="4"/>
      <c r="B245" s="4"/>
      <c r="C245" s="4"/>
      <c r="D245" s="4"/>
      <c r="E245" s="4"/>
      <c r="F245" s="9"/>
      <c r="G245" s="1"/>
      <c r="H245" s="1"/>
      <c r="I245" s="1"/>
      <c r="J245" s="1"/>
      <c r="K245" s="1"/>
      <c r="L245" s="1"/>
    </row>
    <row r="246" spans="1:12" ht="14.45" x14ac:dyDescent="0.3">
      <c r="A246" s="1"/>
      <c r="B246" s="1"/>
      <c r="C246" s="1"/>
      <c r="D246" s="1"/>
      <c r="E246" s="1"/>
      <c r="F246" s="1"/>
      <c r="G246" s="1"/>
      <c r="H246" s="1"/>
      <c r="I246" s="1"/>
      <c r="J246" s="1"/>
      <c r="K246" s="1"/>
      <c r="L246" s="1"/>
    </row>
    <row r="247" spans="1:12" ht="14.45" x14ac:dyDescent="0.3">
      <c r="A247" s="1"/>
      <c r="B247" s="1"/>
      <c r="C247" s="1"/>
      <c r="D247" s="1"/>
      <c r="E247" s="1"/>
      <c r="F247" s="1"/>
      <c r="G247" s="1"/>
      <c r="H247" s="1"/>
      <c r="I247" s="1"/>
      <c r="J247" s="1"/>
      <c r="K247" s="1"/>
      <c r="L247" s="1"/>
    </row>
    <row r="248" spans="1:12" ht="14.45" x14ac:dyDescent="0.3">
      <c r="A248" s="1"/>
      <c r="B248" s="1"/>
      <c r="C248" s="1"/>
      <c r="D248" s="1"/>
      <c r="E248" s="1"/>
      <c r="F248" s="1"/>
      <c r="G248" s="1"/>
      <c r="H248" s="1"/>
      <c r="I248" s="1"/>
      <c r="J248" s="1"/>
      <c r="K248" s="1"/>
      <c r="L248" s="1"/>
    </row>
    <row r="249" spans="1:12" ht="14.45" x14ac:dyDescent="0.3">
      <c r="A249" s="1"/>
      <c r="B249" s="1"/>
      <c r="C249" s="1"/>
      <c r="D249" s="1"/>
      <c r="E249" s="1"/>
      <c r="F249" s="1"/>
      <c r="G249" s="1"/>
      <c r="H249" s="1"/>
      <c r="I249" s="1"/>
      <c r="J249" s="1"/>
      <c r="K249" s="1"/>
      <c r="L249" s="1"/>
    </row>
    <row r="250" spans="1:12" ht="14.45" x14ac:dyDescent="0.3">
      <c r="A250" s="1"/>
      <c r="B250" s="1"/>
      <c r="C250" s="1"/>
      <c r="D250" s="1"/>
      <c r="E250" s="1"/>
      <c r="F250" s="1"/>
      <c r="G250" s="1"/>
      <c r="H250" s="1"/>
      <c r="I250" s="1"/>
      <c r="J250" s="1"/>
      <c r="K250" s="1"/>
      <c r="L250" s="1"/>
    </row>
    <row r="251" spans="1:12" ht="14.45" x14ac:dyDescent="0.3">
      <c r="A251" s="1"/>
      <c r="B251" s="1"/>
      <c r="C251" s="1"/>
      <c r="D251" s="1"/>
      <c r="E251" s="1"/>
      <c r="F251" s="1"/>
      <c r="G251" s="1"/>
      <c r="H251" s="1"/>
      <c r="I251" s="1"/>
      <c r="J251" s="1"/>
      <c r="K251" s="1"/>
      <c r="L251" s="1"/>
    </row>
    <row r="252" spans="1:12" ht="14.45" x14ac:dyDescent="0.3">
      <c r="A252" s="1"/>
      <c r="B252" s="1"/>
      <c r="C252" s="1"/>
      <c r="D252" s="1"/>
      <c r="E252" s="1"/>
      <c r="F252" s="1"/>
      <c r="G252" s="1"/>
      <c r="H252" s="1"/>
      <c r="I252" s="1"/>
      <c r="J252" s="1"/>
      <c r="K252" s="1"/>
      <c r="L252" s="1"/>
    </row>
    <row r="253" spans="1:12" ht="14.45" x14ac:dyDescent="0.3">
      <c r="A253" s="1"/>
      <c r="B253" s="1"/>
      <c r="C253" s="1"/>
      <c r="D253" s="1"/>
      <c r="E253" s="1"/>
      <c r="F253" s="1"/>
      <c r="G253" s="1"/>
      <c r="H253" s="1"/>
      <c r="I253" s="1"/>
      <c r="J253" s="1"/>
      <c r="K253" s="1"/>
      <c r="L253" s="1"/>
    </row>
    <row r="254" spans="1:12" ht="14.45" x14ac:dyDescent="0.3">
      <c r="A254" s="1"/>
      <c r="B254" s="1"/>
      <c r="C254" s="1"/>
      <c r="D254" s="1"/>
      <c r="E254" s="1"/>
      <c r="F254" s="1"/>
      <c r="G254" s="1"/>
      <c r="H254" s="1"/>
      <c r="I254" s="1"/>
      <c r="J254" s="1"/>
      <c r="K254" s="1"/>
      <c r="L254" s="1"/>
    </row>
    <row r="255" spans="1:12" ht="14.45" x14ac:dyDescent="0.3">
      <c r="A255" s="1"/>
      <c r="B255" s="1"/>
      <c r="C255" s="1"/>
      <c r="D255" s="1"/>
      <c r="E255" s="1"/>
      <c r="F255" s="1"/>
      <c r="G255" s="1"/>
      <c r="H255" s="1"/>
      <c r="I255" s="1"/>
      <c r="J255" s="1"/>
      <c r="K255" s="1"/>
      <c r="L255" s="1"/>
    </row>
    <row r="256" spans="1:12" ht="14.45" x14ac:dyDescent="0.3">
      <c r="A256" s="1"/>
      <c r="B256" s="1"/>
      <c r="C256" s="1"/>
      <c r="D256" s="1"/>
      <c r="E256" s="1"/>
      <c r="F256" s="1"/>
      <c r="G256" s="1"/>
      <c r="H256" s="1"/>
      <c r="I256" s="1"/>
      <c r="J256" s="1"/>
      <c r="K256" s="1"/>
      <c r="L256" s="1"/>
    </row>
    <row r="257" spans="1:12" ht="14.45" x14ac:dyDescent="0.3">
      <c r="A257" s="1"/>
      <c r="B257" s="1"/>
      <c r="C257" s="1"/>
      <c r="D257" s="1"/>
      <c r="E257" s="1"/>
      <c r="F257" s="1"/>
      <c r="G257" s="1"/>
      <c r="H257" s="1"/>
      <c r="I257" s="1"/>
      <c r="J257" s="1"/>
      <c r="K257" s="1"/>
      <c r="L257" s="1"/>
    </row>
    <row r="258" spans="1:12" ht="14.45" x14ac:dyDescent="0.3">
      <c r="A258" s="1"/>
      <c r="B258" s="1"/>
      <c r="C258" s="1"/>
      <c r="D258" s="1"/>
      <c r="E258" s="1"/>
      <c r="F258" s="1"/>
      <c r="G258" s="1"/>
      <c r="H258" s="1"/>
      <c r="I258" s="1"/>
      <c r="J258" s="1"/>
      <c r="K258" s="1"/>
      <c r="L258" s="1"/>
    </row>
    <row r="259" spans="1:12" ht="14.45"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6" t="s">
        <v>0</v>
      </c>
      <c r="B276" s="16" t="s">
        <v>1</v>
      </c>
      <c r="C276" s="16" t="s">
        <v>13</v>
      </c>
      <c r="D276" s="16" t="s">
        <v>11</v>
      </c>
      <c r="E276" s="16" t="s">
        <v>12</v>
      </c>
      <c r="F276" s="16" t="s">
        <v>2</v>
      </c>
      <c r="G276" s="1"/>
      <c r="H276" s="1"/>
      <c r="I276" s="1"/>
      <c r="J276" s="1"/>
      <c r="K276" s="1"/>
      <c r="L276" s="1"/>
    </row>
    <row r="277" spans="1:12" x14ac:dyDescent="0.25">
      <c r="A277" s="4">
        <v>1</v>
      </c>
      <c r="B277" s="53">
        <v>106</v>
      </c>
      <c r="C277" s="53">
        <v>28740</v>
      </c>
      <c r="D277" s="4">
        <v>0</v>
      </c>
      <c r="E277" s="4">
        <v>2.85</v>
      </c>
      <c r="F277" s="4" t="s">
        <v>3</v>
      </c>
      <c r="G277" s="1"/>
      <c r="H277" s="1"/>
      <c r="I277" s="1"/>
      <c r="J277" s="1"/>
      <c r="K277" s="1"/>
      <c r="L277" s="1"/>
    </row>
    <row r="278" spans="1:12" x14ac:dyDescent="0.25">
      <c r="A278" s="4">
        <v>2</v>
      </c>
      <c r="B278" s="54"/>
      <c r="C278" s="54"/>
      <c r="D278" s="4">
        <v>8</v>
      </c>
      <c r="E278" s="4">
        <v>2.58</v>
      </c>
      <c r="F278" s="4" t="s">
        <v>22</v>
      </c>
      <c r="G278" s="1"/>
      <c r="H278" s="1"/>
      <c r="I278" s="1"/>
      <c r="J278" s="1"/>
      <c r="K278" s="1"/>
      <c r="L278" s="1"/>
    </row>
    <row r="279" spans="1:12" x14ac:dyDescent="0.25">
      <c r="A279" s="4">
        <v>3</v>
      </c>
      <c r="B279" s="54"/>
      <c r="C279" s="54"/>
      <c r="D279" s="4">
        <v>10</v>
      </c>
      <c r="E279" s="4">
        <v>3.96</v>
      </c>
      <c r="F279" s="4" t="s">
        <v>22</v>
      </c>
      <c r="G279" s="1"/>
      <c r="H279" s="1"/>
      <c r="I279" s="1"/>
      <c r="J279" s="1"/>
      <c r="K279" s="1"/>
      <c r="L279" s="1"/>
    </row>
    <row r="280" spans="1:12" x14ac:dyDescent="0.25">
      <c r="A280" s="4">
        <v>4</v>
      </c>
      <c r="B280" s="54"/>
      <c r="C280" s="54"/>
      <c r="D280" s="4">
        <v>13</v>
      </c>
      <c r="E280" s="4">
        <v>5.52</v>
      </c>
      <c r="F280" s="4" t="s">
        <v>22</v>
      </c>
      <c r="G280" s="1"/>
      <c r="H280" s="1"/>
      <c r="I280" s="1"/>
      <c r="J280" s="1"/>
      <c r="K280" s="1"/>
      <c r="L280" s="1"/>
    </row>
    <row r="281" spans="1:12" x14ac:dyDescent="0.25">
      <c r="A281" s="4">
        <v>5</v>
      </c>
      <c r="B281" s="54"/>
      <c r="C281" s="54"/>
      <c r="D281" s="4">
        <v>15</v>
      </c>
      <c r="E281" s="4">
        <v>5.55</v>
      </c>
      <c r="F281" s="4" t="s">
        <v>7</v>
      </c>
      <c r="G281" s="1"/>
      <c r="H281" s="1"/>
      <c r="I281" s="1"/>
      <c r="J281" s="1"/>
      <c r="K281" s="1"/>
      <c r="L281" s="1"/>
    </row>
    <row r="282" spans="1:12" x14ac:dyDescent="0.25">
      <c r="A282" s="4">
        <v>6</v>
      </c>
      <c r="B282" s="54"/>
      <c r="C282" s="54"/>
      <c r="D282" s="4">
        <v>17.3</v>
      </c>
      <c r="E282" s="4">
        <v>5.52</v>
      </c>
      <c r="F282" s="4" t="s">
        <v>22</v>
      </c>
      <c r="G282" s="1"/>
      <c r="H282" s="1"/>
      <c r="I282" s="1"/>
      <c r="J282" s="1"/>
      <c r="K282" s="1"/>
      <c r="L282" s="1"/>
    </row>
    <row r="283" spans="1:12" x14ac:dyDescent="0.25">
      <c r="A283" s="4">
        <v>7</v>
      </c>
      <c r="B283" s="54"/>
      <c r="C283" s="54"/>
      <c r="D283" s="4">
        <v>19</v>
      </c>
      <c r="E283" s="4">
        <v>5.55</v>
      </c>
      <c r="F283" s="4" t="s">
        <v>22</v>
      </c>
      <c r="G283" s="1"/>
      <c r="H283" s="1"/>
      <c r="I283" s="1"/>
      <c r="J283" s="1"/>
      <c r="K283" s="1"/>
      <c r="L283" s="1"/>
    </row>
    <row r="284" spans="1:12" x14ac:dyDescent="0.25">
      <c r="A284" s="4">
        <v>8</v>
      </c>
      <c r="B284" s="54"/>
      <c r="C284" s="54"/>
      <c r="D284" s="4">
        <v>21</v>
      </c>
      <c r="E284" s="4">
        <v>3.58</v>
      </c>
      <c r="F284" s="4" t="s">
        <v>22</v>
      </c>
      <c r="G284" s="1"/>
      <c r="H284" s="1"/>
      <c r="I284" s="1"/>
      <c r="J284" s="1"/>
      <c r="K284" s="1"/>
      <c r="L284" s="1"/>
    </row>
    <row r="285" spans="1:12" x14ac:dyDescent="0.25">
      <c r="A285" s="4">
        <v>9</v>
      </c>
      <c r="B285" s="54"/>
      <c r="C285" s="54"/>
      <c r="D285" s="4">
        <v>23</v>
      </c>
      <c r="E285" s="4">
        <v>2.5499999999999998</v>
      </c>
      <c r="F285" s="4" t="s">
        <v>22</v>
      </c>
      <c r="G285" s="1"/>
      <c r="H285" s="1"/>
      <c r="I285" s="1"/>
      <c r="J285" s="1"/>
      <c r="K285" s="1"/>
      <c r="L285" s="1"/>
    </row>
    <row r="286" spans="1:12" x14ac:dyDescent="0.25">
      <c r="A286" s="4">
        <v>10</v>
      </c>
      <c r="B286" s="55"/>
      <c r="C286" s="55"/>
      <c r="D286" s="4">
        <v>26</v>
      </c>
      <c r="E286" s="4">
        <v>2.8</v>
      </c>
      <c r="F286" s="4" t="s">
        <v>5</v>
      </c>
      <c r="G286" s="1"/>
      <c r="H286" s="1"/>
      <c r="I286" s="1"/>
      <c r="J286" s="1"/>
      <c r="K286" s="1"/>
      <c r="L286" s="1"/>
    </row>
    <row r="287" spans="1:12" ht="14.45"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ht="14.45" x14ac:dyDescent="0.3">
      <c r="A289" s="1"/>
      <c r="B289" s="1"/>
      <c r="C289" s="1"/>
      <c r="D289" s="1"/>
      <c r="E289" s="1"/>
      <c r="F289" s="1"/>
      <c r="G289" s="1"/>
      <c r="H289" s="1"/>
      <c r="I289" s="1"/>
      <c r="J289" s="1"/>
      <c r="K289" s="1"/>
      <c r="L289" s="1"/>
    </row>
    <row r="290" spans="1:12" ht="14.45" x14ac:dyDescent="0.3">
      <c r="A290" s="1"/>
      <c r="B290" s="1"/>
      <c r="C290" s="1"/>
      <c r="D290" s="1"/>
      <c r="E290" s="1"/>
      <c r="F290" s="1"/>
      <c r="G290" s="1"/>
      <c r="H290" s="1"/>
      <c r="I290" s="1"/>
      <c r="J290" s="1"/>
      <c r="K290" s="1"/>
      <c r="L290" s="1"/>
    </row>
    <row r="291" spans="1:12" ht="14.45" x14ac:dyDescent="0.3">
      <c r="A291" s="1"/>
      <c r="B291" s="1"/>
      <c r="C291" s="1"/>
      <c r="D291" s="1"/>
      <c r="E291" s="1"/>
      <c r="F291" s="1"/>
      <c r="G291" s="1"/>
      <c r="H291" s="1"/>
      <c r="I291" s="1"/>
      <c r="J291" s="1"/>
      <c r="K291" s="1"/>
      <c r="L291" s="1"/>
    </row>
    <row r="292" spans="1:12" ht="14.45" x14ac:dyDescent="0.3">
      <c r="A292" s="1"/>
      <c r="B292" s="1"/>
      <c r="C292" s="1"/>
      <c r="D292" s="1"/>
      <c r="E292" s="1"/>
      <c r="F292" s="1"/>
      <c r="G292" s="1"/>
      <c r="H292" s="1"/>
      <c r="I292" s="1"/>
      <c r="J292" s="1"/>
      <c r="K292" s="1"/>
      <c r="L292" s="1"/>
    </row>
    <row r="293" spans="1:12" ht="14.45" x14ac:dyDescent="0.3">
      <c r="A293" s="1"/>
      <c r="B293" s="1"/>
      <c r="C293" s="1"/>
      <c r="D293" s="1"/>
      <c r="E293" s="1"/>
      <c r="F293" s="1"/>
      <c r="G293" s="1"/>
      <c r="H293" s="1"/>
      <c r="I293" s="1"/>
      <c r="J293" s="1"/>
      <c r="K293" s="1"/>
      <c r="L293" s="1"/>
    </row>
    <row r="294" spans="1:12" ht="14.45" x14ac:dyDescent="0.3">
      <c r="A294" s="1"/>
      <c r="B294" s="1"/>
      <c r="C294" s="1"/>
      <c r="D294" s="1"/>
      <c r="E294" s="1"/>
      <c r="F294" s="1"/>
      <c r="G294" s="1"/>
      <c r="H294" s="1"/>
      <c r="I294" s="1"/>
      <c r="J294" s="1"/>
      <c r="K294" s="1"/>
      <c r="L294" s="1"/>
    </row>
    <row r="295" spans="1:12" ht="14.45" x14ac:dyDescent="0.3">
      <c r="A295" s="1"/>
      <c r="B295" s="1"/>
      <c r="C295" s="1"/>
      <c r="D295" s="1"/>
      <c r="E295" s="1"/>
      <c r="F295" s="1"/>
      <c r="G295" s="1"/>
      <c r="H295" s="1"/>
      <c r="I295" s="1"/>
      <c r="J295" s="1"/>
      <c r="K295" s="1"/>
      <c r="L295" s="1"/>
    </row>
    <row r="296" spans="1:12" ht="14.45" x14ac:dyDescent="0.3">
      <c r="A296" s="1"/>
      <c r="B296" s="1"/>
      <c r="C296" s="1"/>
      <c r="D296" s="1"/>
      <c r="E296" s="1"/>
      <c r="F296" s="1"/>
      <c r="G296" s="1"/>
      <c r="H296" s="1"/>
      <c r="I296" s="1"/>
      <c r="J296" s="1"/>
      <c r="K296" s="1"/>
      <c r="L296" s="1"/>
    </row>
    <row r="297" spans="1:12" ht="14.45" x14ac:dyDescent="0.3">
      <c r="A297" s="1"/>
      <c r="B297" s="1"/>
      <c r="C297" s="1"/>
      <c r="D297" s="1"/>
      <c r="E297" s="1"/>
      <c r="F297" s="1"/>
      <c r="G297" s="1"/>
      <c r="H297" s="1"/>
      <c r="I297" s="1"/>
      <c r="J297" s="1"/>
      <c r="K297" s="1"/>
      <c r="L297" s="1"/>
    </row>
    <row r="298" spans="1:12" ht="14.45" x14ac:dyDescent="0.3">
      <c r="A298" s="1"/>
      <c r="B298" s="1"/>
      <c r="C298" s="1"/>
      <c r="D298" s="1"/>
      <c r="E298" s="1"/>
      <c r="F298" s="1"/>
      <c r="G298" s="1"/>
      <c r="H298" s="1"/>
      <c r="I298" s="1"/>
      <c r="J298" s="1"/>
      <c r="K298" s="1"/>
      <c r="L298" s="1"/>
    </row>
    <row r="299" spans="1:12" ht="14.45" x14ac:dyDescent="0.3">
      <c r="A299" s="1"/>
      <c r="B299" s="1"/>
      <c r="C299" s="1"/>
      <c r="D299" s="1"/>
      <c r="E299" s="1"/>
      <c r="F299" s="1"/>
      <c r="G299" s="1"/>
      <c r="H299" s="1"/>
      <c r="I299" s="1"/>
      <c r="J299" s="1"/>
      <c r="K299" s="1"/>
      <c r="L299" s="1"/>
    </row>
    <row r="300" spans="1:12" ht="14.45" x14ac:dyDescent="0.3">
      <c r="A300" s="1"/>
      <c r="B300" s="1"/>
      <c r="C300" s="1"/>
      <c r="D300" s="1"/>
      <c r="E300" s="1"/>
      <c r="F300" s="1"/>
      <c r="G300" s="1"/>
      <c r="H300" s="1"/>
      <c r="I300" s="1"/>
      <c r="J300" s="1"/>
      <c r="K300" s="1"/>
      <c r="L300" s="1"/>
    </row>
    <row r="301" spans="1:12" ht="14.45" x14ac:dyDescent="0.3">
      <c r="A301" s="1"/>
      <c r="B301" s="1"/>
      <c r="C301" s="1"/>
      <c r="D301" s="1"/>
      <c r="E301" s="1"/>
      <c r="F301" s="1"/>
      <c r="G301" s="1"/>
      <c r="H301" s="1"/>
      <c r="I301" s="1"/>
      <c r="J301" s="1"/>
      <c r="K301" s="1"/>
      <c r="L301" s="1"/>
    </row>
    <row r="302" spans="1:12" ht="14.45" x14ac:dyDescent="0.3">
      <c r="A302" s="1"/>
      <c r="B302" s="1"/>
      <c r="C302" s="1"/>
      <c r="D302" s="1"/>
      <c r="E302" s="1"/>
      <c r="F302" s="1"/>
      <c r="G302" s="1"/>
      <c r="H302" s="1"/>
      <c r="I302" s="1"/>
      <c r="J302" s="1"/>
      <c r="K302" s="1"/>
      <c r="L302" s="1"/>
    </row>
    <row r="303" spans="1:12" ht="14.45" x14ac:dyDescent="0.3">
      <c r="A303" s="1"/>
      <c r="B303" s="1"/>
      <c r="C303" s="1"/>
      <c r="D303" s="1"/>
      <c r="E303" s="1"/>
      <c r="F303" s="1"/>
      <c r="G303" s="1"/>
      <c r="H303" s="1"/>
      <c r="I303" s="1"/>
      <c r="J303" s="1"/>
      <c r="K303" s="1"/>
      <c r="L303" s="1"/>
    </row>
    <row r="304" spans="1:12" ht="14.45" x14ac:dyDescent="0.3">
      <c r="A304" s="1"/>
      <c r="B304" s="1"/>
      <c r="C304" s="1"/>
      <c r="D304" s="1"/>
      <c r="E304" s="1"/>
      <c r="F304" s="1"/>
      <c r="G304" s="1"/>
      <c r="H304" s="1"/>
      <c r="I304" s="1"/>
      <c r="J304" s="1"/>
      <c r="K304" s="1"/>
      <c r="L304" s="1"/>
    </row>
    <row r="305" spans="1:12" ht="14.45" x14ac:dyDescent="0.3">
      <c r="A305" s="1"/>
      <c r="B305" s="1"/>
      <c r="C305" s="1"/>
      <c r="D305" s="1"/>
      <c r="E305" s="1"/>
      <c r="F305" s="1"/>
      <c r="G305" s="1"/>
      <c r="H305" s="1"/>
      <c r="I305" s="1"/>
      <c r="J305" s="1"/>
      <c r="K305" s="1"/>
      <c r="L305" s="1"/>
    </row>
    <row r="306" spans="1:12" ht="14.45" x14ac:dyDescent="0.3">
      <c r="A306" s="1"/>
      <c r="B306" s="1"/>
      <c r="C306" s="1"/>
      <c r="D306" s="1"/>
      <c r="E306" s="1"/>
      <c r="F306" s="1"/>
      <c r="G306" s="1"/>
      <c r="H306" s="1"/>
      <c r="I306" s="1"/>
      <c r="J306" s="1"/>
      <c r="K306" s="1"/>
      <c r="L306" s="1"/>
    </row>
    <row r="307" spans="1:12" ht="14.45" x14ac:dyDescent="0.3">
      <c r="A307" s="1"/>
      <c r="B307" s="1"/>
      <c r="C307" s="1"/>
      <c r="D307" s="1"/>
      <c r="E307" s="1"/>
      <c r="F307" s="1"/>
      <c r="G307" s="1"/>
      <c r="H307" s="1"/>
      <c r="I307" s="1"/>
      <c r="J307" s="1"/>
      <c r="K307" s="1"/>
      <c r="L307" s="1"/>
    </row>
    <row r="308" spans="1:12" ht="14.45" x14ac:dyDescent="0.3">
      <c r="A308" s="1"/>
      <c r="B308" s="1"/>
      <c r="C308" s="1"/>
      <c r="D308" s="1"/>
      <c r="E308" s="1"/>
      <c r="F308" s="1"/>
      <c r="G308" s="1"/>
      <c r="H308" s="1"/>
      <c r="I308" s="1"/>
      <c r="J308" s="1"/>
      <c r="K308" s="1"/>
      <c r="L308" s="1"/>
    </row>
    <row r="309" spans="1:12" ht="14.45" x14ac:dyDescent="0.3">
      <c r="A309" s="1"/>
      <c r="B309" s="1"/>
      <c r="C309" s="1"/>
      <c r="D309" s="1"/>
      <c r="E309" s="1"/>
      <c r="F309" s="1"/>
      <c r="G309" s="1"/>
      <c r="H309" s="1"/>
      <c r="I309" s="1"/>
      <c r="J309" s="1"/>
      <c r="K309" s="1"/>
      <c r="L309" s="1"/>
    </row>
    <row r="310" spans="1:12" ht="14.45" x14ac:dyDescent="0.3">
      <c r="A310" s="1"/>
      <c r="B310" s="1"/>
      <c r="C310" s="1"/>
      <c r="D310" s="1"/>
      <c r="E310" s="1"/>
      <c r="F310" s="1"/>
      <c r="G310" s="1"/>
      <c r="H310" s="1"/>
      <c r="I310" s="1"/>
      <c r="J310" s="1"/>
      <c r="K310" s="1"/>
      <c r="L310" s="1"/>
    </row>
    <row r="311" spans="1:12" ht="14.45" x14ac:dyDescent="0.3">
      <c r="A311" s="1"/>
      <c r="B311" s="1"/>
      <c r="C311" s="1"/>
      <c r="D311" s="1"/>
      <c r="E311" s="1"/>
      <c r="F311" s="1"/>
      <c r="G311" s="1"/>
      <c r="H311" s="1"/>
      <c r="I311" s="1"/>
      <c r="J311" s="1"/>
      <c r="K311" s="1"/>
      <c r="L311" s="1"/>
    </row>
    <row r="312" spans="1:12" ht="14.45" x14ac:dyDescent="0.3">
      <c r="A312" s="1"/>
      <c r="B312" s="1"/>
      <c r="C312" s="1"/>
      <c r="D312" s="1"/>
      <c r="E312" s="1"/>
      <c r="F312" s="1"/>
      <c r="G312" s="1"/>
      <c r="H312" s="1"/>
      <c r="I312" s="1"/>
      <c r="J312" s="1"/>
      <c r="K312" s="1"/>
      <c r="L312" s="1"/>
    </row>
    <row r="313" spans="1:12" ht="14.45" x14ac:dyDescent="0.3">
      <c r="A313" s="1"/>
      <c r="B313" s="1"/>
      <c r="C313" s="1"/>
      <c r="D313" s="1"/>
      <c r="E313" s="1"/>
      <c r="F313" s="1"/>
      <c r="G313" s="1"/>
      <c r="H313" s="1"/>
      <c r="I313" s="1"/>
      <c r="J313" s="1"/>
      <c r="K313" s="1"/>
      <c r="L313" s="1"/>
    </row>
    <row r="314" spans="1:12" ht="14.45" x14ac:dyDescent="0.3">
      <c r="A314" s="1"/>
      <c r="B314" s="1"/>
      <c r="C314" s="1"/>
      <c r="D314" s="1"/>
      <c r="E314" s="1"/>
      <c r="F314" s="1"/>
      <c r="G314" s="1"/>
      <c r="H314" s="1"/>
      <c r="I314" s="1"/>
      <c r="J314" s="1"/>
      <c r="K314" s="1"/>
      <c r="L314" s="1"/>
    </row>
    <row r="315" spans="1:12" ht="14.45" x14ac:dyDescent="0.3">
      <c r="A315" s="1"/>
      <c r="B315" s="1"/>
      <c r="C315" s="1"/>
      <c r="D315" s="1"/>
      <c r="E315" s="1"/>
      <c r="F315" s="1"/>
      <c r="G315" s="1"/>
      <c r="H315" s="1"/>
      <c r="I315" s="1"/>
      <c r="J315" s="1"/>
      <c r="K315" s="1"/>
      <c r="L315" s="1"/>
    </row>
    <row r="316" spans="1:12" ht="14.45" x14ac:dyDescent="0.3">
      <c r="A316" s="1"/>
      <c r="B316" s="1"/>
      <c r="C316" s="1"/>
      <c r="D316" s="1"/>
      <c r="E316" s="1"/>
      <c r="F316" s="1"/>
      <c r="G316" s="1"/>
      <c r="H316" s="1"/>
      <c r="I316" s="1"/>
      <c r="J316" s="1"/>
      <c r="K316" s="1"/>
      <c r="L316" s="1"/>
    </row>
    <row r="317" spans="1:12" ht="14.45" x14ac:dyDescent="0.3">
      <c r="A317" s="1"/>
      <c r="B317" s="1"/>
      <c r="C317" s="1"/>
      <c r="D317" s="1"/>
      <c r="E317" s="1"/>
      <c r="F317" s="1"/>
      <c r="G317" s="1"/>
      <c r="H317" s="1"/>
      <c r="I317" s="1"/>
      <c r="J317" s="1"/>
      <c r="K317" s="1"/>
      <c r="L317" s="1"/>
    </row>
    <row r="318" spans="1:12" ht="14.45" x14ac:dyDescent="0.3">
      <c r="A318" s="1"/>
      <c r="B318" s="1"/>
      <c r="C318" s="1"/>
      <c r="D318" s="1"/>
      <c r="E318" s="1"/>
      <c r="F318" s="1"/>
      <c r="G318" s="1"/>
      <c r="H318" s="1"/>
      <c r="I318" s="1"/>
      <c r="J318" s="1"/>
      <c r="K318" s="1"/>
      <c r="L318" s="1"/>
    </row>
    <row r="319" spans="1:12" ht="14.45" x14ac:dyDescent="0.3">
      <c r="A319" s="1"/>
      <c r="B319" s="1"/>
      <c r="C319" s="1"/>
      <c r="D319" s="1"/>
      <c r="E319" s="1"/>
      <c r="F319" s="1"/>
      <c r="G319" s="1"/>
      <c r="H319" s="1"/>
      <c r="I319" s="1"/>
      <c r="J319" s="1"/>
      <c r="K319" s="1"/>
      <c r="L319" s="1"/>
    </row>
    <row r="320" spans="1:12" ht="14.45" x14ac:dyDescent="0.3">
      <c r="A320" s="1"/>
      <c r="B320" s="1"/>
      <c r="C320" s="1"/>
      <c r="D320" s="1"/>
      <c r="E320" s="1"/>
      <c r="F320" s="1"/>
      <c r="G320" s="1"/>
      <c r="H320" s="1"/>
      <c r="I320" s="1"/>
      <c r="J320" s="1"/>
      <c r="K320" s="1"/>
      <c r="L320" s="1"/>
    </row>
    <row r="321" spans="1:12" ht="14.45" x14ac:dyDescent="0.3">
      <c r="A321" s="1"/>
      <c r="B321" s="1"/>
      <c r="C321" s="1"/>
      <c r="D321" s="1"/>
      <c r="E321" s="1"/>
      <c r="F321" s="1"/>
      <c r="G321" s="1"/>
      <c r="H321" s="1"/>
      <c r="I321" s="1"/>
      <c r="J321" s="1"/>
      <c r="K321" s="1"/>
      <c r="L321" s="1"/>
    </row>
    <row r="322" spans="1:12" ht="14.45" x14ac:dyDescent="0.3">
      <c r="A322" s="1"/>
      <c r="B322" s="1"/>
      <c r="C322" s="1"/>
      <c r="D322" s="1"/>
      <c r="E322" s="1"/>
      <c r="F322" s="1"/>
      <c r="G322" s="1"/>
      <c r="H322" s="1"/>
      <c r="I322" s="1"/>
      <c r="J322" s="1"/>
      <c r="K322" s="1"/>
      <c r="L322" s="1"/>
    </row>
    <row r="323" spans="1:12" ht="14.45" x14ac:dyDescent="0.3">
      <c r="A323" s="1"/>
      <c r="B323" s="1"/>
      <c r="C323" s="1"/>
      <c r="D323" s="1"/>
      <c r="E323" s="1"/>
      <c r="F323" s="1"/>
      <c r="G323" s="1"/>
      <c r="H323" s="1"/>
      <c r="I323" s="1"/>
      <c r="J323" s="1"/>
      <c r="K323" s="1"/>
      <c r="L323" s="1"/>
    </row>
    <row r="324" spans="1:12" ht="14.45" x14ac:dyDescent="0.3">
      <c r="A324" s="1"/>
      <c r="B324" s="1"/>
      <c r="C324" s="1"/>
      <c r="D324" s="1"/>
      <c r="E324" s="1"/>
      <c r="F324" s="1"/>
      <c r="G324" s="1"/>
      <c r="H324" s="1"/>
      <c r="I324" s="1"/>
      <c r="J324" s="1"/>
      <c r="K324" s="1"/>
      <c r="L324" s="1"/>
    </row>
    <row r="325" spans="1:12" ht="14.45" x14ac:dyDescent="0.3">
      <c r="A325" s="1"/>
      <c r="B325" s="1"/>
      <c r="C325" s="1"/>
      <c r="D325" s="1"/>
      <c r="E325" s="1"/>
      <c r="F325" s="1"/>
      <c r="G325" s="1"/>
      <c r="H325" s="1"/>
      <c r="I325" s="1"/>
      <c r="J325" s="1"/>
      <c r="K325" s="1"/>
      <c r="L325" s="1"/>
    </row>
    <row r="326" spans="1:12" ht="14.45" x14ac:dyDescent="0.3">
      <c r="A326" s="1"/>
      <c r="B326" s="1"/>
      <c r="C326" s="1"/>
      <c r="D326" s="1"/>
      <c r="E326" s="1"/>
      <c r="F326" s="1"/>
      <c r="G326" s="1"/>
      <c r="H326" s="1"/>
      <c r="I326" s="1"/>
      <c r="J326" s="1"/>
      <c r="K326" s="1"/>
      <c r="L326" s="1"/>
    </row>
    <row r="327" spans="1:12" ht="14.45" x14ac:dyDescent="0.3">
      <c r="A327" s="1"/>
      <c r="B327" s="1"/>
      <c r="C327" s="1"/>
      <c r="D327" s="1"/>
      <c r="E327" s="1"/>
      <c r="F327" s="1"/>
      <c r="G327" s="1"/>
      <c r="H327" s="1"/>
      <c r="I327" s="1"/>
      <c r="J327" s="1"/>
      <c r="K327" s="1"/>
      <c r="L327" s="1"/>
    </row>
    <row r="328" spans="1:12" ht="24.75" customHeight="1" x14ac:dyDescent="0.3">
      <c r="A328" s="16" t="s">
        <v>0</v>
      </c>
      <c r="B328" s="16" t="s">
        <v>1</v>
      </c>
      <c r="C328" s="16" t="s">
        <v>13</v>
      </c>
      <c r="D328" s="16" t="s">
        <v>11</v>
      </c>
      <c r="E328" s="16" t="s">
        <v>12</v>
      </c>
      <c r="F328" s="16" t="s">
        <v>2</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25">
      <c r="A330" s="4">
        <v>1</v>
      </c>
      <c r="B330" s="53">
        <v>107</v>
      </c>
      <c r="C330" s="53">
        <v>28800</v>
      </c>
      <c r="D330" s="4">
        <v>0</v>
      </c>
      <c r="E330" s="4">
        <v>2.96</v>
      </c>
      <c r="F330" s="4" t="s">
        <v>3</v>
      </c>
      <c r="G330" s="1"/>
      <c r="H330" s="1"/>
      <c r="I330" s="1"/>
      <c r="J330" s="1"/>
      <c r="K330" s="1"/>
      <c r="L330" s="1"/>
    </row>
    <row r="331" spans="1:12" x14ac:dyDescent="0.25">
      <c r="A331" s="4">
        <v>2</v>
      </c>
      <c r="B331" s="54"/>
      <c r="C331" s="54"/>
      <c r="D331" s="4">
        <v>8</v>
      </c>
      <c r="E331" s="4">
        <v>2.76</v>
      </c>
      <c r="F331" s="4" t="s">
        <v>22</v>
      </c>
      <c r="G331" s="1"/>
      <c r="H331" s="1"/>
      <c r="I331" s="1"/>
      <c r="J331" s="1"/>
      <c r="K331" s="1"/>
      <c r="L331" s="1"/>
    </row>
    <row r="332" spans="1:12" x14ac:dyDescent="0.25">
      <c r="A332" s="4">
        <v>3</v>
      </c>
      <c r="B332" s="54"/>
      <c r="C332" s="54"/>
      <c r="D332" s="4">
        <v>10</v>
      </c>
      <c r="E332" s="4">
        <v>3.96</v>
      </c>
      <c r="F332" s="4" t="s">
        <v>22</v>
      </c>
      <c r="G332" s="1"/>
      <c r="H332" s="1"/>
      <c r="I332" s="1"/>
      <c r="J332" s="1"/>
      <c r="K332" s="1"/>
      <c r="L332" s="1"/>
    </row>
    <row r="333" spans="1:12" x14ac:dyDescent="0.25">
      <c r="A333" s="4">
        <v>4</v>
      </c>
      <c r="B333" s="54"/>
      <c r="C333" s="54"/>
      <c r="D333" s="4">
        <v>13</v>
      </c>
      <c r="E333" s="4">
        <v>5.3</v>
      </c>
      <c r="F333" s="4" t="s">
        <v>22</v>
      </c>
      <c r="G333" s="1"/>
      <c r="H333" s="1"/>
      <c r="I333" s="1"/>
      <c r="J333" s="1"/>
      <c r="K333" s="1"/>
      <c r="L333" s="1"/>
    </row>
    <row r="334" spans="1:12" x14ac:dyDescent="0.25">
      <c r="A334" s="4">
        <v>5</v>
      </c>
      <c r="B334" s="54"/>
      <c r="C334" s="54"/>
      <c r="D334" s="4">
        <v>15</v>
      </c>
      <c r="E334" s="4">
        <v>5.36</v>
      </c>
      <c r="F334" s="4" t="s">
        <v>7</v>
      </c>
      <c r="G334" s="1"/>
      <c r="H334" s="1"/>
      <c r="I334" s="1"/>
      <c r="J334" s="1"/>
      <c r="K334" s="1"/>
      <c r="L334" s="1"/>
    </row>
    <row r="335" spans="1:12" x14ac:dyDescent="0.25">
      <c r="A335" s="4">
        <v>6</v>
      </c>
      <c r="B335" s="54"/>
      <c r="C335" s="54"/>
      <c r="D335" s="4">
        <v>17.3</v>
      </c>
      <c r="E335" s="4">
        <v>5.3</v>
      </c>
      <c r="F335" s="4" t="s">
        <v>22</v>
      </c>
      <c r="G335" s="1"/>
      <c r="H335" s="1"/>
      <c r="I335" s="1"/>
      <c r="J335" s="1"/>
      <c r="K335" s="1"/>
      <c r="L335" s="1"/>
    </row>
    <row r="336" spans="1:12" x14ac:dyDescent="0.25">
      <c r="A336" s="4">
        <v>7</v>
      </c>
      <c r="B336" s="54"/>
      <c r="C336" s="54"/>
      <c r="D336" s="4">
        <v>19</v>
      </c>
      <c r="E336" s="4">
        <v>4.43</v>
      </c>
      <c r="F336" s="4" t="s">
        <v>22</v>
      </c>
      <c r="G336" s="1"/>
      <c r="H336" s="1"/>
      <c r="I336" s="1"/>
      <c r="J336" s="1"/>
      <c r="K336" s="1"/>
      <c r="L336" s="1"/>
    </row>
    <row r="337" spans="1:12" x14ac:dyDescent="0.25">
      <c r="A337" s="4">
        <v>8</v>
      </c>
      <c r="B337" s="54"/>
      <c r="C337" s="54"/>
      <c r="D337" s="4">
        <v>21</v>
      </c>
      <c r="E337" s="4">
        <v>3.39</v>
      </c>
      <c r="F337" s="4" t="s">
        <v>22</v>
      </c>
      <c r="G337" s="1"/>
      <c r="H337" s="1"/>
      <c r="I337" s="1"/>
      <c r="J337" s="1"/>
      <c r="K337" s="1"/>
      <c r="L337" s="1"/>
    </row>
    <row r="338" spans="1:12" x14ac:dyDescent="0.25">
      <c r="A338" s="4">
        <v>9</v>
      </c>
      <c r="B338" s="54"/>
      <c r="C338" s="54"/>
      <c r="D338" s="4">
        <v>22</v>
      </c>
      <c r="E338" s="4">
        <v>2.88</v>
      </c>
      <c r="F338" s="4" t="s">
        <v>22</v>
      </c>
      <c r="G338" s="1"/>
      <c r="H338" s="1"/>
      <c r="I338" s="1"/>
      <c r="J338" s="1"/>
      <c r="K338" s="1"/>
      <c r="L338" s="1"/>
    </row>
    <row r="339" spans="1:12" x14ac:dyDescent="0.25">
      <c r="A339" s="4">
        <v>10</v>
      </c>
      <c r="B339" s="55"/>
      <c r="C339" s="55"/>
      <c r="D339" s="4">
        <v>25</v>
      </c>
      <c r="E339" s="4">
        <v>2.61</v>
      </c>
      <c r="F339" s="4" t="s">
        <v>5</v>
      </c>
      <c r="G339" s="1"/>
      <c r="H339" s="1"/>
      <c r="I339" s="1"/>
      <c r="J339" s="1"/>
      <c r="K339" s="1"/>
      <c r="L339" s="1"/>
    </row>
    <row r="340" spans="1:12" ht="14.45" x14ac:dyDescent="0.3">
      <c r="A340" s="1"/>
      <c r="B340" s="1"/>
      <c r="C340" s="1"/>
      <c r="D340" s="1"/>
      <c r="E340" s="1"/>
      <c r="F340" s="1"/>
      <c r="G340" s="1"/>
      <c r="H340" s="1"/>
      <c r="I340" s="1"/>
      <c r="J340" s="1"/>
      <c r="K340" s="1"/>
      <c r="L340" s="1"/>
    </row>
    <row r="341" spans="1:12" ht="14.45" x14ac:dyDescent="0.3">
      <c r="A341" s="1"/>
      <c r="B341" s="1"/>
      <c r="C341" s="1"/>
      <c r="D341" s="1"/>
      <c r="E341" s="1"/>
      <c r="F341" s="1"/>
      <c r="G341" s="1"/>
      <c r="H341" s="1"/>
      <c r="I341" s="1"/>
      <c r="J341" s="1"/>
      <c r="K341" s="1"/>
      <c r="L341" s="1"/>
    </row>
    <row r="342" spans="1:12" ht="14.45" x14ac:dyDescent="0.3">
      <c r="A342" s="1"/>
      <c r="B342" s="1"/>
      <c r="C342" s="1"/>
      <c r="D342" s="1"/>
      <c r="E342" s="1"/>
      <c r="F342" s="1"/>
      <c r="G342" s="1"/>
      <c r="H342" s="1"/>
      <c r="I342" s="1"/>
      <c r="J342" s="1"/>
      <c r="K342" s="1"/>
      <c r="L342" s="1"/>
    </row>
    <row r="343" spans="1:12" ht="14.45" x14ac:dyDescent="0.3">
      <c r="A343" s="1"/>
      <c r="B343" s="1"/>
      <c r="C343" s="1"/>
      <c r="D343" s="1"/>
      <c r="E343" s="1"/>
      <c r="F343" s="1"/>
      <c r="G343" s="1"/>
      <c r="H343" s="1"/>
      <c r="I343" s="1"/>
      <c r="J343" s="1"/>
      <c r="K343" s="1"/>
      <c r="L343" s="1"/>
    </row>
    <row r="344" spans="1:12" ht="14.45" x14ac:dyDescent="0.3">
      <c r="A344" s="1"/>
      <c r="B344" s="1"/>
      <c r="C344" s="1"/>
      <c r="D344" s="1"/>
      <c r="E344" s="1"/>
      <c r="F344" s="1"/>
      <c r="G344" s="1"/>
      <c r="H344" s="1"/>
      <c r="I344" s="1"/>
      <c r="J344" s="1"/>
      <c r="K344" s="1"/>
      <c r="L344" s="1"/>
    </row>
    <row r="345" spans="1:12" ht="14.45" x14ac:dyDescent="0.3">
      <c r="A345" s="1"/>
      <c r="B345" s="1"/>
      <c r="C345" s="1"/>
      <c r="D345" s="1"/>
      <c r="E345" s="1"/>
      <c r="F345" s="1"/>
      <c r="G345" s="1"/>
      <c r="H345" s="1"/>
      <c r="I345" s="1"/>
      <c r="J345" s="1"/>
      <c r="K345" s="1"/>
      <c r="L345" s="1"/>
    </row>
    <row r="346" spans="1:12" ht="14.45" x14ac:dyDescent="0.3">
      <c r="A346" s="1"/>
      <c r="B346" s="1"/>
      <c r="C346" s="1"/>
      <c r="D346" s="1"/>
      <c r="E346" s="1"/>
      <c r="F346" s="1"/>
      <c r="G346" s="1"/>
      <c r="H346" s="1"/>
      <c r="I346" s="1"/>
      <c r="J346" s="1"/>
      <c r="K346" s="1"/>
      <c r="L346" s="1"/>
    </row>
    <row r="347" spans="1:12" ht="14.45" x14ac:dyDescent="0.3">
      <c r="A347" s="1"/>
      <c r="B347" s="1"/>
      <c r="C347" s="1"/>
      <c r="D347" s="1"/>
      <c r="E347" s="1"/>
      <c r="F347" s="1"/>
      <c r="G347" s="1"/>
      <c r="H347" s="1"/>
      <c r="I347" s="1"/>
      <c r="J347" s="1"/>
      <c r="K347" s="1"/>
      <c r="L347" s="1"/>
    </row>
    <row r="348" spans="1:12" ht="14.45" x14ac:dyDescent="0.3">
      <c r="A348" s="1"/>
      <c r="B348" s="1"/>
      <c r="C348" s="1"/>
      <c r="D348" s="1"/>
      <c r="E348" s="1"/>
      <c r="F348" s="1"/>
      <c r="G348" s="1"/>
      <c r="H348" s="1"/>
      <c r="I348" s="1"/>
      <c r="J348" s="1"/>
      <c r="K348" s="1"/>
      <c r="L348" s="1"/>
    </row>
    <row r="349" spans="1:12" ht="14.45" x14ac:dyDescent="0.3">
      <c r="A349" s="1"/>
      <c r="B349" s="1"/>
      <c r="C349" s="1"/>
      <c r="D349" s="1"/>
      <c r="E349" s="1"/>
      <c r="F349" s="1"/>
      <c r="G349" s="1"/>
      <c r="H349" s="1"/>
      <c r="I349" s="1"/>
      <c r="J349" s="1"/>
      <c r="K349" s="1"/>
      <c r="L349" s="1"/>
    </row>
    <row r="350" spans="1:12" ht="14.45" x14ac:dyDescent="0.3">
      <c r="A350" s="1"/>
      <c r="B350" s="1"/>
      <c r="C350" s="1"/>
      <c r="D350" s="1"/>
      <c r="E350" s="1"/>
      <c r="F350" s="1"/>
      <c r="G350" s="1"/>
      <c r="H350" s="1"/>
      <c r="I350" s="1"/>
      <c r="J350" s="1"/>
      <c r="K350" s="1"/>
      <c r="L350" s="1"/>
    </row>
    <row r="351" spans="1:12" ht="14.45" x14ac:dyDescent="0.3">
      <c r="A351" s="1"/>
      <c r="B351" s="1"/>
      <c r="C351" s="1"/>
      <c r="D351" s="1"/>
      <c r="E351" s="1"/>
      <c r="F351" s="1"/>
      <c r="G351" s="1"/>
      <c r="H351" s="1"/>
      <c r="I351" s="1"/>
      <c r="J351" s="1"/>
      <c r="K351" s="1"/>
      <c r="L351" s="1"/>
    </row>
    <row r="352" spans="1:12" ht="14.45" x14ac:dyDescent="0.3">
      <c r="A352" s="1"/>
      <c r="B352" s="1"/>
      <c r="C352" s="1"/>
      <c r="D352" s="1"/>
      <c r="E352" s="1"/>
      <c r="F352" s="1"/>
      <c r="G352" s="1"/>
      <c r="H352" s="1"/>
      <c r="I352" s="1"/>
      <c r="J352" s="1"/>
      <c r="K352" s="1"/>
      <c r="L352" s="1"/>
    </row>
    <row r="353" spans="1:12" ht="14.45" x14ac:dyDescent="0.3">
      <c r="A353" s="1"/>
      <c r="B353" s="1"/>
      <c r="C353" s="1"/>
      <c r="D353" s="1"/>
      <c r="E353" s="1"/>
      <c r="F353" s="1"/>
      <c r="G353" s="1"/>
      <c r="H353" s="1"/>
      <c r="I353" s="1"/>
      <c r="J353" s="1"/>
      <c r="K353" s="1"/>
      <c r="L353" s="1"/>
    </row>
    <row r="354" spans="1:12" ht="14.45" x14ac:dyDescent="0.3">
      <c r="A354" s="1"/>
      <c r="B354" s="1"/>
      <c r="C354" s="1"/>
      <c r="D354" s="1"/>
      <c r="E354" s="1"/>
      <c r="F354" s="1"/>
      <c r="G354" s="1"/>
      <c r="H354" s="1"/>
      <c r="I354" s="1"/>
      <c r="J354" s="1"/>
      <c r="K354" s="1"/>
      <c r="L354" s="1"/>
    </row>
    <row r="355" spans="1:12" ht="14.45"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t="14.45" hidden="1" x14ac:dyDescent="0.3">
      <c r="A357" s="1"/>
      <c r="B357" s="1"/>
      <c r="C357" s="1"/>
      <c r="D357" s="1"/>
      <c r="E357" s="1"/>
      <c r="F357" s="1"/>
      <c r="G357" s="1"/>
      <c r="H357" s="1"/>
      <c r="I357" s="1"/>
      <c r="J357" s="1"/>
      <c r="K357" s="1"/>
      <c r="L357" s="1"/>
    </row>
    <row r="358" spans="1:12" ht="14.45" x14ac:dyDescent="0.3">
      <c r="A358" s="1"/>
      <c r="B358" s="1"/>
      <c r="C358" s="1"/>
      <c r="D358" s="1"/>
      <c r="E358" s="1"/>
      <c r="F358" s="1"/>
      <c r="G358" s="1"/>
      <c r="H358" s="1"/>
      <c r="I358" s="1"/>
      <c r="J358" s="1"/>
      <c r="K358" s="1"/>
      <c r="L358" s="1"/>
    </row>
    <row r="359" spans="1:12" ht="14.45" x14ac:dyDescent="0.3">
      <c r="A359" s="1"/>
      <c r="B359" s="1"/>
      <c r="C359" s="1"/>
      <c r="D359" s="1"/>
      <c r="E359" s="1"/>
      <c r="F359" s="1"/>
      <c r="G359" s="1"/>
      <c r="H359" s="1"/>
      <c r="I359" s="1"/>
      <c r="J359" s="1"/>
      <c r="K359" s="1"/>
      <c r="L359" s="1"/>
    </row>
    <row r="360" spans="1:12" ht="14.45" x14ac:dyDescent="0.3">
      <c r="A360" s="1"/>
      <c r="B360" s="1"/>
      <c r="C360" s="1"/>
      <c r="D360" s="1"/>
      <c r="E360" s="1"/>
      <c r="F360" s="1"/>
      <c r="G360" s="1"/>
      <c r="H360" s="1"/>
      <c r="I360" s="1"/>
      <c r="J360" s="1"/>
      <c r="K360" s="1"/>
      <c r="L360" s="1"/>
    </row>
    <row r="361" spans="1:12" ht="14.45" x14ac:dyDescent="0.3">
      <c r="A361" s="1"/>
      <c r="B361" s="1"/>
      <c r="C361" s="1"/>
      <c r="D361" s="1"/>
      <c r="E361" s="1"/>
      <c r="F361" s="1"/>
      <c r="G361" s="1"/>
      <c r="H361" s="1"/>
      <c r="I361" s="1"/>
      <c r="J361" s="1"/>
      <c r="K361" s="1"/>
      <c r="L361" s="1"/>
    </row>
    <row r="362" spans="1:12" ht="14.45" x14ac:dyDescent="0.3">
      <c r="A362" s="1"/>
      <c r="B362" s="1"/>
      <c r="C362" s="1"/>
      <c r="D362" s="1"/>
      <c r="E362" s="1"/>
      <c r="F362" s="1"/>
      <c r="G362" s="1"/>
      <c r="H362" s="1"/>
      <c r="I362" s="1"/>
      <c r="J362" s="1"/>
      <c r="K362" s="1"/>
      <c r="L362" s="1"/>
    </row>
    <row r="363" spans="1:12" ht="14.45" x14ac:dyDescent="0.3">
      <c r="A363" s="1"/>
      <c r="B363" s="1"/>
      <c r="C363" s="1"/>
      <c r="D363" s="1"/>
      <c r="E363" s="1"/>
      <c r="F363" s="1"/>
      <c r="G363" s="1"/>
      <c r="H363" s="1"/>
      <c r="I363" s="1"/>
      <c r="J363" s="1"/>
      <c r="K363" s="1"/>
      <c r="L363" s="1"/>
    </row>
    <row r="364" spans="1:12" ht="14.45" x14ac:dyDescent="0.3">
      <c r="A364" s="1"/>
      <c r="B364" s="1"/>
      <c r="C364" s="1"/>
      <c r="D364" s="1"/>
      <c r="E364" s="1"/>
      <c r="F364" s="1"/>
      <c r="G364" s="1"/>
      <c r="H364" s="1"/>
      <c r="I364" s="1"/>
      <c r="J364" s="1"/>
      <c r="K364" s="1"/>
      <c r="L364" s="1"/>
    </row>
    <row r="365" spans="1:12" ht="14.45" x14ac:dyDescent="0.3">
      <c r="A365" s="1"/>
      <c r="B365" s="1"/>
      <c r="C365" s="1"/>
      <c r="D365" s="1"/>
      <c r="E365" s="1"/>
      <c r="F365" s="1"/>
      <c r="G365" s="1"/>
      <c r="H365" s="1"/>
      <c r="I365" s="1"/>
      <c r="J365" s="1"/>
      <c r="K365" s="1"/>
      <c r="L365" s="1"/>
    </row>
    <row r="366" spans="1:12" ht="14.45" x14ac:dyDescent="0.3">
      <c r="A366" s="1"/>
      <c r="B366" s="1"/>
      <c r="C366" s="1"/>
      <c r="D366" s="1"/>
      <c r="E366" s="1"/>
      <c r="F366" s="1"/>
      <c r="G366" s="1"/>
      <c r="H366" s="1"/>
      <c r="I366" s="1"/>
      <c r="J366" s="1"/>
      <c r="K366" s="1"/>
      <c r="L366" s="1"/>
    </row>
    <row r="367" spans="1:12" ht="14.45" x14ac:dyDescent="0.3">
      <c r="A367" s="1"/>
      <c r="B367" s="1"/>
      <c r="C367" s="1"/>
      <c r="D367" s="1"/>
      <c r="E367" s="1"/>
      <c r="F367" s="1"/>
      <c r="G367" s="1"/>
      <c r="H367" s="1"/>
      <c r="I367" s="1"/>
      <c r="J367" s="1"/>
      <c r="K367" s="1"/>
      <c r="L367" s="1"/>
    </row>
    <row r="368" spans="1:12" ht="14.45" x14ac:dyDescent="0.3">
      <c r="A368" s="1"/>
      <c r="B368" s="1"/>
      <c r="C368" s="1"/>
      <c r="D368" s="1"/>
      <c r="E368" s="1"/>
      <c r="F368" s="1"/>
      <c r="G368" s="1"/>
      <c r="H368" s="1"/>
      <c r="I368" s="1"/>
      <c r="J368" s="1"/>
      <c r="K368" s="1"/>
      <c r="L368" s="1"/>
    </row>
    <row r="369" spans="1:12" ht="14.45" x14ac:dyDescent="0.3">
      <c r="A369" s="1"/>
      <c r="B369" s="1"/>
      <c r="C369" s="1"/>
      <c r="D369" s="1"/>
      <c r="E369" s="1"/>
      <c r="F369" s="1"/>
      <c r="G369" s="1"/>
      <c r="H369" s="1"/>
      <c r="I369" s="1"/>
      <c r="J369" s="1"/>
      <c r="K369" s="1"/>
      <c r="L369" s="1"/>
    </row>
    <row r="370" spans="1:12" ht="14.45" x14ac:dyDescent="0.3">
      <c r="A370" s="1"/>
      <c r="B370" s="1"/>
      <c r="C370" s="1"/>
      <c r="D370" s="1"/>
      <c r="E370" s="1"/>
      <c r="F370" s="1"/>
      <c r="G370" s="1"/>
      <c r="H370" s="1"/>
      <c r="I370" s="1"/>
      <c r="J370" s="1"/>
      <c r="K370" s="1"/>
      <c r="L370" s="1"/>
    </row>
    <row r="371" spans="1:12" ht="14.45" x14ac:dyDescent="0.3">
      <c r="A371" s="1"/>
      <c r="B371" s="1"/>
      <c r="C371" s="1"/>
      <c r="D371" s="1"/>
      <c r="E371" s="1"/>
      <c r="F371" s="1"/>
      <c r="G371" s="1"/>
      <c r="H371" s="1"/>
      <c r="I371" s="1"/>
      <c r="J371" s="1"/>
      <c r="K371" s="1"/>
      <c r="L371" s="1"/>
    </row>
    <row r="372" spans="1:12" ht="14.45" x14ac:dyDescent="0.3">
      <c r="A372" s="1"/>
      <c r="B372" s="1"/>
      <c r="C372" s="1"/>
      <c r="D372" s="1"/>
      <c r="E372" s="1"/>
      <c r="F372" s="1"/>
      <c r="G372" s="1"/>
      <c r="H372" s="1"/>
      <c r="I372" s="1"/>
      <c r="J372" s="1"/>
      <c r="K372" s="1"/>
      <c r="L372" s="1"/>
    </row>
    <row r="373" spans="1:12" ht="14.45" x14ac:dyDescent="0.3">
      <c r="A373" s="1"/>
      <c r="B373" s="1"/>
      <c r="C373" s="1"/>
      <c r="D373" s="1"/>
      <c r="E373" s="1"/>
      <c r="F373" s="1"/>
      <c r="G373" s="1"/>
      <c r="H373" s="1"/>
      <c r="I373" s="1"/>
      <c r="J373" s="1"/>
      <c r="K373" s="1"/>
      <c r="L373" s="1"/>
    </row>
    <row r="374" spans="1:12" ht="14.45" x14ac:dyDescent="0.3">
      <c r="A374" s="1"/>
      <c r="B374" s="1"/>
      <c r="C374" s="1"/>
      <c r="D374" s="1"/>
      <c r="E374" s="1"/>
      <c r="F374" s="1"/>
      <c r="G374" s="1"/>
      <c r="H374" s="1"/>
      <c r="I374" s="1"/>
      <c r="J374" s="1"/>
      <c r="K374" s="1"/>
      <c r="L374" s="1"/>
    </row>
    <row r="375" spans="1:12" ht="14.45" x14ac:dyDescent="0.3">
      <c r="A375" s="1"/>
      <c r="B375" s="1"/>
      <c r="C375" s="1"/>
      <c r="D375" s="1"/>
      <c r="E375" s="1"/>
      <c r="F375" s="1"/>
      <c r="G375" s="1"/>
      <c r="H375" s="1"/>
      <c r="I375" s="1"/>
      <c r="J375" s="1"/>
      <c r="K375" s="1"/>
      <c r="L375" s="1"/>
    </row>
    <row r="376" spans="1:12" ht="14.45" x14ac:dyDescent="0.3">
      <c r="A376" s="1"/>
      <c r="B376" s="1"/>
      <c r="C376" s="1"/>
      <c r="D376" s="1"/>
      <c r="E376" s="1"/>
      <c r="F376" s="1"/>
      <c r="G376" s="1"/>
      <c r="H376" s="1"/>
      <c r="I376" s="1"/>
      <c r="J376" s="1"/>
      <c r="K376" s="1"/>
      <c r="L376" s="1"/>
    </row>
    <row r="377" spans="1:12" ht="14.45" x14ac:dyDescent="0.3">
      <c r="A377" s="1"/>
      <c r="B377" s="1"/>
      <c r="C377" s="1"/>
      <c r="D377" s="1"/>
      <c r="E377" s="1"/>
      <c r="F377" s="1"/>
      <c r="G377" s="1"/>
      <c r="H377" s="1"/>
      <c r="I377" s="1"/>
      <c r="J377" s="1"/>
      <c r="K377" s="1"/>
      <c r="L377" s="1"/>
    </row>
    <row r="378" spans="1:12" ht="14.45" x14ac:dyDescent="0.3">
      <c r="A378" s="1"/>
      <c r="B378" s="1"/>
      <c r="C378" s="1"/>
      <c r="D378" s="1"/>
      <c r="E378" s="1"/>
      <c r="F378" s="1"/>
      <c r="G378" s="1"/>
      <c r="H378" s="1"/>
      <c r="I378" s="1"/>
      <c r="J378" s="1"/>
      <c r="K378" s="1"/>
      <c r="L378" s="1"/>
    </row>
    <row r="379" spans="1:12" ht="14.45" x14ac:dyDescent="0.3">
      <c r="A379" s="1"/>
      <c r="B379" s="1"/>
      <c r="C379" s="1"/>
      <c r="D379" s="1"/>
      <c r="E379" s="1"/>
      <c r="F379" s="1"/>
      <c r="G379" s="1"/>
      <c r="H379" s="1"/>
      <c r="I379" s="1"/>
      <c r="J379" s="1"/>
      <c r="K379" s="1"/>
      <c r="L379" s="1"/>
    </row>
    <row r="380" spans="1:12" ht="14.45" x14ac:dyDescent="0.3">
      <c r="A380" s="1"/>
      <c r="B380" s="1"/>
      <c r="C380" s="1"/>
      <c r="D380" s="1"/>
      <c r="E380" s="1"/>
      <c r="F380" s="1"/>
      <c r="G380" s="1"/>
      <c r="H380" s="1"/>
      <c r="I380" s="1"/>
      <c r="J380" s="1"/>
      <c r="K380" s="1"/>
      <c r="L380" s="1"/>
    </row>
    <row r="381" spans="1:12" ht="24.75" customHeight="1" x14ac:dyDescent="0.3">
      <c r="A381" s="16" t="s">
        <v>0</v>
      </c>
      <c r="B381" s="16" t="s">
        <v>1</v>
      </c>
      <c r="C381" s="16" t="s">
        <v>13</v>
      </c>
      <c r="D381" s="16" t="s">
        <v>11</v>
      </c>
      <c r="E381" s="16" t="s">
        <v>12</v>
      </c>
      <c r="F381" s="16" t="s">
        <v>2</v>
      </c>
      <c r="G381" s="1"/>
      <c r="H381" s="1"/>
      <c r="I381" s="1"/>
      <c r="J381" s="1"/>
      <c r="K381" s="1"/>
      <c r="L381" s="1"/>
    </row>
    <row r="382" spans="1:12" x14ac:dyDescent="0.25">
      <c r="A382" s="4">
        <v>1</v>
      </c>
      <c r="B382" s="53">
        <v>108</v>
      </c>
      <c r="C382" s="53">
        <v>28860</v>
      </c>
      <c r="D382" s="4">
        <v>0</v>
      </c>
      <c r="E382" s="4">
        <v>2.69</v>
      </c>
      <c r="F382" s="4" t="s">
        <v>3</v>
      </c>
      <c r="G382" s="1"/>
      <c r="H382" s="1"/>
      <c r="I382" s="1"/>
      <c r="J382" s="1"/>
      <c r="K382" s="1"/>
      <c r="L382" s="1"/>
    </row>
    <row r="383" spans="1:12" x14ac:dyDescent="0.25">
      <c r="A383" s="4">
        <v>2</v>
      </c>
      <c r="B383" s="54"/>
      <c r="C383" s="54"/>
      <c r="D383" s="4">
        <v>9</v>
      </c>
      <c r="E383" s="4">
        <v>2.46</v>
      </c>
      <c r="F383" s="4" t="s">
        <v>22</v>
      </c>
      <c r="G383" s="1"/>
      <c r="H383" s="1"/>
      <c r="I383" s="1"/>
      <c r="J383" s="1"/>
      <c r="K383" s="1"/>
      <c r="L383" s="1"/>
    </row>
    <row r="384" spans="1:12" x14ac:dyDescent="0.25">
      <c r="A384" s="4">
        <v>3</v>
      </c>
      <c r="B384" s="54"/>
      <c r="C384" s="54"/>
      <c r="D384" s="4">
        <v>11</v>
      </c>
      <c r="E384" s="4">
        <v>4.09</v>
      </c>
      <c r="F384" s="4" t="s">
        <v>22</v>
      </c>
      <c r="G384" s="1"/>
      <c r="H384" s="1"/>
      <c r="I384" s="1"/>
      <c r="J384" s="1"/>
      <c r="K384" s="1"/>
      <c r="L384" s="1"/>
    </row>
    <row r="385" spans="1:12" x14ac:dyDescent="0.25">
      <c r="A385" s="4">
        <v>4</v>
      </c>
      <c r="B385" s="54"/>
      <c r="C385" s="54"/>
      <c r="D385" s="4">
        <v>13</v>
      </c>
      <c r="E385" s="4">
        <v>5.1100000000000003</v>
      </c>
      <c r="F385" s="4" t="s">
        <v>22</v>
      </c>
      <c r="G385" s="1"/>
      <c r="H385" s="1"/>
      <c r="I385" s="1"/>
      <c r="J385" s="1"/>
      <c r="K385" s="1"/>
      <c r="L385" s="1"/>
    </row>
    <row r="386" spans="1:12" x14ac:dyDescent="0.25">
      <c r="A386" s="4">
        <v>5</v>
      </c>
      <c r="B386" s="54"/>
      <c r="C386" s="54"/>
      <c r="D386" s="4">
        <v>15</v>
      </c>
      <c r="E386" s="4">
        <v>5.19</v>
      </c>
      <c r="F386" s="4" t="s">
        <v>7</v>
      </c>
      <c r="G386" s="1"/>
      <c r="H386" s="1"/>
      <c r="I386" s="1"/>
      <c r="J386" s="1"/>
      <c r="K386" s="1"/>
      <c r="L386" s="1"/>
    </row>
    <row r="387" spans="1:12" x14ac:dyDescent="0.25">
      <c r="A387" s="4">
        <v>6</v>
      </c>
      <c r="B387" s="54"/>
      <c r="C387" s="54"/>
      <c r="D387" s="4">
        <v>17.3</v>
      </c>
      <c r="E387" s="4">
        <v>5.24</v>
      </c>
      <c r="F387" s="4" t="s">
        <v>22</v>
      </c>
      <c r="G387" s="1"/>
      <c r="H387" s="1"/>
      <c r="I387" s="1"/>
      <c r="J387" s="1"/>
      <c r="K387" s="1"/>
      <c r="L387" s="1"/>
    </row>
    <row r="388" spans="1:12" x14ac:dyDescent="0.25">
      <c r="A388" s="4">
        <v>7</v>
      </c>
      <c r="B388" s="54"/>
      <c r="C388" s="54"/>
      <c r="D388" s="4">
        <v>19</v>
      </c>
      <c r="E388" s="4">
        <v>3.97</v>
      </c>
      <c r="F388" s="4" t="s">
        <v>22</v>
      </c>
      <c r="G388" s="1"/>
      <c r="H388" s="1"/>
      <c r="I388" s="1"/>
      <c r="J388" s="1"/>
      <c r="K388" s="1"/>
      <c r="L388" s="1"/>
    </row>
    <row r="389" spans="1:12" x14ac:dyDescent="0.25">
      <c r="A389" s="4">
        <v>8</v>
      </c>
      <c r="B389" s="54"/>
      <c r="C389" s="54"/>
      <c r="D389" s="4">
        <v>21</v>
      </c>
      <c r="E389" s="4">
        <v>2.67</v>
      </c>
      <c r="F389" s="4" t="s">
        <v>22</v>
      </c>
      <c r="G389" s="1"/>
      <c r="H389" s="1"/>
      <c r="I389" s="1"/>
      <c r="J389" s="1"/>
      <c r="K389" s="1"/>
      <c r="L389" s="1"/>
    </row>
    <row r="390" spans="1:12" x14ac:dyDescent="0.25">
      <c r="A390" s="4">
        <v>9</v>
      </c>
      <c r="B390" s="55"/>
      <c r="C390" s="55"/>
      <c r="D390" s="4">
        <v>22</v>
      </c>
      <c r="E390" s="4">
        <v>2.44</v>
      </c>
      <c r="F390" s="4" t="s">
        <v>5</v>
      </c>
      <c r="G390" s="1"/>
      <c r="H390" s="1"/>
      <c r="I390" s="1"/>
      <c r="J390" s="1"/>
      <c r="K390" s="1"/>
      <c r="L390" s="1"/>
    </row>
    <row r="391" spans="1:12" ht="14.45" x14ac:dyDescent="0.3">
      <c r="A391" s="1"/>
      <c r="B391" s="1"/>
      <c r="C391" s="1"/>
      <c r="D391" s="1"/>
      <c r="E391" s="1"/>
      <c r="F391" s="12"/>
      <c r="G391" s="1"/>
      <c r="H391" s="1"/>
      <c r="I391" s="1"/>
      <c r="J391" s="1"/>
      <c r="K391" s="1"/>
      <c r="L391" s="1"/>
    </row>
    <row r="392" spans="1:12" ht="14.45" x14ac:dyDescent="0.3">
      <c r="A392" s="1"/>
      <c r="B392" s="1"/>
      <c r="C392" s="1"/>
      <c r="D392" s="1"/>
      <c r="E392" s="1"/>
      <c r="F392" s="1"/>
      <c r="G392" s="1"/>
      <c r="H392" s="1"/>
      <c r="I392" s="1"/>
      <c r="J392" s="1"/>
      <c r="K392" s="1"/>
      <c r="L392" s="1"/>
    </row>
    <row r="393" spans="1:12" ht="14.45" x14ac:dyDescent="0.3">
      <c r="A393" s="1"/>
      <c r="B393" s="1"/>
      <c r="C393" s="1"/>
      <c r="D393" s="1"/>
      <c r="E393" s="1"/>
      <c r="F393" s="1"/>
      <c r="G393" s="1"/>
      <c r="H393" s="1"/>
      <c r="I393" s="1"/>
      <c r="J393" s="1"/>
      <c r="K393" s="1"/>
      <c r="L393" s="1"/>
    </row>
    <row r="394" spans="1:12" ht="14.45" x14ac:dyDescent="0.3">
      <c r="A394" s="1"/>
      <c r="B394" s="1"/>
      <c r="C394" s="1"/>
      <c r="D394" s="1"/>
      <c r="E394" s="1"/>
      <c r="F394" s="1"/>
      <c r="G394" s="1"/>
      <c r="H394" s="1"/>
      <c r="I394" s="1"/>
      <c r="J394" s="1"/>
      <c r="K394" s="1"/>
      <c r="L394" s="1"/>
    </row>
    <row r="395" spans="1:12" ht="14.45" x14ac:dyDescent="0.3">
      <c r="A395" s="1"/>
      <c r="B395" s="1"/>
      <c r="C395" s="1"/>
      <c r="D395" s="1"/>
      <c r="E395" s="1"/>
      <c r="F395" s="1"/>
      <c r="G395" s="1"/>
      <c r="H395" s="1"/>
      <c r="I395" s="1"/>
      <c r="J395" s="1"/>
      <c r="K395" s="1"/>
      <c r="L395" s="1"/>
    </row>
    <row r="396" spans="1:12" ht="14.45" x14ac:dyDescent="0.3">
      <c r="A396" s="1"/>
      <c r="B396" s="1"/>
      <c r="C396" s="1"/>
      <c r="D396" s="1"/>
      <c r="E396" s="1"/>
      <c r="F396" s="1"/>
      <c r="G396" s="1"/>
      <c r="H396" s="1"/>
      <c r="I396" s="1"/>
      <c r="J396" s="1"/>
      <c r="K396" s="1"/>
      <c r="L396" s="1"/>
    </row>
    <row r="397" spans="1:12" ht="14.45" x14ac:dyDescent="0.3">
      <c r="A397" s="1"/>
      <c r="B397" s="1"/>
      <c r="C397" s="1"/>
      <c r="D397" s="1"/>
      <c r="E397" s="1"/>
      <c r="F397" s="1"/>
      <c r="G397" s="1"/>
      <c r="H397" s="1"/>
      <c r="I397" s="1"/>
      <c r="J397" s="1"/>
      <c r="K397" s="1"/>
      <c r="L397" s="1"/>
    </row>
    <row r="398" spans="1:12" ht="14.45" x14ac:dyDescent="0.3">
      <c r="A398" s="1"/>
      <c r="B398" s="1"/>
      <c r="C398" s="1"/>
      <c r="D398" s="1"/>
      <c r="E398" s="1"/>
      <c r="F398" s="1"/>
      <c r="G398" s="1"/>
      <c r="H398" s="1"/>
      <c r="I398" s="1"/>
      <c r="J398" s="1"/>
      <c r="K398" s="1"/>
      <c r="L398" s="1"/>
    </row>
    <row r="399" spans="1:12" ht="14.45" x14ac:dyDescent="0.3">
      <c r="A399" s="1"/>
      <c r="B399" s="1"/>
      <c r="C399" s="1"/>
      <c r="D399" s="1"/>
      <c r="E399" s="1"/>
      <c r="F399" s="1"/>
      <c r="G399" s="1"/>
      <c r="H399" s="1"/>
      <c r="I399" s="1"/>
      <c r="J399" s="1"/>
      <c r="K399" s="1"/>
      <c r="L399" s="1"/>
    </row>
    <row r="400" spans="1:12" ht="14.45" x14ac:dyDescent="0.3">
      <c r="A400" s="1"/>
      <c r="B400" s="1"/>
      <c r="C400" s="1"/>
      <c r="D400" s="1"/>
      <c r="E400" s="1"/>
      <c r="F400" s="1"/>
      <c r="G400" s="1"/>
      <c r="H400" s="1"/>
      <c r="I400" s="1"/>
      <c r="J400" s="1"/>
      <c r="K400" s="1"/>
      <c r="L400" s="1"/>
    </row>
    <row r="401" spans="1:12" ht="14.45" x14ac:dyDescent="0.3">
      <c r="A401" s="1"/>
      <c r="B401" s="1"/>
      <c r="C401" s="1"/>
      <c r="D401" s="1"/>
      <c r="E401" s="1"/>
      <c r="F401" s="1"/>
      <c r="G401" s="1"/>
      <c r="H401" s="1"/>
      <c r="I401" s="1"/>
      <c r="J401" s="1"/>
      <c r="K401" s="1"/>
      <c r="L401" s="1"/>
    </row>
    <row r="402" spans="1:12" ht="14.45" x14ac:dyDescent="0.3">
      <c r="A402" s="1"/>
      <c r="B402" s="1"/>
      <c r="C402" s="1"/>
      <c r="D402" s="1"/>
      <c r="E402" s="1"/>
      <c r="F402" s="1"/>
      <c r="G402" s="1"/>
      <c r="H402" s="1"/>
      <c r="I402" s="1"/>
      <c r="J402" s="1"/>
      <c r="K402" s="1"/>
      <c r="L402" s="1"/>
    </row>
    <row r="403" spans="1:12" ht="14.45" x14ac:dyDescent="0.3">
      <c r="A403" s="1"/>
      <c r="B403" s="1"/>
      <c r="C403" s="1"/>
      <c r="D403" s="1"/>
      <c r="E403" s="1"/>
      <c r="F403" s="1"/>
      <c r="G403" s="1"/>
      <c r="H403" s="1"/>
      <c r="I403" s="1"/>
      <c r="J403" s="1"/>
      <c r="K403" s="1"/>
      <c r="L403" s="1"/>
    </row>
    <row r="404" spans="1:12" ht="14.45" x14ac:dyDescent="0.3">
      <c r="A404" s="1"/>
      <c r="B404" s="1"/>
      <c r="C404" s="1"/>
      <c r="D404" s="1"/>
      <c r="E404" s="1"/>
      <c r="F404" s="1"/>
      <c r="G404" s="1"/>
      <c r="H404" s="1"/>
      <c r="I404" s="1"/>
      <c r="J404" s="1"/>
      <c r="K404" s="1"/>
      <c r="L404" s="1"/>
    </row>
    <row r="405" spans="1:12" ht="14.45" x14ac:dyDescent="0.3">
      <c r="A405" s="1"/>
      <c r="B405" s="1"/>
      <c r="C405" s="1"/>
      <c r="D405" s="1"/>
      <c r="E405" s="1"/>
      <c r="F405" s="1"/>
      <c r="G405" s="1"/>
      <c r="H405" s="1"/>
      <c r="I405" s="1"/>
      <c r="J405" s="1"/>
      <c r="K405" s="1"/>
      <c r="L405" s="1"/>
    </row>
    <row r="406" spans="1:12" ht="14.45" x14ac:dyDescent="0.3">
      <c r="A406" s="1"/>
      <c r="B406" s="1"/>
      <c r="C406" s="1"/>
      <c r="D406" s="1"/>
      <c r="E406" s="1"/>
      <c r="F406" s="1"/>
      <c r="G406" s="1"/>
      <c r="H406" s="1"/>
      <c r="I406" s="1"/>
      <c r="J406" s="1"/>
      <c r="K406" s="1"/>
      <c r="L406" s="1"/>
    </row>
    <row r="407" spans="1:12" ht="14.45" x14ac:dyDescent="0.3">
      <c r="A407" s="1"/>
      <c r="B407" s="1"/>
      <c r="C407" s="1"/>
      <c r="D407" s="1"/>
      <c r="E407" s="1"/>
      <c r="F407" s="1"/>
      <c r="G407" s="1"/>
      <c r="H407" s="1"/>
      <c r="I407" s="1"/>
      <c r="J407" s="1"/>
      <c r="K407" s="1"/>
      <c r="L407" s="1"/>
    </row>
    <row r="408" spans="1:12" ht="14.45" x14ac:dyDescent="0.3">
      <c r="A408" s="1"/>
      <c r="B408" s="1"/>
      <c r="C408" s="1"/>
      <c r="D408" s="1"/>
      <c r="E408" s="1"/>
      <c r="F408" s="1"/>
      <c r="G408" s="1"/>
      <c r="H408" s="1"/>
      <c r="I408" s="1"/>
      <c r="J408" s="1"/>
      <c r="K408" s="1"/>
      <c r="L408" s="1"/>
    </row>
    <row r="409" spans="1:12" ht="14.45" x14ac:dyDescent="0.3">
      <c r="A409" s="1"/>
      <c r="B409" s="1"/>
      <c r="C409" s="1"/>
      <c r="D409" s="1"/>
      <c r="E409" s="1"/>
      <c r="F409" s="1"/>
      <c r="G409" s="1"/>
      <c r="H409" s="1"/>
      <c r="I409" s="1"/>
      <c r="J409" s="1"/>
      <c r="K409" s="1"/>
      <c r="L409" s="1"/>
    </row>
    <row r="410" spans="1:12" ht="14.45" x14ac:dyDescent="0.3">
      <c r="A410" s="1"/>
      <c r="B410" s="1"/>
      <c r="C410" s="1"/>
      <c r="D410" s="1"/>
      <c r="E410" s="1"/>
      <c r="F410" s="1"/>
      <c r="G410" s="1"/>
      <c r="H410" s="1"/>
      <c r="I410" s="1"/>
      <c r="J410" s="1"/>
      <c r="K410" s="1"/>
      <c r="L410" s="1"/>
    </row>
    <row r="411" spans="1:12" ht="14.45" x14ac:dyDescent="0.3">
      <c r="A411" s="1"/>
      <c r="B411" s="1"/>
      <c r="C411" s="1"/>
      <c r="D411" s="1"/>
      <c r="E411" s="1"/>
      <c r="F411" s="1"/>
      <c r="G411" s="1"/>
      <c r="H411" s="1"/>
      <c r="I411" s="1"/>
      <c r="J411" s="1"/>
      <c r="K411" s="1"/>
      <c r="L411" s="1"/>
    </row>
    <row r="412" spans="1:12" ht="14.45" x14ac:dyDescent="0.3">
      <c r="A412" s="1"/>
      <c r="B412" s="1"/>
      <c r="C412" s="1"/>
      <c r="D412" s="1"/>
      <c r="E412" s="1"/>
      <c r="F412" s="1"/>
      <c r="G412" s="1"/>
      <c r="H412" s="1"/>
      <c r="I412" s="1"/>
      <c r="J412" s="1"/>
      <c r="K412" s="1"/>
      <c r="L412" s="1"/>
    </row>
    <row r="413" spans="1:12" ht="14.45" x14ac:dyDescent="0.3">
      <c r="A413" s="1"/>
      <c r="B413" s="1"/>
      <c r="C413" s="1"/>
      <c r="D413" s="1"/>
      <c r="E413" s="1"/>
      <c r="F413" s="1"/>
      <c r="G413" s="1"/>
      <c r="H413" s="1"/>
      <c r="I413" s="1"/>
      <c r="J413" s="1"/>
      <c r="K413" s="1"/>
      <c r="L413" s="1"/>
    </row>
    <row r="414" spans="1:12" ht="14.45" x14ac:dyDescent="0.3">
      <c r="A414" s="1"/>
      <c r="B414" s="1"/>
      <c r="C414" s="1"/>
      <c r="D414" s="1"/>
      <c r="E414" s="1"/>
      <c r="F414" s="1"/>
      <c r="G414" s="1"/>
      <c r="H414" s="1"/>
      <c r="I414" s="1"/>
      <c r="J414" s="1"/>
      <c r="K414" s="1"/>
      <c r="L414" s="1"/>
    </row>
    <row r="415" spans="1:12" ht="14.45" x14ac:dyDescent="0.3">
      <c r="A415" s="1"/>
      <c r="B415" s="1"/>
      <c r="C415" s="1"/>
      <c r="D415" s="1"/>
      <c r="E415" s="1"/>
      <c r="F415" s="1"/>
      <c r="G415" s="1"/>
      <c r="H415" s="1"/>
      <c r="I415" s="1"/>
      <c r="J415" s="1"/>
      <c r="K415" s="1"/>
      <c r="L415" s="1"/>
    </row>
    <row r="416" spans="1:12" ht="14.45" x14ac:dyDescent="0.3">
      <c r="A416" s="1"/>
      <c r="B416" s="1"/>
      <c r="C416" s="1"/>
      <c r="D416" s="1"/>
      <c r="E416" s="1"/>
      <c r="F416" s="1"/>
      <c r="G416" s="1"/>
      <c r="H416" s="1"/>
      <c r="I416" s="1"/>
      <c r="J416" s="1"/>
      <c r="K416" s="1"/>
      <c r="L416" s="1"/>
    </row>
    <row r="417" spans="1:12" ht="14.45" x14ac:dyDescent="0.3">
      <c r="A417" s="1"/>
      <c r="B417" s="1"/>
      <c r="C417" s="1"/>
      <c r="D417" s="1"/>
      <c r="E417" s="1"/>
      <c r="F417" s="1"/>
      <c r="G417" s="1"/>
      <c r="H417" s="1"/>
      <c r="I417" s="1"/>
      <c r="J417" s="1"/>
      <c r="K417" s="1"/>
      <c r="L417" s="1"/>
    </row>
    <row r="418" spans="1:12" ht="14.45" x14ac:dyDescent="0.3">
      <c r="A418" s="1"/>
      <c r="B418" s="1"/>
      <c r="C418" s="1"/>
      <c r="D418" s="1"/>
      <c r="E418" s="1"/>
      <c r="F418" s="1"/>
      <c r="G418" s="1"/>
      <c r="H418" s="1"/>
      <c r="I418" s="1"/>
      <c r="J418" s="1"/>
      <c r="K418" s="1"/>
      <c r="L418" s="1"/>
    </row>
    <row r="419" spans="1:12" ht="14.45" x14ac:dyDescent="0.3">
      <c r="A419" s="1"/>
      <c r="B419" s="1"/>
      <c r="C419" s="1"/>
      <c r="D419" s="1"/>
      <c r="E419" s="1"/>
      <c r="F419" s="1"/>
      <c r="G419" s="1"/>
      <c r="H419" s="1"/>
      <c r="I419" s="1"/>
      <c r="J419" s="1"/>
      <c r="K419" s="1"/>
      <c r="L419" s="1"/>
    </row>
    <row r="420" spans="1:12" ht="14.45" x14ac:dyDescent="0.3">
      <c r="A420" s="1"/>
      <c r="B420" s="1"/>
      <c r="C420" s="1"/>
      <c r="D420" s="1"/>
      <c r="E420" s="1"/>
      <c r="F420" s="1"/>
      <c r="G420" s="1"/>
      <c r="H420" s="1"/>
      <c r="I420" s="1"/>
      <c r="J420" s="1"/>
      <c r="K420" s="1"/>
      <c r="L420" s="1"/>
    </row>
    <row r="421" spans="1:12" ht="14.45" x14ac:dyDescent="0.3">
      <c r="A421" s="1"/>
      <c r="B421" s="1"/>
      <c r="C421" s="1"/>
      <c r="D421" s="1"/>
      <c r="E421" s="1"/>
      <c r="F421" s="1"/>
      <c r="G421" s="1"/>
      <c r="H421" s="1"/>
      <c r="I421" s="1"/>
      <c r="J421" s="1"/>
      <c r="K421" s="1"/>
      <c r="L421" s="1"/>
    </row>
    <row r="422" spans="1:12" ht="14.45" x14ac:dyDescent="0.3">
      <c r="A422" s="1"/>
      <c r="B422" s="1"/>
      <c r="C422" s="1"/>
      <c r="D422" s="1"/>
      <c r="E422" s="1"/>
      <c r="F422" s="1"/>
      <c r="G422" s="1"/>
      <c r="H422" s="1"/>
      <c r="I422" s="1"/>
      <c r="J422" s="1"/>
      <c r="K422" s="1"/>
      <c r="L422" s="1"/>
    </row>
    <row r="423" spans="1:12" ht="14.45" x14ac:dyDescent="0.3">
      <c r="A423" s="1"/>
      <c r="B423" s="1"/>
      <c r="C423" s="1"/>
      <c r="D423" s="1"/>
      <c r="E423" s="1"/>
      <c r="F423" s="1"/>
      <c r="G423" s="1"/>
      <c r="H423" s="1"/>
      <c r="I423" s="1"/>
      <c r="J423" s="1"/>
      <c r="K423" s="1"/>
      <c r="L423" s="1"/>
    </row>
    <row r="424" spans="1:12" ht="14.45" x14ac:dyDescent="0.3">
      <c r="A424" s="1"/>
      <c r="B424" s="1"/>
      <c r="C424" s="1"/>
      <c r="D424" s="1"/>
      <c r="E424" s="1"/>
      <c r="F424" s="1"/>
      <c r="G424" s="1"/>
      <c r="H424" s="1"/>
      <c r="I424" s="1"/>
      <c r="J424" s="1"/>
      <c r="K424" s="1"/>
      <c r="L424" s="1"/>
    </row>
    <row r="425" spans="1:12" ht="14.45" x14ac:dyDescent="0.3">
      <c r="A425" s="1"/>
      <c r="B425" s="1"/>
      <c r="C425" s="1"/>
      <c r="D425" s="1"/>
      <c r="E425" s="1"/>
      <c r="F425" s="1"/>
      <c r="G425" s="1"/>
      <c r="H425" s="1"/>
      <c r="I425" s="1"/>
      <c r="J425" s="1"/>
      <c r="K425" s="1"/>
      <c r="L425" s="1"/>
    </row>
    <row r="426" spans="1:12" ht="14.45" x14ac:dyDescent="0.3">
      <c r="A426" s="1"/>
      <c r="B426" s="1"/>
      <c r="C426" s="1"/>
      <c r="D426" s="1"/>
      <c r="E426" s="1"/>
      <c r="F426" s="1"/>
      <c r="G426" s="1"/>
      <c r="H426" s="1"/>
      <c r="I426" s="1"/>
      <c r="J426" s="1"/>
      <c r="K426" s="1"/>
      <c r="L426" s="1"/>
    </row>
    <row r="427" spans="1:12" ht="14.45" x14ac:dyDescent="0.3">
      <c r="A427" s="1"/>
      <c r="B427" s="1"/>
      <c r="C427" s="1"/>
      <c r="D427" s="1"/>
      <c r="E427" s="1"/>
      <c r="F427" s="1"/>
      <c r="G427" s="1"/>
      <c r="H427" s="1"/>
      <c r="I427" s="1"/>
      <c r="J427" s="1"/>
      <c r="K427" s="1"/>
      <c r="L427" s="1"/>
    </row>
    <row r="428" spans="1:12" ht="14.45" x14ac:dyDescent="0.3">
      <c r="A428" s="1"/>
      <c r="B428" s="1"/>
      <c r="C428" s="1"/>
      <c r="D428" s="1"/>
      <c r="E428" s="1"/>
      <c r="F428" s="1"/>
      <c r="G428" s="1"/>
      <c r="H428" s="1"/>
      <c r="I428" s="1"/>
      <c r="J428" s="1"/>
      <c r="K428" s="1"/>
      <c r="L428" s="1"/>
    </row>
    <row r="429" spans="1:12" ht="14.45" x14ac:dyDescent="0.3">
      <c r="A429" s="1"/>
      <c r="B429" s="1"/>
      <c r="C429" s="1"/>
      <c r="D429" s="1"/>
      <c r="E429" s="1"/>
      <c r="F429" s="1"/>
      <c r="G429" s="1"/>
      <c r="H429" s="1"/>
      <c r="I429" s="1"/>
      <c r="J429" s="1"/>
      <c r="K429" s="1"/>
      <c r="L429" s="1"/>
    </row>
    <row r="430" spans="1:12" ht="14.45" x14ac:dyDescent="0.3">
      <c r="A430" s="1"/>
      <c r="B430" s="1"/>
      <c r="C430" s="1"/>
      <c r="D430" s="1"/>
      <c r="E430" s="1"/>
      <c r="F430" s="1"/>
      <c r="G430" s="1"/>
      <c r="H430" s="1"/>
      <c r="I430" s="1"/>
      <c r="J430" s="1"/>
      <c r="K430" s="1"/>
      <c r="L430" s="1"/>
    </row>
    <row r="431" spans="1:12" ht="14.45" x14ac:dyDescent="0.3">
      <c r="A431" s="1"/>
      <c r="B431" s="1"/>
      <c r="C431" s="1"/>
      <c r="D431" s="1"/>
      <c r="E431" s="1"/>
      <c r="F431" s="1"/>
      <c r="G431" s="1"/>
      <c r="H431" s="1"/>
      <c r="I431" s="1"/>
      <c r="J431" s="1"/>
      <c r="K431" s="1"/>
      <c r="L431" s="1"/>
    </row>
    <row r="432" spans="1:12" ht="22.5" customHeight="1" x14ac:dyDescent="0.3">
      <c r="A432" s="5" t="s">
        <v>0</v>
      </c>
      <c r="B432" s="5" t="s">
        <v>1</v>
      </c>
      <c r="C432" s="5" t="s">
        <v>13</v>
      </c>
      <c r="D432" s="5" t="s">
        <v>11</v>
      </c>
      <c r="E432" s="5" t="s">
        <v>12</v>
      </c>
      <c r="F432" s="5" t="s">
        <v>2</v>
      </c>
      <c r="G432" s="1"/>
      <c r="H432" s="1"/>
      <c r="I432" s="1"/>
      <c r="J432" s="1"/>
      <c r="K432" s="1"/>
      <c r="L432" s="1"/>
    </row>
    <row r="433" spans="1:12" x14ac:dyDescent="0.25">
      <c r="A433" s="4">
        <v>1</v>
      </c>
      <c r="B433" s="53">
        <v>109</v>
      </c>
      <c r="C433" s="53">
        <v>28920</v>
      </c>
      <c r="D433" s="4">
        <v>0</v>
      </c>
      <c r="E433" s="4">
        <v>2.16</v>
      </c>
      <c r="F433" s="4" t="s">
        <v>3</v>
      </c>
      <c r="G433" s="1"/>
      <c r="H433" s="1"/>
      <c r="I433" s="1"/>
      <c r="J433" s="1"/>
      <c r="K433" s="1"/>
      <c r="L433" s="1"/>
    </row>
    <row r="434" spans="1:12" x14ac:dyDescent="0.25">
      <c r="A434" s="4">
        <v>2</v>
      </c>
      <c r="B434" s="54"/>
      <c r="C434" s="54"/>
      <c r="D434" s="4">
        <v>8</v>
      </c>
      <c r="E434" s="4">
        <v>2.12</v>
      </c>
      <c r="F434" s="4" t="s">
        <v>22</v>
      </c>
      <c r="G434" s="1"/>
      <c r="H434" s="1"/>
      <c r="I434" s="1"/>
      <c r="J434" s="1"/>
      <c r="K434" s="1"/>
      <c r="L434" s="1"/>
    </row>
    <row r="435" spans="1:12" x14ac:dyDescent="0.25">
      <c r="A435" s="4">
        <v>3</v>
      </c>
      <c r="B435" s="54"/>
      <c r="C435" s="54"/>
      <c r="D435" s="4">
        <v>10</v>
      </c>
      <c r="E435" s="4">
        <v>3.86</v>
      </c>
      <c r="F435" s="4" t="s">
        <v>22</v>
      </c>
      <c r="G435" s="1"/>
      <c r="H435" s="1"/>
      <c r="I435" s="1"/>
      <c r="J435" s="1"/>
      <c r="K435" s="1"/>
      <c r="L435" s="1"/>
    </row>
    <row r="436" spans="1:12" x14ac:dyDescent="0.25">
      <c r="A436" s="4">
        <v>4</v>
      </c>
      <c r="B436" s="54"/>
      <c r="C436" s="54"/>
      <c r="D436" s="4">
        <v>13</v>
      </c>
      <c r="E436" s="4">
        <v>5.1100000000000003</v>
      </c>
      <c r="F436" s="4" t="s">
        <v>22</v>
      </c>
      <c r="G436" s="1"/>
      <c r="H436" s="1"/>
      <c r="I436" s="1"/>
      <c r="J436" s="1"/>
      <c r="K436" s="1"/>
      <c r="L436" s="1"/>
    </row>
    <row r="437" spans="1:12" x14ac:dyDescent="0.25">
      <c r="A437" s="4">
        <v>5</v>
      </c>
      <c r="B437" s="54"/>
      <c r="C437" s="54"/>
      <c r="D437" s="4">
        <v>15</v>
      </c>
      <c r="E437" s="4">
        <v>5.0999999999999996</v>
      </c>
      <c r="F437" s="4" t="s">
        <v>7</v>
      </c>
      <c r="G437" s="1"/>
      <c r="H437" s="1"/>
      <c r="I437" s="1"/>
      <c r="J437" s="1"/>
      <c r="K437" s="1"/>
      <c r="L437" s="1"/>
    </row>
    <row r="438" spans="1:12" x14ac:dyDescent="0.25">
      <c r="A438" s="4">
        <v>6</v>
      </c>
      <c r="B438" s="54"/>
      <c r="C438" s="54"/>
      <c r="D438" s="4">
        <v>17.3</v>
      </c>
      <c r="E438" s="4">
        <v>5.0199999999999996</v>
      </c>
      <c r="F438" s="4" t="s">
        <v>22</v>
      </c>
      <c r="G438" s="1"/>
      <c r="H438" s="1"/>
      <c r="I438" s="1"/>
      <c r="J438" s="1"/>
      <c r="K438" s="1"/>
      <c r="L438" s="1"/>
    </row>
    <row r="439" spans="1:12" x14ac:dyDescent="0.25">
      <c r="A439" s="4">
        <v>7</v>
      </c>
      <c r="B439" s="54"/>
      <c r="C439" s="54"/>
      <c r="D439" s="4">
        <v>19</v>
      </c>
      <c r="E439" s="4">
        <v>3.99</v>
      </c>
      <c r="F439" s="4" t="s">
        <v>22</v>
      </c>
      <c r="G439" s="1"/>
      <c r="H439" s="1"/>
      <c r="I439" s="1"/>
      <c r="J439" s="1"/>
      <c r="K439" s="1"/>
      <c r="L439" s="1"/>
    </row>
    <row r="440" spans="1:12" x14ac:dyDescent="0.25">
      <c r="A440" s="4">
        <v>8</v>
      </c>
      <c r="B440" s="54"/>
      <c r="C440" s="54"/>
      <c r="D440" s="4">
        <v>21</v>
      </c>
      <c r="E440" s="4">
        <v>2.62</v>
      </c>
      <c r="F440" s="4" t="s">
        <v>22</v>
      </c>
      <c r="G440" s="1"/>
      <c r="H440" s="1"/>
      <c r="I440" s="1"/>
      <c r="J440" s="1"/>
      <c r="K440" s="1"/>
      <c r="L440" s="1"/>
    </row>
    <row r="441" spans="1:12" x14ac:dyDescent="0.25">
      <c r="A441" s="4">
        <v>9</v>
      </c>
      <c r="B441" s="55"/>
      <c r="C441" s="55"/>
      <c r="D441" s="4">
        <v>23</v>
      </c>
      <c r="E441" s="4">
        <v>2.2599999999999998</v>
      </c>
      <c r="F441" s="4" t="s">
        <v>5</v>
      </c>
      <c r="G441" s="1"/>
      <c r="H441" s="1"/>
      <c r="I441" s="1"/>
      <c r="J441" s="1"/>
      <c r="K441" s="1"/>
      <c r="L441" s="1"/>
    </row>
    <row r="442" spans="1:12" ht="14.45" x14ac:dyDescent="0.3">
      <c r="A442" s="12"/>
      <c r="B442" s="12"/>
      <c r="C442" s="12"/>
      <c r="D442" s="12"/>
      <c r="E442" s="12"/>
      <c r="F442" s="12"/>
      <c r="G442" s="1"/>
      <c r="H442" s="1"/>
      <c r="I442" s="1"/>
      <c r="J442" s="1"/>
      <c r="K442" s="1"/>
      <c r="L442" s="1"/>
    </row>
    <row r="443" spans="1:12" ht="14.45" x14ac:dyDescent="0.3">
      <c r="A443" s="1"/>
      <c r="B443" s="1"/>
      <c r="C443" s="1"/>
      <c r="D443" s="1"/>
      <c r="E443" s="1"/>
      <c r="F443" s="1"/>
      <c r="G443" s="1"/>
      <c r="H443" s="1"/>
      <c r="I443" s="1"/>
      <c r="J443" s="1"/>
      <c r="K443" s="1"/>
      <c r="L443" s="1"/>
    </row>
    <row r="444" spans="1:12" ht="14.45" x14ac:dyDescent="0.3">
      <c r="A444" s="1"/>
      <c r="B444" s="1"/>
      <c r="C444" s="1"/>
      <c r="D444" s="1"/>
      <c r="E444" s="1"/>
      <c r="F444" s="1"/>
      <c r="G444" s="1"/>
      <c r="H444" s="1"/>
      <c r="I444" s="1"/>
      <c r="J444" s="1"/>
      <c r="K444" s="1"/>
      <c r="L444" s="1"/>
    </row>
    <row r="445" spans="1:12" ht="14.45" x14ac:dyDescent="0.3">
      <c r="A445" s="1"/>
      <c r="B445" s="1"/>
      <c r="C445" s="1"/>
      <c r="D445" s="1"/>
      <c r="E445" s="1"/>
      <c r="F445" s="1"/>
      <c r="G445" s="1"/>
      <c r="H445" s="1"/>
      <c r="I445" s="1"/>
      <c r="J445" s="1"/>
      <c r="K445" s="1"/>
      <c r="L445" s="1"/>
    </row>
    <row r="446" spans="1:12" ht="14.45" x14ac:dyDescent="0.3">
      <c r="A446" s="1"/>
      <c r="B446" s="1"/>
      <c r="C446" s="1"/>
      <c r="D446" s="1"/>
      <c r="E446" s="1"/>
      <c r="F446" s="1"/>
      <c r="G446" s="1"/>
      <c r="H446" s="1"/>
      <c r="I446" s="1"/>
      <c r="J446" s="1"/>
      <c r="K446" s="1"/>
      <c r="L446" s="1"/>
    </row>
    <row r="447" spans="1:12" ht="14.45" x14ac:dyDescent="0.3">
      <c r="A447" s="1"/>
      <c r="B447" s="1"/>
      <c r="C447" s="1"/>
      <c r="D447" s="1"/>
      <c r="E447" s="1"/>
      <c r="F447" s="1"/>
      <c r="G447" s="1"/>
      <c r="H447" s="1"/>
      <c r="I447" s="1"/>
      <c r="J447" s="1"/>
      <c r="K447" s="1"/>
      <c r="L447" s="1"/>
    </row>
    <row r="448" spans="1:12" ht="14.45" x14ac:dyDescent="0.3">
      <c r="A448" s="1"/>
      <c r="B448" s="1"/>
      <c r="C448" s="1"/>
      <c r="D448" s="1"/>
      <c r="E448" s="1"/>
      <c r="F448" s="1"/>
      <c r="G448" s="1"/>
      <c r="H448" s="1"/>
      <c r="I448" s="1"/>
      <c r="J448" s="1"/>
      <c r="K448" s="1"/>
      <c r="L448" s="1"/>
    </row>
    <row r="449" spans="1:12" ht="14.45" x14ac:dyDescent="0.3">
      <c r="A449" s="1"/>
      <c r="B449" s="1"/>
      <c r="C449" s="1"/>
      <c r="D449" s="1"/>
      <c r="E449" s="1"/>
      <c r="F449" s="1"/>
      <c r="G449" s="1"/>
      <c r="H449" s="1"/>
      <c r="I449" s="1"/>
      <c r="J449" s="1"/>
      <c r="K449" s="1"/>
      <c r="L449" s="1"/>
    </row>
    <row r="450" spans="1:12" ht="14.45" x14ac:dyDescent="0.3">
      <c r="A450" s="1"/>
      <c r="B450" s="1"/>
      <c r="C450" s="1"/>
      <c r="D450" s="1"/>
      <c r="E450" s="1"/>
      <c r="F450" s="1"/>
      <c r="G450" s="1"/>
      <c r="H450" s="1"/>
      <c r="I450" s="1"/>
      <c r="J450" s="1"/>
      <c r="K450" s="1"/>
      <c r="L450" s="1"/>
    </row>
    <row r="451" spans="1:12" ht="14.45" x14ac:dyDescent="0.3">
      <c r="A451" s="1"/>
      <c r="B451" s="1"/>
      <c r="C451" s="1"/>
      <c r="D451" s="1"/>
      <c r="E451" s="1"/>
      <c r="F451" s="1"/>
      <c r="G451" s="1"/>
      <c r="H451" s="1"/>
      <c r="I451" s="1"/>
      <c r="J451" s="1"/>
      <c r="K451" s="1"/>
      <c r="L451" s="1"/>
    </row>
    <row r="452" spans="1:12" ht="14.45" x14ac:dyDescent="0.3">
      <c r="A452" s="1"/>
      <c r="B452" s="1"/>
      <c r="C452" s="1"/>
      <c r="D452" s="1"/>
      <c r="E452" s="1"/>
      <c r="F452" s="1"/>
      <c r="G452" s="1"/>
      <c r="H452" s="1"/>
      <c r="I452" s="1"/>
      <c r="J452" s="1"/>
      <c r="K452" s="1"/>
      <c r="L452" s="1"/>
    </row>
    <row r="453" spans="1:12" ht="14.45" x14ac:dyDescent="0.3">
      <c r="A453" s="1"/>
      <c r="B453" s="1"/>
      <c r="C453" s="1"/>
      <c r="D453" s="1"/>
      <c r="E453" s="1"/>
      <c r="F453" s="1"/>
      <c r="G453" s="1"/>
      <c r="H453" s="1"/>
      <c r="I453" s="1"/>
      <c r="J453" s="1"/>
      <c r="K453" s="1"/>
      <c r="L453" s="1"/>
    </row>
    <row r="454" spans="1:12" ht="14.45" x14ac:dyDescent="0.3">
      <c r="A454" s="1"/>
      <c r="B454" s="1"/>
      <c r="C454" s="1"/>
      <c r="D454" s="1"/>
      <c r="E454" s="1"/>
      <c r="F454" s="1"/>
      <c r="G454" s="1"/>
      <c r="H454" s="1"/>
      <c r="I454" s="1"/>
      <c r="J454" s="1"/>
      <c r="K454" s="1"/>
      <c r="L454" s="1"/>
    </row>
    <row r="455" spans="1:12" ht="14.45" x14ac:dyDescent="0.3">
      <c r="A455" s="1"/>
      <c r="B455" s="1"/>
      <c r="C455" s="1"/>
      <c r="D455" s="1"/>
      <c r="E455" s="1"/>
      <c r="F455" s="1"/>
      <c r="G455" s="1"/>
      <c r="H455" s="1"/>
      <c r="I455" s="1"/>
      <c r="J455" s="1"/>
      <c r="K455" s="1"/>
      <c r="L455" s="1"/>
    </row>
    <row r="456" spans="1:12" ht="14.45" x14ac:dyDescent="0.3">
      <c r="A456" s="1"/>
      <c r="B456" s="1"/>
      <c r="C456" s="1"/>
      <c r="D456" s="1"/>
      <c r="E456" s="1"/>
      <c r="F456" s="1"/>
      <c r="G456" s="1"/>
      <c r="H456" s="1"/>
      <c r="I456" s="1"/>
      <c r="J456" s="1"/>
      <c r="K456" s="1"/>
      <c r="L456" s="1"/>
    </row>
    <row r="457" spans="1:12" ht="14.45" x14ac:dyDescent="0.3">
      <c r="A457" s="1"/>
      <c r="B457" s="1"/>
      <c r="C457" s="1"/>
      <c r="D457" s="1"/>
      <c r="E457" s="1"/>
      <c r="F457" s="1"/>
      <c r="G457" s="1"/>
      <c r="H457" s="1"/>
      <c r="I457" s="1"/>
      <c r="J457" s="1"/>
      <c r="K457" s="1"/>
      <c r="L457" s="1"/>
    </row>
    <row r="458" spans="1:12" ht="14.45" x14ac:dyDescent="0.3">
      <c r="A458" s="1"/>
      <c r="B458" s="1"/>
      <c r="C458" s="1"/>
      <c r="D458" s="1"/>
      <c r="E458" s="1"/>
      <c r="F458" s="1"/>
      <c r="G458" s="1"/>
      <c r="H458" s="1"/>
      <c r="I458" s="1"/>
      <c r="J458" s="1"/>
      <c r="K458" s="1"/>
      <c r="L458" s="1"/>
    </row>
    <row r="459" spans="1:12" ht="14.45" x14ac:dyDescent="0.3">
      <c r="A459" s="1"/>
      <c r="B459" s="1"/>
      <c r="C459" s="1"/>
      <c r="D459" s="1"/>
      <c r="E459" s="1"/>
      <c r="F459" s="1"/>
      <c r="G459" s="1"/>
      <c r="H459" s="1"/>
      <c r="I459" s="1"/>
      <c r="J459" s="1"/>
      <c r="K459" s="1"/>
      <c r="L459" s="1"/>
    </row>
    <row r="460" spans="1:12" ht="14.45" x14ac:dyDescent="0.3">
      <c r="A460" s="1"/>
      <c r="B460" s="1"/>
      <c r="C460" s="1"/>
      <c r="D460" s="1"/>
      <c r="E460" s="1"/>
      <c r="F460" s="1"/>
      <c r="G460" s="1"/>
      <c r="H460" s="1"/>
      <c r="I460" s="1"/>
      <c r="J460" s="1"/>
      <c r="K460" s="1"/>
      <c r="L460" s="1"/>
    </row>
    <row r="461" spans="1:12" ht="14.45" x14ac:dyDescent="0.3">
      <c r="A461" s="1"/>
      <c r="B461" s="1"/>
      <c r="C461" s="1"/>
      <c r="D461" s="1"/>
      <c r="E461" s="1"/>
      <c r="F461" s="1"/>
      <c r="G461" s="1"/>
      <c r="H461" s="1"/>
      <c r="I461" s="1"/>
      <c r="J461" s="1"/>
      <c r="K461" s="1"/>
      <c r="L461" s="1"/>
    </row>
    <row r="462" spans="1:12" ht="14.45" x14ac:dyDescent="0.3">
      <c r="A462" s="1"/>
      <c r="B462" s="1"/>
      <c r="C462" s="1"/>
      <c r="D462" s="1"/>
      <c r="E462" s="1"/>
      <c r="F462" s="1"/>
      <c r="G462" s="1"/>
      <c r="H462" s="1"/>
      <c r="I462" s="1"/>
      <c r="J462" s="1"/>
      <c r="K462" s="1"/>
      <c r="L462" s="1"/>
    </row>
    <row r="463" spans="1:12" ht="14.45" x14ac:dyDescent="0.3">
      <c r="A463" s="1"/>
      <c r="B463" s="1"/>
      <c r="C463" s="1"/>
      <c r="D463" s="1"/>
      <c r="E463" s="1"/>
      <c r="F463" s="1"/>
      <c r="G463" s="1"/>
      <c r="H463" s="1"/>
      <c r="I463" s="1"/>
      <c r="J463" s="1"/>
      <c r="K463" s="1"/>
      <c r="L463" s="1"/>
    </row>
    <row r="464" spans="1:12" ht="14.45" x14ac:dyDescent="0.3">
      <c r="A464" s="1"/>
      <c r="B464" s="1"/>
      <c r="C464" s="1"/>
      <c r="D464" s="1"/>
      <c r="E464" s="1"/>
      <c r="F464" s="1"/>
      <c r="G464" s="1"/>
      <c r="H464" s="1"/>
      <c r="I464" s="1"/>
      <c r="J464" s="1"/>
      <c r="K464" s="1"/>
      <c r="L464" s="1"/>
    </row>
    <row r="465" spans="1:12" ht="14.45" x14ac:dyDescent="0.3">
      <c r="A465" s="1"/>
      <c r="B465" s="1"/>
      <c r="C465" s="1"/>
      <c r="D465" s="1"/>
      <c r="E465" s="1"/>
      <c r="F465" s="1"/>
      <c r="G465" s="1"/>
      <c r="H465" s="1"/>
      <c r="I465" s="1"/>
      <c r="J465" s="1"/>
      <c r="K465" s="1"/>
      <c r="L465" s="1"/>
    </row>
    <row r="466" spans="1:12" ht="14.45" x14ac:dyDescent="0.3">
      <c r="A466" s="1"/>
      <c r="B466" s="1"/>
      <c r="C466" s="1"/>
      <c r="D466" s="1"/>
      <c r="E466" s="1"/>
      <c r="F466" s="1"/>
      <c r="G466" s="1"/>
      <c r="H466" s="1"/>
      <c r="I466" s="1"/>
      <c r="J466" s="1"/>
      <c r="K466" s="1"/>
      <c r="L466" s="1"/>
    </row>
    <row r="467" spans="1:12" ht="14.45" x14ac:dyDescent="0.3">
      <c r="A467" s="1"/>
      <c r="B467" s="1"/>
      <c r="C467" s="1"/>
      <c r="D467" s="1"/>
      <c r="E467" s="1"/>
      <c r="F467" s="1"/>
      <c r="G467" s="1"/>
      <c r="H467" s="1"/>
      <c r="I467" s="1"/>
      <c r="J467" s="1"/>
      <c r="K467" s="1"/>
      <c r="L467" s="1"/>
    </row>
    <row r="468" spans="1:12" ht="14.45" x14ac:dyDescent="0.3">
      <c r="A468" s="1"/>
      <c r="B468" s="1"/>
      <c r="C468" s="1"/>
      <c r="D468" s="1"/>
      <c r="E468" s="1"/>
      <c r="F468" s="1"/>
      <c r="G468" s="1"/>
      <c r="H468" s="1"/>
      <c r="I468" s="1"/>
      <c r="J468" s="1"/>
      <c r="K468" s="1"/>
      <c r="L468" s="1"/>
    </row>
    <row r="469" spans="1:12" ht="14.45" x14ac:dyDescent="0.3">
      <c r="A469" s="1"/>
      <c r="B469" s="1"/>
      <c r="C469" s="1"/>
      <c r="D469" s="1"/>
      <c r="E469" s="1"/>
      <c r="F469" s="1"/>
      <c r="G469" s="1"/>
      <c r="H469" s="1"/>
      <c r="I469" s="1"/>
      <c r="J469" s="1"/>
      <c r="K469" s="1"/>
      <c r="L469" s="1"/>
    </row>
    <row r="470" spans="1:12" ht="14.45" x14ac:dyDescent="0.3">
      <c r="A470" s="1"/>
      <c r="B470" s="1"/>
      <c r="C470" s="1"/>
      <c r="D470" s="1"/>
      <c r="E470" s="1"/>
      <c r="F470" s="1"/>
      <c r="G470" s="1"/>
      <c r="H470" s="1"/>
      <c r="I470" s="1"/>
      <c r="J470" s="1"/>
      <c r="K470" s="1"/>
      <c r="L470" s="1"/>
    </row>
    <row r="471" spans="1:12" ht="14.45" x14ac:dyDescent="0.3">
      <c r="A471" s="1"/>
      <c r="B471" s="1"/>
      <c r="C471" s="1"/>
      <c r="D471" s="1"/>
      <c r="E471" s="1"/>
      <c r="F471" s="1"/>
      <c r="G471" s="1"/>
      <c r="H471" s="1"/>
      <c r="I471" s="1"/>
      <c r="J471" s="1"/>
      <c r="K471" s="1"/>
      <c r="L471" s="1"/>
    </row>
    <row r="472" spans="1:12" ht="14.45" x14ac:dyDescent="0.3">
      <c r="A472" s="1"/>
      <c r="B472" s="1"/>
      <c r="C472" s="1"/>
      <c r="D472" s="1"/>
      <c r="E472" s="1"/>
      <c r="F472" s="1"/>
      <c r="G472" s="1"/>
      <c r="H472" s="1"/>
      <c r="I472" s="1"/>
      <c r="J472" s="1"/>
      <c r="K472" s="1"/>
      <c r="L472" s="1"/>
    </row>
    <row r="473" spans="1:12" ht="14.45" x14ac:dyDescent="0.3">
      <c r="A473" s="1"/>
      <c r="B473" s="1"/>
      <c r="C473" s="1"/>
      <c r="D473" s="1"/>
      <c r="E473" s="1"/>
      <c r="F473" s="1"/>
      <c r="G473" s="1"/>
      <c r="H473" s="1"/>
      <c r="I473" s="1"/>
      <c r="J473" s="1"/>
      <c r="K473" s="1"/>
      <c r="L473" s="1"/>
    </row>
    <row r="474" spans="1:12" ht="14.45" x14ac:dyDescent="0.3">
      <c r="A474" s="1"/>
      <c r="B474" s="1"/>
      <c r="C474" s="1"/>
      <c r="D474" s="1"/>
      <c r="E474" s="1"/>
      <c r="F474" s="1"/>
      <c r="G474" s="1"/>
      <c r="H474" s="1"/>
      <c r="I474" s="1"/>
      <c r="J474" s="1"/>
      <c r="K474" s="1"/>
      <c r="L474" s="1"/>
    </row>
    <row r="475" spans="1:12" ht="14.45" x14ac:dyDescent="0.3">
      <c r="A475" s="1"/>
      <c r="B475" s="1"/>
      <c r="C475" s="1"/>
      <c r="D475" s="1"/>
      <c r="E475" s="1"/>
      <c r="F475" s="1"/>
      <c r="G475" s="1"/>
      <c r="H475" s="1"/>
      <c r="I475" s="1"/>
      <c r="J475" s="1"/>
      <c r="K475" s="1"/>
      <c r="L475" s="1"/>
    </row>
    <row r="476" spans="1:12" ht="14.45" x14ac:dyDescent="0.3">
      <c r="A476" s="1"/>
      <c r="B476" s="1"/>
      <c r="C476" s="1"/>
      <c r="D476" s="1"/>
      <c r="E476" s="1"/>
      <c r="F476" s="1"/>
      <c r="G476" s="1"/>
      <c r="H476" s="1"/>
      <c r="I476" s="1"/>
      <c r="J476" s="1"/>
      <c r="K476" s="1"/>
      <c r="L476" s="1"/>
    </row>
    <row r="477" spans="1:12" ht="14.45" x14ac:dyDescent="0.3">
      <c r="A477" s="1"/>
      <c r="B477" s="1"/>
      <c r="C477" s="1"/>
      <c r="D477" s="1"/>
      <c r="E477" s="1"/>
      <c r="F477" s="1"/>
      <c r="G477" s="1"/>
      <c r="H477" s="1"/>
      <c r="I477" s="1"/>
      <c r="J477" s="1"/>
      <c r="K477" s="1"/>
      <c r="L477" s="1"/>
    </row>
    <row r="478" spans="1:12" ht="14.45" x14ac:dyDescent="0.3">
      <c r="A478" s="1"/>
      <c r="B478" s="1"/>
      <c r="C478" s="1"/>
      <c r="D478" s="1"/>
      <c r="E478" s="1"/>
      <c r="F478" s="1"/>
      <c r="G478" s="1"/>
      <c r="H478" s="1"/>
      <c r="I478" s="1"/>
      <c r="J478" s="1"/>
      <c r="K478" s="1"/>
      <c r="L478" s="1"/>
    </row>
    <row r="479" spans="1:12" ht="14.45" x14ac:dyDescent="0.3">
      <c r="A479" s="1"/>
      <c r="B479" s="1"/>
      <c r="C479" s="1"/>
      <c r="D479" s="1"/>
      <c r="E479" s="1"/>
      <c r="F479" s="1"/>
      <c r="G479" s="1"/>
      <c r="H479" s="1"/>
      <c r="I479" s="1"/>
      <c r="J479" s="1"/>
      <c r="K479" s="1"/>
      <c r="L479" s="1"/>
    </row>
    <row r="480" spans="1:12" ht="14.45" x14ac:dyDescent="0.3">
      <c r="A480" s="1"/>
      <c r="B480" s="1"/>
      <c r="C480" s="1"/>
      <c r="D480" s="1"/>
      <c r="E480" s="1"/>
      <c r="F480" s="1"/>
      <c r="G480" s="1"/>
      <c r="H480" s="1"/>
      <c r="I480" s="1"/>
      <c r="J480" s="1"/>
      <c r="K480" s="1"/>
      <c r="L480" s="1"/>
    </row>
    <row r="481" spans="1:12" ht="14.45" x14ac:dyDescent="0.3">
      <c r="A481" s="1"/>
      <c r="B481" s="1"/>
      <c r="C481" s="1"/>
      <c r="D481" s="1"/>
      <c r="E481" s="1"/>
      <c r="F481" s="1"/>
      <c r="G481" s="1"/>
      <c r="H481" s="1"/>
      <c r="I481" s="1"/>
      <c r="J481" s="1"/>
      <c r="K481" s="1"/>
      <c r="L481" s="1"/>
    </row>
    <row r="482" spans="1:12" ht="14.45" x14ac:dyDescent="0.3">
      <c r="A482" s="1"/>
      <c r="B482" s="1"/>
      <c r="C482" s="1"/>
      <c r="D482" s="1"/>
      <c r="E482" s="1"/>
      <c r="F482" s="1"/>
      <c r="G482" s="1"/>
      <c r="H482" s="1"/>
      <c r="I482" s="1"/>
      <c r="J482" s="1"/>
      <c r="K482" s="1"/>
      <c r="L482" s="1"/>
    </row>
    <row r="483" spans="1:12" ht="25.5" customHeight="1" x14ac:dyDescent="0.3">
      <c r="A483" s="16" t="s">
        <v>0</v>
      </c>
      <c r="B483" s="16" t="s">
        <v>1</v>
      </c>
      <c r="C483" s="16" t="s">
        <v>13</v>
      </c>
      <c r="D483" s="16" t="s">
        <v>11</v>
      </c>
      <c r="E483" s="16" t="s">
        <v>12</v>
      </c>
      <c r="F483" s="16" t="s">
        <v>2</v>
      </c>
      <c r="G483" s="1"/>
      <c r="H483" s="1"/>
      <c r="I483" s="1"/>
      <c r="J483" s="1"/>
      <c r="K483" s="1"/>
      <c r="L483" s="1"/>
    </row>
    <row r="484" spans="1:12" x14ac:dyDescent="0.25">
      <c r="A484" s="4">
        <v>1</v>
      </c>
      <c r="B484" s="53">
        <v>110</v>
      </c>
      <c r="C484" s="53">
        <v>28980</v>
      </c>
      <c r="D484" s="4">
        <v>0</v>
      </c>
      <c r="E484" s="4">
        <v>2.36</v>
      </c>
      <c r="F484" s="4" t="s">
        <v>3</v>
      </c>
      <c r="G484" s="1"/>
      <c r="H484" s="1"/>
      <c r="I484" s="1"/>
      <c r="J484" s="1"/>
      <c r="K484" s="1"/>
      <c r="L484" s="1"/>
    </row>
    <row r="485" spans="1:12" x14ac:dyDescent="0.25">
      <c r="A485" s="4">
        <v>2</v>
      </c>
      <c r="B485" s="54"/>
      <c r="C485" s="54"/>
      <c r="D485" s="4">
        <v>7</v>
      </c>
      <c r="E485" s="4">
        <v>2.5</v>
      </c>
      <c r="F485" s="4" t="s">
        <v>22</v>
      </c>
      <c r="G485" s="1"/>
      <c r="H485" s="1"/>
      <c r="I485" s="1"/>
      <c r="J485" s="1"/>
      <c r="K485" s="1"/>
      <c r="L485" s="1"/>
    </row>
    <row r="486" spans="1:12" x14ac:dyDescent="0.25">
      <c r="A486" s="4">
        <v>3</v>
      </c>
      <c r="B486" s="54"/>
      <c r="C486" s="54"/>
      <c r="D486" s="4">
        <v>10</v>
      </c>
      <c r="E486" s="4">
        <v>4.01</v>
      </c>
      <c r="F486" s="4" t="s">
        <v>22</v>
      </c>
      <c r="G486" s="1"/>
      <c r="H486" s="1"/>
      <c r="I486" s="1"/>
      <c r="J486" s="1"/>
      <c r="K486" s="1"/>
      <c r="L486" s="1"/>
    </row>
    <row r="487" spans="1:12" x14ac:dyDescent="0.25">
      <c r="A487" s="4">
        <v>4</v>
      </c>
      <c r="B487" s="54"/>
      <c r="C487" s="54"/>
      <c r="D487" s="4">
        <v>13</v>
      </c>
      <c r="E487" s="4">
        <v>5.41</v>
      </c>
      <c r="F487" s="4" t="s">
        <v>22</v>
      </c>
      <c r="G487" s="1"/>
      <c r="H487" s="1"/>
      <c r="I487" s="1"/>
      <c r="J487" s="1"/>
      <c r="K487" s="1"/>
      <c r="L487" s="1"/>
    </row>
    <row r="488" spans="1:12" x14ac:dyDescent="0.25">
      <c r="A488" s="4">
        <v>5</v>
      </c>
      <c r="B488" s="54"/>
      <c r="C488" s="54"/>
      <c r="D488" s="4">
        <v>15</v>
      </c>
      <c r="E488" s="4">
        <v>5.38</v>
      </c>
      <c r="F488" s="4" t="s">
        <v>7</v>
      </c>
      <c r="G488" s="1"/>
      <c r="H488" s="1"/>
      <c r="I488" s="1"/>
      <c r="J488" s="1"/>
      <c r="K488" s="1"/>
      <c r="L488" s="1"/>
    </row>
    <row r="489" spans="1:12" x14ac:dyDescent="0.25">
      <c r="A489" s="4">
        <v>6</v>
      </c>
      <c r="B489" s="54"/>
      <c r="C489" s="54"/>
      <c r="D489" s="4">
        <v>17.3</v>
      </c>
      <c r="E489" s="4">
        <v>5.33</v>
      </c>
      <c r="F489" s="4" t="s">
        <v>22</v>
      </c>
      <c r="G489" s="1"/>
      <c r="H489" s="1"/>
      <c r="I489" s="1"/>
      <c r="J489" s="1"/>
      <c r="K489" s="1"/>
      <c r="L489" s="1"/>
    </row>
    <row r="490" spans="1:12" x14ac:dyDescent="0.25">
      <c r="A490" s="4">
        <v>7</v>
      </c>
      <c r="B490" s="54"/>
      <c r="C490" s="54"/>
      <c r="D490" s="4">
        <v>19</v>
      </c>
      <c r="E490" s="4">
        <v>4.42</v>
      </c>
      <c r="F490" s="4" t="s">
        <v>22</v>
      </c>
      <c r="G490" s="1"/>
      <c r="H490" s="1"/>
      <c r="I490" s="1"/>
      <c r="J490" s="1"/>
      <c r="K490" s="1"/>
      <c r="L490" s="1"/>
    </row>
    <row r="491" spans="1:12" x14ac:dyDescent="0.25">
      <c r="A491" s="4">
        <v>8</v>
      </c>
      <c r="B491" s="54"/>
      <c r="C491" s="54"/>
      <c r="D491" s="4">
        <v>21</v>
      </c>
      <c r="E491" s="4">
        <v>3.46</v>
      </c>
      <c r="F491" s="4" t="s">
        <v>22</v>
      </c>
      <c r="G491" s="1"/>
      <c r="H491" s="1"/>
      <c r="I491" s="1"/>
      <c r="J491" s="1"/>
      <c r="K491" s="1"/>
      <c r="L491" s="1"/>
    </row>
    <row r="492" spans="1:12" x14ac:dyDescent="0.25">
      <c r="A492" s="4">
        <v>9</v>
      </c>
      <c r="B492" s="54"/>
      <c r="C492" s="54"/>
      <c r="D492" s="4">
        <v>22</v>
      </c>
      <c r="E492" s="4">
        <v>2.82</v>
      </c>
      <c r="F492" s="4" t="s">
        <v>22</v>
      </c>
      <c r="G492" s="1"/>
      <c r="H492" s="1"/>
      <c r="I492" s="1"/>
      <c r="J492" s="1"/>
      <c r="K492" s="1"/>
      <c r="L492" s="1"/>
    </row>
    <row r="493" spans="1:12" x14ac:dyDescent="0.25">
      <c r="A493" s="4">
        <v>10</v>
      </c>
      <c r="B493" s="55"/>
      <c r="C493" s="55"/>
      <c r="D493" s="4">
        <v>24</v>
      </c>
      <c r="E493" s="4">
        <v>2.46</v>
      </c>
      <c r="F493" s="4" t="s">
        <v>5</v>
      </c>
      <c r="G493" s="1"/>
      <c r="H493" s="1"/>
      <c r="I493" s="1"/>
      <c r="J493" s="1"/>
      <c r="K493" s="1"/>
      <c r="L493" s="1"/>
    </row>
    <row r="494" spans="1:12" ht="14.45" x14ac:dyDescent="0.3">
      <c r="A494" s="1"/>
      <c r="B494" s="1"/>
      <c r="C494" s="1"/>
      <c r="D494" s="1"/>
      <c r="E494" s="1"/>
      <c r="F494" s="1"/>
      <c r="G494" s="1"/>
      <c r="H494" s="1"/>
      <c r="I494" s="1"/>
      <c r="J494" s="1"/>
      <c r="K494" s="1"/>
      <c r="L494" s="1"/>
    </row>
    <row r="495" spans="1:12" ht="14.45" x14ac:dyDescent="0.3">
      <c r="A495" s="1"/>
      <c r="B495" s="1"/>
      <c r="C495" s="1"/>
      <c r="D495" s="1"/>
      <c r="E495" s="1"/>
      <c r="F495" s="1"/>
      <c r="G495" s="1"/>
      <c r="H495" s="1"/>
      <c r="I495" s="1"/>
      <c r="J495" s="1"/>
      <c r="K495" s="1"/>
      <c r="L495" s="1"/>
    </row>
    <row r="496" spans="1:12" ht="14.45" x14ac:dyDescent="0.3">
      <c r="A496" s="1"/>
      <c r="B496" s="1"/>
      <c r="C496" s="1"/>
      <c r="D496" s="1"/>
      <c r="E496" s="1"/>
      <c r="F496" s="1"/>
      <c r="G496" s="1"/>
      <c r="H496" s="1"/>
      <c r="I496" s="1"/>
      <c r="J496" s="1"/>
      <c r="K496" s="1"/>
      <c r="L496" s="1"/>
    </row>
    <row r="497" spans="1:12" ht="14.45" x14ac:dyDescent="0.3">
      <c r="A497" s="1"/>
      <c r="B497" s="1"/>
      <c r="C497" s="1"/>
      <c r="D497" s="1"/>
      <c r="E497" s="1"/>
      <c r="F497" s="1"/>
      <c r="G497" s="1"/>
      <c r="H497" s="1"/>
      <c r="I497" s="1"/>
      <c r="J497" s="1"/>
      <c r="K497" s="1"/>
      <c r="L497" s="1"/>
    </row>
    <row r="498" spans="1:12" ht="14.45" x14ac:dyDescent="0.3">
      <c r="A498" s="1"/>
      <c r="B498" s="1"/>
      <c r="C498" s="1"/>
      <c r="D498" s="1"/>
      <c r="E498" s="1"/>
      <c r="F498" s="1"/>
      <c r="G498" s="1"/>
      <c r="H498" s="1"/>
      <c r="I498" s="1"/>
      <c r="J498" s="1"/>
      <c r="K498" s="1"/>
      <c r="L498" s="1"/>
    </row>
    <row r="499" spans="1:12" ht="14.45" x14ac:dyDescent="0.3">
      <c r="A499" s="1"/>
      <c r="B499" s="1"/>
      <c r="C499" s="1"/>
      <c r="D499" s="1"/>
      <c r="E499" s="1"/>
      <c r="F499" s="1"/>
      <c r="G499" s="1"/>
      <c r="H499" s="1"/>
      <c r="I499" s="1"/>
      <c r="J499" s="1"/>
      <c r="K499" s="1"/>
      <c r="L499" s="1"/>
    </row>
    <row r="500" spans="1:12" ht="14.45" x14ac:dyDescent="0.3">
      <c r="A500" s="1"/>
      <c r="B500" s="1"/>
      <c r="C500" s="1"/>
      <c r="D500" s="1"/>
      <c r="E500" s="1"/>
      <c r="F500" s="1"/>
      <c r="G500" s="1"/>
      <c r="H500" s="1"/>
      <c r="I500" s="1"/>
      <c r="J500" s="1"/>
      <c r="K500" s="1"/>
      <c r="L500" s="1"/>
    </row>
    <row r="501" spans="1:12" ht="14.45" x14ac:dyDescent="0.3">
      <c r="A501" s="1"/>
      <c r="B501" s="1"/>
      <c r="C501" s="1"/>
      <c r="D501" s="1"/>
      <c r="E501" s="1"/>
      <c r="F501" s="1"/>
      <c r="G501" s="1"/>
      <c r="H501" s="1"/>
      <c r="I501" s="1"/>
      <c r="J501" s="1"/>
      <c r="K501" s="1"/>
      <c r="L501" s="1"/>
    </row>
    <row r="502" spans="1:12" ht="14.45" x14ac:dyDescent="0.3">
      <c r="A502" s="1"/>
      <c r="B502" s="1"/>
      <c r="C502" s="1"/>
      <c r="D502" s="1"/>
      <c r="E502" s="1"/>
      <c r="F502" s="1"/>
      <c r="G502" s="1"/>
      <c r="H502" s="1"/>
      <c r="I502" s="1"/>
      <c r="J502" s="1"/>
      <c r="K502" s="1"/>
      <c r="L502" s="1"/>
    </row>
    <row r="503" spans="1:12" ht="14.45" x14ac:dyDescent="0.3">
      <c r="A503" s="1"/>
      <c r="B503" s="1"/>
      <c r="C503" s="1"/>
      <c r="D503" s="1"/>
      <c r="E503" s="1"/>
      <c r="F503" s="1"/>
      <c r="G503" s="1"/>
      <c r="H503" s="1"/>
      <c r="I503" s="1"/>
      <c r="J503" s="1"/>
      <c r="K503" s="1"/>
      <c r="L503" s="1"/>
    </row>
    <row r="504" spans="1:12" ht="14.45" x14ac:dyDescent="0.3">
      <c r="A504" s="1"/>
      <c r="B504" s="1"/>
      <c r="C504" s="1"/>
      <c r="D504" s="1"/>
      <c r="E504" s="1"/>
      <c r="F504" s="1"/>
      <c r="G504" s="1"/>
      <c r="H504" s="1"/>
      <c r="I504" s="1"/>
      <c r="J504" s="1"/>
      <c r="K504" s="1"/>
      <c r="L504" s="1"/>
    </row>
    <row r="505" spans="1:12" ht="14.45" x14ac:dyDescent="0.3">
      <c r="A505" s="1"/>
      <c r="B505" s="1"/>
      <c r="C505" s="1"/>
      <c r="D505" s="1"/>
      <c r="E505" s="1"/>
      <c r="F505" s="1"/>
      <c r="G505" s="1"/>
      <c r="H505" s="1"/>
      <c r="I505" s="1"/>
      <c r="J505" s="1"/>
      <c r="K505" s="1"/>
      <c r="L505" s="1"/>
    </row>
    <row r="506" spans="1:12" ht="14.45" x14ac:dyDescent="0.3">
      <c r="A506" s="1"/>
      <c r="B506" s="1"/>
      <c r="C506" s="1"/>
      <c r="D506" s="1"/>
      <c r="E506" s="1"/>
      <c r="F506" s="1"/>
      <c r="G506" s="1"/>
      <c r="H506" s="1"/>
      <c r="I506" s="1"/>
      <c r="J506" s="1"/>
      <c r="K506" s="1"/>
      <c r="L506" s="1"/>
    </row>
    <row r="507" spans="1:12" ht="14.45"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6" t="s">
        <v>0</v>
      </c>
      <c r="B529" s="16" t="s">
        <v>1</v>
      </c>
      <c r="C529" s="16" t="s">
        <v>13</v>
      </c>
      <c r="D529" s="16" t="s">
        <v>11</v>
      </c>
      <c r="E529" s="16" t="s">
        <v>12</v>
      </c>
      <c r="F529" s="16" t="s">
        <v>2</v>
      </c>
      <c r="G529" s="1"/>
      <c r="H529" s="1"/>
      <c r="I529" s="1"/>
      <c r="J529" s="1"/>
      <c r="K529" s="1"/>
      <c r="L529" s="1"/>
    </row>
    <row r="530" spans="1:12" x14ac:dyDescent="0.25">
      <c r="A530" s="4">
        <v>1</v>
      </c>
      <c r="B530" s="53">
        <v>111</v>
      </c>
      <c r="C530" s="53">
        <v>29040</v>
      </c>
      <c r="D530" s="4">
        <v>0</v>
      </c>
      <c r="E530" s="4">
        <v>3.24</v>
      </c>
      <c r="F530" s="4" t="s">
        <v>3</v>
      </c>
      <c r="G530" s="1"/>
      <c r="H530" s="1"/>
      <c r="I530" s="1"/>
      <c r="J530" s="1"/>
      <c r="K530" s="1"/>
      <c r="L530" s="1"/>
    </row>
    <row r="531" spans="1:12" x14ac:dyDescent="0.25">
      <c r="A531" s="4">
        <v>2</v>
      </c>
      <c r="B531" s="54"/>
      <c r="C531" s="54"/>
      <c r="D531" s="4">
        <v>8.5</v>
      </c>
      <c r="E531" s="4">
        <v>3.47</v>
      </c>
      <c r="F531" s="4" t="s">
        <v>22</v>
      </c>
      <c r="G531" s="1"/>
      <c r="H531" s="1"/>
      <c r="I531" s="1"/>
      <c r="J531" s="1"/>
      <c r="K531" s="1"/>
      <c r="L531" s="1"/>
    </row>
    <row r="532" spans="1:12" x14ac:dyDescent="0.25">
      <c r="A532" s="4">
        <v>3</v>
      </c>
      <c r="B532" s="54"/>
      <c r="C532" s="54"/>
      <c r="D532" s="4">
        <v>11</v>
      </c>
      <c r="E532" s="4">
        <v>4.5199999999999996</v>
      </c>
      <c r="F532" s="4" t="s">
        <v>22</v>
      </c>
      <c r="G532" s="1"/>
      <c r="H532" s="1"/>
      <c r="I532" s="1"/>
      <c r="J532" s="1"/>
      <c r="K532" s="1"/>
      <c r="L532" s="1"/>
    </row>
    <row r="533" spans="1:12" x14ac:dyDescent="0.25">
      <c r="A533" s="4">
        <v>4</v>
      </c>
      <c r="B533" s="54"/>
      <c r="C533" s="54"/>
      <c r="D533" s="4">
        <v>13</v>
      </c>
      <c r="E533" s="4">
        <v>5.44</v>
      </c>
      <c r="F533" s="4" t="s">
        <v>22</v>
      </c>
      <c r="G533" s="1"/>
      <c r="H533" s="1"/>
      <c r="I533" s="1"/>
      <c r="J533" s="1"/>
      <c r="K533" s="1"/>
      <c r="L533" s="1"/>
    </row>
    <row r="534" spans="1:12" x14ac:dyDescent="0.25">
      <c r="A534" s="4">
        <v>5</v>
      </c>
      <c r="B534" s="54"/>
      <c r="C534" s="54"/>
      <c r="D534" s="4">
        <v>15</v>
      </c>
      <c r="E534" s="4">
        <v>5.46</v>
      </c>
      <c r="F534" s="4" t="s">
        <v>7</v>
      </c>
      <c r="G534" s="1"/>
      <c r="H534" s="1"/>
      <c r="I534" s="1"/>
      <c r="J534" s="1"/>
      <c r="K534" s="1"/>
      <c r="L534" s="1"/>
    </row>
    <row r="535" spans="1:12" x14ac:dyDescent="0.25">
      <c r="A535" s="4">
        <v>6</v>
      </c>
      <c r="B535" s="54"/>
      <c r="C535" s="54"/>
      <c r="D535" s="4">
        <v>17.3</v>
      </c>
      <c r="E535" s="4">
        <v>5.39</v>
      </c>
      <c r="F535" s="4" t="s">
        <v>22</v>
      </c>
      <c r="G535" s="1"/>
      <c r="H535" s="1"/>
      <c r="I535" s="1"/>
      <c r="J535" s="1"/>
      <c r="K535" s="1"/>
      <c r="L535" s="1"/>
    </row>
    <row r="536" spans="1:12" x14ac:dyDescent="0.25">
      <c r="A536" s="4">
        <v>7</v>
      </c>
      <c r="B536" s="54"/>
      <c r="C536" s="54"/>
      <c r="D536" s="4">
        <v>19</v>
      </c>
      <c r="E536" s="4">
        <v>4.7699999999999996</v>
      </c>
      <c r="F536" s="4" t="s">
        <v>22</v>
      </c>
      <c r="G536" s="1"/>
      <c r="H536" s="1"/>
      <c r="I536" s="1"/>
      <c r="J536" s="1"/>
      <c r="K536" s="1"/>
      <c r="L536" s="1"/>
    </row>
    <row r="537" spans="1:12" x14ac:dyDescent="0.25">
      <c r="A537" s="4">
        <v>8</v>
      </c>
      <c r="B537" s="54"/>
      <c r="C537" s="54"/>
      <c r="D537" s="4">
        <v>21</v>
      </c>
      <c r="E537" s="4">
        <v>4.18</v>
      </c>
      <c r="F537" s="4" t="s">
        <v>22</v>
      </c>
      <c r="G537" s="1"/>
      <c r="H537" s="1"/>
      <c r="I537" s="1"/>
      <c r="J537" s="1"/>
      <c r="K537" s="1"/>
      <c r="L537" s="1"/>
    </row>
    <row r="538" spans="1:12" x14ac:dyDescent="0.25">
      <c r="A538" s="4">
        <v>9</v>
      </c>
      <c r="B538" s="54"/>
      <c r="C538" s="54"/>
      <c r="D538" s="4">
        <v>23</v>
      </c>
      <c r="E538" s="4">
        <v>3.48</v>
      </c>
      <c r="F538" s="4" t="s">
        <v>22</v>
      </c>
      <c r="G538" s="1"/>
      <c r="H538" s="1"/>
      <c r="I538" s="1"/>
      <c r="J538" s="1"/>
      <c r="K538" s="1"/>
      <c r="L538" s="1"/>
    </row>
    <row r="539" spans="1:12" x14ac:dyDescent="0.25">
      <c r="A539" s="4">
        <v>10</v>
      </c>
      <c r="B539" s="55"/>
      <c r="C539" s="55"/>
      <c r="D539" s="4">
        <v>25</v>
      </c>
      <c r="E539" s="4">
        <v>2.75</v>
      </c>
      <c r="F539" s="4" t="s">
        <v>5</v>
      </c>
      <c r="G539" s="1"/>
      <c r="H539" s="1"/>
      <c r="I539" s="1"/>
      <c r="J539" s="1"/>
      <c r="K539" s="1"/>
      <c r="L539" s="1"/>
    </row>
    <row r="540" spans="1:12" ht="14.45" x14ac:dyDescent="0.3">
      <c r="A540" s="1"/>
      <c r="B540" s="1"/>
      <c r="C540" s="1"/>
      <c r="D540" s="1"/>
      <c r="E540" s="1"/>
      <c r="F540" s="1"/>
      <c r="G540" s="1"/>
      <c r="H540" s="1"/>
      <c r="I540" s="1"/>
      <c r="J540" s="1"/>
      <c r="K540" s="1"/>
      <c r="L540" s="1"/>
    </row>
    <row r="541" spans="1:12" ht="14.45" x14ac:dyDescent="0.3">
      <c r="A541" s="1"/>
      <c r="B541" s="1"/>
      <c r="C541" s="1"/>
      <c r="D541" s="1"/>
      <c r="E541" s="1"/>
      <c r="F541" s="1"/>
      <c r="G541" s="1"/>
      <c r="H541" s="1"/>
      <c r="I541" s="1"/>
      <c r="J541" s="1"/>
      <c r="K541" s="1"/>
      <c r="L541" s="1"/>
    </row>
    <row r="542" spans="1:12" ht="14.45" x14ac:dyDescent="0.3">
      <c r="A542" s="1"/>
      <c r="B542" s="1"/>
      <c r="C542" s="1"/>
      <c r="D542" s="1"/>
      <c r="E542" s="1"/>
      <c r="F542" s="1"/>
      <c r="G542" s="1"/>
      <c r="H542" s="1"/>
      <c r="I542" s="1"/>
      <c r="J542" s="1"/>
      <c r="K542" s="1"/>
      <c r="L542" s="1"/>
    </row>
    <row r="543" spans="1:12" ht="14.45" x14ac:dyDescent="0.3">
      <c r="A543" s="1"/>
      <c r="B543" s="1"/>
      <c r="C543" s="1"/>
      <c r="D543" s="1"/>
      <c r="E543" s="1"/>
      <c r="F543" s="1"/>
      <c r="G543" s="1"/>
      <c r="H543" s="1"/>
      <c r="I543" s="1"/>
      <c r="J543" s="1"/>
      <c r="K543" s="1"/>
      <c r="L543" s="1"/>
    </row>
    <row r="544" spans="1:12" ht="14.45" x14ac:dyDescent="0.3">
      <c r="A544" s="1"/>
      <c r="B544" s="1"/>
      <c r="C544" s="1"/>
      <c r="D544" s="1"/>
      <c r="E544" s="1"/>
      <c r="F544" s="1"/>
      <c r="G544" s="1"/>
      <c r="H544" s="1"/>
      <c r="I544" s="1"/>
      <c r="J544" s="1"/>
      <c r="K544" s="1"/>
      <c r="L544" s="1"/>
    </row>
    <row r="545" spans="1:12" ht="14.45" x14ac:dyDescent="0.3">
      <c r="A545" s="1"/>
      <c r="B545" s="1"/>
      <c r="C545" s="1"/>
      <c r="D545" s="1"/>
      <c r="E545" s="1"/>
      <c r="F545" s="1"/>
      <c r="G545" s="1"/>
      <c r="H545" s="1"/>
      <c r="I545" s="1"/>
      <c r="J545" s="1"/>
      <c r="K545" s="1"/>
      <c r="L545" s="1"/>
    </row>
    <row r="546" spans="1:12" ht="14.45" x14ac:dyDescent="0.3">
      <c r="A546" s="1"/>
      <c r="B546" s="1"/>
      <c r="C546" s="1"/>
      <c r="D546" s="1"/>
      <c r="E546" s="1"/>
      <c r="F546" s="1"/>
      <c r="G546" s="1"/>
      <c r="H546" s="1"/>
      <c r="I546" s="1"/>
      <c r="J546" s="1"/>
      <c r="K546" s="1"/>
      <c r="L546" s="1"/>
    </row>
    <row r="547" spans="1:12" ht="14.45" x14ac:dyDescent="0.3">
      <c r="A547" s="1"/>
      <c r="B547" s="1"/>
      <c r="C547" s="1"/>
      <c r="D547" s="1"/>
      <c r="E547" s="1"/>
      <c r="F547" s="1"/>
      <c r="G547" s="1"/>
      <c r="H547" s="1"/>
      <c r="I547" s="1"/>
      <c r="J547" s="1"/>
      <c r="K547" s="1"/>
      <c r="L547" s="1"/>
    </row>
    <row r="548" spans="1:12" ht="14.45" x14ac:dyDescent="0.3">
      <c r="A548" s="1"/>
      <c r="B548" s="1"/>
      <c r="C548" s="1"/>
      <c r="D548" s="1"/>
      <c r="E548" s="1"/>
      <c r="F548" s="1"/>
      <c r="G548" s="1"/>
      <c r="H548" s="1"/>
      <c r="I548" s="1"/>
      <c r="J548" s="1"/>
      <c r="K548" s="1"/>
      <c r="L548" s="1"/>
    </row>
    <row r="549" spans="1:12" ht="14.45" x14ac:dyDescent="0.3">
      <c r="A549" s="1"/>
      <c r="B549" s="1"/>
      <c r="C549" s="1"/>
      <c r="D549" s="1"/>
      <c r="E549" s="1"/>
      <c r="F549" s="1"/>
      <c r="G549" s="1"/>
      <c r="H549" s="1"/>
      <c r="I549" s="1"/>
      <c r="J549" s="1"/>
      <c r="K549" s="1"/>
      <c r="L549" s="1"/>
    </row>
    <row r="550" spans="1:12" ht="14.45" x14ac:dyDescent="0.3">
      <c r="A550" s="1"/>
      <c r="B550" s="1"/>
      <c r="C550" s="1"/>
      <c r="D550" s="1"/>
      <c r="E550" s="1"/>
      <c r="F550" s="1"/>
      <c r="G550" s="1"/>
      <c r="H550" s="1"/>
      <c r="I550" s="1"/>
      <c r="J550" s="1"/>
      <c r="K550" s="1"/>
      <c r="L550" s="1"/>
    </row>
    <row r="551" spans="1:12" ht="14.45" x14ac:dyDescent="0.3">
      <c r="A551" s="1"/>
      <c r="B551" s="1"/>
      <c r="C551" s="1"/>
      <c r="D551" s="1"/>
      <c r="E551" s="1"/>
      <c r="F551" s="1"/>
      <c r="G551" s="1"/>
      <c r="H551" s="1"/>
      <c r="I551" s="1"/>
      <c r="J551" s="1"/>
      <c r="K551" s="1"/>
      <c r="L551" s="1"/>
    </row>
    <row r="552" spans="1:12" ht="14.45" x14ac:dyDescent="0.3">
      <c r="A552" s="1"/>
      <c r="B552" s="1"/>
      <c r="C552" s="1"/>
      <c r="D552" s="1"/>
      <c r="E552" s="1"/>
      <c r="F552" s="1"/>
      <c r="G552" s="1"/>
      <c r="H552" s="1"/>
      <c r="I552" s="1"/>
      <c r="J552" s="1"/>
      <c r="K552" s="1"/>
      <c r="L552" s="1"/>
    </row>
    <row r="553" spans="1:12" ht="14.45" x14ac:dyDescent="0.3">
      <c r="A553" s="1"/>
      <c r="B553" s="1"/>
      <c r="C553" s="1"/>
      <c r="D553" s="1"/>
      <c r="E553" s="1"/>
      <c r="F553" s="1"/>
      <c r="G553" s="1"/>
      <c r="H553" s="1"/>
      <c r="I553" s="1"/>
      <c r="J553" s="1"/>
      <c r="K553" s="1"/>
      <c r="L553" s="1"/>
    </row>
    <row r="554" spans="1:12" ht="14.45" x14ac:dyDescent="0.3">
      <c r="A554" s="1"/>
      <c r="B554" s="1"/>
      <c r="C554" s="1"/>
      <c r="D554" s="1"/>
      <c r="E554" s="1"/>
      <c r="F554" s="1"/>
      <c r="G554" s="1"/>
      <c r="H554" s="1"/>
      <c r="I554" s="1"/>
      <c r="J554" s="1"/>
      <c r="K554" s="1"/>
      <c r="L554" s="1"/>
    </row>
    <row r="555" spans="1:12" ht="14.45" x14ac:dyDescent="0.3">
      <c r="A555" s="1"/>
      <c r="B555" s="1"/>
      <c r="C555" s="1"/>
      <c r="D555" s="1"/>
      <c r="E555" s="1"/>
      <c r="F555" s="1"/>
      <c r="G555" s="1"/>
      <c r="H555" s="1"/>
      <c r="I555" s="1"/>
      <c r="J555" s="1"/>
      <c r="K555" s="1"/>
      <c r="L555" s="1"/>
    </row>
    <row r="556" spans="1:12" ht="14.45" x14ac:dyDescent="0.3">
      <c r="A556" s="1"/>
      <c r="B556" s="1"/>
      <c r="C556" s="1"/>
      <c r="D556" s="1"/>
      <c r="E556" s="1"/>
      <c r="F556" s="1"/>
      <c r="G556" s="1"/>
      <c r="H556" s="1"/>
      <c r="I556" s="1"/>
      <c r="J556" s="1"/>
      <c r="K556" s="1"/>
      <c r="L556" s="1"/>
    </row>
    <row r="557" spans="1:12" ht="14.45" x14ac:dyDescent="0.3">
      <c r="A557" s="1"/>
      <c r="B557" s="1"/>
      <c r="C557" s="1"/>
      <c r="D557" s="1"/>
      <c r="E557" s="1"/>
      <c r="F557" s="1"/>
      <c r="G557" s="1"/>
      <c r="H557" s="1"/>
      <c r="I557" s="1"/>
      <c r="J557" s="1"/>
      <c r="K557" s="1"/>
      <c r="L557" s="1"/>
    </row>
    <row r="558" spans="1:12" ht="14.45" x14ac:dyDescent="0.3">
      <c r="A558" s="1"/>
      <c r="B558" s="1"/>
      <c r="C558" s="1"/>
      <c r="D558" s="1"/>
      <c r="E558" s="1"/>
      <c r="F558" s="1"/>
      <c r="G558" s="1"/>
      <c r="H558" s="1"/>
      <c r="I558" s="1"/>
      <c r="J558" s="1"/>
      <c r="K558" s="1"/>
      <c r="L558" s="1"/>
    </row>
    <row r="559" spans="1:12" ht="14.45" x14ac:dyDescent="0.3">
      <c r="A559" s="1"/>
      <c r="B559" s="1"/>
      <c r="C559" s="1"/>
      <c r="D559" s="1"/>
      <c r="E559" s="1"/>
      <c r="F559" s="1"/>
      <c r="G559" s="1"/>
      <c r="H559" s="1"/>
      <c r="I559" s="1"/>
      <c r="J559" s="1"/>
      <c r="K559" s="1"/>
      <c r="L559" s="1"/>
    </row>
    <row r="560" spans="1:12" ht="14.45" x14ac:dyDescent="0.3">
      <c r="A560" s="1"/>
      <c r="B560" s="1"/>
      <c r="C560" s="1"/>
      <c r="D560" s="1"/>
      <c r="E560" s="1"/>
      <c r="F560" s="1"/>
      <c r="G560" s="1"/>
      <c r="H560" s="1"/>
      <c r="I560" s="1"/>
      <c r="J560" s="1"/>
      <c r="K560" s="1"/>
      <c r="L560" s="1"/>
    </row>
    <row r="561" spans="1:12" ht="14.45" x14ac:dyDescent="0.3">
      <c r="A561" s="1"/>
      <c r="B561" s="1"/>
      <c r="C561" s="1"/>
      <c r="D561" s="1"/>
      <c r="E561" s="1"/>
      <c r="F561" s="1"/>
      <c r="G561" s="1"/>
      <c r="H561" s="1"/>
      <c r="I561" s="1"/>
      <c r="J561" s="1"/>
      <c r="K561" s="1"/>
      <c r="L561" s="1"/>
    </row>
    <row r="562" spans="1:12" ht="14.45" x14ac:dyDescent="0.3">
      <c r="A562" s="1"/>
      <c r="B562" s="1"/>
      <c r="C562" s="1"/>
      <c r="D562" s="1"/>
      <c r="E562" s="1"/>
      <c r="F562" s="1"/>
      <c r="G562" s="1"/>
      <c r="H562" s="1"/>
      <c r="I562" s="1"/>
      <c r="J562" s="1"/>
      <c r="K562" s="1"/>
      <c r="L562" s="1"/>
    </row>
    <row r="563" spans="1:12" ht="14.45" x14ac:dyDescent="0.3">
      <c r="A563" s="1"/>
      <c r="B563" s="1"/>
      <c r="C563" s="1"/>
      <c r="D563" s="1"/>
      <c r="E563" s="1"/>
      <c r="F563" s="1"/>
      <c r="G563" s="1"/>
      <c r="H563" s="1"/>
      <c r="I563" s="1"/>
      <c r="J563" s="1"/>
      <c r="K563" s="1"/>
      <c r="L563" s="1"/>
    </row>
    <row r="564" spans="1:12" ht="14.45" x14ac:dyDescent="0.3">
      <c r="A564" s="1"/>
      <c r="B564" s="1"/>
      <c r="C564" s="1"/>
      <c r="D564" s="1"/>
      <c r="E564" s="1"/>
      <c r="F564" s="1"/>
      <c r="G564" s="1"/>
      <c r="H564" s="1"/>
      <c r="I564" s="1"/>
      <c r="J564" s="1"/>
      <c r="K564" s="1"/>
      <c r="L564" s="1"/>
    </row>
    <row r="565" spans="1:12" ht="14.45" x14ac:dyDescent="0.3">
      <c r="A565" s="1"/>
      <c r="B565" s="1"/>
      <c r="C565" s="1"/>
      <c r="D565" s="1"/>
      <c r="E565" s="1"/>
      <c r="F565" s="1"/>
      <c r="G565" s="1"/>
      <c r="H565" s="1"/>
      <c r="I565" s="1"/>
      <c r="J565" s="1"/>
      <c r="K565" s="1"/>
      <c r="L565" s="1"/>
    </row>
    <row r="566" spans="1:12" ht="14.45" x14ac:dyDescent="0.3">
      <c r="A566" s="1"/>
      <c r="B566" s="1"/>
      <c r="C566" s="1"/>
      <c r="D566" s="1"/>
      <c r="E566" s="1"/>
      <c r="F566" s="1"/>
      <c r="G566" s="1"/>
      <c r="H566" s="1"/>
      <c r="I566" s="1"/>
      <c r="J566" s="1"/>
      <c r="K566" s="1"/>
      <c r="L566" s="1"/>
    </row>
    <row r="567" spans="1:12" ht="14.45" x14ac:dyDescent="0.3">
      <c r="A567" s="1"/>
      <c r="B567" s="1"/>
      <c r="C567" s="1"/>
      <c r="D567" s="1"/>
      <c r="E567" s="1"/>
      <c r="F567" s="1"/>
      <c r="G567" s="1"/>
      <c r="H567" s="1"/>
      <c r="I567" s="1"/>
      <c r="J567" s="1"/>
      <c r="K567" s="1"/>
      <c r="L567" s="1"/>
    </row>
    <row r="568" spans="1:12" ht="14.45" x14ac:dyDescent="0.3">
      <c r="A568" s="1"/>
      <c r="B568" s="1"/>
      <c r="C568" s="1"/>
      <c r="D568" s="1"/>
      <c r="E568" s="1"/>
      <c r="F568" s="1"/>
      <c r="G568" s="1"/>
      <c r="H568" s="1"/>
      <c r="I568" s="1"/>
      <c r="J568" s="1"/>
      <c r="K568" s="1"/>
      <c r="L568" s="1"/>
    </row>
    <row r="569" spans="1:12" ht="14.45" x14ac:dyDescent="0.3">
      <c r="A569" s="1"/>
      <c r="B569" s="1"/>
      <c r="C569" s="1"/>
      <c r="D569" s="1"/>
      <c r="E569" s="1"/>
      <c r="F569" s="1"/>
      <c r="G569" s="1"/>
      <c r="H569" s="1"/>
      <c r="I569" s="1"/>
      <c r="J569" s="1"/>
      <c r="K569" s="1"/>
      <c r="L569" s="1"/>
    </row>
    <row r="570" spans="1:12" ht="14.45" x14ac:dyDescent="0.3">
      <c r="A570" s="1"/>
      <c r="B570" s="1"/>
      <c r="C570" s="1"/>
      <c r="D570" s="1"/>
      <c r="E570" s="1"/>
      <c r="F570" s="1"/>
      <c r="G570" s="1"/>
      <c r="H570" s="1"/>
      <c r="I570" s="1"/>
      <c r="J570" s="1"/>
      <c r="K570" s="1"/>
      <c r="L570" s="1"/>
    </row>
    <row r="571" spans="1:12" ht="14.45" x14ac:dyDescent="0.3">
      <c r="A571" s="1"/>
      <c r="B571" s="1"/>
      <c r="C571" s="1"/>
      <c r="D571" s="1"/>
      <c r="E571" s="1"/>
      <c r="F571" s="1"/>
      <c r="G571" s="1"/>
      <c r="H571" s="1"/>
      <c r="I571" s="1"/>
      <c r="J571" s="1"/>
      <c r="K571" s="1"/>
      <c r="L571" s="1"/>
    </row>
    <row r="572" spans="1:12" ht="14.45" x14ac:dyDescent="0.3">
      <c r="A572" s="1"/>
      <c r="B572" s="1"/>
      <c r="C572" s="1"/>
      <c r="D572" s="1"/>
      <c r="E572" s="1"/>
      <c r="F572" s="1"/>
      <c r="G572" s="1"/>
      <c r="H572" s="1"/>
      <c r="I572" s="1"/>
      <c r="J572" s="1"/>
      <c r="K572" s="1"/>
      <c r="L572" s="1"/>
    </row>
    <row r="573" spans="1:12" ht="14.45" x14ac:dyDescent="0.3">
      <c r="A573" s="1"/>
      <c r="B573" s="1"/>
      <c r="C573" s="1"/>
      <c r="D573" s="1"/>
      <c r="E573" s="1"/>
      <c r="F573" s="1"/>
      <c r="G573" s="1"/>
      <c r="H573" s="1"/>
      <c r="I573" s="1"/>
      <c r="J573" s="1"/>
      <c r="K573" s="1"/>
      <c r="L573" s="1"/>
    </row>
    <row r="574" spans="1:12" ht="14.45" x14ac:dyDescent="0.3">
      <c r="A574" s="1"/>
      <c r="B574" s="1"/>
      <c r="C574" s="1"/>
      <c r="D574" s="1"/>
      <c r="E574" s="1"/>
      <c r="F574" s="1"/>
      <c r="G574" s="1"/>
      <c r="H574" s="1"/>
      <c r="I574" s="1"/>
      <c r="J574" s="1"/>
      <c r="K574" s="1"/>
      <c r="L574" s="1"/>
    </row>
    <row r="575" spans="1:12" ht="14.45" x14ac:dyDescent="0.3">
      <c r="A575" s="1"/>
      <c r="B575" s="1"/>
      <c r="C575" s="1"/>
      <c r="D575" s="1"/>
      <c r="E575" s="1"/>
      <c r="F575" s="1"/>
      <c r="G575" s="1"/>
      <c r="H575" s="1"/>
      <c r="I575" s="1"/>
      <c r="J575" s="1"/>
      <c r="K575" s="1"/>
      <c r="L575" s="1"/>
    </row>
    <row r="576" spans="1:12" ht="14.45" x14ac:dyDescent="0.3">
      <c r="A576" s="1"/>
      <c r="B576" s="1"/>
      <c r="C576" s="1"/>
      <c r="D576" s="1"/>
      <c r="E576" s="1"/>
      <c r="F576" s="1"/>
      <c r="G576" s="1"/>
      <c r="H576" s="1"/>
      <c r="I576" s="1"/>
      <c r="J576" s="1"/>
      <c r="K576" s="1"/>
      <c r="L576" s="1"/>
    </row>
    <row r="577" spans="1:12" ht="14.45" x14ac:dyDescent="0.3">
      <c r="A577" s="1"/>
      <c r="B577" s="1"/>
      <c r="C577" s="1"/>
      <c r="D577" s="1"/>
      <c r="E577" s="1"/>
      <c r="F577" s="1"/>
      <c r="G577" s="1"/>
      <c r="H577" s="1"/>
      <c r="I577" s="1"/>
      <c r="J577" s="1"/>
      <c r="K577" s="1"/>
      <c r="L577" s="1"/>
    </row>
    <row r="578" spans="1:12" ht="14.45" x14ac:dyDescent="0.3">
      <c r="A578" s="1"/>
      <c r="B578" s="1"/>
      <c r="C578" s="1"/>
      <c r="D578" s="1"/>
      <c r="E578" s="1"/>
      <c r="F578" s="1"/>
      <c r="G578" s="1"/>
      <c r="H578" s="1"/>
      <c r="I578" s="1"/>
      <c r="J578" s="1"/>
      <c r="K578" s="1"/>
      <c r="L578" s="1"/>
    </row>
    <row r="579" spans="1:12" ht="14.45" x14ac:dyDescent="0.3">
      <c r="A579" s="1"/>
      <c r="B579" s="1"/>
      <c r="C579" s="1"/>
      <c r="D579" s="1"/>
      <c r="E579" s="1"/>
      <c r="F579" s="1"/>
      <c r="G579" s="1"/>
      <c r="H579" s="1"/>
      <c r="I579" s="1"/>
      <c r="J579" s="1"/>
      <c r="K579" s="1"/>
      <c r="L579" s="1"/>
    </row>
    <row r="580" spans="1:12" ht="23.25" customHeight="1" x14ac:dyDescent="0.3">
      <c r="A580" s="16" t="s">
        <v>0</v>
      </c>
      <c r="B580" s="16" t="s">
        <v>1</v>
      </c>
      <c r="C580" s="16" t="s">
        <v>13</v>
      </c>
      <c r="D580" s="16" t="s">
        <v>11</v>
      </c>
      <c r="E580" s="16" t="s">
        <v>12</v>
      </c>
      <c r="F580" s="16" t="s">
        <v>2</v>
      </c>
      <c r="G580" s="1"/>
      <c r="H580" s="1"/>
      <c r="I580" s="1"/>
      <c r="J580" s="1"/>
      <c r="K580" s="1"/>
      <c r="L580" s="1"/>
    </row>
    <row r="581" spans="1:12" x14ac:dyDescent="0.25">
      <c r="A581" s="4">
        <v>1</v>
      </c>
      <c r="B581" s="53">
        <v>112</v>
      </c>
      <c r="C581" s="53">
        <v>29100</v>
      </c>
      <c r="D581" s="4">
        <v>0</v>
      </c>
      <c r="E581" s="4">
        <v>3.07</v>
      </c>
      <c r="F581" s="4" t="s">
        <v>3</v>
      </c>
      <c r="G581" s="1"/>
      <c r="H581" s="1"/>
      <c r="I581" s="1"/>
      <c r="J581" s="1"/>
      <c r="K581" s="1"/>
      <c r="L581" s="1"/>
    </row>
    <row r="582" spans="1:12" x14ac:dyDescent="0.25">
      <c r="A582" s="4">
        <v>2</v>
      </c>
      <c r="B582" s="54"/>
      <c r="C582" s="54"/>
      <c r="D582" s="4">
        <v>8.5</v>
      </c>
      <c r="E582" s="4">
        <v>3.32</v>
      </c>
      <c r="F582" s="4" t="s">
        <v>22</v>
      </c>
      <c r="G582" s="1"/>
      <c r="H582" s="1"/>
      <c r="I582" s="1"/>
      <c r="J582" s="1"/>
      <c r="K582" s="1"/>
      <c r="L582" s="1"/>
    </row>
    <row r="583" spans="1:12" x14ac:dyDescent="0.25">
      <c r="A583" s="4">
        <v>3</v>
      </c>
      <c r="B583" s="54"/>
      <c r="C583" s="54"/>
      <c r="D583" s="4">
        <v>11</v>
      </c>
      <c r="E583" s="4">
        <v>4.24</v>
      </c>
      <c r="F583" s="4" t="s">
        <v>22</v>
      </c>
      <c r="G583" s="1"/>
      <c r="H583" s="1"/>
      <c r="I583" s="1"/>
      <c r="J583" s="1"/>
      <c r="K583" s="1"/>
      <c r="L583" s="1"/>
    </row>
    <row r="584" spans="1:12" x14ac:dyDescent="0.25">
      <c r="A584" s="4">
        <v>4</v>
      </c>
      <c r="B584" s="54"/>
      <c r="C584" s="54"/>
      <c r="D584" s="4">
        <v>13</v>
      </c>
      <c r="E584" s="4">
        <v>5.12</v>
      </c>
      <c r="F584" s="4" t="s">
        <v>22</v>
      </c>
      <c r="G584" s="1"/>
      <c r="H584" s="1"/>
      <c r="I584" s="1"/>
      <c r="J584" s="1"/>
      <c r="K584" s="1"/>
      <c r="L584" s="1"/>
    </row>
    <row r="585" spans="1:12" x14ac:dyDescent="0.25">
      <c r="A585" s="4">
        <v>5</v>
      </c>
      <c r="B585" s="54"/>
      <c r="C585" s="54"/>
      <c r="D585" s="4">
        <v>15</v>
      </c>
      <c r="E585" s="4">
        <v>5.07</v>
      </c>
      <c r="F585" s="4" t="s">
        <v>7</v>
      </c>
      <c r="G585" s="1"/>
      <c r="H585" s="1"/>
      <c r="I585" s="1"/>
      <c r="J585" s="1"/>
      <c r="K585" s="1"/>
      <c r="L585" s="1"/>
    </row>
    <row r="586" spans="1:12" x14ac:dyDescent="0.25">
      <c r="A586" s="4">
        <v>6</v>
      </c>
      <c r="B586" s="54"/>
      <c r="C586" s="54"/>
      <c r="D586" s="4">
        <v>17.3</v>
      </c>
      <c r="E586" s="4">
        <v>5.0599999999999996</v>
      </c>
      <c r="F586" s="4" t="s">
        <v>22</v>
      </c>
      <c r="G586" s="1"/>
      <c r="H586" s="1"/>
      <c r="I586" s="1"/>
      <c r="J586" s="1"/>
      <c r="K586" s="1"/>
      <c r="L586" s="1"/>
    </row>
    <row r="587" spans="1:12" x14ac:dyDescent="0.25">
      <c r="A587" s="4">
        <v>7</v>
      </c>
      <c r="B587" s="54"/>
      <c r="C587" s="54"/>
      <c r="D587" s="4">
        <v>19</v>
      </c>
      <c r="E587" s="4">
        <v>4.42</v>
      </c>
      <c r="F587" s="4" t="s">
        <v>22</v>
      </c>
      <c r="G587" s="1"/>
      <c r="H587" s="1"/>
      <c r="I587" s="1"/>
      <c r="J587" s="1"/>
      <c r="K587" s="1"/>
      <c r="L587" s="1"/>
    </row>
    <row r="588" spans="1:12" x14ac:dyDescent="0.25">
      <c r="A588" s="4">
        <v>8</v>
      </c>
      <c r="B588" s="54"/>
      <c r="C588" s="54"/>
      <c r="D588" s="4">
        <v>21</v>
      </c>
      <c r="E588" s="4">
        <v>3.75</v>
      </c>
      <c r="F588" s="4" t="s">
        <v>22</v>
      </c>
      <c r="G588" s="1"/>
      <c r="H588" s="1"/>
      <c r="I588" s="1"/>
      <c r="J588" s="1"/>
      <c r="K588" s="1"/>
      <c r="L588" s="1"/>
    </row>
    <row r="589" spans="1:12" x14ac:dyDescent="0.25">
      <c r="A589" s="4">
        <v>9</v>
      </c>
      <c r="B589" s="54"/>
      <c r="C589" s="54"/>
      <c r="D589" s="4">
        <v>22</v>
      </c>
      <c r="E589" s="4">
        <v>3.3</v>
      </c>
      <c r="F589" s="4" t="s">
        <v>22</v>
      </c>
      <c r="G589" s="1"/>
      <c r="H589" s="1"/>
      <c r="I589" s="1"/>
      <c r="J589" s="1"/>
      <c r="K589" s="1"/>
      <c r="L589" s="1"/>
    </row>
    <row r="590" spans="1:12" x14ac:dyDescent="0.25">
      <c r="A590" s="4">
        <v>10</v>
      </c>
      <c r="B590" s="55"/>
      <c r="C590" s="55"/>
      <c r="D590" s="4">
        <v>24</v>
      </c>
      <c r="E590" s="4">
        <v>2.61</v>
      </c>
      <c r="F590" s="4" t="s">
        <v>5</v>
      </c>
      <c r="G590" s="1"/>
      <c r="H590" s="1"/>
      <c r="I590" s="1"/>
      <c r="J590" s="1"/>
      <c r="K590" s="1"/>
      <c r="L590" s="1"/>
    </row>
    <row r="591" spans="1:12" ht="14.45" x14ac:dyDescent="0.3">
      <c r="A591" s="1"/>
      <c r="B591" s="1"/>
      <c r="C591" s="1"/>
      <c r="D591" s="1"/>
      <c r="E591" s="1"/>
      <c r="F591" s="1"/>
      <c r="G591" s="1"/>
      <c r="H591" s="1"/>
      <c r="I591" s="1"/>
      <c r="J591" s="1"/>
      <c r="K591" s="1"/>
      <c r="L591" s="1"/>
    </row>
    <row r="592" spans="1:12" ht="14.45" x14ac:dyDescent="0.3">
      <c r="A592" s="1"/>
      <c r="B592" s="1"/>
      <c r="C592" s="1"/>
      <c r="D592" s="1"/>
      <c r="E592" s="1"/>
      <c r="F592" s="1"/>
      <c r="G592" s="1"/>
      <c r="H592" s="1"/>
      <c r="I592" s="1"/>
      <c r="J592" s="1"/>
      <c r="K592" s="1"/>
      <c r="L592" s="1"/>
    </row>
    <row r="593" spans="1:12" ht="14.45" x14ac:dyDescent="0.3">
      <c r="A593" s="1"/>
      <c r="B593" s="1"/>
      <c r="C593" s="1"/>
      <c r="D593" s="1"/>
      <c r="E593" s="1"/>
      <c r="F593" s="1"/>
      <c r="G593" s="1"/>
      <c r="H593" s="1"/>
      <c r="I593" s="1"/>
      <c r="J593" s="1"/>
      <c r="K593" s="1"/>
      <c r="L593" s="1"/>
    </row>
    <row r="594" spans="1:12" ht="14.45" x14ac:dyDescent="0.3">
      <c r="A594" s="1"/>
      <c r="B594" s="1"/>
      <c r="C594" s="1"/>
      <c r="D594" s="1"/>
      <c r="E594" s="1"/>
      <c r="F594" s="1"/>
      <c r="G594" s="1"/>
      <c r="H594" s="1"/>
      <c r="I594" s="1"/>
      <c r="J594" s="1"/>
      <c r="K594" s="1"/>
      <c r="L594" s="1"/>
    </row>
    <row r="595" spans="1:12" ht="14.45" x14ac:dyDescent="0.3">
      <c r="A595" s="1"/>
      <c r="B595" s="1"/>
      <c r="C595" s="1"/>
      <c r="D595" s="1"/>
      <c r="E595" s="1"/>
      <c r="F595" s="1"/>
      <c r="G595" s="1"/>
      <c r="H595" s="1"/>
      <c r="I595" s="1"/>
      <c r="J595" s="1"/>
      <c r="K595" s="1"/>
      <c r="L595" s="1"/>
    </row>
    <row r="596" spans="1:12" ht="14.45" x14ac:dyDescent="0.3">
      <c r="A596" s="1"/>
      <c r="B596" s="1"/>
      <c r="C596" s="1"/>
      <c r="D596" s="1"/>
      <c r="E596" s="1"/>
      <c r="F596" s="1"/>
      <c r="G596" s="1"/>
      <c r="H596" s="1"/>
      <c r="I596" s="1"/>
      <c r="J596" s="1"/>
      <c r="K596" s="1"/>
      <c r="L596" s="1"/>
    </row>
    <row r="597" spans="1:12" ht="14.45" x14ac:dyDescent="0.3">
      <c r="A597" s="1"/>
      <c r="B597" s="1"/>
      <c r="C597" s="1"/>
      <c r="D597" s="1"/>
      <c r="E597" s="1"/>
      <c r="F597" s="1"/>
      <c r="G597" s="1"/>
      <c r="H597" s="1"/>
      <c r="I597" s="1"/>
      <c r="J597" s="1"/>
      <c r="K597" s="1"/>
      <c r="L597" s="1"/>
    </row>
    <row r="598" spans="1:12" ht="14.45" x14ac:dyDescent="0.3">
      <c r="A598" s="1"/>
      <c r="B598" s="1"/>
      <c r="C598" s="1"/>
      <c r="D598" s="1"/>
      <c r="E598" s="1"/>
      <c r="F598" s="1"/>
      <c r="G598" s="1"/>
      <c r="H598" s="1"/>
      <c r="I598" s="1"/>
      <c r="J598" s="1"/>
      <c r="K598" s="1"/>
      <c r="L598" s="1"/>
    </row>
    <row r="599" spans="1:12" ht="14.45" x14ac:dyDescent="0.3">
      <c r="A599" s="1"/>
      <c r="B599" s="1"/>
      <c r="C599" s="1"/>
      <c r="D599" s="1"/>
      <c r="E599" s="1"/>
      <c r="F599" s="1"/>
      <c r="G599" s="1"/>
      <c r="H599" s="1"/>
      <c r="I599" s="1"/>
      <c r="J599" s="1"/>
      <c r="K599" s="1"/>
      <c r="L599" s="1"/>
    </row>
    <row r="600" spans="1:12" ht="14.45" x14ac:dyDescent="0.3">
      <c r="A600" s="1"/>
      <c r="B600" s="1"/>
      <c r="C600" s="1"/>
      <c r="D600" s="1"/>
      <c r="E600" s="1"/>
      <c r="F600" s="1"/>
      <c r="G600" s="1"/>
      <c r="H600" s="1"/>
      <c r="I600" s="1"/>
      <c r="J600" s="1"/>
      <c r="K600" s="1"/>
      <c r="L600" s="1"/>
    </row>
    <row r="601" spans="1:12" ht="14.45" x14ac:dyDescent="0.3">
      <c r="A601" s="1"/>
      <c r="B601" s="1"/>
      <c r="C601" s="1"/>
      <c r="D601" s="1"/>
      <c r="E601" s="1"/>
      <c r="F601" s="1"/>
      <c r="G601" s="1"/>
      <c r="H601" s="1"/>
      <c r="I601" s="1"/>
      <c r="J601" s="1"/>
      <c r="K601" s="1"/>
      <c r="L601" s="1"/>
    </row>
    <row r="602" spans="1:12" ht="14.45" x14ac:dyDescent="0.3">
      <c r="A602" s="1"/>
      <c r="B602" s="1"/>
      <c r="C602" s="1"/>
      <c r="D602" s="1"/>
      <c r="E602" s="1"/>
      <c r="F602" s="1"/>
      <c r="G602" s="1"/>
      <c r="H602" s="1"/>
      <c r="I602" s="1"/>
      <c r="J602" s="1"/>
      <c r="K602" s="1"/>
      <c r="L602" s="1"/>
    </row>
    <row r="603" spans="1:12" ht="14.45" x14ac:dyDescent="0.3">
      <c r="A603" s="1"/>
      <c r="B603" s="1"/>
      <c r="C603" s="1"/>
      <c r="D603" s="1"/>
      <c r="E603" s="1"/>
      <c r="F603" s="1"/>
      <c r="G603" s="1"/>
      <c r="H603" s="1"/>
      <c r="I603" s="1"/>
      <c r="J603" s="1"/>
      <c r="K603" s="1"/>
      <c r="L603" s="1"/>
    </row>
    <row r="604" spans="1:12" ht="14.45" x14ac:dyDescent="0.3">
      <c r="A604" s="1"/>
      <c r="B604" s="1"/>
      <c r="C604" s="1"/>
      <c r="D604" s="1"/>
      <c r="E604" s="1"/>
      <c r="F604" s="1"/>
      <c r="G604" s="1"/>
      <c r="H604" s="1"/>
      <c r="I604" s="1"/>
      <c r="J604" s="1"/>
      <c r="K604" s="1"/>
      <c r="L604" s="1"/>
    </row>
    <row r="605" spans="1:12" ht="14.45" x14ac:dyDescent="0.3">
      <c r="A605" s="1"/>
      <c r="B605" s="1"/>
      <c r="C605" s="1"/>
      <c r="D605" s="1"/>
      <c r="E605" s="1"/>
      <c r="F605" s="1"/>
      <c r="G605" s="1"/>
      <c r="H605" s="1"/>
      <c r="I605" s="1"/>
      <c r="J605" s="1"/>
      <c r="K605" s="1"/>
      <c r="L605" s="1"/>
    </row>
    <row r="606" spans="1:12" ht="14.45"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t="14.45" hidden="1" x14ac:dyDescent="0.3">
      <c r="A608" s="1"/>
      <c r="B608" s="1"/>
      <c r="C608" s="1"/>
      <c r="D608" s="1"/>
      <c r="E608" s="1"/>
      <c r="F608" s="1"/>
      <c r="G608" s="1"/>
      <c r="H608" s="1"/>
      <c r="I608" s="1"/>
      <c r="J608" s="1"/>
      <c r="K608" s="1"/>
      <c r="L608" s="1"/>
    </row>
    <row r="609" spans="1:12" ht="14.45" hidden="1" x14ac:dyDescent="0.3">
      <c r="A609" s="1"/>
      <c r="B609" s="1"/>
      <c r="C609" s="1"/>
      <c r="D609" s="1"/>
      <c r="E609" s="1"/>
      <c r="F609" s="1"/>
      <c r="G609" s="1"/>
      <c r="H609" s="1"/>
      <c r="I609" s="1"/>
      <c r="J609" s="1"/>
      <c r="K609" s="1"/>
      <c r="L609" s="1"/>
    </row>
    <row r="610" spans="1:12" ht="14.45" x14ac:dyDescent="0.3">
      <c r="A610" s="1"/>
      <c r="B610" s="1"/>
      <c r="C610" s="1"/>
      <c r="D610" s="1"/>
      <c r="E610" s="1"/>
      <c r="F610" s="1"/>
      <c r="G610" s="1"/>
      <c r="H610" s="1"/>
      <c r="I610" s="1"/>
      <c r="J610" s="1"/>
      <c r="K610" s="1"/>
      <c r="L610" s="1"/>
    </row>
    <row r="611" spans="1:12" ht="14.45" x14ac:dyDescent="0.3">
      <c r="A611" s="1"/>
      <c r="B611" s="1"/>
      <c r="C611" s="1"/>
      <c r="D611" s="1"/>
      <c r="E611" s="1"/>
      <c r="F611" s="1"/>
      <c r="G611" s="1"/>
      <c r="H611" s="1"/>
      <c r="I611" s="1"/>
      <c r="J611" s="1"/>
      <c r="K611" s="1"/>
      <c r="L611" s="1"/>
    </row>
    <row r="612" spans="1:12" ht="14.45" x14ac:dyDescent="0.3">
      <c r="A612" s="1"/>
      <c r="B612" s="1"/>
      <c r="C612" s="1"/>
      <c r="D612" s="1"/>
      <c r="E612" s="1"/>
      <c r="F612" s="1"/>
      <c r="G612" s="1"/>
      <c r="H612" s="1"/>
      <c r="I612" s="1"/>
      <c r="J612" s="1"/>
      <c r="K612" s="1"/>
      <c r="L612" s="1"/>
    </row>
    <row r="613" spans="1:12" ht="14.45" x14ac:dyDescent="0.3">
      <c r="A613" s="1"/>
      <c r="B613" s="1"/>
      <c r="C613" s="1"/>
      <c r="D613" s="1"/>
      <c r="E613" s="1"/>
      <c r="F613" s="1"/>
      <c r="G613" s="1"/>
      <c r="H613" s="1"/>
      <c r="I613" s="1"/>
      <c r="J613" s="1"/>
      <c r="K613" s="1"/>
      <c r="L613" s="1"/>
    </row>
    <row r="614" spans="1:12" ht="14.45" x14ac:dyDescent="0.3">
      <c r="A614" s="1"/>
      <c r="B614" s="1"/>
      <c r="C614" s="1"/>
      <c r="D614" s="1"/>
      <c r="E614" s="1"/>
      <c r="F614" s="1"/>
      <c r="G614" s="1"/>
      <c r="H614" s="1"/>
      <c r="I614" s="1"/>
      <c r="J614" s="1"/>
      <c r="K614" s="1"/>
      <c r="L614" s="1"/>
    </row>
    <row r="615" spans="1:12" ht="14.45" x14ac:dyDescent="0.3">
      <c r="A615" s="1"/>
      <c r="B615" s="1"/>
      <c r="C615" s="1"/>
      <c r="D615" s="1"/>
      <c r="E615" s="1"/>
      <c r="F615" s="1"/>
      <c r="G615" s="1"/>
      <c r="H615" s="1"/>
      <c r="I615" s="1"/>
      <c r="J615" s="1"/>
      <c r="K615" s="1"/>
      <c r="L615" s="1"/>
    </row>
    <row r="616" spans="1:12" ht="14.45" x14ac:dyDescent="0.3">
      <c r="A616" s="1"/>
      <c r="B616" s="1"/>
      <c r="C616" s="1"/>
      <c r="D616" s="1"/>
      <c r="E616" s="1"/>
      <c r="F616" s="1"/>
      <c r="G616" s="1"/>
      <c r="H616" s="1"/>
      <c r="I616" s="1"/>
      <c r="J616" s="1"/>
      <c r="K616" s="1"/>
      <c r="L616" s="1"/>
    </row>
    <row r="617" spans="1:12" ht="14.45" x14ac:dyDescent="0.3">
      <c r="A617" s="1"/>
      <c r="B617" s="1"/>
      <c r="C617" s="1"/>
      <c r="D617" s="1"/>
      <c r="E617" s="1"/>
      <c r="F617" s="1"/>
      <c r="G617" s="1"/>
      <c r="H617" s="1"/>
      <c r="I617" s="1"/>
      <c r="J617" s="1"/>
      <c r="K617" s="1"/>
      <c r="L617" s="1"/>
    </row>
    <row r="618" spans="1:12" ht="14.45" x14ac:dyDescent="0.3">
      <c r="A618" s="1"/>
      <c r="B618" s="1"/>
      <c r="C618" s="1"/>
      <c r="D618" s="1"/>
      <c r="E618" s="1"/>
      <c r="F618" s="1"/>
      <c r="G618" s="1"/>
      <c r="H618" s="1"/>
      <c r="I618" s="1"/>
      <c r="J618" s="1"/>
      <c r="K618" s="1"/>
      <c r="L618" s="1"/>
    </row>
    <row r="619" spans="1:12" ht="14.45" x14ac:dyDescent="0.3">
      <c r="A619" s="1"/>
      <c r="B619" s="1"/>
      <c r="C619" s="1"/>
      <c r="D619" s="1"/>
      <c r="E619" s="1"/>
      <c r="F619" s="1"/>
      <c r="G619" s="1"/>
      <c r="H619" s="1"/>
      <c r="I619" s="1"/>
      <c r="J619" s="1"/>
      <c r="K619" s="1"/>
      <c r="L619" s="1"/>
    </row>
    <row r="620" spans="1:12" ht="14.45" x14ac:dyDescent="0.3">
      <c r="A620" s="1"/>
      <c r="B620" s="1"/>
      <c r="C620" s="1"/>
      <c r="D620" s="1"/>
      <c r="E620" s="1"/>
      <c r="F620" s="1"/>
      <c r="G620" s="1"/>
      <c r="H620" s="1"/>
      <c r="I620" s="1"/>
      <c r="J620" s="1"/>
      <c r="K620" s="1"/>
      <c r="L620" s="1"/>
    </row>
    <row r="621" spans="1:12" ht="14.45" x14ac:dyDescent="0.3">
      <c r="A621" s="1"/>
      <c r="B621" s="1"/>
      <c r="C621" s="1"/>
      <c r="D621" s="1"/>
      <c r="E621" s="1"/>
      <c r="F621" s="1"/>
      <c r="G621" s="1"/>
      <c r="H621" s="1"/>
      <c r="I621" s="1"/>
      <c r="J621" s="1"/>
      <c r="K621" s="1"/>
      <c r="L621" s="1"/>
    </row>
    <row r="622" spans="1:12" ht="14.45" x14ac:dyDescent="0.3">
      <c r="A622" s="1"/>
      <c r="B622" s="1"/>
      <c r="C622" s="1"/>
      <c r="D622" s="1"/>
      <c r="E622" s="1"/>
      <c r="F622" s="1"/>
      <c r="G622" s="1"/>
      <c r="H622" s="1"/>
      <c r="I622" s="1"/>
      <c r="J622" s="1"/>
      <c r="K622" s="1"/>
      <c r="L622" s="1"/>
    </row>
    <row r="623" spans="1:12" ht="14.45" x14ac:dyDescent="0.3">
      <c r="A623" s="1"/>
      <c r="B623" s="1"/>
      <c r="C623" s="1"/>
      <c r="D623" s="1"/>
      <c r="E623" s="1"/>
      <c r="F623" s="1"/>
      <c r="G623" s="1"/>
      <c r="H623" s="1"/>
      <c r="I623" s="1"/>
      <c r="J623" s="1"/>
      <c r="K623" s="1"/>
      <c r="L623" s="1"/>
    </row>
    <row r="624" spans="1:12" ht="14.45" x14ac:dyDescent="0.3">
      <c r="A624" s="1"/>
      <c r="B624" s="1"/>
      <c r="C624" s="1"/>
      <c r="D624" s="1"/>
      <c r="E624" s="1"/>
      <c r="F624" s="1"/>
      <c r="G624" s="1"/>
      <c r="H624" s="1"/>
      <c r="I624" s="1"/>
      <c r="J624" s="1"/>
      <c r="K624" s="1"/>
      <c r="L624" s="1"/>
    </row>
    <row r="625" spans="1:12" ht="14.45" x14ac:dyDescent="0.3">
      <c r="A625" s="1"/>
      <c r="B625" s="1"/>
      <c r="C625" s="1"/>
      <c r="D625" s="1"/>
      <c r="E625" s="1"/>
      <c r="F625" s="1"/>
      <c r="G625" s="1"/>
      <c r="H625" s="1"/>
      <c r="I625" s="1"/>
      <c r="J625" s="1"/>
      <c r="K625" s="1"/>
      <c r="L625" s="1"/>
    </row>
    <row r="626" spans="1:12" ht="14.45" x14ac:dyDescent="0.3">
      <c r="A626" s="1"/>
      <c r="B626" s="1"/>
      <c r="C626" s="1"/>
      <c r="D626" s="1"/>
      <c r="E626" s="1"/>
      <c r="F626" s="1"/>
      <c r="G626" s="1"/>
      <c r="H626" s="1"/>
      <c r="I626" s="1"/>
      <c r="J626" s="1"/>
      <c r="K626" s="1"/>
      <c r="L626" s="1"/>
    </row>
    <row r="627" spans="1:12" ht="14.45" x14ac:dyDescent="0.3">
      <c r="A627" s="1"/>
      <c r="B627" s="1"/>
      <c r="C627" s="1"/>
      <c r="D627" s="1"/>
      <c r="E627" s="1"/>
      <c r="F627" s="1"/>
      <c r="G627" s="1"/>
      <c r="H627" s="1"/>
      <c r="I627" s="1"/>
      <c r="J627" s="1"/>
      <c r="K627" s="1"/>
      <c r="L627" s="1"/>
    </row>
    <row r="628" spans="1:12" ht="14.45" x14ac:dyDescent="0.3">
      <c r="A628" s="1"/>
      <c r="B628" s="1"/>
      <c r="C628" s="1"/>
      <c r="D628" s="1"/>
      <c r="E628" s="1"/>
      <c r="F628" s="1"/>
      <c r="G628" s="1"/>
      <c r="H628" s="1"/>
      <c r="I628" s="1"/>
      <c r="J628" s="1"/>
      <c r="K628" s="1"/>
      <c r="L628" s="1"/>
    </row>
    <row r="629" spans="1:12" ht="14.45" x14ac:dyDescent="0.3">
      <c r="A629" s="1"/>
      <c r="B629" s="1"/>
      <c r="C629" s="1"/>
      <c r="D629" s="1"/>
      <c r="E629" s="1"/>
      <c r="F629" s="1"/>
      <c r="G629" s="1"/>
      <c r="H629" s="1"/>
      <c r="I629" s="1"/>
      <c r="J629" s="1"/>
      <c r="K629" s="1"/>
      <c r="L629" s="1"/>
    </row>
    <row r="630" spans="1:12" ht="14.45" x14ac:dyDescent="0.3">
      <c r="A630" s="1"/>
      <c r="B630" s="1"/>
      <c r="C630" s="1"/>
      <c r="D630" s="1"/>
      <c r="E630" s="1"/>
      <c r="F630" s="1"/>
      <c r="G630" s="1"/>
      <c r="H630" s="1"/>
      <c r="I630" s="1"/>
      <c r="J630" s="1"/>
      <c r="K630" s="1"/>
      <c r="L630" s="1"/>
    </row>
    <row r="631" spans="1:12" ht="14.45" x14ac:dyDescent="0.3">
      <c r="A631" s="1"/>
      <c r="B631" s="1"/>
      <c r="C631" s="1"/>
      <c r="D631" s="1"/>
      <c r="E631" s="1"/>
      <c r="F631" s="1"/>
      <c r="G631" s="1"/>
      <c r="H631" s="1"/>
      <c r="I631" s="1"/>
      <c r="J631" s="1"/>
      <c r="K631" s="1"/>
      <c r="L631" s="1"/>
    </row>
    <row r="632" spans="1:12" ht="14.45" x14ac:dyDescent="0.3">
      <c r="A632" s="1"/>
      <c r="B632" s="1"/>
      <c r="C632" s="1"/>
      <c r="D632" s="1"/>
      <c r="E632" s="1"/>
      <c r="F632" s="1"/>
      <c r="G632" s="1"/>
      <c r="H632" s="1"/>
      <c r="I632" s="1"/>
      <c r="J632" s="1"/>
      <c r="K632" s="1"/>
      <c r="L632" s="1"/>
    </row>
    <row r="633" spans="1:12" ht="14.45" x14ac:dyDescent="0.3">
      <c r="A633" s="1"/>
      <c r="B633" s="1"/>
      <c r="C633" s="1"/>
      <c r="D633" s="1"/>
      <c r="E633" s="1"/>
      <c r="F633" s="1"/>
      <c r="G633" s="1"/>
      <c r="H633" s="1"/>
      <c r="I633" s="1"/>
      <c r="J633" s="1"/>
      <c r="K633" s="1"/>
      <c r="L633" s="1"/>
    </row>
    <row r="634" spans="1:12" ht="24.75" customHeight="1" x14ac:dyDescent="0.3">
      <c r="A634" s="16" t="s">
        <v>0</v>
      </c>
      <c r="B634" s="16" t="s">
        <v>1</v>
      </c>
      <c r="C634" s="16" t="s">
        <v>13</v>
      </c>
      <c r="D634" s="16" t="s">
        <v>11</v>
      </c>
      <c r="E634" s="16" t="s">
        <v>12</v>
      </c>
      <c r="F634" s="16" t="s">
        <v>2</v>
      </c>
      <c r="G634" s="1"/>
      <c r="H634" s="1"/>
      <c r="I634" s="1"/>
      <c r="J634" s="1"/>
      <c r="K634" s="1"/>
      <c r="L634" s="1"/>
    </row>
    <row r="635" spans="1:12" x14ac:dyDescent="0.25">
      <c r="A635" s="4">
        <v>1</v>
      </c>
      <c r="B635" s="53">
        <v>113</v>
      </c>
      <c r="C635" s="53">
        <v>29160</v>
      </c>
      <c r="D635" s="4">
        <v>0</v>
      </c>
      <c r="E635" s="4">
        <v>2.81</v>
      </c>
      <c r="F635" s="4" t="s">
        <v>3</v>
      </c>
      <c r="G635" s="1"/>
      <c r="H635" s="1"/>
      <c r="I635" s="1"/>
      <c r="J635" s="1"/>
      <c r="K635" s="1"/>
      <c r="L635" s="1"/>
    </row>
    <row r="636" spans="1:12" x14ac:dyDescent="0.25">
      <c r="A636" s="4">
        <v>2</v>
      </c>
      <c r="B636" s="54"/>
      <c r="C636" s="54"/>
      <c r="D636" s="4">
        <v>8</v>
      </c>
      <c r="E636" s="4">
        <v>3.02</v>
      </c>
      <c r="F636" s="4" t="s">
        <v>22</v>
      </c>
      <c r="G636" s="1"/>
      <c r="H636" s="1"/>
      <c r="I636" s="1"/>
      <c r="J636" s="1"/>
      <c r="K636" s="1"/>
      <c r="L636" s="1"/>
    </row>
    <row r="637" spans="1:12" x14ac:dyDescent="0.25">
      <c r="A637" s="4">
        <v>3</v>
      </c>
      <c r="B637" s="54"/>
      <c r="C637" s="54"/>
      <c r="D637" s="4">
        <v>11</v>
      </c>
      <c r="E637" s="4">
        <v>3.92</v>
      </c>
      <c r="F637" s="4" t="s">
        <v>22</v>
      </c>
      <c r="G637" s="1"/>
      <c r="H637" s="1"/>
      <c r="I637" s="1"/>
      <c r="J637" s="1"/>
      <c r="K637" s="1"/>
      <c r="L637" s="1"/>
    </row>
    <row r="638" spans="1:12" x14ac:dyDescent="0.25">
      <c r="A638" s="4">
        <v>4</v>
      </c>
      <c r="B638" s="54"/>
      <c r="C638" s="54"/>
      <c r="D638" s="4">
        <v>13</v>
      </c>
      <c r="E638" s="4">
        <v>5.19</v>
      </c>
      <c r="F638" s="4" t="s">
        <v>22</v>
      </c>
      <c r="G638" s="1"/>
      <c r="H638" s="1"/>
      <c r="I638" s="1"/>
      <c r="J638" s="1"/>
      <c r="K638" s="1"/>
      <c r="L638" s="1"/>
    </row>
    <row r="639" spans="1:12" x14ac:dyDescent="0.25">
      <c r="A639" s="4">
        <v>5</v>
      </c>
      <c r="B639" s="54"/>
      <c r="C639" s="54"/>
      <c r="D639" s="4">
        <v>15</v>
      </c>
      <c r="E639" s="4">
        <v>5.25</v>
      </c>
      <c r="F639" s="4" t="s">
        <v>7</v>
      </c>
      <c r="G639" s="1"/>
      <c r="H639" s="1"/>
      <c r="I639" s="1"/>
      <c r="J639" s="1"/>
      <c r="K639" s="1"/>
      <c r="L639" s="1"/>
    </row>
    <row r="640" spans="1:12" x14ac:dyDescent="0.25">
      <c r="A640" s="4">
        <v>6</v>
      </c>
      <c r="B640" s="54"/>
      <c r="C640" s="54"/>
      <c r="D640" s="4">
        <v>17.3</v>
      </c>
      <c r="E640" s="4">
        <v>5.15</v>
      </c>
      <c r="F640" s="4" t="s">
        <v>22</v>
      </c>
      <c r="G640" s="1"/>
      <c r="H640" s="1"/>
      <c r="I640" s="1"/>
      <c r="J640" s="1"/>
      <c r="K640" s="1"/>
      <c r="L640" s="1"/>
    </row>
    <row r="641" spans="1:12" x14ac:dyDescent="0.25">
      <c r="A641" s="4">
        <v>7</v>
      </c>
      <c r="B641" s="54"/>
      <c r="C641" s="54"/>
      <c r="D641" s="4">
        <v>19</v>
      </c>
      <c r="E641" s="4">
        <v>4.34</v>
      </c>
      <c r="F641" s="4" t="s">
        <v>22</v>
      </c>
      <c r="G641" s="1"/>
      <c r="H641" s="1"/>
      <c r="I641" s="1"/>
      <c r="J641" s="1"/>
      <c r="K641" s="1"/>
      <c r="L641" s="1"/>
    </row>
    <row r="642" spans="1:12" x14ac:dyDescent="0.25">
      <c r="A642" s="4">
        <v>8</v>
      </c>
      <c r="B642" s="54"/>
      <c r="C642" s="54"/>
      <c r="D642" s="4">
        <v>21</v>
      </c>
      <c r="E642" s="4">
        <v>3.53</v>
      </c>
      <c r="F642" s="4" t="s">
        <v>22</v>
      </c>
      <c r="G642" s="1"/>
      <c r="H642" s="1"/>
      <c r="I642" s="1"/>
      <c r="J642" s="1"/>
      <c r="K642" s="1"/>
      <c r="L642" s="1"/>
    </row>
    <row r="643" spans="1:12" x14ac:dyDescent="0.25">
      <c r="A643" s="4">
        <v>9</v>
      </c>
      <c r="B643" s="54"/>
      <c r="C643" s="54"/>
      <c r="D643" s="4">
        <v>22</v>
      </c>
      <c r="E643" s="4">
        <v>3.12</v>
      </c>
      <c r="F643" s="4" t="s">
        <v>22</v>
      </c>
      <c r="G643" s="1"/>
      <c r="H643" s="1"/>
      <c r="I643" s="1"/>
      <c r="J643" s="1"/>
      <c r="K643" s="1"/>
      <c r="L643" s="1"/>
    </row>
    <row r="644" spans="1:12" x14ac:dyDescent="0.25">
      <c r="A644" s="4">
        <v>9</v>
      </c>
      <c r="B644" s="55"/>
      <c r="C644" s="55"/>
      <c r="D644" s="4">
        <v>25</v>
      </c>
      <c r="E644" s="4">
        <v>2.48</v>
      </c>
      <c r="F644" s="4" t="s">
        <v>5</v>
      </c>
      <c r="G644" s="1"/>
      <c r="H644" s="1"/>
      <c r="I644" s="1"/>
      <c r="J644" s="1"/>
      <c r="K644" s="1"/>
      <c r="L644" s="1"/>
    </row>
    <row r="645" spans="1:12" ht="14.45" x14ac:dyDescent="0.3">
      <c r="A645" s="1"/>
      <c r="B645" s="1"/>
      <c r="C645" s="1"/>
      <c r="D645" s="1"/>
      <c r="E645" s="1"/>
      <c r="F645" s="1"/>
      <c r="G645" s="1"/>
      <c r="H645" s="1"/>
      <c r="I645" s="1"/>
      <c r="J645" s="1"/>
      <c r="K645" s="1"/>
      <c r="L645" s="1"/>
    </row>
    <row r="646" spans="1:12" ht="14.45" x14ac:dyDescent="0.3">
      <c r="A646" s="1"/>
      <c r="B646" s="1"/>
      <c r="C646" s="1"/>
      <c r="D646" s="1"/>
      <c r="E646" s="1"/>
      <c r="F646" s="1"/>
      <c r="G646" s="1"/>
      <c r="H646" s="1"/>
      <c r="I646" s="1"/>
      <c r="J646" s="1"/>
      <c r="K646" s="1"/>
      <c r="L646" s="1"/>
    </row>
    <row r="647" spans="1:12" ht="14.45" x14ac:dyDescent="0.3">
      <c r="A647" s="1"/>
      <c r="B647" s="1"/>
      <c r="C647" s="1"/>
      <c r="D647" s="1"/>
      <c r="E647" s="1"/>
      <c r="F647" s="1"/>
      <c r="G647" s="1"/>
      <c r="H647" s="1"/>
      <c r="I647" s="1"/>
      <c r="J647" s="1"/>
      <c r="K647" s="1"/>
      <c r="L647" s="1"/>
    </row>
    <row r="648" spans="1:12" ht="14.45" x14ac:dyDescent="0.3">
      <c r="A648" s="1"/>
      <c r="B648" s="1"/>
      <c r="C648" s="1"/>
      <c r="D648" s="1"/>
      <c r="E648" s="1"/>
      <c r="F648" s="1"/>
      <c r="G648" s="1"/>
      <c r="H648" s="1"/>
      <c r="I648" s="1"/>
      <c r="J648" s="1"/>
      <c r="K648" s="1"/>
      <c r="L648" s="1"/>
    </row>
    <row r="649" spans="1:12" ht="14.45" x14ac:dyDescent="0.3">
      <c r="A649" s="1"/>
      <c r="B649" s="1"/>
      <c r="C649" s="1"/>
      <c r="D649" s="1"/>
      <c r="E649" s="1"/>
      <c r="F649" s="1"/>
      <c r="G649" s="1"/>
      <c r="H649" s="1"/>
      <c r="I649" s="1"/>
      <c r="J649" s="1"/>
      <c r="K649" s="1"/>
      <c r="L649" s="1"/>
    </row>
    <row r="650" spans="1:12" ht="14.45" x14ac:dyDescent="0.3">
      <c r="A650" s="1"/>
      <c r="B650" s="1"/>
      <c r="C650" s="1"/>
      <c r="D650" s="1"/>
      <c r="E650" s="1"/>
      <c r="F650" s="1"/>
      <c r="G650" s="1"/>
      <c r="H650" s="1"/>
      <c r="I650" s="1"/>
      <c r="J650" s="1"/>
      <c r="K650" s="1"/>
      <c r="L650" s="1"/>
    </row>
    <row r="651" spans="1:12" ht="14.45" x14ac:dyDescent="0.3">
      <c r="A651" s="1"/>
      <c r="B651" s="1"/>
      <c r="C651" s="1"/>
      <c r="D651" s="1"/>
      <c r="E651" s="1"/>
      <c r="F651" s="1"/>
      <c r="G651" s="1"/>
      <c r="H651" s="1"/>
      <c r="I651" s="1"/>
      <c r="J651" s="1"/>
      <c r="K651" s="1"/>
      <c r="L651" s="1"/>
    </row>
    <row r="652" spans="1:12" ht="14.45" x14ac:dyDescent="0.3">
      <c r="A652" s="1"/>
      <c r="B652" s="1"/>
      <c r="C652" s="1"/>
      <c r="D652" s="1"/>
      <c r="E652" s="1"/>
      <c r="F652" s="1"/>
      <c r="G652" s="1"/>
      <c r="H652" s="1"/>
      <c r="I652" s="1"/>
      <c r="J652" s="1"/>
      <c r="K652" s="1"/>
      <c r="L652" s="1"/>
    </row>
    <row r="653" spans="1:12" ht="14.45" x14ac:dyDescent="0.3">
      <c r="A653" s="1"/>
      <c r="B653" s="1"/>
      <c r="C653" s="1"/>
      <c r="D653" s="1"/>
      <c r="E653" s="1"/>
      <c r="F653" s="1"/>
      <c r="G653" s="1"/>
      <c r="H653" s="1"/>
      <c r="I653" s="1"/>
      <c r="J653" s="1"/>
      <c r="K653" s="1"/>
      <c r="L653" s="1"/>
    </row>
    <row r="654" spans="1:12" ht="14.45" x14ac:dyDescent="0.3">
      <c r="A654" s="1"/>
      <c r="B654" s="1"/>
      <c r="C654" s="1"/>
      <c r="D654" s="1"/>
      <c r="E654" s="1"/>
      <c r="F654" s="1"/>
      <c r="G654" s="1"/>
      <c r="H654" s="1"/>
      <c r="I654" s="1"/>
      <c r="J654" s="1"/>
      <c r="K654" s="1"/>
      <c r="L654" s="1"/>
    </row>
    <row r="655" spans="1:12" ht="14.45" x14ac:dyDescent="0.3">
      <c r="A655" s="1"/>
      <c r="B655" s="1"/>
      <c r="C655" s="1"/>
      <c r="D655" s="1"/>
      <c r="E655" s="1"/>
      <c r="F655" s="1"/>
      <c r="G655" s="1"/>
      <c r="H655" s="1"/>
      <c r="I655" s="1"/>
      <c r="J655" s="1"/>
      <c r="K655" s="1"/>
      <c r="L655" s="1"/>
    </row>
    <row r="656" spans="1:12" ht="14.45" x14ac:dyDescent="0.3">
      <c r="A656" s="1"/>
      <c r="B656" s="1"/>
      <c r="C656" s="1"/>
      <c r="D656" s="1"/>
      <c r="E656" s="1"/>
      <c r="F656" s="1"/>
      <c r="G656" s="1"/>
      <c r="H656" s="1"/>
      <c r="I656" s="1"/>
      <c r="J656" s="1"/>
      <c r="K656" s="1"/>
      <c r="L656" s="1"/>
    </row>
    <row r="657" spans="1:12" ht="14.45" x14ac:dyDescent="0.3">
      <c r="A657" s="1"/>
      <c r="B657" s="1"/>
      <c r="C657" s="1"/>
      <c r="D657" s="1"/>
      <c r="E657" s="1"/>
      <c r="F657" s="1"/>
      <c r="G657" s="1"/>
      <c r="H657" s="1"/>
      <c r="I657" s="1"/>
      <c r="J657" s="1"/>
      <c r="K657" s="1"/>
      <c r="L657" s="1"/>
    </row>
    <row r="658" spans="1:12" ht="14.45" x14ac:dyDescent="0.3">
      <c r="A658" s="1"/>
      <c r="B658" s="1"/>
      <c r="C658" s="1"/>
      <c r="D658" s="1"/>
      <c r="E658" s="1"/>
      <c r="F658" s="1"/>
      <c r="G658" s="1"/>
      <c r="H658" s="1"/>
      <c r="I658" s="1"/>
      <c r="J658" s="1"/>
      <c r="K658" s="1"/>
      <c r="L658" s="1"/>
    </row>
    <row r="659" spans="1:12" ht="14.45" x14ac:dyDescent="0.3">
      <c r="A659" s="1"/>
      <c r="B659" s="1"/>
      <c r="C659" s="1"/>
      <c r="D659" s="1"/>
      <c r="E659" s="1"/>
      <c r="F659" s="1"/>
      <c r="G659" s="1"/>
      <c r="H659" s="1"/>
      <c r="I659" s="1"/>
      <c r="J659" s="1"/>
      <c r="K659" s="1"/>
      <c r="L659" s="1"/>
    </row>
    <row r="660" spans="1:12" ht="14.45" x14ac:dyDescent="0.3">
      <c r="A660" s="1"/>
      <c r="B660" s="1"/>
      <c r="C660" s="1"/>
      <c r="D660" s="1"/>
      <c r="E660" s="1"/>
      <c r="F660" s="1"/>
      <c r="G660" s="1"/>
      <c r="H660" s="1"/>
      <c r="I660" s="1"/>
      <c r="J660" s="1"/>
      <c r="K660" s="1"/>
      <c r="L660" s="1"/>
    </row>
    <row r="661" spans="1:12" ht="14.45" x14ac:dyDescent="0.3">
      <c r="A661" s="1"/>
      <c r="B661" s="1"/>
      <c r="C661" s="1"/>
      <c r="D661" s="1"/>
      <c r="E661" s="1"/>
      <c r="F661" s="1"/>
      <c r="G661" s="1"/>
      <c r="H661" s="1"/>
      <c r="I661" s="1"/>
      <c r="J661" s="1"/>
      <c r="K661" s="1"/>
      <c r="L661" s="1"/>
    </row>
    <row r="662" spans="1:12" ht="14.45" x14ac:dyDescent="0.3">
      <c r="A662" s="1"/>
      <c r="B662" s="1"/>
      <c r="C662" s="1"/>
      <c r="D662" s="1"/>
      <c r="E662" s="1"/>
      <c r="F662" s="1"/>
      <c r="G662" s="1"/>
      <c r="H662" s="1"/>
      <c r="I662" s="1"/>
      <c r="J662" s="1"/>
      <c r="K662" s="1"/>
      <c r="L662" s="1"/>
    </row>
    <row r="663" spans="1:12" ht="14.45" x14ac:dyDescent="0.3">
      <c r="A663" s="1"/>
      <c r="B663" s="1"/>
      <c r="C663" s="1"/>
      <c r="D663" s="1"/>
      <c r="E663" s="1"/>
      <c r="F663" s="1"/>
      <c r="G663" s="1"/>
      <c r="H663" s="1"/>
      <c r="I663" s="1"/>
      <c r="J663" s="1"/>
      <c r="K663" s="1"/>
      <c r="L663" s="1"/>
    </row>
    <row r="664" spans="1:12" ht="14.45" x14ac:dyDescent="0.3">
      <c r="A664" s="1"/>
      <c r="B664" s="1"/>
      <c r="C664" s="1"/>
      <c r="D664" s="1"/>
      <c r="E664" s="1"/>
      <c r="F664" s="1"/>
      <c r="G664" s="1"/>
      <c r="H664" s="1"/>
      <c r="I664" s="1"/>
      <c r="J664" s="1"/>
      <c r="K664" s="1"/>
      <c r="L664" s="1"/>
    </row>
    <row r="665" spans="1:12" ht="14.45" x14ac:dyDescent="0.3">
      <c r="A665" s="1"/>
      <c r="B665" s="1"/>
      <c r="C665" s="1"/>
      <c r="D665" s="1"/>
      <c r="E665" s="1"/>
      <c r="F665" s="1"/>
      <c r="G665" s="1"/>
      <c r="H665" s="1"/>
      <c r="I665" s="1"/>
      <c r="J665" s="1"/>
      <c r="K665" s="1"/>
      <c r="L665" s="1"/>
    </row>
    <row r="666" spans="1:12" ht="14.45" x14ac:dyDescent="0.3">
      <c r="A666" s="1"/>
      <c r="B666" s="1"/>
      <c r="C666" s="1"/>
      <c r="D666" s="1"/>
      <c r="E666" s="1"/>
      <c r="F666" s="1"/>
      <c r="G666" s="1"/>
      <c r="H666" s="1"/>
      <c r="I666" s="1"/>
      <c r="J666" s="1"/>
      <c r="K666" s="1"/>
      <c r="L666" s="1"/>
    </row>
    <row r="667" spans="1:12" ht="14.45" x14ac:dyDescent="0.3">
      <c r="A667" s="1"/>
      <c r="B667" s="1"/>
      <c r="C667" s="1"/>
      <c r="D667" s="1"/>
      <c r="E667" s="1"/>
      <c r="F667" s="1"/>
      <c r="G667" s="1"/>
      <c r="H667" s="1"/>
      <c r="I667" s="1"/>
      <c r="J667" s="1"/>
      <c r="K667" s="1"/>
      <c r="L667" s="1"/>
    </row>
    <row r="668" spans="1:12" ht="14.45" x14ac:dyDescent="0.3">
      <c r="A668" s="1"/>
      <c r="B668" s="1"/>
      <c r="C668" s="1"/>
      <c r="D668" s="1"/>
      <c r="E668" s="1"/>
      <c r="F668" s="1"/>
      <c r="G668" s="1"/>
      <c r="H668" s="1"/>
      <c r="I668" s="1"/>
      <c r="J668" s="1"/>
      <c r="K668" s="1"/>
      <c r="L668" s="1"/>
    </row>
    <row r="669" spans="1:12" ht="14.45" x14ac:dyDescent="0.3">
      <c r="A669" s="1"/>
      <c r="B669" s="1"/>
      <c r="C669" s="1"/>
      <c r="D669" s="1"/>
      <c r="E669" s="1"/>
      <c r="F669" s="1"/>
      <c r="G669" s="1"/>
      <c r="H669" s="1"/>
      <c r="I669" s="1"/>
      <c r="J669" s="1"/>
      <c r="K669" s="1"/>
      <c r="L669" s="1"/>
    </row>
    <row r="670" spans="1:12" ht="14.45" x14ac:dyDescent="0.3">
      <c r="A670" s="1"/>
      <c r="B670" s="1"/>
      <c r="C670" s="1"/>
      <c r="D670" s="1"/>
      <c r="E670" s="1"/>
      <c r="F670" s="1"/>
      <c r="G670" s="1"/>
      <c r="H670" s="1"/>
      <c r="I670" s="1"/>
      <c r="J670" s="1"/>
      <c r="K670" s="1"/>
      <c r="L670" s="1"/>
    </row>
    <row r="671" spans="1:12" ht="14.45" x14ac:dyDescent="0.3">
      <c r="A671" s="1"/>
      <c r="B671" s="1"/>
      <c r="C671" s="1"/>
      <c r="D671" s="1"/>
      <c r="E671" s="1"/>
      <c r="F671" s="1"/>
      <c r="G671" s="1"/>
      <c r="H671" s="1"/>
      <c r="I671" s="1"/>
      <c r="J671" s="1"/>
      <c r="K671" s="1"/>
      <c r="L671" s="1"/>
    </row>
    <row r="672" spans="1:12" ht="14.45" x14ac:dyDescent="0.3">
      <c r="A672" s="1"/>
      <c r="B672" s="1"/>
      <c r="C672" s="1"/>
      <c r="D672" s="1"/>
      <c r="E672" s="1"/>
      <c r="F672" s="1"/>
      <c r="G672" s="1"/>
      <c r="H672" s="1"/>
      <c r="I672" s="1"/>
      <c r="J672" s="1"/>
      <c r="K672" s="1"/>
      <c r="L672" s="1"/>
    </row>
    <row r="673" spans="1:12" ht="14.45" x14ac:dyDescent="0.3">
      <c r="A673" s="1"/>
      <c r="B673" s="1"/>
      <c r="C673" s="1"/>
      <c r="D673" s="1"/>
      <c r="E673" s="1"/>
      <c r="F673" s="1"/>
      <c r="G673" s="1"/>
      <c r="H673" s="1"/>
      <c r="I673" s="1"/>
      <c r="J673" s="1"/>
      <c r="K673" s="1"/>
      <c r="L673" s="1"/>
    </row>
    <row r="674" spans="1:12" ht="14.45" x14ac:dyDescent="0.3">
      <c r="A674" s="1"/>
      <c r="B674" s="1"/>
      <c r="C674" s="1"/>
      <c r="D674" s="1"/>
      <c r="E674" s="1"/>
      <c r="F674" s="1"/>
      <c r="G674" s="1"/>
      <c r="H674" s="1"/>
      <c r="I674" s="1"/>
      <c r="J674" s="1"/>
      <c r="K674" s="1"/>
      <c r="L674" s="1"/>
    </row>
    <row r="675" spans="1:12" ht="14.45" x14ac:dyDescent="0.3">
      <c r="A675" s="1"/>
      <c r="B675" s="1"/>
      <c r="C675" s="1"/>
      <c r="D675" s="1"/>
      <c r="E675" s="1"/>
      <c r="F675" s="1"/>
      <c r="G675" s="1"/>
      <c r="H675" s="1"/>
      <c r="I675" s="1"/>
      <c r="J675" s="1"/>
      <c r="K675" s="1"/>
      <c r="L675" s="1"/>
    </row>
    <row r="676" spans="1:12" ht="14.45" x14ac:dyDescent="0.3">
      <c r="A676" s="1"/>
      <c r="B676" s="1"/>
      <c r="C676" s="1"/>
      <c r="D676" s="1"/>
      <c r="E676" s="1"/>
      <c r="F676" s="1"/>
      <c r="G676" s="1"/>
      <c r="H676" s="1"/>
      <c r="I676" s="1"/>
      <c r="J676" s="1"/>
      <c r="K676" s="1"/>
      <c r="L676" s="1"/>
    </row>
    <row r="677" spans="1:12" ht="14.45" x14ac:dyDescent="0.3">
      <c r="A677" s="1"/>
      <c r="B677" s="1"/>
      <c r="C677" s="1"/>
      <c r="D677" s="1"/>
      <c r="E677" s="1"/>
      <c r="F677" s="1"/>
      <c r="G677" s="1"/>
      <c r="H677" s="1"/>
      <c r="I677" s="1"/>
      <c r="J677" s="1"/>
      <c r="K677" s="1"/>
      <c r="L677" s="1"/>
    </row>
    <row r="678" spans="1:12" ht="14.45" x14ac:dyDescent="0.3">
      <c r="A678" s="1"/>
      <c r="B678" s="1"/>
      <c r="C678" s="1"/>
      <c r="D678" s="1"/>
      <c r="E678" s="1"/>
      <c r="F678" s="1"/>
      <c r="G678" s="1"/>
      <c r="H678" s="1"/>
      <c r="I678" s="1"/>
      <c r="J678" s="1"/>
      <c r="K678" s="1"/>
      <c r="L678" s="1"/>
    </row>
    <row r="679" spans="1:12" ht="14.45" x14ac:dyDescent="0.3">
      <c r="A679" s="1"/>
      <c r="B679" s="1"/>
      <c r="C679" s="1"/>
      <c r="D679" s="1"/>
      <c r="E679" s="1"/>
      <c r="F679" s="1"/>
      <c r="G679" s="1"/>
      <c r="H679" s="1"/>
      <c r="I679" s="1"/>
      <c r="J679" s="1"/>
      <c r="K679" s="1"/>
      <c r="L679" s="1"/>
    </row>
    <row r="680" spans="1:12" ht="14.45" x14ac:dyDescent="0.3">
      <c r="A680" s="1"/>
      <c r="B680" s="1"/>
      <c r="C680" s="1"/>
      <c r="D680" s="1"/>
      <c r="E680" s="1"/>
      <c r="F680" s="1"/>
      <c r="G680" s="1"/>
      <c r="H680" s="1"/>
      <c r="I680" s="1"/>
      <c r="J680" s="1"/>
      <c r="K680" s="1"/>
      <c r="L680" s="1"/>
    </row>
    <row r="681" spans="1:12" ht="14.45" x14ac:dyDescent="0.3">
      <c r="A681" s="1"/>
      <c r="B681" s="1"/>
      <c r="C681" s="1"/>
      <c r="D681" s="1"/>
      <c r="E681" s="1"/>
      <c r="F681" s="1"/>
      <c r="G681" s="1"/>
      <c r="H681" s="1"/>
      <c r="I681" s="1"/>
      <c r="J681" s="1"/>
      <c r="K681" s="1"/>
      <c r="L681" s="1"/>
    </row>
    <row r="682" spans="1:12" ht="14.45" x14ac:dyDescent="0.3">
      <c r="A682" s="1"/>
      <c r="B682" s="1"/>
      <c r="C682" s="1"/>
      <c r="D682" s="1"/>
      <c r="E682" s="1"/>
      <c r="F682" s="1"/>
      <c r="G682" s="1"/>
      <c r="H682" s="1"/>
      <c r="I682" s="1"/>
      <c r="J682" s="1"/>
      <c r="K682" s="1"/>
      <c r="L682" s="1"/>
    </row>
    <row r="683" spans="1:12" ht="14.45" x14ac:dyDescent="0.3">
      <c r="A683" s="1"/>
      <c r="B683" s="1"/>
      <c r="C683" s="1"/>
      <c r="D683" s="1"/>
      <c r="E683" s="1"/>
      <c r="F683" s="1"/>
      <c r="G683" s="1"/>
      <c r="H683" s="1"/>
      <c r="I683" s="1"/>
      <c r="J683" s="1"/>
      <c r="K683" s="1"/>
      <c r="L683" s="1"/>
    </row>
    <row r="684" spans="1:12" ht="14.45" x14ac:dyDescent="0.3">
      <c r="A684" s="1"/>
      <c r="B684" s="1"/>
      <c r="C684" s="1"/>
      <c r="D684" s="1"/>
      <c r="E684" s="1"/>
      <c r="F684" s="1"/>
      <c r="G684" s="1"/>
      <c r="H684" s="1"/>
      <c r="I684" s="1"/>
      <c r="J684" s="1"/>
      <c r="K684" s="1"/>
      <c r="L684" s="1"/>
    </row>
    <row r="685" spans="1:12" ht="31.5" customHeight="1" x14ac:dyDescent="0.3">
      <c r="A685" s="16" t="s">
        <v>0</v>
      </c>
      <c r="B685" s="16" t="s">
        <v>1</v>
      </c>
      <c r="C685" s="16" t="s">
        <v>13</v>
      </c>
      <c r="D685" s="16" t="s">
        <v>11</v>
      </c>
      <c r="E685" s="16" t="s">
        <v>12</v>
      </c>
      <c r="F685" s="16" t="s">
        <v>2</v>
      </c>
      <c r="G685" s="1"/>
      <c r="H685" s="1"/>
      <c r="I685" s="1"/>
      <c r="J685" s="1"/>
      <c r="K685" s="1"/>
      <c r="L685" s="1"/>
    </row>
    <row r="686" spans="1:12" x14ac:dyDescent="0.25">
      <c r="A686" s="4">
        <v>1</v>
      </c>
      <c r="B686" s="56">
        <v>114</v>
      </c>
      <c r="C686" s="56">
        <v>29220</v>
      </c>
      <c r="D686" s="4">
        <v>0</v>
      </c>
      <c r="E686" s="4">
        <v>3.09</v>
      </c>
      <c r="F686" s="4" t="s">
        <v>3</v>
      </c>
      <c r="G686" s="1"/>
      <c r="H686" s="1"/>
      <c r="I686" s="1"/>
      <c r="J686" s="1"/>
      <c r="K686" s="1"/>
      <c r="L686" s="1"/>
    </row>
    <row r="687" spans="1:12" x14ac:dyDescent="0.25">
      <c r="A687" s="4">
        <v>2</v>
      </c>
      <c r="B687" s="56"/>
      <c r="C687" s="56"/>
      <c r="D687" s="4">
        <v>7</v>
      </c>
      <c r="E687" s="4">
        <v>3.38</v>
      </c>
      <c r="F687" s="4" t="s">
        <v>22</v>
      </c>
      <c r="G687" s="1"/>
      <c r="H687" s="1"/>
      <c r="I687" s="1"/>
      <c r="J687" s="1"/>
      <c r="K687" s="1"/>
      <c r="L687" s="1"/>
    </row>
    <row r="688" spans="1:12" x14ac:dyDescent="0.25">
      <c r="A688" s="4">
        <v>3</v>
      </c>
      <c r="B688" s="56"/>
      <c r="C688" s="56"/>
      <c r="D688" s="4">
        <v>10</v>
      </c>
      <c r="E688" s="4">
        <v>4.42</v>
      </c>
      <c r="F688" s="4" t="s">
        <v>22</v>
      </c>
      <c r="G688" s="1"/>
      <c r="H688" s="1"/>
      <c r="I688" s="1"/>
      <c r="J688" s="1"/>
      <c r="K688" s="1"/>
      <c r="L688" s="1"/>
    </row>
    <row r="689" spans="1:12" x14ac:dyDescent="0.25">
      <c r="A689" s="4">
        <v>4</v>
      </c>
      <c r="B689" s="56"/>
      <c r="C689" s="56"/>
      <c r="D689" s="4">
        <v>13</v>
      </c>
      <c r="E689" s="4">
        <v>5.41</v>
      </c>
      <c r="F689" s="4" t="s">
        <v>22</v>
      </c>
      <c r="G689" s="1"/>
      <c r="H689" s="1"/>
      <c r="I689" s="1"/>
      <c r="J689" s="1"/>
      <c r="K689" s="1"/>
      <c r="L689" s="1"/>
    </row>
    <row r="690" spans="1:12" x14ac:dyDescent="0.25">
      <c r="A690" s="4">
        <v>5</v>
      </c>
      <c r="B690" s="56"/>
      <c r="C690" s="56"/>
      <c r="D690" s="4">
        <v>15</v>
      </c>
      <c r="E690" s="4">
        <v>5.42</v>
      </c>
      <c r="F690" s="4" t="s">
        <v>7</v>
      </c>
      <c r="G690" s="1"/>
      <c r="H690" s="1"/>
      <c r="I690" s="1"/>
      <c r="J690" s="1"/>
      <c r="K690" s="1"/>
      <c r="L690" s="1"/>
    </row>
    <row r="691" spans="1:12" x14ac:dyDescent="0.25">
      <c r="A691" s="4">
        <v>6</v>
      </c>
      <c r="B691" s="56"/>
      <c r="C691" s="56"/>
      <c r="D691" s="4">
        <v>17.3</v>
      </c>
      <c r="E691" s="4">
        <v>5.39</v>
      </c>
      <c r="F691" s="4" t="s">
        <v>22</v>
      </c>
      <c r="G691" s="1"/>
      <c r="H691" s="1"/>
      <c r="I691" s="1"/>
      <c r="J691" s="1"/>
      <c r="K691" s="1"/>
      <c r="L691" s="1"/>
    </row>
    <row r="692" spans="1:12" x14ac:dyDescent="0.25">
      <c r="A692" s="4">
        <v>7</v>
      </c>
      <c r="B692" s="56"/>
      <c r="C692" s="56"/>
      <c r="D692" s="4">
        <v>19</v>
      </c>
      <c r="E692" s="4">
        <v>4.68</v>
      </c>
      <c r="F692" s="4" t="s">
        <v>22</v>
      </c>
      <c r="G692" s="1"/>
      <c r="H692" s="1"/>
      <c r="I692" s="1"/>
      <c r="J692" s="1"/>
      <c r="K692" s="1"/>
      <c r="L692" s="1"/>
    </row>
    <row r="693" spans="1:12" x14ac:dyDescent="0.25">
      <c r="A693" s="4">
        <v>8</v>
      </c>
      <c r="B693" s="56"/>
      <c r="C693" s="56"/>
      <c r="D693" s="4">
        <v>21.5</v>
      </c>
      <c r="E693" s="4">
        <v>3.89</v>
      </c>
      <c r="F693" s="4" t="s">
        <v>22</v>
      </c>
      <c r="G693" s="1"/>
      <c r="H693" s="1"/>
      <c r="I693" s="1"/>
      <c r="J693" s="1"/>
      <c r="K693" s="1"/>
      <c r="L693" s="1"/>
    </row>
    <row r="694" spans="1:12" x14ac:dyDescent="0.25">
      <c r="A694" s="4">
        <v>9</v>
      </c>
      <c r="B694" s="56"/>
      <c r="C694" s="56"/>
      <c r="D694" s="4">
        <v>24</v>
      </c>
      <c r="E694" s="4">
        <v>3.71</v>
      </c>
      <c r="F694" s="4" t="s">
        <v>5</v>
      </c>
      <c r="G694" s="1"/>
      <c r="H694" s="1"/>
      <c r="I694" s="1"/>
      <c r="J694" s="1"/>
      <c r="K694" s="1"/>
      <c r="L694" s="1"/>
    </row>
    <row r="695" spans="1:12" x14ac:dyDescent="0.25">
      <c r="A695" s="4"/>
      <c r="B695" s="56"/>
      <c r="C695" s="56"/>
      <c r="D695" s="4"/>
      <c r="E695" s="4"/>
      <c r="F695" s="4"/>
      <c r="G695" s="1"/>
      <c r="H695" s="1"/>
      <c r="I695" s="1"/>
      <c r="J695" s="1"/>
      <c r="K695" s="1"/>
      <c r="L695" s="1"/>
    </row>
    <row r="696" spans="1:12" ht="14.45" x14ac:dyDescent="0.3">
      <c r="A696" s="1"/>
      <c r="B696" s="12"/>
      <c r="C696" s="12"/>
      <c r="D696" s="1"/>
      <c r="E696" s="1"/>
      <c r="F696" s="1"/>
      <c r="G696" s="1"/>
      <c r="H696" s="1"/>
      <c r="I696" s="1"/>
      <c r="J696" s="1"/>
      <c r="K696" s="1"/>
      <c r="L696" s="1"/>
    </row>
    <row r="697" spans="1:12" ht="14.45" x14ac:dyDescent="0.3">
      <c r="A697" s="1"/>
      <c r="B697" s="1"/>
      <c r="C697" s="1"/>
      <c r="D697" s="1"/>
      <c r="E697" s="1"/>
      <c r="F697" s="1"/>
      <c r="G697" s="1"/>
      <c r="H697" s="1"/>
      <c r="I697" s="1"/>
      <c r="J697" s="1"/>
      <c r="K697" s="1"/>
      <c r="L697" s="1"/>
    </row>
    <row r="698" spans="1:12" ht="14.45" x14ac:dyDescent="0.3">
      <c r="A698" s="1"/>
      <c r="B698" s="1"/>
      <c r="C698" s="1"/>
      <c r="D698" s="1"/>
      <c r="E698" s="1"/>
      <c r="F698" s="1"/>
      <c r="G698" s="1"/>
      <c r="H698" s="1"/>
      <c r="I698" s="1"/>
      <c r="J698" s="1"/>
      <c r="K698" s="1"/>
      <c r="L698" s="1"/>
    </row>
    <row r="699" spans="1:12" ht="14.45" x14ac:dyDescent="0.3">
      <c r="A699" s="1"/>
      <c r="B699" s="1"/>
      <c r="C699" s="1"/>
      <c r="D699" s="1"/>
      <c r="E699" s="1"/>
      <c r="F699" s="1"/>
      <c r="G699" s="1"/>
      <c r="H699" s="1"/>
      <c r="I699" s="1"/>
      <c r="J699" s="1"/>
      <c r="K699" s="1"/>
      <c r="L699" s="1"/>
    </row>
    <row r="700" spans="1:12" ht="14.45" x14ac:dyDescent="0.3">
      <c r="A700" s="1"/>
      <c r="B700" s="1"/>
      <c r="C700" s="1"/>
      <c r="D700" s="1"/>
      <c r="E700" s="1"/>
      <c r="F700" s="1"/>
      <c r="G700" s="1"/>
      <c r="H700" s="1"/>
      <c r="I700" s="1"/>
      <c r="J700" s="1"/>
      <c r="K700" s="1"/>
      <c r="L700" s="1"/>
    </row>
    <row r="701" spans="1:12" ht="14.45" x14ac:dyDescent="0.3">
      <c r="A701" s="1"/>
      <c r="B701" s="1"/>
      <c r="C701" s="1"/>
      <c r="D701" s="1"/>
      <c r="E701" s="1"/>
      <c r="F701" s="1"/>
      <c r="G701" s="1"/>
      <c r="H701" s="1"/>
      <c r="I701" s="1"/>
      <c r="J701" s="1"/>
      <c r="K701" s="1"/>
      <c r="L701" s="1"/>
    </row>
    <row r="702" spans="1:12" ht="14.45" x14ac:dyDescent="0.3">
      <c r="A702" s="1"/>
      <c r="B702" s="1"/>
      <c r="C702" s="1"/>
      <c r="D702" s="1"/>
      <c r="E702" s="1"/>
      <c r="F702" s="1"/>
      <c r="G702" s="1"/>
      <c r="H702" s="1"/>
      <c r="I702" s="1"/>
      <c r="J702" s="1"/>
      <c r="K702" s="1"/>
      <c r="L702" s="1"/>
    </row>
    <row r="703" spans="1:12" ht="14.45" x14ac:dyDescent="0.3">
      <c r="A703" s="1"/>
      <c r="B703" s="1"/>
      <c r="C703" s="1"/>
      <c r="D703" s="1"/>
      <c r="E703" s="1"/>
      <c r="F703" s="1"/>
      <c r="G703" s="1"/>
      <c r="H703" s="1"/>
      <c r="I703" s="1"/>
      <c r="J703" s="1"/>
      <c r="K703" s="1"/>
      <c r="L703" s="1"/>
    </row>
    <row r="704" spans="1:12" ht="14.45" x14ac:dyDescent="0.3">
      <c r="A704" s="1"/>
      <c r="B704" s="1"/>
      <c r="C704" s="1"/>
      <c r="D704" s="1"/>
      <c r="E704" s="1"/>
      <c r="F704" s="1"/>
      <c r="G704" s="1"/>
      <c r="H704" s="1"/>
      <c r="I704" s="1"/>
      <c r="J704" s="1"/>
      <c r="K704" s="1"/>
      <c r="L704" s="1"/>
    </row>
    <row r="705" spans="1:12" ht="14.45" x14ac:dyDescent="0.3">
      <c r="A705" s="1"/>
      <c r="B705" s="1"/>
      <c r="C705" s="1"/>
      <c r="D705" s="1"/>
      <c r="E705" s="1"/>
      <c r="F705" s="1"/>
      <c r="G705" s="1"/>
      <c r="H705" s="1"/>
      <c r="I705" s="1"/>
      <c r="J705" s="1"/>
      <c r="K705" s="1"/>
      <c r="L705" s="1"/>
    </row>
    <row r="706" spans="1:12" ht="14.45" x14ac:dyDescent="0.3">
      <c r="A706" s="1"/>
      <c r="B706" s="1"/>
      <c r="C706" s="1"/>
      <c r="D706" s="1"/>
      <c r="E706" s="1"/>
      <c r="F706" s="1"/>
      <c r="G706" s="1"/>
      <c r="H706" s="1"/>
      <c r="I706" s="1"/>
      <c r="J706" s="1"/>
      <c r="K706" s="1"/>
      <c r="L706" s="1"/>
    </row>
    <row r="707" spans="1:12" ht="14.45" x14ac:dyDescent="0.3">
      <c r="A707" s="1"/>
      <c r="B707" s="1"/>
      <c r="C707" s="1"/>
      <c r="D707" s="1"/>
      <c r="E707" s="1"/>
      <c r="F707" s="1"/>
      <c r="G707" s="1"/>
      <c r="H707" s="1"/>
      <c r="I707" s="1"/>
      <c r="J707" s="1"/>
      <c r="K707" s="1"/>
      <c r="L707" s="1"/>
    </row>
    <row r="708" spans="1:12" ht="14.45" x14ac:dyDescent="0.3">
      <c r="A708" s="1"/>
      <c r="B708" s="1"/>
      <c r="C708" s="1"/>
      <c r="D708" s="1"/>
      <c r="E708" s="1"/>
      <c r="F708" s="1"/>
      <c r="G708" s="1"/>
      <c r="H708" s="1"/>
      <c r="I708" s="1"/>
      <c r="J708" s="1"/>
      <c r="K708" s="1"/>
      <c r="L708" s="1"/>
    </row>
    <row r="709" spans="1:12" ht="14.45" x14ac:dyDescent="0.3">
      <c r="A709" s="1"/>
      <c r="B709" s="1"/>
      <c r="C709" s="1"/>
      <c r="D709" s="1"/>
      <c r="E709" s="1"/>
      <c r="F709" s="1"/>
      <c r="G709" s="1"/>
      <c r="H709" s="1"/>
      <c r="I709" s="1"/>
      <c r="J709" s="1"/>
      <c r="K709" s="1"/>
      <c r="L709" s="1"/>
    </row>
    <row r="710" spans="1:12" ht="14.45" x14ac:dyDescent="0.3">
      <c r="A710" s="1"/>
      <c r="B710" s="1"/>
      <c r="C710" s="1"/>
      <c r="D710" s="1"/>
      <c r="E710" s="1"/>
      <c r="F710" s="1"/>
      <c r="G710" s="1"/>
      <c r="H710" s="1"/>
      <c r="I710" s="1"/>
      <c r="J710" s="1"/>
      <c r="K710" s="1"/>
      <c r="L710" s="1"/>
    </row>
    <row r="711" spans="1:12" ht="14.45" x14ac:dyDescent="0.3">
      <c r="A711" s="1"/>
      <c r="B711" s="1"/>
      <c r="C711" s="1"/>
      <c r="D711" s="1"/>
      <c r="E711" s="1"/>
      <c r="F711" s="1"/>
      <c r="G711" s="1"/>
      <c r="H711" s="1"/>
      <c r="I711" s="1"/>
      <c r="J711" s="1"/>
      <c r="K711" s="1"/>
      <c r="L711" s="1"/>
    </row>
    <row r="712" spans="1:12" ht="14.45" x14ac:dyDescent="0.3">
      <c r="A712" s="1"/>
      <c r="B712" s="1"/>
      <c r="C712" s="1"/>
      <c r="D712" s="1"/>
      <c r="E712" s="1"/>
      <c r="F712" s="1"/>
      <c r="G712" s="1"/>
      <c r="H712" s="1"/>
      <c r="I712" s="1"/>
      <c r="J712" s="1"/>
      <c r="K712" s="1"/>
      <c r="L712" s="1"/>
    </row>
    <row r="713" spans="1:12" ht="14.45" x14ac:dyDescent="0.3">
      <c r="A713" s="1"/>
      <c r="B713" s="1"/>
      <c r="C713" s="1"/>
      <c r="D713" s="1"/>
      <c r="E713" s="1"/>
      <c r="F713" s="1"/>
      <c r="G713" s="1"/>
      <c r="H713" s="1"/>
      <c r="I713" s="1"/>
      <c r="J713" s="1"/>
      <c r="K713" s="1"/>
      <c r="L713" s="1"/>
    </row>
    <row r="714" spans="1:12" ht="14.45" x14ac:dyDescent="0.3">
      <c r="A714" s="1"/>
      <c r="B714" s="1"/>
      <c r="C714" s="1"/>
      <c r="D714" s="1"/>
      <c r="E714" s="1"/>
      <c r="F714" s="1"/>
      <c r="G714" s="1"/>
      <c r="H714" s="1"/>
      <c r="I714" s="1"/>
      <c r="J714" s="1"/>
      <c r="K714" s="1"/>
      <c r="L714" s="1"/>
    </row>
    <row r="715" spans="1:12" ht="14.45" x14ac:dyDescent="0.3">
      <c r="A715" s="1"/>
      <c r="B715" s="1"/>
      <c r="C715" s="1"/>
      <c r="D715" s="1"/>
      <c r="E715" s="1"/>
      <c r="F715" s="1"/>
      <c r="G715" s="1"/>
      <c r="H715" s="1"/>
      <c r="I715" s="1"/>
      <c r="J715" s="1"/>
      <c r="K715" s="1"/>
      <c r="L715" s="1"/>
    </row>
    <row r="716" spans="1:12" ht="14.45" x14ac:dyDescent="0.3">
      <c r="A716" s="1"/>
      <c r="B716" s="1"/>
      <c r="C716" s="1"/>
      <c r="D716" s="1"/>
      <c r="E716" s="1"/>
      <c r="F716" s="1"/>
      <c r="G716" s="1"/>
      <c r="H716" s="1"/>
      <c r="I716" s="1"/>
      <c r="J716" s="1"/>
      <c r="K716" s="1"/>
      <c r="L716" s="1"/>
    </row>
    <row r="717" spans="1:12" ht="14.45" x14ac:dyDescent="0.3">
      <c r="A717" s="1"/>
      <c r="B717" s="1"/>
      <c r="C717" s="1"/>
      <c r="D717" s="1"/>
      <c r="E717" s="1"/>
      <c r="F717" s="1"/>
      <c r="G717" s="1"/>
      <c r="H717" s="1"/>
      <c r="I717" s="1"/>
      <c r="J717" s="1"/>
      <c r="K717" s="1"/>
      <c r="L717" s="1"/>
    </row>
    <row r="718" spans="1:12" ht="14.45" x14ac:dyDescent="0.3">
      <c r="A718" s="1"/>
      <c r="B718" s="1"/>
      <c r="C718" s="1"/>
      <c r="D718" s="1"/>
      <c r="E718" s="1"/>
      <c r="F718" s="1"/>
      <c r="G718" s="1"/>
      <c r="H718" s="1"/>
      <c r="I718" s="1"/>
      <c r="J718" s="1"/>
      <c r="K718" s="1"/>
      <c r="L718" s="1"/>
    </row>
    <row r="719" spans="1:12" ht="14.45" x14ac:dyDescent="0.3">
      <c r="A719" s="1"/>
      <c r="B719" s="1"/>
      <c r="C719" s="1"/>
      <c r="D719" s="1"/>
      <c r="E719" s="1"/>
      <c r="F719" s="1"/>
      <c r="G719" s="1"/>
      <c r="H719" s="1"/>
      <c r="I719" s="1"/>
      <c r="J719" s="1"/>
      <c r="K719" s="1"/>
      <c r="L719" s="1"/>
    </row>
    <row r="720" spans="1:12" ht="14.45" x14ac:dyDescent="0.3">
      <c r="A720" s="1"/>
      <c r="B720" s="1"/>
      <c r="C720" s="1"/>
      <c r="D720" s="1"/>
      <c r="E720" s="1"/>
      <c r="F720" s="1"/>
      <c r="G720" s="1"/>
      <c r="H720" s="1"/>
      <c r="I720" s="1"/>
      <c r="J720" s="1"/>
      <c r="K720" s="1"/>
      <c r="L720" s="1"/>
    </row>
    <row r="721" spans="1:12" ht="14.45" x14ac:dyDescent="0.3">
      <c r="A721" s="1"/>
      <c r="B721" s="1"/>
      <c r="C721" s="1"/>
      <c r="D721" s="1"/>
      <c r="E721" s="1"/>
      <c r="F721" s="1"/>
      <c r="G721" s="1"/>
      <c r="H721" s="1"/>
      <c r="I721" s="1"/>
      <c r="J721" s="1"/>
      <c r="K721" s="1"/>
      <c r="L721" s="1"/>
    </row>
    <row r="722" spans="1:12" ht="14.45" x14ac:dyDescent="0.3">
      <c r="A722" s="1"/>
      <c r="B722" s="1"/>
      <c r="C722" s="1"/>
      <c r="D722" s="1"/>
      <c r="E722" s="1"/>
      <c r="F722" s="1"/>
      <c r="G722" s="1"/>
      <c r="H722" s="1"/>
      <c r="I722" s="1"/>
      <c r="J722" s="1"/>
      <c r="K722" s="1"/>
      <c r="L722" s="1"/>
    </row>
    <row r="723" spans="1:12" ht="14.45" x14ac:dyDescent="0.3">
      <c r="A723" s="1"/>
      <c r="B723" s="1"/>
      <c r="C723" s="1"/>
      <c r="D723" s="1"/>
      <c r="E723" s="1"/>
      <c r="F723" s="1"/>
      <c r="G723" s="1"/>
      <c r="H723" s="1"/>
      <c r="I723" s="1"/>
      <c r="J723" s="1"/>
      <c r="K723" s="1"/>
      <c r="L723" s="1"/>
    </row>
    <row r="724" spans="1:12" ht="14.45" x14ac:dyDescent="0.3">
      <c r="A724" s="1"/>
      <c r="B724" s="1"/>
      <c r="C724" s="1"/>
      <c r="D724" s="1"/>
      <c r="E724" s="1"/>
      <c r="F724" s="1"/>
      <c r="G724" s="1"/>
      <c r="H724" s="1"/>
      <c r="I724" s="1"/>
      <c r="J724" s="1"/>
      <c r="K724" s="1"/>
      <c r="L724" s="1"/>
    </row>
    <row r="725" spans="1:12" ht="14.45" x14ac:dyDescent="0.3">
      <c r="A725" s="1"/>
      <c r="B725" s="1"/>
      <c r="C725" s="1"/>
      <c r="D725" s="1"/>
      <c r="E725" s="1"/>
      <c r="F725" s="1"/>
      <c r="G725" s="1"/>
      <c r="H725" s="1"/>
      <c r="I725" s="1"/>
      <c r="J725" s="1"/>
      <c r="K725" s="1"/>
      <c r="L725" s="1"/>
    </row>
    <row r="726" spans="1:12" ht="14.45" x14ac:dyDescent="0.3">
      <c r="A726" s="1"/>
      <c r="B726" s="1"/>
      <c r="C726" s="1"/>
      <c r="D726" s="1"/>
      <c r="E726" s="1"/>
      <c r="F726" s="1"/>
      <c r="G726" s="1"/>
      <c r="H726" s="1"/>
      <c r="I726" s="1"/>
      <c r="J726" s="1"/>
      <c r="K726" s="1"/>
      <c r="L726" s="1"/>
    </row>
    <row r="727" spans="1:12" ht="14.45" x14ac:dyDescent="0.3">
      <c r="A727" s="1"/>
      <c r="B727" s="1"/>
      <c r="C727" s="1"/>
      <c r="D727" s="1"/>
      <c r="E727" s="1"/>
      <c r="F727" s="1"/>
      <c r="G727" s="1"/>
      <c r="H727" s="1"/>
      <c r="I727" s="1"/>
      <c r="J727" s="1"/>
      <c r="K727" s="1"/>
      <c r="L727" s="1"/>
    </row>
    <row r="728" spans="1:12" ht="14.45" x14ac:dyDescent="0.3">
      <c r="A728" s="1"/>
      <c r="B728" s="1"/>
      <c r="C728" s="1"/>
      <c r="D728" s="1"/>
      <c r="E728" s="1"/>
      <c r="F728" s="1"/>
      <c r="G728" s="1"/>
      <c r="H728" s="1"/>
      <c r="I728" s="1"/>
      <c r="J728" s="1"/>
      <c r="K728" s="1"/>
      <c r="L728" s="1"/>
    </row>
    <row r="729" spans="1:12" ht="14.45" x14ac:dyDescent="0.3">
      <c r="A729" s="1"/>
      <c r="B729" s="1"/>
      <c r="C729" s="1"/>
      <c r="D729" s="1"/>
      <c r="E729" s="1"/>
      <c r="F729" s="1"/>
      <c r="G729" s="1"/>
      <c r="H729" s="1"/>
      <c r="I729" s="1"/>
      <c r="J729" s="1"/>
      <c r="K729" s="1"/>
      <c r="L729" s="1"/>
    </row>
    <row r="730" spans="1:12" ht="14.45" x14ac:dyDescent="0.3">
      <c r="A730" s="1"/>
      <c r="B730" s="1"/>
      <c r="C730" s="1"/>
      <c r="D730" s="1"/>
      <c r="E730" s="1"/>
      <c r="F730" s="1"/>
      <c r="G730" s="1"/>
      <c r="H730" s="1"/>
      <c r="I730" s="1"/>
      <c r="J730" s="1"/>
      <c r="K730" s="1"/>
      <c r="L730" s="1"/>
    </row>
    <row r="731" spans="1:12" ht="14.45" x14ac:dyDescent="0.3">
      <c r="A731" s="1"/>
      <c r="B731" s="1"/>
      <c r="C731" s="1"/>
      <c r="D731" s="1"/>
      <c r="E731" s="1"/>
      <c r="F731" s="1"/>
      <c r="G731" s="1"/>
      <c r="H731" s="1"/>
      <c r="I731" s="1"/>
      <c r="J731" s="1"/>
      <c r="K731" s="1"/>
      <c r="L731" s="1"/>
    </row>
    <row r="732" spans="1:12" ht="14.45" x14ac:dyDescent="0.3">
      <c r="A732" s="1"/>
      <c r="B732" s="1"/>
      <c r="C732" s="1"/>
      <c r="D732" s="1"/>
      <c r="E732" s="1"/>
      <c r="F732" s="1"/>
      <c r="G732" s="1"/>
      <c r="H732" s="1"/>
      <c r="I732" s="1"/>
      <c r="J732" s="1"/>
      <c r="K732" s="1"/>
      <c r="L732" s="1"/>
    </row>
    <row r="733" spans="1:12" ht="14.45" x14ac:dyDescent="0.3">
      <c r="A733" s="1"/>
      <c r="B733" s="1"/>
      <c r="C733" s="1"/>
      <c r="D733" s="1"/>
      <c r="E733" s="1"/>
      <c r="F733" s="1"/>
      <c r="G733" s="1"/>
      <c r="H733" s="1"/>
      <c r="I733" s="1"/>
      <c r="J733" s="1"/>
      <c r="K733" s="1"/>
      <c r="L733" s="1"/>
    </row>
    <row r="734" spans="1:12" ht="14.45" x14ac:dyDescent="0.3">
      <c r="A734" s="1"/>
      <c r="B734" s="1"/>
      <c r="C734" s="1"/>
      <c r="D734" s="1"/>
      <c r="E734" s="1"/>
      <c r="F734" s="1"/>
      <c r="G734" s="1"/>
      <c r="H734" s="1"/>
      <c r="I734" s="1"/>
      <c r="J734" s="1"/>
      <c r="K734" s="1"/>
      <c r="L734" s="1"/>
    </row>
    <row r="735" spans="1:12" ht="14.45" x14ac:dyDescent="0.3">
      <c r="A735" s="1"/>
      <c r="B735" s="1"/>
      <c r="C735" s="1"/>
      <c r="D735" s="1"/>
      <c r="E735" s="1"/>
      <c r="F735" s="1"/>
      <c r="G735" s="1"/>
      <c r="H735" s="1"/>
      <c r="I735" s="1"/>
      <c r="J735" s="1"/>
      <c r="K735" s="1"/>
      <c r="L735" s="1"/>
    </row>
    <row r="736" spans="1:12" ht="23.25" customHeight="1" x14ac:dyDescent="0.3">
      <c r="A736" s="16" t="s">
        <v>0</v>
      </c>
      <c r="B736" s="16" t="s">
        <v>1</v>
      </c>
      <c r="C736" s="16" t="s">
        <v>13</v>
      </c>
      <c r="D736" s="16" t="s">
        <v>11</v>
      </c>
      <c r="E736" s="16" t="s">
        <v>12</v>
      </c>
      <c r="F736" s="16" t="s">
        <v>2</v>
      </c>
      <c r="G736" s="1"/>
      <c r="H736" s="1"/>
      <c r="I736" s="1"/>
      <c r="J736" s="1"/>
      <c r="K736" s="1"/>
      <c r="L736" s="1"/>
    </row>
    <row r="737" spans="1:12" ht="14.45" hidden="1" x14ac:dyDescent="0.3">
      <c r="A737" s="1"/>
      <c r="B737" s="1"/>
      <c r="C737" s="1"/>
      <c r="D737" s="1"/>
      <c r="E737" s="1"/>
      <c r="F737" s="1"/>
      <c r="G737" s="1"/>
      <c r="H737" s="1"/>
      <c r="I737" s="1"/>
      <c r="J737" s="1"/>
      <c r="K737" s="1"/>
      <c r="L737" s="1"/>
    </row>
    <row r="738" spans="1:12" x14ac:dyDescent="0.25">
      <c r="A738" s="4">
        <v>1</v>
      </c>
      <c r="B738" s="53">
        <v>115</v>
      </c>
      <c r="C738" s="53">
        <v>29280</v>
      </c>
      <c r="D738" s="4">
        <v>0</v>
      </c>
      <c r="E738" s="4">
        <v>3.34</v>
      </c>
      <c r="F738" s="4" t="s">
        <v>3</v>
      </c>
      <c r="G738" s="1"/>
      <c r="H738" s="1"/>
      <c r="I738" s="1"/>
      <c r="J738" s="1"/>
      <c r="K738" s="1"/>
      <c r="L738" s="1"/>
    </row>
    <row r="739" spans="1:12" x14ac:dyDescent="0.25">
      <c r="A739" s="4">
        <v>2</v>
      </c>
      <c r="B739" s="54"/>
      <c r="C739" s="54"/>
      <c r="D739" s="4">
        <v>8</v>
      </c>
      <c r="E739" s="4">
        <v>3.58</v>
      </c>
      <c r="F739" s="4" t="s">
        <v>22</v>
      </c>
      <c r="G739" s="1"/>
      <c r="H739" s="1"/>
      <c r="I739" s="1"/>
      <c r="J739" s="1"/>
      <c r="K739" s="1"/>
      <c r="L739" s="1"/>
    </row>
    <row r="740" spans="1:12" x14ac:dyDescent="0.25">
      <c r="A740" s="4">
        <v>3</v>
      </c>
      <c r="B740" s="54"/>
      <c r="C740" s="54"/>
      <c r="D740" s="4">
        <v>10</v>
      </c>
      <c r="E740" s="4">
        <v>4.5</v>
      </c>
      <c r="F740" s="4" t="s">
        <v>22</v>
      </c>
      <c r="G740" s="1"/>
      <c r="H740" s="1"/>
      <c r="I740" s="1"/>
      <c r="J740" s="1"/>
      <c r="K740" s="1"/>
      <c r="L740" s="1"/>
    </row>
    <row r="741" spans="1:12" x14ac:dyDescent="0.25">
      <c r="A741" s="4">
        <v>4</v>
      </c>
      <c r="B741" s="54"/>
      <c r="C741" s="54"/>
      <c r="D741" s="4">
        <v>13</v>
      </c>
      <c r="E741" s="4">
        <v>5.57</v>
      </c>
      <c r="F741" s="4" t="s">
        <v>22</v>
      </c>
      <c r="G741" s="1"/>
      <c r="H741" s="1"/>
      <c r="I741" s="1"/>
      <c r="J741" s="1"/>
      <c r="K741" s="1"/>
      <c r="L741" s="1"/>
    </row>
    <row r="742" spans="1:12" x14ac:dyDescent="0.25">
      <c r="A742" s="4">
        <v>5</v>
      </c>
      <c r="B742" s="54"/>
      <c r="C742" s="54"/>
      <c r="D742" s="4">
        <v>19</v>
      </c>
      <c r="E742" s="4">
        <v>5.54</v>
      </c>
      <c r="F742" s="4" t="s">
        <v>7</v>
      </c>
      <c r="G742" s="1"/>
      <c r="H742" s="1"/>
      <c r="I742" s="1"/>
      <c r="J742" s="1"/>
      <c r="K742" s="1"/>
      <c r="L742" s="1"/>
    </row>
    <row r="743" spans="1:12" x14ac:dyDescent="0.25">
      <c r="A743" s="4">
        <v>6</v>
      </c>
      <c r="B743" s="54"/>
      <c r="C743" s="54"/>
      <c r="D743" s="4">
        <v>17.3</v>
      </c>
      <c r="E743" s="4">
        <v>5.47</v>
      </c>
      <c r="F743" s="4" t="s">
        <v>22</v>
      </c>
      <c r="G743" s="1"/>
      <c r="H743" s="1"/>
      <c r="I743" s="1"/>
      <c r="J743" s="1"/>
      <c r="K743" s="1"/>
      <c r="L743" s="1"/>
    </row>
    <row r="744" spans="1:12" x14ac:dyDescent="0.25">
      <c r="A744" s="4">
        <v>7</v>
      </c>
      <c r="B744" s="54"/>
      <c r="C744" s="54"/>
      <c r="D744" s="4">
        <v>19</v>
      </c>
      <c r="E744" s="4">
        <v>4.7699999999999996</v>
      </c>
      <c r="F744" s="4" t="s">
        <v>22</v>
      </c>
      <c r="G744" s="1"/>
      <c r="H744" s="1"/>
      <c r="I744" s="1"/>
      <c r="J744" s="1"/>
      <c r="K744" s="1"/>
      <c r="L744" s="1"/>
    </row>
    <row r="745" spans="1:12" x14ac:dyDescent="0.25">
      <c r="A745" s="4">
        <v>8</v>
      </c>
      <c r="B745" s="54"/>
      <c r="C745" s="54"/>
      <c r="D745" s="4">
        <v>21</v>
      </c>
      <c r="E745" s="4">
        <v>4.2699999999999996</v>
      </c>
      <c r="F745" s="4" t="s">
        <v>22</v>
      </c>
      <c r="G745" s="1"/>
      <c r="H745" s="1"/>
      <c r="I745" s="1"/>
      <c r="J745" s="1"/>
      <c r="K745" s="1"/>
      <c r="L745" s="1"/>
    </row>
    <row r="746" spans="1:12" x14ac:dyDescent="0.25">
      <c r="A746" s="4">
        <v>9</v>
      </c>
      <c r="B746" s="54"/>
      <c r="C746" s="54"/>
      <c r="D746" s="4">
        <v>22</v>
      </c>
      <c r="E746" s="4">
        <v>3.8</v>
      </c>
      <c r="F746" s="4" t="s">
        <v>22</v>
      </c>
      <c r="G746" s="1"/>
      <c r="H746" s="1"/>
      <c r="I746" s="1"/>
      <c r="J746" s="1"/>
      <c r="K746" s="1"/>
      <c r="L746" s="1"/>
    </row>
    <row r="747" spans="1:12" x14ac:dyDescent="0.25">
      <c r="A747" s="4">
        <v>10</v>
      </c>
      <c r="B747" s="55"/>
      <c r="C747" s="55"/>
      <c r="D747" s="4">
        <v>25</v>
      </c>
      <c r="E747" s="4">
        <v>3.27</v>
      </c>
      <c r="F747" s="4" t="s">
        <v>5</v>
      </c>
      <c r="G747" s="1"/>
      <c r="H747" s="1"/>
      <c r="I747" s="1"/>
      <c r="J747" s="1"/>
      <c r="K747" s="1"/>
      <c r="L747" s="1"/>
    </row>
    <row r="748" spans="1:12" ht="14.45" x14ac:dyDescent="0.3">
      <c r="A748" s="1"/>
      <c r="B748" s="1"/>
      <c r="C748" s="1"/>
      <c r="D748" s="1"/>
      <c r="E748" s="1"/>
      <c r="F748" s="1"/>
      <c r="G748" s="1"/>
      <c r="H748" s="1"/>
      <c r="I748" s="1"/>
      <c r="J748" s="1"/>
      <c r="K748" s="1"/>
      <c r="L748" s="1"/>
    </row>
    <row r="749" spans="1:12" ht="14.45" x14ac:dyDescent="0.3">
      <c r="A749" s="1"/>
      <c r="B749" s="1"/>
      <c r="C749" s="1"/>
      <c r="D749" s="1"/>
      <c r="E749" s="1"/>
      <c r="F749" s="1"/>
      <c r="G749" s="1"/>
      <c r="H749" s="1"/>
      <c r="I749" s="1"/>
      <c r="J749" s="1"/>
      <c r="K749" s="1"/>
      <c r="L749" s="1"/>
    </row>
    <row r="750" spans="1:12" ht="14.45" x14ac:dyDescent="0.3">
      <c r="A750" s="1"/>
      <c r="B750" s="1"/>
      <c r="C750" s="1"/>
      <c r="D750" s="1"/>
      <c r="E750" s="1"/>
      <c r="F750" s="1"/>
      <c r="G750" s="1"/>
      <c r="H750" s="1"/>
      <c r="I750" s="1"/>
      <c r="J750" s="1"/>
      <c r="K750" s="1"/>
      <c r="L750" s="1"/>
    </row>
    <row r="751" spans="1:12" ht="14.45" x14ac:dyDescent="0.3">
      <c r="A751" s="1"/>
      <c r="B751" s="1"/>
      <c r="C751" s="1"/>
      <c r="D751" s="1"/>
      <c r="E751" s="1"/>
      <c r="F751" s="1"/>
      <c r="G751" s="1"/>
      <c r="H751" s="1"/>
      <c r="I751" s="1"/>
      <c r="J751" s="1"/>
      <c r="K751" s="1"/>
      <c r="L751" s="1"/>
    </row>
    <row r="752" spans="1:12" ht="14.45" x14ac:dyDescent="0.3">
      <c r="A752" s="1"/>
      <c r="B752" s="1"/>
      <c r="C752" s="1"/>
      <c r="D752" s="1"/>
      <c r="E752" s="1"/>
      <c r="F752" s="1"/>
      <c r="G752" s="1"/>
      <c r="H752" s="1"/>
      <c r="I752" s="1"/>
      <c r="J752" s="1"/>
      <c r="K752" s="1"/>
      <c r="L752" s="1"/>
    </row>
    <row r="753" spans="1:12" ht="14.45" x14ac:dyDescent="0.3">
      <c r="A753" s="1"/>
      <c r="B753" s="1"/>
      <c r="C753" s="1"/>
      <c r="D753" s="1"/>
      <c r="E753" s="1"/>
      <c r="F753" s="1"/>
      <c r="G753" s="1"/>
      <c r="H753" s="1"/>
      <c r="I753" s="1"/>
      <c r="J753" s="1"/>
      <c r="K753" s="1"/>
      <c r="L753" s="1"/>
    </row>
    <row r="754" spans="1:12" ht="14.45" x14ac:dyDescent="0.3">
      <c r="A754" s="1"/>
      <c r="B754" s="1"/>
      <c r="C754" s="1"/>
      <c r="D754" s="1"/>
      <c r="E754" s="1"/>
      <c r="F754" s="1"/>
      <c r="G754" s="1"/>
      <c r="H754" s="1"/>
      <c r="I754" s="1"/>
      <c r="J754" s="1"/>
      <c r="K754" s="1"/>
      <c r="L754" s="1"/>
    </row>
    <row r="755" spans="1:12" ht="14.45" x14ac:dyDescent="0.3">
      <c r="A755" s="1"/>
      <c r="B755" s="1"/>
      <c r="C755" s="1"/>
      <c r="D755" s="1"/>
      <c r="E755" s="1"/>
      <c r="F755" s="1"/>
      <c r="G755" s="1"/>
      <c r="H755" s="1"/>
      <c r="I755" s="1"/>
      <c r="J755" s="1"/>
      <c r="K755" s="1"/>
      <c r="L755" s="1"/>
    </row>
    <row r="756" spans="1:12" ht="14.45" x14ac:dyDescent="0.3">
      <c r="A756" s="1"/>
      <c r="B756" s="1"/>
      <c r="C756" s="1"/>
      <c r="D756" s="1"/>
      <c r="E756" s="1"/>
      <c r="F756" s="1"/>
      <c r="G756" s="1"/>
      <c r="H756" s="1"/>
      <c r="I756" s="1"/>
      <c r="J756" s="1"/>
      <c r="K756" s="1"/>
      <c r="L756" s="1"/>
    </row>
    <row r="757" spans="1:12" ht="14.45" x14ac:dyDescent="0.3">
      <c r="A757" s="1"/>
      <c r="B757" s="1"/>
      <c r="C757" s="1"/>
      <c r="D757" s="1"/>
      <c r="E757" s="1"/>
      <c r="F757" s="1"/>
      <c r="G757" s="1"/>
      <c r="H757" s="1"/>
      <c r="I757" s="1"/>
      <c r="J757" s="1"/>
      <c r="K757" s="1"/>
      <c r="L757" s="1"/>
    </row>
    <row r="758" spans="1:12" ht="14.45" x14ac:dyDescent="0.3">
      <c r="A758" s="1"/>
      <c r="B758" s="1"/>
      <c r="C758" s="1"/>
      <c r="D758" s="1"/>
      <c r="E758" s="1"/>
      <c r="F758" s="1"/>
      <c r="G758" s="1"/>
      <c r="H758" s="1"/>
      <c r="I758" s="1"/>
      <c r="J758" s="1"/>
      <c r="K758" s="1"/>
      <c r="L758" s="1"/>
    </row>
    <row r="759" spans="1:12" ht="14.45" x14ac:dyDescent="0.3">
      <c r="A759" s="1"/>
      <c r="B759" s="1"/>
      <c r="C759" s="1"/>
      <c r="D759" s="1"/>
      <c r="E759" s="1"/>
      <c r="F759" s="1"/>
      <c r="G759" s="1"/>
      <c r="H759" s="1"/>
      <c r="I759" s="1"/>
      <c r="J759" s="1"/>
      <c r="K759" s="1"/>
      <c r="L759" s="1"/>
    </row>
    <row r="760" spans="1:12" ht="14.45" x14ac:dyDescent="0.3">
      <c r="A760" s="1"/>
      <c r="B760" s="1"/>
      <c r="C760" s="1"/>
      <c r="D760" s="1"/>
      <c r="E760" s="1"/>
      <c r="F760" s="1"/>
      <c r="G760" s="1"/>
      <c r="H760" s="1"/>
      <c r="I760" s="1"/>
      <c r="J760" s="1"/>
      <c r="K760" s="1"/>
      <c r="L760" s="1"/>
    </row>
    <row r="761" spans="1:12" ht="14.45" x14ac:dyDescent="0.3">
      <c r="A761" s="1"/>
      <c r="B761" s="1"/>
      <c r="C761" s="1"/>
      <c r="D761" s="1"/>
      <c r="E761" s="1"/>
      <c r="F761" s="1"/>
      <c r="G761" s="1"/>
      <c r="H761" s="1"/>
      <c r="I761" s="1"/>
      <c r="J761" s="1"/>
      <c r="K761" s="1"/>
      <c r="L761" s="1"/>
    </row>
    <row r="762" spans="1:12" ht="14.45" x14ac:dyDescent="0.3">
      <c r="A762" s="1"/>
      <c r="B762" s="1"/>
      <c r="C762" s="1"/>
      <c r="D762" s="1"/>
      <c r="E762" s="1"/>
      <c r="F762" s="1"/>
      <c r="G762" s="1"/>
      <c r="H762" s="1"/>
      <c r="I762" s="1"/>
      <c r="J762" s="1"/>
      <c r="K762" s="1"/>
      <c r="L762" s="1"/>
    </row>
    <row r="763" spans="1:12" ht="14.45"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t="14.45" hidden="1" x14ac:dyDescent="0.3">
      <c r="A766" s="1"/>
      <c r="B766" s="1"/>
      <c r="C766" s="1"/>
      <c r="D766" s="1"/>
      <c r="E766" s="1"/>
      <c r="F766" s="1"/>
      <c r="G766" s="1"/>
      <c r="H766" s="1"/>
      <c r="I766" s="1"/>
      <c r="J766" s="1"/>
      <c r="K766" s="1"/>
      <c r="L766" s="1"/>
    </row>
    <row r="767" spans="1:12" ht="14.45" x14ac:dyDescent="0.3">
      <c r="A767" s="1"/>
      <c r="B767" s="1"/>
      <c r="C767" s="1"/>
      <c r="D767" s="1"/>
      <c r="E767" s="1"/>
      <c r="F767" s="1"/>
      <c r="G767" s="1"/>
      <c r="H767" s="1"/>
      <c r="I767" s="1"/>
      <c r="J767" s="1"/>
      <c r="K767" s="1"/>
      <c r="L767" s="1"/>
    </row>
    <row r="768" spans="1:12" ht="14.45" x14ac:dyDescent="0.3">
      <c r="A768" s="1"/>
      <c r="B768" s="1"/>
      <c r="C768" s="1"/>
      <c r="D768" s="1"/>
      <c r="E768" s="1"/>
      <c r="F768" s="1"/>
      <c r="G768" s="1"/>
      <c r="H768" s="1"/>
      <c r="I768" s="1"/>
      <c r="J768" s="1"/>
      <c r="K768" s="1"/>
      <c r="L768" s="1"/>
    </row>
    <row r="769" spans="1:12" ht="14.45" x14ac:dyDescent="0.3">
      <c r="A769" s="1"/>
      <c r="B769" s="1"/>
      <c r="C769" s="1"/>
      <c r="D769" s="1"/>
      <c r="E769" s="1"/>
      <c r="F769" s="1"/>
      <c r="G769" s="1"/>
      <c r="H769" s="1"/>
      <c r="I769" s="1"/>
      <c r="J769" s="1"/>
      <c r="K769" s="1"/>
      <c r="L769" s="1"/>
    </row>
    <row r="770" spans="1:12" ht="14.45" x14ac:dyDescent="0.3">
      <c r="A770" s="1"/>
      <c r="B770" s="1"/>
      <c r="C770" s="1"/>
      <c r="D770" s="1"/>
      <c r="E770" s="1"/>
      <c r="F770" s="1"/>
      <c r="G770" s="1"/>
      <c r="H770" s="1"/>
      <c r="I770" s="1"/>
      <c r="J770" s="1"/>
      <c r="K770" s="1"/>
      <c r="L770" s="1"/>
    </row>
    <row r="771" spans="1:12" ht="14.45" x14ac:dyDescent="0.3">
      <c r="A771" s="1"/>
      <c r="B771" s="1"/>
      <c r="C771" s="1"/>
      <c r="D771" s="1"/>
      <c r="E771" s="1"/>
      <c r="F771" s="1"/>
      <c r="G771" s="1"/>
      <c r="H771" s="1"/>
      <c r="I771" s="1"/>
      <c r="J771" s="1"/>
      <c r="K771" s="1"/>
      <c r="L771" s="1"/>
    </row>
    <row r="772" spans="1:12" ht="14.45" x14ac:dyDescent="0.3">
      <c r="A772" s="1"/>
      <c r="B772" s="1"/>
      <c r="C772" s="1"/>
      <c r="D772" s="1"/>
      <c r="E772" s="1"/>
      <c r="F772" s="1"/>
      <c r="G772" s="1"/>
      <c r="H772" s="1"/>
      <c r="I772" s="1"/>
      <c r="J772" s="1"/>
      <c r="K772" s="1"/>
      <c r="L772" s="1"/>
    </row>
    <row r="773" spans="1:12" ht="14.45" x14ac:dyDescent="0.3">
      <c r="A773" s="1"/>
      <c r="B773" s="1"/>
      <c r="C773" s="1"/>
      <c r="D773" s="1"/>
      <c r="E773" s="1"/>
      <c r="F773" s="1"/>
      <c r="G773" s="1"/>
      <c r="H773" s="1"/>
      <c r="I773" s="1"/>
      <c r="J773" s="1"/>
      <c r="K773" s="1"/>
      <c r="L773" s="1"/>
    </row>
    <row r="774" spans="1:12" ht="14.45" x14ac:dyDescent="0.3">
      <c r="A774" s="1"/>
      <c r="B774" s="1"/>
      <c r="C774" s="1"/>
      <c r="D774" s="1"/>
      <c r="E774" s="1"/>
      <c r="F774" s="1"/>
      <c r="G774" s="1"/>
      <c r="H774" s="1"/>
      <c r="I774" s="1"/>
      <c r="J774" s="1"/>
      <c r="K774" s="1"/>
      <c r="L774" s="1"/>
    </row>
    <row r="775" spans="1:12" ht="14.45" x14ac:dyDescent="0.3">
      <c r="A775" s="1"/>
      <c r="B775" s="1"/>
      <c r="C775" s="1"/>
      <c r="D775" s="1"/>
      <c r="E775" s="1"/>
      <c r="F775" s="1"/>
      <c r="G775" s="1"/>
      <c r="H775" s="1"/>
      <c r="I775" s="1"/>
      <c r="J775" s="1"/>
      <c r="K775" s="1"/>
      <c r="L775" s="1"/>
    </row>
    <row r="776" spans="1:12" ht="14.45" x14ac:dyDescent="0.3">
      <c r="A776" s="1"/>
      <c r="B776" s="1"/>
      <c r="C776" s="1"/>
      <c r="D776" s="1"/>
      <c r="E776" s="1"/>
      <c r="F776" s="1"/>
      <c r="G776" s="1"/>
      <c r="H776" s="1"/>
      <c r="I776" s="1"/>
      <c r="J776" s="1"/>
      <c r="K776" s="1"/>
      <c r="L776" s="1"/>
    </row>
    <row r="777" spans="1:12" ht="14.45" x14ac:dyDescent="0.3">
      <c r="A777" s="1"/>
      <c r="B777" s="1"/>
      <c r="C777" s="1"/>
      <c r="D777" s="1"/>
      <c r="E777" s="1"/>
      <c r="F777" s="1"/>
      <c r="G777" s="1"/>
      <c r="H777" s="1"/>
      <c r="I777" s="1"/>
      <c r="J777" s="1"/>
      <c r="K777" s="1"/>
      <c r="L777" s="1"/>
    </row>
    <row r="778" spans="1:12" ht="14.45" x14ac:dyDescent="0.3">
      <c r="A778" s="1"/>
      <c r="B778" s="1"/>
      <c r="C778" s="1"/>
      <c r="D778" s="1"/>
      <c r="E778" s="1"/>
      <c r="F778" s="1"/>
      <c r="G778" s="1"/>
      <c r="H778" s="1"/>
      <c r="I778" s="1"/>
      <c r="J778" s="1"/>
      <c r="K778" s="1"/>
      <c r="L778" s="1"/>
    </row>
    <row r="779" spans="1:12" ht="14.45" x14ac:dyDescent="0.3">
      <c r="A779" s="1"/>
      <c r="B779" s="1"/>
      <c r="C779" s="1"/>
      <c r="D779" s="1"/>
      <c r="E779" s="1"/>
      <c r="F779" s="1"/>
      <c r="G779" s="1"/>
      <c r="H779" s="1"/>
      <c r="I779" s="1"/>
      <c r="J779" s="1"/>
      <c r="K779" s="1"/>
      <c r="L779" s="1"/>
    </row>
    <row r="780" spans="1:12" ht="14.45" x14ac:dyDescent="0.3">
      <c r="A780" s="1"/>
      <c r="B780" s="1"/>
      <c r="C780" s="1"/>
      <c r="D780" s="1"/>
      <c r="E780" s="1"/>
      <c r="F780" s="1"/>
      <c r="G780" s="1"/>
      <c r="H780" s="1"/>
      <c r="I780" s="1"/>
      <c r="J780" s="1"/>
      <c r="K780" s="1"/>
      <c r="L780" s="1"/>
    </row>
    <row r="781" spans="1:12" ht="14.45" x14ac:dyDescent="0.3">
      <c r="A781" s="1"/>
      <c r="B781" s="1"/>
      <c r="C781" s="1"/>
      <c r="D781" s="1"/>
      <c r="E781" s="1"/>
      <c r="F781" s="1"/>
      <c r="G781" s="1"/>
      <c r="H781" s="1"/>
      <c r="I781" s="1"/>
      <c r="J781" s="1"/>
      <c r="K781" s="1"/>
      <c r="L781" s="1"/>
    </row>
    <row r="782" spans="1:12" ht="14.45" x14ac:dyDescent="0.3">
      <c r="A782" s="1"/>
      <c r="B782" s="1"/>
      <c r="C782" s="1"/>
      <c r="D782" s="1"/>
      <c r="E782" s="1"/>
      <c r="F782" s="1"/>
      <c r="G782" s="1"/>
      <c r="H782" s="1"/>
      <c r="I782" s="1"/>
      <c r="J782" s="1"/>
      <c r="K782" s="1"/>
      <c r="L782" s="1"/>
    </row>
    <row r="783" spans="1:12" ht="14.45" x14ac:dyDescent="0.3">
      <c r="A783" s="1"/>
      <c r="B783" s="1"/>
      <c r="C783" s="1"/>
      <c r="D783" s="1"/>
      <c r="E783" s="1"/>
      <c r="F783" s="1"/>
      <c r="G783" s="1"/>
      <c r="H783" s="1"/>
      <c r="I783" s="1"/>
      <c r="J783" s="1"/>
      <c r="K783" s="1"/>
      <c r="L783" s="1"/>
    </row>
    <row r="784" spans="1:12" ht="14.45" x14ac:dyDescent="0.3">
      <c r="A784" s="1"/>
      <c r="B784" s="1"/>
      <c r="C784" s="1"/>
      <c r="D784" s="1"/>
      <c r="E784" s="1"/>
      <c r="F784" s="1"/>
      <c r="G784" s="1"/>
      <c r="H784" s="1"/>
      <c r="I784" s="1"/>
      <c r="J784" s="1"/>
      <c r="K784" s="1"/>
      <c r="L784" s="1"/>
    </row>
    <row r="785" spans="1:12" ht="14.45" x14ac:dyDescent="0.3">
      <c r="A785" s="1"/>
      <c r="B785" s="1"/>
      <c r="C785" s="1"/>
      <c r="D785" s="1"/>
      <c r="E785" s="1"/>
      <c r="F785" s="1"/>
      <c r="G785" s="1"/>
      <c r="H785" s="1"/>
      <c r="I785" s="1"/>
      <c r="J785" s="1"/>
      <c r="K785" s="1"/>
      <c r="L785" s="1"/>
    </row>
    <row r="786" spans="1:12" ht="14.45" x14ac:dyDescent="0.3">
      <c r="A786" s="1"/>
      <c r="B786" s="1"/>
      <c r="C786" s="1"/>
      <c r="D786" s="1"/>
      <c r="E786" s="1"/>
      <c r="F786" s="1"/>
      <c r="G786" s="1"/>
      <c r="H786" s="1"/>
      <c r="I786" s="1"/>
      <c r="J786" s="1"/>
      <c r="K786" s="1"/>
      <c r="L786" s="1"/>
    </row>
    <row r="787" spans="1:12" ht="14.45" x14ac:dyDescent="0.3">
      <c r="A787" s="1"/>
      <c r="B787" s="1"/>
      <c r="C787" s="1"/>
      <c r="D787" s="1"/>
      <c r="E787" s="1"/>
      <c r="F787" s="1"/>
      <c r="G787" s="1"/>
      <c r="H787" s="1"/>
      <c r="I787" s="1"/>
      <c r="J787" s="1"/>
      <c r="K787" s="1"/>
      <c r="L787" s="1"/>
    </row>
    <row r="788" spans="1:12" ht="14.45" x14ac:dyDescent="0.3">
      <c r="A788" s="1"/>
      <c r="B788" s="1"/>
      <c r="C788" s="1"/>
      <c r="D788" s="1"/>
      <c r="E788" s="1"/>
      <c r="F788" s="1"/>
      <c r="G788" s="1"/>
      <c r="H788" s="1"/>
      <c r="I788" s="1"/>
      <c r="J788" s="1"/>
      <c r="K788" s="1"/>
      <c r="L788" s="1"/>
    </row>
    <row r="789" spans="1:12" ht="14.45" x14ac:dyDescent="0.3">
      <c r="A789" s="1"/>
      <c r="B789" s="1"/>
      <c r="C789" s="1"/>
      <c r="D789" s="1"/>
      <c r="E789" s="1"/>
      <c r="F789" s="1"/>
      <c r="G789" s="1"/>
      <c r="H789" s="1"/>
      <c r="I789" s="1"/>
      <c r="J789" s="1"/>
      <c r="K789" s="1"/>
      <c r="L789" s="1"/>
    </row>
    <row r="790" spans="1:12" ht="28.5" customHeight="1" x14ac:dyDescent="0.3">
      <c r="A790" s="16" t="s">
        <v>0</v>
      </c>
      <c r="B790" s="16" t="s">
        <v>1</v>
      </c>
      <c r="C790" s="16" t="s">
        <v>13</v>
      </c>
      <c r="D790" s="16" t="s">
        <v>11</v>
      </c>
      <c r="E790" s="16" t="s">
        <v>12</v>
      </c>
      <c r="F790" s="16" t="s">
        <v>2</v>
      </c>
      <c r="G790" s="1"/>
      <c r="H790" s="1"/>
      <c r="I790" s="1"/>
      <c r="J790" s="1"/>
      <c r="K790" s="1"/>
      <c r="L790" s="1"/>
    </row>
    <row r="791" spans="1:12" x14ac:dyDescent="0.25">
      <c r="A791" s="4">
        <v>1</v>
      </c>
      <c r="B791" s="53">
        <v>116</v>
      </c>
      <c r="C791" s="53">
        <v>29340</v>
      </c>
      <c r="D791" s="4">
        <v>0</v>
      </c>
      <c r="E791" s="4">
        <v>3.51</v>
      </c>
      <c r="F791" s="4" t="s">
        <v>3</v>
      </c>
      <c r="G791" s="1"/>
      <c r="H791" s="1"/>
      <c r="I791" s="1"/>
      <c r="J791" s="1"/>
      <c r="K791" s="1"/>
      <c r="L791" s="1"/>
    </row>
    <row r="792" spans="1:12" x14ac:dyDescent="0.25">
      <c r="A792" s="4">
        <v>2</v>
      </c>
      <c r="B792" s="54"/>
      <c r="C792" s="54"/>
      <c r="D792" s="4">
        <v>8</v>
      </c>
      <c r="E792" s="4">
        <v>3.73</v>
      </c>
      <c r="F792" s="4" t="s">
        <v>22</v>
      </c>
      <c r="G792" s="1"/>
      <c r="H792" s="1"/>
      <c r="I792" s="1"/>
      <c r="J792" s="1"/>
      <c r="K792" s="1"/>
      <c r="L792" s="1"/>
    </row>
    <row r="793" spans="1:12" x14ac:dyDescent="0.25">
      <c r="A793" s="4">
        <v>3</v>
      </c>
      <c r="B793" s="54"/>
      <c r="C793" s="54"/>
      <c r="D793" s="4">
        <v>10</v>
      </c>
      <c r="E793" s="4">
        <v>4.45</v>
      </c>
      <c r="F793" s="4" t="s">
        <v>22</v>
      </c>
      <c r="G793" s="1"/>
      <c r="H793" s="1"/>
      <c r="I793" s="1"/>
      <c r="J793" s="1"/>
      <c r="K793" s="1"/>
      <c r="L793" s="1"/>
    </row>
    <row r="794" spans="1:12" x14ac:dyDescent="0.25">
      <c r="A794" s="4">
        <v>4</v>
      </c>
      <c r="B794" s="54"/>
      <c r="C794" s="54"/>
      <c r="D794" s="4">
        <v>13</v>
      </c>
      <c r="E794" s="4">
        <v>5.48</v>
      </c>
      <c r="F794" s="4" t="s">
        <v>22</v>
      </c>
      <c r="G794" s="1"/>
      <c r="H794" s="1"/>
      <c r="I794" s="1"/>
      <c r="J794" s="1"/>
      <c r="K794" s="1"/>
      <c r="L794" s="1"/>
    </row>
    <row r="795" spans="1:12" x14ac:dyDescent="0.25">
      <c r="A795" s="4">
        <v>5</v>
      </c>
      <c r="B795" s="54"/>
      <c r="C795" s="54"/>
      <c r="D795" s="4">
        <v>15</v>
      </c>
      <c r="E795" s="4">
        <v>5.48</v>
      </c>
      <c r="F795" s="4" t="s">
        <v>7</v>
      </c>
      <c r="G795" s="1"/>
      <c r="H795" s="1"/>
      <c r="I795" s="1"/>
      <c r="J795" s="1"/>
      <c r="K795" s="1"/>
      <c r="L795" s="1"/>
    </row>
    <row r="796" spans="1:12" x14ac:dyDescent="0.25">
      <c r="A796" s="4">
        <v>6</v>
      </c>
      <c r="B796" s="54"/>
      <c r="C796" s="54"/>
      <c r="D796" s="4">
        <v>17.3</v>
      </c>
      <c r="E796" s="4">
        <v>5.4</v>
      </c>
      <c r="F796" s="4" t="s">
        <v>22</v>
      </c>
      <c r="G796" s="1"/>
      <c r="H796" s="1"/>
      <c r="I796" s="1"/>
      <c r="J796" s="1"/>
      <c r="K796" s="1"/>
      <c r="L796" s="1"/>
    </row>
    <row r="797" spans="1:12" x14ac:dyDescent="0.25">
      <c r="A797" s="4">
        <v>7</v>
      </c>
      <c r="B797" s="54"/>
      <c r="C797" s="54"/>
      <c r="D797" s="4">
        <v>19</v>
      </c>
      <c r="E797" s="4">
        <v>4.88</v>
      </c>
      <c r="F797" s="4" t="s">
        <v>22</v>
      </c>
      <c r="G797" s="1"/>
      <c r="H797" s="1"/>
      <c r="I797" s="1"/>
      <c r="J797" s="1"/>
      <c r="K797" s="1"/>
      <c r="L797" s="1"/>
    </row>
    <row r="798" spans="1:12" x14ac:dyDescent="0.25">
      <c r="A798" s="4">
        <v>8</v>
      </c>
      <c r="B798" s="54"/>
      <c r="C798" s="54"/>
      <c r="D798" s="4">
        <v>21</v>
      </c>
      <c r="E798" s="4">
        <v>4.3899999999999997</v>
      </c>
      <c r="F798" s="4" t="s">
        <v>22</v>
      </c>
      <c r="G798" s="1"/>
      <c r="H798" s="1"/>
      <c r="I798" s="1"/>
      <c r="J798" s="1"/>
      <c r="K798" s="1"/>
      <c r="L798" s="1"/>
    </row>
    <row r="799" spans="1:12" x14ac:dyDescent="0.25">
      <c r="A799" s="4">
        <v>9</v>
      </c>
      <c r="B799" s="54"/>
      <c r="C799" s="54"/>
      <c r="D799" s="4">
        <v>22.3</v>
      </c>
      <c r="E799" s="4">
        <v>3.75</v>
      </c>
      <c r="F799" s="4" t="s">
        <v>22</v>
      </c>
      <c r="G799" s="1"/>
      <c r="H799" s="1"/>
      <c r="I799" s="1"/>
      <c r="J799" s="1"/>
      <c r="K799" s="1"/>
      <c r="L799" s="1"/>
    </row>
    <row r="800" spans="1:12" ht="19.5" customHeight="1" x14ac:dyDescent="0.25">
      <c r="A800" s="4">
        <v>10</v>
      </c>
      <c r="B800" s="55"/>
      <c r="C800" s="55"/>
      <c r="D800" s="4">
        <v>25</v>
      </c>
      <c r="E800" s="4">
        <v>2.68</v>
      </c>
      <c r="F800" s="4" t="s">
        <v>5</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ht="14.45" x14ac:dyDescent="0.3">
      <c r="A802" s="1"/>
      <c r="B802" s="1"/>
      <c r="C802" s="1"/>
      <c r="D802" s="1"/>
      <c r="E802" s="1"/>
      <c r="F802" s="1"/>
      <c r="G802" s="1"/>
      <c r="H802" s="1"/>
      <c r="I802" s="1"/>
      <c r="J802" s="1"/>
      <c r="K802" s="1"/>
      <c r="L802" s="1"/>
    </row>
    <row r="803" spans="1:12" ht="14.45" x14ac:dyDescent="0.3">
      <c r="A803" s="1"/>
      <c r="B803" s="1"/>
      <c r="C803" s="1"/>
      <c r="D803" s="1"/>
      <c r="E803" s="1"/>
      <c r="F803" s="1"/>
      <c r="G803" s="1"/>
      <c r="H803" s="1"/>
      <c r="I803" s="1"/>
      <c r="J803" s="1"/>
      <c r="K803" s="1"/>
      <c r="L803" s="1"/>
    </row>
    <row r="804" spans="1:12" ht="14.45" x14ac:dyDescent="0.3">
      <c r="A804" s="1"/>
      <c r="B804" s="1"/>
      <c r="C804" s="1"/>
      <c r="D804" s="1"/>
      <c r="E804" s="1"/>
      <c r="F804" s="1"/>
      <c r="G804" s="1"/>
      <c r="H804" s="1"/>
      <c r="I804" s="1"/>
      <c r="J804" s="1"/>
      <c r="K804" s="1"/>
      <c r="L804" s="1"/>
    </row>
    <row r="805" spans="1:12" ht="14.45" x14ac:dyDescent="0.3">
      <c r="A805" s="1"/>
      <c r="B805" s="1"/>
      <c r="C805" s="1"/>
      <c r="D805" s="1"/>
      <c r="E805" s="1"/>
      <c r="F805" s="1"/>
      <c r="G805" s="1"/>
      <c r="H805" s="1"/>
      <c r="I805" s="1"/>
      <c r="J805" s="1"/>
      <c r="K805" s="1"/>
      <c r="L805" s="1"/>
    </row>
    <row r="806" spans="1:12" ht="14.45" x14ac:dyDescent="0.3">
      <c r="A806" s="1"/>
      <c r="B806" s="1"/>
      <c r="C806" s="1"/>
      <c r="D806" s="1"/>
      <c r="E806" s="1"/>
      <c r="F806" s="1"/>
      <c r="G806" s="1"/>
      <c r="H806" s="1"/>
      <c r="I806" s="1"/>
      <c r="J806" s="1"/>
      <c r="K806" s="1"/>
      <c r="L806" s="1"/>
    </row>
    <row r="807" spans="1:12" ht="14.45" x14ac:dyDescent="0.3">
      <c r="A807" s="1"/>
      <c r="B807" s="1"/>
      <c r="C807" s="1"/>
      <c r="D807" s="1"/>
      <c r="E807" s="1"/>
      <c r="F807" s="1"/>
      <c r="G807" s="1"/>
      <c r="H807" s="1"/>
      <c r="I807" s="1"/>
      <c r="J807" s="1"/>
      <c r="K807" s="1"/>
      <c r="L807" s="1"/>
    </row>
    <row r="808" spans="1:12" ht="14.45" x14ac:dyDescent="0.3">
      <c r="A808" s="1"/>
      <c r="B808" s="1"/>
      <c r="C808" s="1"/>
      <c r="D808" s="1"/>
      <c r="E808" s="1"/>
      <c r="F808" s="1"/>
      <c r="G808" s="1"/>
      <c r="H808" s="1"/>
      <c r="I808" s="1"/>
      <c r="J808" s="1"/>
      <c r="K808" s="1"/>
      <c r="L808" s="1"/>
    </row>
    <row r="809" spans="1:12" ht="14.45" x14ac:dyDescent="0.3">
      <c r="A809" s="1"/>
      <c r="B809" s="1"/>
      <c r="C809" s="1"/>
      <c r="D809" s="1"/>
      <c r="E809" s="1"/>
      <c r="F809" s="1"/>
      <c r="G809" s="1"/>
      <c r="H809" s="1"/>
      <c r="I809" s="1"/>
      <c r="J809" s="1"/>
      <c r="K809" s="1"/>
      <c r="L809" s="1"/>
    </row>
    <row r="810" spans="1:12" ht="14.45" x14ac:dyDescent="0.3">
      <c r="A810" s="1"/>
      <c r="B810" s="1"/>
      <c r="C810" s="1"/>
      <c r="D810" s="1"/>
      <c r="E810" s="1"/>
      <c r="F810" s="1"/>
      <c r="G810" s="1"/>
      <c r="H810" s="1"/>
      <c r="I810" s="1"/>
      <c r="J810" s="1"/>
      <c r="K810" s="1"/>
      <c r="L810" s="1"/>
    </row>
    <row r="811" spans="1:12" ht="14.45"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ht="14.45" x14ac:dyDescent="0.3">
      <c r="G815" s="1"/>
      <c r="H815" s="1"/>
      <c r="I815" s="1"/>
      <c r="J815" s="1"/>
      <c r="K815" s="1"/>
      <c r="L815" s="1"/>
    </row>
    <row r="816" spans="1:12" ht="14.45" x14ac:dyDescent="0.3">
      <c r="G816" s="1"/>
      <c r="H816" s="1"/>
      <c r="I816" s="1"/>
      <c r="J816" s="1"/>
      <c r="K816" s="1"/>
      <c r="L816" s="1"/>
    </row>
    <row r="817" spans="1:12" ht="14.45" x14ac:dyDescent="0.3">
      <c r="A817" s="12"/>
      <c r="B817" s="12"/>
      <c r="C817" s="12"/>
      <c r="D817" s="12"/>
      <c r="E817" s="12"/>
      <c r="F817" s="12"/>
      <c r="G817" s="1"/>
      <c r="H817" s="1"/>
      <c r="I817" s="1"/>
      <c r="J817" s="1"/>
      <c r="K817" s="1"/>
      <c r="L817" s="1"/>
    </row>
    <row r="818" spans="1:12" ht="14.45" x14ac:dyDescent="0.3">
      <c r="A818" s="12"/>
      <c r="B818" s="12"/>
      <c r="C818" s="12"/>
      <c r="D818" s="12"/>
      <c r="E818" s="12"/>
      <c r="F818" s="12"/>
      <c r="G818" s="1"/>
      <c r="H818" s="1"/>
      <c r="I818" s="1"/>
      <c r="J818" s="1"/>
      <c r="K818" s="1"/>
      <c r="L818" s="1"/>
    </row>
    <row r="819" spans="1:12" ht="14.45" x14ac:dyDescent="0.3">
      <c r="A819" s="12"/>
      <c r="B819" s="12"/>
      <c r="C819" s="12"/>
      <c r="D819" s="12"/>
      <c r="E819" s="12"/>
      <c r="F819" s="12"/>
      <c r="G819" s="1"/>
      <c r="H819" s="1"/>
      <c r="I819" s="1"/>
      <c r="J819" s="1"/>
      <c r="K819" s="1"/>
      <c r="L819" s="1"/>
    </row>
    <row r="820" spans="1:12" ht="14.45" x14ac:dyDescent="0.3">
      <c r="A820" s="12"/>
      <c r="B820" s="12"/>
      <c r="C820" s="12"/>
      <c r="D820" s="12"/>
      <c r="E820" s="12"/>
      <c r="F820" s="12"/>
      <c r="G820" s="1"/>
      <c r="H820" s="1"/>
      <c r="I820" s="1"/>
      <c r="J820" s="1"/>
      <c r="K820" s="1"/>
      <c r="L820" s="1"/>
    </row>
    <row r="821" spans="1:12" ht="14.45" x14ac:dyDescent="0.3">
      <c r="A821" s="12"/>
      <c r="B821" s="12"/>
      <c r="C821" s="12"/>
      <c r="D821" s="12"/>
      <c r="E821" s="12"/>
      <c r="F821" s="12"/>
      <c r="G821" s="1"/>
      <c r="H821" s="1"/>
      <c r="I821" s="1"/>
      <c r="J821" s="1"/>
      <c r="K821" s="1"/>
      <c r="L821" s="1"/>
    </row>
    <row r="822" spans="1:12" ht="14.45" x14ac:dyDescent="0.3">
      <c r="G822" s="1"/>
      <c r="H822" s="1"/>
      <c r="I822" s="1"/>
      <c r="J822" s="1"/>
      <c r="K822" s="1"/>
      <c r="L822" s="1"/>
    </row>
    <row r="823" spans="1:12" ht="14.45" x14ac:dyDescent="0.3">
      <c r="G823" s="1"/>
      <c r="H823" s="1"/>
      <c r="I823" s="1"/>
      <c r="J823" s="1"/>
      <c r="K823" s="1"/>
      <c r="L823" s="1"/>
    </row>
    <row r="824" spans="1:12" ht="14.45" x14ac:dyDescent="0.3">
      <c r="A824" s="12"/>
      <c r="B824" s="12"/>
      <c r="C824" s="12"/>
      <c r="D824" s="12"/>
      <c r="E824" s="12"/>
      <c r="F824" s="12"/>
      <c r="G824" s="1"/>
      <c r="H824" s="1"/>
      <c r="I824" s="1"/>
      <c r="J824" s="1"/>
      <c r="K824" s="1"/>
      <c r="L824" s="1"/>
    </row>
    <row r="825" spans="1:12" ht="14.45" x14ac:dyDescent="0.3">
      <c r="A825" s="12"/>
      <c r="B825" s="12"/>
      <c r="C825" s="12"/>
      <c r="D825" s="12"/>
      <c r="E825" s="12"/>
      <c r="F825" s="12"/>
      <c r="G825" s="1"/>
      <c r="H825" s="1"/>
      <c r="I825" s="1"/>
      <c r="J825" s="1"/>
      <c r="K825" s="1"/>
      <c r="L825" s="1"/>
    </row>
    <row r="826" spans="1:12" ht="14.45" x14ac:dyDescent="0.3">
      <c r="A826" s="12"/>
      <c r="B826" s="12"/>
      <c r="C826" s="12"/>
      <c r="D826" s="12"/>
      <c r="E826" s="12"/>
      <c r="F826" s="12"/>
      <c r="G826" s="1"/>
      <c r="H826" s="1"/>
      <c r="I826" s="1"/>
      <c r="J826" s="1"/>
      <c r="K826" s="1"/>
      <c r="L826" s="1"/>
    </row>
    <row r="827" spans="1:12" ht="14.45" x14ac:dyDescent="0.3">
      <c r="A827" s="12"/>
      <c r="B827" s="12"/>
      <c r="C827" s="12"/>
      <c r="D827" s="12"/>
      <c r="E827" s="12"/>
      <c r="F827" s="12"/>
      <c r="G827" s="1"/>
      <c r="H827" s="1"/>
      <c r="I827" s="1"/>
      <c r="J827" s="1"/>
      <c r="K827" s="1"/>
      <c r="L827" s="1"/>
    </row>
    <row r="828" spans="1:12" ht="14.45" x14ac:dyDescent="0.3">
      <c r="A828" s="12"/>
      <c r="B828" s="12"/>
      <c r="C828" s="12"/>
      <c r="D828" s="12"/>
      <c r="E828" s="12"/>
      <c r="F828" s="12"/>
      <c r="G828" s="1"/>
      <c r="H828" s="1"/>
      <c r="I828" s="1"/>
      <c r="J828" s="1"/>
      <c r="K828" s="1"/>
      <c r="L828" s="1"/>
    </row>
    <row r="829" spans="1:12" ht="14.45" x14ac:dyDescent="0.3">
      <c r="A829" s="12"/>
      <c r="B829" s="12"/>
      <c r="C829" s="12"/>
      <c r="D829" s="12"/>
      <c r="E829" s="12"/>
      <c r="F829" s="12"/>
      <c r="G829" s="1"/>
      <c r="H829" s="1"/>
      <c r="I829" s="1"/>
      <c r="J829" s="1"/>
      <c r="K829" s="1"/>
      <c r="L829" s="1"/>
    </row>
    <row r="830" spans="1:12" ht="14.45" x14ac:dyDescent="0.3">
      <c r="A830" s="12"/>
      <c r="B830" s="12"/>
      <c r="C830" s="12"/>
      <c r="D830" s="12"/>
      <c r="E830" s="12"/>
      <c r="F830" s="12"/>
      <c r="G830" s="1"/>
      <c r="H830" s="1"/>
      <c r="I830" s="1"/>
      <c r="J830" s="1"/>
      <c r="K830" s="1"/>
      <c r="L830" s="1"/>
    </row>
    <row r="831" spans="1:12" ht="14.45" x14ac:dyDescent="0.3">
      <c r="A831" s="12"/>
      <c r="B831" s="12"/>
      <c r="C831" s="12"/>
      <c r="D831" s="12"/>
      <c r="E831" s="12"/>
      <c r="F831" s="12"/>
      <c r="G831" s="1"/>
      <c r="H831" s="1"/>
      <c r="I831" s="1"/>
      <c r="J831" s="1"/>
      <c r="K831" s="1"/>
      <c r="L831" s="1"/>
    </row>
    <row r="832" spans="1:12" ht="14.45" x14ac:dyDescent="0.3">
      <c r="G832" s="1"/>
      <c r="H832" s="1"/>
      <c r="I832" s="1"/>
      <c r="J832" s="1"/>
      <c r="K832" s="1"/>
      <c r="L832" s="1"/>
    </row>
    <row r="833" spans="1:12" ht="14.45" x14ac:dyDescent="0.3">
      <c r="G833" s="1"/>
      <c r="H833" s="1"/>
      <c r="I833" s="1"/>
      <c r="J833" s="1"/>
      <c r="K833" s="1"/>
      <c r="L833" s="1"/>
    </row>
    <row r="834" spans="1:12" ht="14.45" x14ac:dyDescent="0.3">
      <c r="A834" s="12"/>
      <c r="B834" s="12"/>
      <c r="C834" s="12"/>
      <c r="D834" s="12"/>
      <c r="E834" s="12"/>
      <c r="F834" s="12"/>
      <c r="G834" s="1"/>
      <c r="H834" s="1"/>
      <c r="I834" s="1"/>
      <c r="J834" s="1"/>
      <c r="K834" s="1"/>
      <c r="L834" s="1"/>
    </row>
    <row r="835" spans="1:12" ht="14.45" x14ac:dyDescent="0.3">
      <c r="A835" s="12"/>
      <c r="B835" s="12"/>
      <c r="C835" s="12"/>
      <c r="D835" s="12"/>
      <c r="E835" s="12"/>
      <c r="F835" s="12"/>
      <c r="G835" s="1"/>
      <c r="H835" s="1"/>
      <c r="I835" s="1"/>
      <c r="J835" s="1"/>
      <c r="K835" s="1"/>
      <c r="L835" s="1"/>
    </row>
    <row r="836" spans="1:12" ht="14.45" x14ac:dyDescent="0.3">
      <c r="A836" s="12"/>
      <c r="B836" s="12"/>
      <c r="C836" s="12"/>
      <c r="D836" s="12"/>
      <c r="E836" s="12"/>
      <c r="F836" s="12"/>
      <c r="G836" s="1"/>
      <c r="H836" s="1"/>
      <c r="I836" s="1"/>
      <c r="J836" s="1"/>
      <c r="K836" s="1"/>
      <c r="L836" s="1"/>
    </row>
    <row r="837" spans="1:12" ht="14.45" x14ac:dyDescent="0.3">
      <c r="A837" s="12"/>
      <c r="B837" s="12"/>
      <c r="C837" s="12"/>
      <c r="D837" s="12"/>
      <c r="E837" s="12"/>
      <c r="F837" s="12"/>
      <c r="G837" s="1"/>
      <c r="H837" s="1"/>
      <c r="I837" s="1"/>
      <c r="J837" s="1"/>
      <c r="K837" s="1"/>
      <c r="L837" s="1"/>
    </row>
    <row r="838" spans="1:12" ht="14.45" x14ac:dyDescent="0.3">
      <c r="A838" s="12"/>
      <c r="B838" s="12"/>
      <c r="C838" s="12"/>
      <c r="D838" s="12"/>
      <c r="E838" s="12"/>
      <c r="F838" s="12"/>
      <c r="G838" s="1"/>
      <c r="H838" s="1"/>
      <c r="I838" s="1"/>
      <c r="J838" s="1"/>
      <c r="K838" s="1"/>
      <c r="L838" s="1"/>
    </row>
    <row r="839" spans="1:12" ht="14.45" x14ac:dyDescent="0.3">
      <c r="A839" s="12"/>
      <c r="B839" s="12"/>
      <c r="C839" s="12"/>
      <c r="D839" s="12"/>
      <c r="E839" s="12"/>
      <c r="F839" s="12"/>
      <c r="G839" s="1"/>
      <c r="H839" s="1"/>
      <c r="I839" s="1"/>
      <c r="J839" s="1"/>
      <c r="K839" s="1"/>
      <c r="L839" s="1"/>
    </row>
    <row r="840" spans="1:12" ht="14.45" x14ac:dyDescent="0.3">
      <c r="A840" s="12"/>
      <c r="B840" s="12"/>
      <c r="C840" s="12"/>
      <c r="D840" s="12"/>
      <c r="E840" s="12"/>
      <c r="F840" s="12"/>
      <c r="G840" s="1"/>
      <c r="H840" s="1"/>
      <c r="I840" s="1"/>
      <c r="J840" s="1"/>
      <c r="K840" s="1"/>
      <c r="L840" s="1"/>
    </row>
    <row r="841" spans="1:12" ht="14.45" x14ac:dyDescent="0.3">
      <c r="A841" s="12"/>
      <c r="B841" s="12"/>
      <c r="C841" s="12"/>
      <c r="D841" s="12"/>
      <c r="E841" s="12"/>
      <c r="F841" s="12"/>
      <c r="G841" s="1"/>
      <c r="H841" s="1"/>
      <c r="I841" s="1"/>
      <c r="J841" s="1"/>
      <c r="K841" s="1"/>
      <c r="L841" s="1"/>
    </row>
    <row r="842" spans="1:12" ht="14.45" x14ac:dyDescent="0.3">
      <c r="A842" s="12"/>
      <c r="B842" s="12"/>
      <c r="C842" s="12"/>
      <c r="D842" s="12"/>
      <c r="E842" s="12"/>
      <c r="F842" s="12"/>
      <c r="G842" s="1"/>
      <c r="H842" s="1"/>
      <c r="I842" s="1"/>
      <c r="J842" s="1"/>
      <c r="K842" s="1"/>
      <c r="L842" s="1"/>
    </row>
    <row r="843" spans="1:12" ht="38.25" customHeight="1" x14ac:dyDescent="0.3">
      <c r="A843" s="5" t="s">
        <v>0</v>
      </c>
      <c r="B843" s="5" t="s">
        <v>1</v>
      </c>
      <c r="C843" s="5" t="s">
        <v>13</v>
      </c>
      <c r="D843" s="5" t="s">
        <v>11</v>
      </c>
      <c r="E843" s="5" t="s">
        <v>12</v>
      </c>
      <c r="F843" s="5" t="s">
        <v>2</v>
      </c>
      <c r="G843" s="1"/>
      <c r="H843" s="1"/>
      <c r="I843" s="1"/>
      <c r="J843" s="1"/>
      <c r="K843" s="1"/>
      <c r="L843" s="1"/>
    </row>
    <row r="844" spans="1:12" x14ac:dyDescent="0.25">
      <c r="A844" s="4">
        <v>1</v>
      </c>
      <c r="B844" s="53">
        <v>117</v>
      </c>
      <c r="C844" s="53">
        <v>29400</v>
      </c>
      <c r="D844" s="4">
        <v>0</v>
      </c>
      <c r="E844" s="4">
        <v>3.43</v>
      </c>
      <c r="F844" s="4" t="s">
        <v>3</v>
      </c>
      <c r="G844" s="1"/>
      <c r="H844" s="1"/>
      <c r="I844" s="1"/>
      <c r="J844" s="1"/>
      <c r="K844" s="1"/>
      <c r="L844" s="1"/>
    </row>
    <row r="845" spans="1:12" x14ac:dyDescent="0.25">
      <c r="A845" s="4">
        <v>2</v>
      </c>
      <c r="B845" s="54"/>
      <c r="C845" s="54"/>
      <c r="D845" s="4">
        <v>8</v>
      </c>
      <c r="E845" s="4">
        <v>3.62</v>
      </c>
      <c r="F845" s="4" t="s">
        <v>22</v>
      </c>
      <c r="G845" s="1"/>
      <c r="H845" s="1"/>
      <c r="I845" s="1"/>
      <c r="J845" s="1"/>
      <c r="K845" s="1"/>
      <c r="L845" s="1"/>
    </row>
    <row r="846" spans="1:12" x14ac:dyDescent="0.25">
      <c r="A846" s="4">
        <v>3</v>
      </c>
      <c r="B846" s="54"/>
      <c r="C846" s="54"/>
      <c r="D846" s="4">
        <v>10</v>
      </c>
      <c r="E846" s="4">
        <v>4.3600000000000003</v>
      </c>
      <c r="F846" s="4" t="s">
        <v>22</v>
      </c>
      <c r="G846" s="1"/>
      <c r="H846" s="1"/>
      <c r="I846" s="1"/>
      <c r="J846" s="1"/>
      <c r="K846" s="1"/>
      <c r="L846" s="1"/>
    </row>
    <row r="847" spans="1:12" x14ac:dyDescent="0.25">
      <c r="A847" s="4">
        <v>4</v>
      </c>
      <c r="B847" s="54"/>
      <c r="C847" s="54"/>
      <c r="D847" s="4">
        <v>13</v>
      </c>
      <c r="E847" s="4">
        <v>5.38</v>
      </c>
      <c r="F847" s="4" t="s">
        <v>22</v>
      </c>
      <c r="G847" s="1"/>
      <c r="H847" s="1"/>
      <c r="I847" s="1"/>
      <c r="J847" s="1"/>
      <c r="K847" s="1"/>
      <c r="L847" s="1"/>
    </row>
    <row r="848" spans="1:12" x14ac:dyDescent="0.25">
      <c r="A848" s="4">
        <v>5</v>
      </c>
      <c r="B848" s="54"/>
      <c r="C848" s="54"/>
      <c r="D848" s="4">
        <v>15</v>
      </c>
      <c r="E848" s="4">
        <v>5.41</v>
      </c>
      <c r="F848" s="4" t="s">
        <v>7</v>
      </c>
      <c r="G848" s="1"/>
      <c r="H848" s="1"/>
      <c r="I848" s="1"/>
      <c r="J848" s="1"/>
      <c r="K848" s="1"/>
      <c r="L848" s="1"/>
    </row>
    <row r="849" spans="1:12" x14ac:dyDescent="0.25">
      <c r="A849" s="4">
        <v>6</v>
      </c>
      <c r="B849" s="54"/>
      <c r="C849" s="54"/>
      <c r="D849" s="4">
        <v>17.3</v>
      </c>
      <c r="E849" s="4">
        <v>5.37</v>
      </c>
      <c r="F849" s="4" t="s">
        <v>22</v>
      </c>
      <c r="G849" s="1"/>
      <c r="H849" s="1"/>
      <c r="I849" s="1"/>
      <c r="J849" s="1"/>
      <c r="K849" s="1"/>
      <c r="L849" s="1"/>
    </row>
    <row r="850" spans="1:12" x14ac:dyDescent="0.25">
      <c r="A850" s="4">
        <v>7</v>
      </c>
      <c r="B850" s="54"/>
      <c r="C850" s="54"/>
      <c r="D850" s="4">
        <v>19</v>
      </c>
      <c r="E850" s="4">
        <v>4.8099999999999996</v>
      </c>
      <c r="F850" s="4" t="s">
        <v>22</v>
      </c>
      <c r="G850" s="1"/>
      <c r="H850" s="1"/>
      <c r="I850" s="1"/>
      <c r="J850" s="1"/>
      <c r="K850" s="1"/>
      <c r="L850" s="1"/>
    </row>
    <row r="851" spans="1:12" x14ac:dyDescent="0.25">
      <c r="A851" s="4">
        <v>8</v>
      </c>
      <c r="B851" s="54"/>
      <c r="C851" s="54"/>
      <c r="D851" s="4">
        <v>21</v>
      </c>
      <c r="E851" s="4">
        <v>4.2300000000000004</v>
      </c>
      <c r="F851" s="4" t="s">
        <v>22</v>
      </c>
      <c r="G851" s="1"/>
      <c r="H851" s="1"/>
      <c r="I851" s="1"/>
      <c r="J851" s="1"/>
      <c r="K851" s="1"/>
      <c r="L851" s="1"/>
    </row>
    <row r="852" spans="1:12" x14ac:dyDescent="0.25">
      <c r="A852" s="4">
        <v>9</v>
      </c>
      <c r="B852" s="54"/>
      <c r="C852" s="54"/>
      <c r="D852" s="4">
        <v>22.5</v>
      </c>
      <c r="E852" s="4">
        <v>3.28</v>
      </c>
      <c r="F852" s="4" t="s">
        <v>22</v>
      </c>
      <c r="G852" s="1"/>
      <c r="H852" s="1"/>
      <c r="I852" s="1"/>
      <c r="J852" s="1"/>
      <c r="K852" s="1"/>
      <c r="L852" s="1"/>
    </row>
    <row r="853" spans="1:12" x14ac:dyDescent="0.25">
      <c r="A853" s="4">
        <v>10</v>
      </c>
      <c r="B853" s="55"/>
      <c r="C853" s="55"/>
      <c r="D853" s="4">
        <v>24</v>
      </c>
      <c r="E853" s="4">
        <v>2.46</v>
      </c>
      <c r="F853" s="4" t="s">
        <v>5</v>
      </c>
      <c r="G853" s="1"/>
      <c r="H853" s="1"/>
      <c r="I853" s="1"/>
      <c r="J853" s="1"/>
      <c r="K853" s="1"/>
      <c r="L853" s="1"/>
    </row>
    <row r="854" spans="1:12" ht="14.45" x14ac:dyDescent="0.3">
      <c r="G854" s="1"/>
      <c r="H854" s="1"/>
      <c r="I854" s="1"/>
      <c r="J854" s="1"/>
      <c r="K854" s="1"/>
      <c r="L854" s="1"/>
    </row>
    <row r="855" spans="1:12" ht="14.45" x14ac:dyDescent="0.3">
      <c r="A855" s="1"/>
      <c r="B855" s="1"/>
      <c r="C855" s="1"/>
      <c r="D855" s="1"/>
      <c r="E855" s="1"/>
      <c r="F855" s="1"/>
      <c r="G855" s="1"/>
      <c r="H855" s="1"/>
      <c r="I855" s="1"/>
      <c r="J855" s="1"/>
      <c r="K855" s="1"/>
      <c r="L855" s="1"/>
    </row>
    <row r="856" spans="1:12" ht="14.45" x14ac:dyDescent="0.3">
      <c r="A856" s="1"/>
      <c r="B856" s="1"/>
      <c r="C856" s="1"/>
      <c r="D856" s="1"/>
      <c r="E856" s="1"/>
      <c r="F856" s="1"/>
      <c r="G856" s="1"/>
      <c r="H856" s="1"/>
      <c r="I856" s="1"/>
      <c r="J856" s="1"/>
      <c r="K856" s="1"/>
      <c r="L856" s="1"/>
    </row>
    <row r="857" spans="1:12" ht="14.45" x14ac:dyDescent="0.3">
      <c r="A857" s="1"/>
      <c r="B857" s="1"/>
      <c r="C857" s="1"/>
      <c r="D857" s="1"/>
      <c r="E857" s="1"/>
      <c r="F857" s="1"/>
      <c r="G857" s="1"/>
      <c r="H857" s="1"/>
      <c r="I857" s="1"/>
      <c r="J857" s="1"/>
      <c r="K857" s="1"/>
      <c r="L857" s="1"/>
    </row>
    <row r="858" spans="1:12" ht="14.45" x14ac:dyDescent="0.3">
      <c r="A858" s="1"/>
      <c r="B858" s="1"/>
      <c r="C858" s="1"/>
      <c r="D858" s="1"/>
      <c r="E858" s="1"/>
      <c r="F858" s="1"/>
      <c r="G858" s="1"/>
      <c r="H858" s="1"/>
      <c r="I858" s="1"/>
      <c r="J858" s="1"/>
      <c r="K858" s="1"/>
      <c r="L858" s="1"/>
    </row>
    <row r="859" spans="1:12" ht="14.45" x14ac:dyDescent="0.3">
      <c r="A859" s="1"/>
      <c r="B859" s="1"/>
      <c r="C859" s="1"/>
      <c r="D859" s="1"/>
      <c r="E859" s="1"/>
      <c r="F859" s="1"/>
      <c r="G859" s="1"/>
      <c r="H859" s="1"/>
      <c r="I859" s="1"/>
      <c r="J859" s="1"/>
      <c r="K859" s="1"/>
      <c r="L859" s="1"/>
    </row>
    <row r="860" spans="1:12" ht="14.45" x14ac:dyDescent="0.3">
      <c r="A860" s="1"/>
      <c r="B860" s="1"/>
      <c r="C860" s="1"/>
      <c r="D860" s="1"/>
      <c r="E860" s="1"/>
      <c r="F860" s="1"/>
      <c r="G860" s="1"/>
      <c r="H860" s="1"/>
      <c r="I860" s="1"/>
      <c r="J860" s="1"/>
      <c r="K860" s="1"/>
      <c r="L860" s="1"/>
    </row>
    <row r="861" spans="1:12" ht="14.45" x14ac:dyDescent="0.3">
      <c r="A861" s="1"/>
      <c r="B861" s="1"/>
      <c r="C861" s="1"/>
      <c r="D861" s="1"/>
      <c r="E861" s="1"/>
      <c r="F861" s="1"/>
      <c r="G861" s="1"/>
      <c r="H861" s="1"/>
      <c r="I861" s="1"/>
      <c r="J861" s="1"/>
      <c r="K861" s="1"/>
      <c r="L861" s="1"/>
    </row>
    <row r="862" spans="1:12" ht="14.45" x14ac:dyDescent="0.3">
      <c r="A862" s="1"/>
      <c r="B862" s="1"/>
      <c r="C862" s="1"/>
      <c r="D862" s="1"/>
      <c r="E862" s="1"/>
      <c r="F862" s="1"/>
      <c r="G862" s="1"/>
      <c r="H862" s="1"/>
      <c r="I862" s="1"/>
      <c r="J862" s="1"/>
      <c r="K862" s="1"/>
      <c r="L862" s="1"/>
    </row>
    <row r="863" spans="1:12" ht="14.45" x14ac:dyDescent="0.3">
      <c r="A863" s="1"/>
      <c r="B863" s="1"/>
      <c r="C863" s="1"/>
      <c r="D863" s="1"/>
      <c r="E863" s="1"/>
      <c r="F863" s="1"/>
      <c r="G863" s="1"/>
      <c r="H863" s="1"/>
      <c r="I863" s="1"/>
      <c r="J863" s="1"/>
      <c r="K863" s="1"/>
      <c r="L863" s="1"/>
    </row>
    <row r="864" spans="1:12" ht="14.45" x14ac:dyDescent="0.3">
      <c r="A864" s="1"/>
      <c r="B864" s="1"/>
      <c r="C864" s="1"/>
      <c r="D864" s="1"/>
      <c r="E864" s="1"/>
      <c r="F864" s="1"/>
      <c r="G864" s="1"/>
      <c r="H864" s="1"/>
      <c r="I864" s="1"/>
      <c r="J864" s="1"/>
      <c r="K864" s="1"/>
      <c r="L864" s="1"/>
    </row>
    <row r="865" spans="1:12" ht="14.45" x14ac:dyDescent="0.3">
      <c r="A865" s="1"/>
      <c r="B865" s="1"/>
      <c r="C865" s="1"/>
      <c r="D865" s="1"/>
      <c r="E865" s="1"/>
      <c r="F865" s="1"/>
      <c r="G865" s="1"/>
      <c r="H865" s="1"/>
      <c r="I865" s="1"/>
      <c r="J865" s="1"/>
      <c r="K865" s="1"/>
      <c r="L865" s="1"/>
    </row>
    <row r="866" spans="1:12" ht="14.45" x14ac:dyDescent="0.3">
      <c r="A866" s="1"/>
      <c r="B866" s="1"/>
      <c r="C866" s="1"/>
      <c r="D866" s="1"/>
      <c r="E866" s="1"/>
      <c r="F866" s="1"/>
      <c r="G866" s="1"/>
      <c r="H866" s="1"/>
      <c r="I866" s="1"/>
      <c r="J866" s="1"/>
      <c r="K866" s="1"/>
      <c r="L866" s="1"/>
    </row>
    <row r="867" spans="1:12" ht="14.45" x14ac:dyDescent="0.3">
      <c r="A867" s="1"/>
      <c r="B867" s="1"/>
      <c r="C867" s="1"/>
      <c r="D867" s="1"/>
      <c r="E867" s="1"/>
      <c r="F867" s="1"/>
      <c r="G867" s="1"/>
      <c r="H867" s="1"/>
      <c r="I867" s="1"/>
      <c r="J867" s="1"/>
      <c r="K867" s="1"/>
      <c r="L867" s="1"/>
    </row>
    <row r="868" spans="1:12" ht="14.45" x14ac:dyDescent="0.3">
      <c r="A868" s="1"/>
      <c r="B868" s="1"/>
      <c r="C868" s="1"/>
      <c r="D868" s="1"/>
      <c r="E868" s="1"/>
      <c r="F868" s="1"/>
      <c r="G868" s="1"/>
      <c r="H868" s="1"/>
      <c r="I868" s="1"/>
      <c r="J868" s="1"/>
      <c r="K868" s="1"/>
      <c r="L868" s="1"/>
    </row>
    <row r="869" spans="1:12" ht="14.45" x14ac:dyDescent="0.3">
      <c r="A869" s="1"/>
      <c r="B869" s="1"/>
      <c r="C869" s="1"/>
      <c r="D869" s="1"/>
      <c r="E869" s="1"/>
      <c r="F869" s="1"/>
      <c r="G869" s="1"/>
      <c r="H869" s="1"/>
      <c r="I869" s="1"/>
      <c r="J869" s="1"/>
      <c r="K869" s="1"/>
      <c r="L869" s="1"/>
    </row>
    <row r="870" spans="1:12" ht="14.45" x14ac:dyDescent="0.3">
      <c r="A870" s="1"/>
      <c r="B870" s="1"/>
      <c r="C870" s="1"/>
      <c r="D870" s="1"/>
      <c r="E870" s="1"/>
      <c r="F870" s="1"/>
      <c r="G870" s="1"/>
      <c r="H870" s="1"/>
      <c r="I870" s="1"/>
      <c r="J870" s="1"/>
      <c r="K870" s="1"/>
      <c r="L870" s="1"/>
    </row>
    <row r="871" spans="1:12" ht="14.45" x14ac:dyDescent="0.3">
      <c r="A871" s="1"/>
      <c r="B871" s="1"/>
      <c r="C871" s="1"/>
      <c r="D871" s="1"/>
      <c r="E871" s="1"/>
      <c r="F871" s="1"/>
      <c r="G871" s="1"/>
      <c r="H871" s="1"/>
      <c r="I871" s="1"/>
      <c r="J871" s="1"/>
      <c r="K871" s="1"/>
      <c r="L871" s="1"/>
    </row>
    <row r="872" spans="1:12" ht="14.45" x14ac:dyDescent="0.3">
      <c r="A872" s="1"/>
      <c r="B872" s="1"/>
      <c r="C872" s="1"/>
      <c r="D872" s="1"/>
      <c r="E872" s="1"/>
      <c r="F872" s="1"/>
      <c r="G872" s="1"/>
      <c r="H872" s="1"/>
      <c r="I872" s="1"/>
      <c r="J872" s="1"/>
      <c r="K872" s="1"/>
      <c r="L872" s="1"/>
    </row>
    <row r="873" spans="1:12" ht="14.45" x14ac:dyDescent="0.3">
      <c r="A873" s="1"/>
      <c r="B873" s="1"/>
      <c r="C873" s="1"/>
      <c r="D873" s="1"/>
      <c r="E873" s="1"/>
      <c r="F873" s="1"/>
      <c r="G873" s="1"/>
      <c r="H873" s="1"/>
      <c r="I873" s="1"/>
      <c r="J873" s="1"/>
      <c r="K873" s="1"/>
      <c r="L873" s="1"/>
    </row>
    <row r="874" spans="1:12" ht="14.45" x14ac:dyDescent="0.3">
      <c r="A874" s="1"/>
      <c r="B874" s="1"/>
      <c r="C874" s="1"/>
      <c r="D874" s="1"/>
      <c r="E874" s="1"/>
      <c r="F874" s="1"/>
      <c r="G874" s="1"/>
      <c r="H874" s="1"/>
      <c r="I874" s="1"/>
      <c r="J874" s="1"/>
      <c r="K874" s="1"/>
      <c r="L874" s="1"/>
    </row>
    <row r="875" spans="1:12" ht="14.45" x14ac:dyDescent="0.3">
      <c r="A875" s="1"/>
      <c r="B875" s="1"/>
      <c r="C875" s="1"/>
      <c r="D875" s="1"/>
      <c r="E875" s="1"/>
      <c r="F875" s="1"/>
      <c r="G875" s="1"/>
      <c r="H875" s="1"/>
      <c r="I875" s="1"/>
      <c r="J875" s="1"/>
      <c r="K875" s="1"/>
      <c r="L875" s="1"/>
    </row>
    <row r="876" spans="1:12" ht="14.45" x14ac:dyDescent="0.3">
      <c r="A876" s="1"/>
      <c r="B876" s="1"/>
      <c r="C876" s="1"/>
      <c r="D876" s="1"/>
      <c r="E876" s="1"/>
      <c r="F876" s="1"/>
      <c r="G876" s="1"/>
      <c r="H876" s="1"/>
      <c r="I876" s="1"/>
      <c r="J876" s="1"/>
      <c r="K876" s="1"/>
      <c r="L876" s="1"/>
    </row>
    <row r="877" spans="1:12" ht="14.45" x14ac:dyDescent="0.3">
      <c r="A877" s="1"/>
      <c r="B877" s="1"/>
      <c r="C877" s="1"/>
      <c r="D877" s="1"/>
      <c r="E877" s="1"/>
      <c r="F877" s="1"/>
      <c r="G877" s="1"/>
      <c r="H877" s="1"/>
      <c r="I877" s="1"/>
      <c r="J877" s="1"/>
      <c r="K877" s="1"/>
      <c r="L877" s="1"/>
    </row>
    <row r="878" spans="1:12" ht="14.45" x14ac:dyDescent="0.3">
      <c r="A878" s="1"/>
      <c r="B878" s="1"/>
      <c r="C878" s="1"/>
      <c r="D878" s="1"/>
      <c r="E878" s="1"/>
      <c r="F878" s="1"/>
      <c r="G878" s="1"/>
      <c r="H878" s="1"/>
      <c r="I878" s="1"/>
      <c r="J878" s="1"/>
      <c r="K878" s="1"/>
      <c r="L878" s="1"/>
    </row>
    <row r="879" spans="1:12" ht="14.45" x14ac:dyDescent="0.3">
      <c r="A879" s="1"/>
      <c r="B879" s="1"/>
      <c r="C879" s="1"/>
      <c r="D879" s="1"/>
      <c r="E879" s="1"/>
      <c r="F879" s="1"/>
      <c r="G879" s="1"/>
      <c r="H879" s="1"/>
      <c r="I879" s="1"/>
      <c r="J879" s="1"/>
      <c r="K879" s="1"/>
      <c r="L879" s="1"/>
    </row>
    <row r="880" spans="1:12" ht="14.45" x14ac:dyDescent="0.3">
      <c r="A880" s="1"/>
      <c r="B880" s="1"/>
      <c r="C880" s="1"/>
      <c r="D880" s="1"/>
      <c r="E880" s="1"/>
      <c r="F880" s="1"/>
      <c r="G880" s="1"/>
      <c r="H880" s="1"/>
      <c r="I880" s="1"/>
      <c r="J880" s="1"/>
      <c r="K880" s="1"/>
      <c r="L880" s="1"/>
    </row>
    <row r="881" spans="1:12" ht="14.45" x14ac:dyDescent="0.3">
      <c r="A881" s="1"/>
      <c r="B881" s="1"/>
      <c r="C881" s="1"/>
      <c r="D881" s="1"/>
      <c r="E881" s="1"/>
      <c r="F881" s="1"/>
      <c r="G881" s="1"/>
      <c r="H881" s="1"/>
      <c r="I881" s="1"/>
      <c r="J881" s="1"/>
      <c r="K881" s="1"/>
      <c r="L881" s="1"/>
    </row>
    <row r="882" spans="1:12" ht="14.45" x14ac:dyDescent="0.3">
      <c r="A882" s="1"/>
      <c r="B882" s="1"/>
      <c r="C882" s="1"/>
      <c r="D882" s="1"/>
      <c r="E882" s="1"/>
      <c r="F882" s="1"/>
      <c r="G882" s="1"/>
      <c r="H882" s="1"/>
      <c r="I882" s="1"/>
      <c r="J882" s="1"/>
      <c r="K882" s="1"/>
      <c r="L882" s="1"/>
    </row>
    <row r="883" spans="1:12" ht="14.45" x14ac:dyDescent="0.3">
      <c r="A883" s="1"/>
      <c r="B883" s="1"/>
      <c r="C883" s="1"/>
      <c r="D883" s="1"/>
      <c r="E883" s="1"/>
      <c r="F883" s="1"/>
      <c r="G883" s="1"/>
      <c r="H883" s="1"/>
      <c r="I883" s="1"/>
      <c r="J883" s="1"/>
      <c r="K883" s="1"/>
      <c r="L883" s="1"/>
    </row>
    <row r="884" spans="1:12" ht="14.45" x14ac:dyDescent="0.3">
      <c r="A884" s="1"/>
      <c r="B884" s="1"/>
      <c r="C884" s="1"/>
      <c r="D884" s="1"/>
      <c r="E884" s="1"/>
      <c r="F884" s="1"/>
      <c r="G884" s="1"/>
      <c r="H884" s="1"/>
      <c r="I884" s="1"/>
      <c r="J884" s="1"/>
      <c r="K884" s="1"/>
      <c r="L884" s="1"/>
    </row>
    <row r="885" spans="1:12" ht="14.45" x14ac:dyDescent="0.3">
      <c r="A885" s="1"/>
      <c r="B885" s="1"/>
      <c r="C885" s="1"/>
      <c r="D885" s="1"/>
      <c r="E885" s="1"/>
      <c r="F885" s="1"/>
      <c r="G885" s="1"/>
      <c r="H885" s="1"/>
      <c r="I885" s="1"/>
      <c r="J885" s="1"/>
      <c r="K885" s="1"/>
      <c r="L885" s="1"/>
    </row>
    <row r="886" spans="1:12" ht="14.45" x14ac:dyDescent="0.3">
      <c r="A886" s="1"/>
      <c r="B886" s="1"/>
      <c r="C886" s="1"/>
      <c r="D886" s="1"/>
      <c r="E886" s="1"/>
      <c r="F886" s="1"/>
      <c r="G886" s="1"/>
      <c r="H886" s="1"/>
      <c r="I886" s="1"/>
      <c r="J886" s="1"/>
      <c r="K886" s="1"/>
      <c r="L886" s="1"/>
    </row>
    <row r="887" spans="1:12" ht="14.45" x14ac:dyDescent="0.3">
      <c r="A887" s="1"/>
      <c r="B887" s="1"/>
      <c r="C887" s="1"/>
      <c r="D887" s="1"/>
      <c r="E887" s="1"/>
      <c r="F887" s="1"/>
      <c r="G887" s="1"/>
      <c r="H887" s="1"/>
      <c r="I887" s="1"/>
      <c r="J887" s="1"/>
      <c r="K887" s="1"/>
      <c r="L887" s="1"/>
    </row>
    <row r="888" spans="1:12" ht="39" customHeight="1" x14ac:dyDescent="0.3">
      <c r="A888" s="5" t="s">
        <v>0</v>
      </c>
      <c r="B888" s="5" t="s">
        <v>1</v>
      </c>
      <c r="C888" s="5" t="s">
        <v>13</v>
      </c>
      <c r="D888" s="5" t="s">
        <v>11</v>
      </c>
      <c r="E888" s="5" t="s">
        <v>12</v>
      </c>
      <c r="F888" s="5" t="s">
        <v>2</v>
      </c>
      <c r="G888" s="1"/>
      <c r="H888" s="1"/>
      <c r="I888" s="1"/>
      <c r="J888" s="1"/>
      <c r="K888" s="1"/>
      <c r="L888" s="1"/>
    </row>
    <row r="889" spans="1:12" x14ac:dyDescent="0.25">
      <c r="A889" s="4">
        <v>1</v>
      </c>
      <c r="B889" s="53">
        <v>118</v>
      </c>
      <c r="C889" s="53">
        <v>29460</v>
      </c>
      <c r="D889" s="4">
        <v>0</v>
      </c>
      <c r="E889" s="4">
        <v>3.37</v>
      </c>
      <c r="F889" s="4" t="s">
        <v>3</v>
      </c>
      <c r="G889" s="1"/>
      <c r="H889" s="1"/>
      <c r="I889" s="1"/>
      <c r="J889" s="1"/>
      <c r="K889" s="1"/>
      <c r="L889" s="1"/>
    </row>
    <row r="890" spans="1:12" x14ac:dyDescent="0.25">
      <c r="A890" s="4">
        <v>2</v>
      </c>
      <c r="B890" s="54"/>
      <c r="C890" s="54"/>
      <c r="D890" s="4">
        <v>7.5</v>
      </c>
      <c r="E890" s="4">
        <v>3.55</v>
      </c>
      <c r="F890" s="4" t="s">
        <v>22</v>
      </c>
      <c r="G890" s="1"/>
      <c r="H890" s="1"/>
      <c r="I890" s="1"/>
      <c r="J890" s="1"/>
      <c r="K890" s="1"/>
      <c r="L890" s="1"/>
    </row>
    <row r="891" spans="1:12" x14ac:dyDescent="0.25">
      <c r="A891" s="4">
        <v>3</v>
      </c>
      <c r="B891" s="54"/>
      <c r="C891" s="54"/>
      <c r="D891" s="4">
        <v>10</v>
      </c>
      <c r="E891" s="4">
        <v>4.47</v>
      </c>
      <c r="F891" s="4" t="s">
        <v>22</v>
      </c>
      <c r="G891" s="1"/>
      <c r="H891" s="1"/>
      <c r="I891" s="1"/>
      <c r="J891" s="1"/>
      <c r="K891" s="1"/>
      <c r="L891" s="1"/>
    </row>
    <row r="892" spans="1:12" x14ac:dyDescent="0.25">
      <c r="A892" s="4">
        <v>4</v>
      </c>
      <c r="B892" s="54"/>
      <c r="C892" s="54"/>
      <c r="D892" s="4">
        <v>13</v>
      </c>
      <c r="E892" s="4">
        <v>5.47</v>
      </c>
      <c r="F892" s="4" t="s">
        <v>22</v>
      </c>
      <c r="G892" s="1"/>
      <c r="H892" s="1"/>
      <c r="I892" s="1"/>
      <c r="J892" s="1"/>
      <c r="K892" s="1"/>
      <c r="L892" s="1"/>
    </row>
    <row r="893" spans="1:12" x14ac:dyDescent="0.25">
      <c r="A893" s="4">
        <v>5</v>
      </c>
      <c r="B893" s="54"/>
      <c r="C893" s="54"/>
      <c r="D893" s="4">
        <v>15</v>
      </c>
      <c r="E893" s="4">
        <v>5.54</v>
      </c>
      <c r="F893" s="4" t="s">
        <v>7</v>
      </c>
      <c r="G893" s="1"/>
      <c r="H893" s="1"/>
      <c r="I893" s="1"/>
      <c r="J893" s="1"/>
      <c r="K893" s="1"/>
      <c r="L893" s="1"/>
    </row>
    <row r="894" spans="1:12" x14ac:dyDescent="0.25">
      <c r="A894" s="4">
        <v>6</v>
      </c>
      <c r="B894" s="54"/>
      <c r="C894" s="54"/>
      <c r="D894" s="4">
        <v>17.3</v>
      </c>
      <c r="E894" s="4">
        <v>5.47</v>
      </c>
      <c r="F894" s="4" t="s">
        <v>22</v>
      </c>
      <c r="G894" s="1"/>
      <c r="H894" s="1"/>
      <c r="I894" s="1"/>
      <c r="J894" s="1"/>
      <c r="K894" s="1"/>
      <c r="L894" s="1"/>
    </row>
    <row r="895" spans="1:12" x14ac:dyDescent="0.25">
      <c r="A895" s="4">
        <v>7</v>
      </c>
      <c r="B895" s="54"/>
      <c r="C895" s="54"/>
      <c r="D895" s="4">
        <v>19</v>
      </c>
      <c r="E895" s="4">
        <v>5.07</v>
      </c>
      <c r="F895" s="4" t="s">
        <v>22</v>
      </c>
      <c r="G895" s="1"/>
      <c r="H895" s="1"/>
      <c r="I895" s="1"/>
      <c r="J895" s="1"/>
      <c r="K895" s="1"/>
      <c r="L895" s="1"/>
    </row>
    <row r="896" spans="1:12" x14ac:dyDescent="0.25">
      <c r="A896" s="4">
        <v>8</v>
      </c>
      <c r="B896" s="54"/>
      <c r="C896" s="54"/>
      <c r="D896" s="4">
        <v>21</v>
      </c>
      <c r="E896" s="4">
        <v>4.42</v>
      </c>
      <c r="F896" s="4" t="s">
        <v>22</v>
      </c>
      <c r="G896" s="1"/>
      <c r="H896" s="1"/>
      <c r="I896" s="1"/>
      <c r="J896" s="1"/>
      <c r="K896" s="1"/>
      <c r="L896" s="1"/>
    </row>
    <row r="897" spans="1:12" x14ac:dyDescent="0.25">
      <c r="A897" s="4">
        <v>9</v>
      </c>
      <c r="B897" s="54"/>
      <c r="C897" s="54"/>
      <c r="D897" s="4">
        <v>23</v>
      </c>
      <c r="E897" s="4">
        <v>3.55</v>
      </c>
      <c r="F897" s="4" t="s">
        <v>22</v>
      </c>
      <c r="G897" s="1"/>
      <c r="H897" s="1"/>
      <c r="I897" s="1"/>
      <c r="J897" s="1"/>
      <c r="K897" s="1"/>
      <c r="L897" s="1"/>
    </row>
    <row r="898" spans="1:12" x14ac:dyDescent="0.25">
      <c r="A898" s="4">
        <v>10</v>
      </c>
      <c r="B898" s="55"/>
      <c r="C898" s="55"/>
      <c r="D898" s="4">
        <v>25</v>
      </c>
      <c r="E898" s="4">
        <v>2.67</v>
      </c>
      <c r="F898" s="4" t="s">
        <v>5</v>
      </c>
      <c r="G898" s="1"/>
      <c r="H898" s="1"/>
      <c r="I898" s="1"/>
      <c r="J898" s="1"/>
      <c r="K898" s="1"/>
      <c r="L898" s="1"/>
    </row>
    <row r="899" spans="1:12" ht="13.5" customHeight="1" x14ac:dyDescent="0.3">
      <c r="A899" s="12"/>
      <c r="B899" s="12"/>
      <c r="C899" s="12"/>
      <c r="D899" s="12"/>
      <c r="E899" s="12"/>
      <c r="F899" s="12"/>
      <c r="G899" s="1"/>
      <c r="H899" s="1"/>
      <c r="I899" s="1"/>
      <c r="J899" s="1"/>
      <c r="K899" s="1"/>
      <c r="L899" s="1"/>
    </row>
    <row r="900" spans="1:12" ht="14.45" x14ac:dyDescent="0.3">
      <c r="A900" s="1"/>
      <c r="B900" s="1"/>
      <c r="C900" s="1"/>
      <c r="D900" s="1"/>
      <c r="E900" s="1"/>
      <c r="F900" s="1"/>
      <c r="G900" s="1"/>
      <c r="H900" s="1"/>
      <c r="I900" s="1"/>
      <c r="J900" s="1"/>
      <c r="K900" s="1"/>
      <c r="L900" s="1"/>
    </row>
    <row r="901" spans="1:12" ht="14.45" x14ac:dyDescent="0.3">
      <c r="A901" s="1"/>
      <c r="B901" s="1"/>
      <c r="C901" s="1"/>
      <c r="D901" s="1"/>
      <c r="E901" s="1"/>
      <c r="F901" s="1"/>
      <c r="G901" s="1"/>
      <c r="H901" s="1"/>
      <c r="I901" s="1"/>
      <c r="J901" s="1"/>
      <c r="K901" s="1"/>
      <c r="L901" s="1"/>
    </row>
    <row r="902" spans="1:12" ht="14.45" x14ac:dyDescent="0.3">
      <c r="A902" s="1"/>
      <c r="B902" s="1"/>
      <c r="C902" s="1"/>
      <c r="D902" s="1"/>
      <c r="E902" s="1"/>
      <c r="F902" s="1"/>
      <c r="G902" s="1"/>
      <c r="H902" s="1"/>
      <c r="I902" s="1"/>
      <c r="J902" s="1"/>
      <c r="K902" s="1"/>
      <c r="L902" s="1"/>
    </row>
    <row r="903" spans="1:12" ht="14.45" x14ac:dyDescent="0.3">
      <c r="A903" s="1"/>
      <c r="B903" s="1"/>
      <c r="C903" s="1"/>
      <c r="D903" s="1"/>
      <c r="E903" s="1"/>
      <c r="F903" s="1"/>
      <c r="G903" s="1"/>
      <c r="H903" s="1"/>
      <c r="I903" s="1"/>
      <c r="J903" s="1"/>
      <c r="K903" s="1"/>
      <c r="L903" s="1"/>
    </row>
    <row r="904" spans="1:12" ht="14.45" x14ac:dyDescent="0.3">
      <c r="A904" s="1"/>
      <c r="B904" s="1"/>
      <c r="C904" s="1"/>
      <c r="D904" s="1"/>
      <c r="E904" s="1"/>
      <c r="F904" s="1"/>
      <c r="G904" s="1"/>
      <c r="H904" s="1"/>
      <c r="I904" s="1"/>
      <c r="J904" s="1"/>
      <c r="K904" s="1"/>
      <c r="L904" s="1"/>
    </row>
    <row r="905" spans="1:12" ht="14.45" x14ac:dyDescent="0.3">
      <c r="A905" s="1"/>
      <c r="B905" s="1"/>
      <c r="C905" s="1"/>
      <c r="D905" s="1"/>
      <c r="E905" s="1"/>
      <c r="F905" s="1"/>
      <c r="G905" s="1"/>
      <c r="H905" s="1"/>
      <c r="I905" s="1"/>
      <c r="J905" s="1"/>
      <c r="K905" s="1"/>
      <c r="L905" s="1"/>
    </row>
    <row r="906" spans="1:12" ht="14.45" x14ac:dyDescent="0.3">
      <c r="A906" s="1"/>
      <c r="B906" s="1"/>
      <c r="C906" s="1"/>
      <c r="D906" s="1"/>
      <c r="E906" s="1"/>
      <c r="F906" s="1"/>
      <c r="G906" s="1"/>
      <c r="H906" s="1"/>
      <c r="I906" s="1"/>
      <c r="J906" s="1"/>
      <c r="K906" s="1"/>
      <c r="L906" s="1"/>
    </row>
    <row r="907" spans="1:12" ht="14.45" x14ac:dyDescent="0.3">
      <c r="A907" s="1"/>
      <c r="B907" s="1"/>
      <c r="C907" s="1"/>
      <c r="D907" s="1"/>
      <c r="E907" s="1"/>
      <c r="F907" s="1"/>
      <c r="G907" s="1"/>
      <c r="H907" s="1"/>
      <c r="I907" s="1"/>
      <c r="J907" s="1"/>
      <c r="K907" s="1"/>
      <c r="L907" s="1"/>
    </row>
    <row r="908" spans="1:12" ht="14.45" x14ac:dyDescent="0.3">
      <c r="A908" s="1"/>
      <c r="B908" s="1"/>
      <c r="C908" s="1"/>
      <c r="D908" s="1"/>
      <c r="E908" s="1"/>
      <c r="F908" s="1"/>
      <c r="G908" s="1"/>
      <c r="H908" s="1"/>
      <c r="I908" s="1"/>
      <c r="J908" s="1"/>
      <c r="K908" s="1"/>
      <c r="L908" s="1"/>
    </row>
    <row r="909" spans="1:12" ht="14.45" x14ac:dyDescent="0.3">
      <c r="A909" s="1"/>
      <c r="B909" s="1"/>
      <c r="C909" s="1"/>
      <c r="D909" s="1"/>
      <c r="E909" s="1"/>
      <c r="F909" s="1"/>
      <c r="G909" s="1"/>
      <c r="H909" s="1"/>
      <c r="I909" s="1"/>
      <c r="J909" s="1"/>
      <c r="K909" s="1"/>
      <c r="L909" s="1"/>
    </row>
    <row r="910" spans="1:12" ht="14.45" x14ac:dyDescent="0.3">
      <c r="A910" s="1"/>
      <c r="B910" s="1"/>
      <c r="C910" s="1"/>
      <c r="D910" s="1"/>
      <c r="E910" s="1"/>
      <c r="F910" s="1"/>
      <c r="G910" s="1"/>
      <c r="H910" s="1"/>
      <c r="I910" s="1"/>
      <c r="J910" s="1"/>
      <c r="K910" s="1"/>
      <c r="L910" s="1"/>
    </row>
    <row r="911" spans="1:12" ht="14.45" x14ac:dyDescent="0.3">
      <c r="A911" s="1"/>
      <c r="B911" s="1"/>
      <c r="C911" s="1"/>
      <c r="D911" s="1"/>
      <c r="E911" s="1"/>
      <c r="F911" s="1"/>
      <c r="G911" s="1"/>
      <c r="H911" s="1"/>
      <c r="I911" s="1"/>
      <c r="J911" s="1"/>
      <c r="K911" s="1"/>
      <c r="L911" s="1"/>
    </row>
    <row r="912" spans="1:12" ht="14.45" x14ac:dyDescent="0.3">
      <c r="A912" s="1"/>
      <c r="B912" s="1"/>
      <c r="C912" s="1"/>
      <c r="D912" s="1"/>
      <c r="E912" s="1"/>
      <c r="F912" s="1"/>
      <c r="G912" s="1"/>
      <c r="H912" s="1"/>
      <c r="I912" s="1"/>
      <c r="J912" s="1"/>
      <c r="K912" s="1"/>
      <c r="L912" s="1"/>
    </row>
    <row r="913" spans="1:12" ht="14.45" x14ac:dyDescent="0.3">
      <c r="A913" s="1"/>
      <c r="B913" s="1"/>
      <c r="C913" s="1"/>
      <c r="D913" s="1"/>
      <c r="E913" s="1"/>
      <c r="F913" s="1"/>
      <c r="G913" s="1"/>
      <c r="H913" s="1"/>
      <c r="I913" s="1"/>
      <c r="J913" s="1"/>
      <c r="K913" s="1"/>
      <c r="L913" s="1"/>
    </row>
    <row r="914" spans="1:12" ht="14.45" x14ac:dyDescent="0.3">
      <c r="A914" s="1"/>
      <c r="B914" s="1"/>
      <c r="C914" s="1"/>
      <c r="D914" s="1"/>
      <c r="E914" s="1"/>
      <c r="F914" s="1"/>
      <c r="G914" s="1"/>
      <c r="H914" s="1"/>
      <c r="I914" s="1"/>
      <c r="J914" s="1"/>
      <c r="K914" s="1"/>
      <c r="L914" s="1"/>
    </row>
    <row r="915" spans="1:12" ht="14.45" x14ac:dyDescent="0.3">
      <c r="A915" s="1"/>
      <c r="B915" s="1"/>
      <c r="C915" s="1"/>
      <c r="D915" s="1"/>
      <c r="E915" s="1"/>
      <c r="F915" s="1"/>
      <c r="G915" s="1"/>
      <c r="H915" s="1"/>
      <c r="I915" s="1"/>
      <c r="J915" s="1"/>
      <c r="K915" s="1"/>
      <c r="L915" s="1"/>
    </row>
    <row r="916" spans="1:12" ht="14.45" x14ac:dyDescent="0.3">
      <c r="A916" s="1"/>
      <c r="B916" s="1"/>
      <c r="C916" s="1"/>
      <c r="D916" s="1"/>
      <c r="E916" s="1"/>
      <c r="F916" s="1"/>
      <c r="G916" s="1"/>
      <c r="H916" s="1"/>
      <c r="I916" s="1"/>
      <c r="J916" s="1"/>
      <c r="K916" s="1"/>
      <c r="L916" s="1"/>
    </row>
    <row r="917" spans="1:12" ht="14.45" x14ac:dyDescent="0.3">
      <c r="A917" s="1"/>
      <c r="B917" s="1"/>
      <c r="C917" s="1"/>
      <c r="D917" s="1"/>
      <c r="E917" s="1"/>
      <c r="F917" s="1"/>
      <c r="G917" s="1"/>
      <c r="H917" s="1"/>
      <c r="I917" s="1"/>
      <c r="J917" s="1"/>
      <c r="K917" s="1"/>
      <c r="L917" s="1"/>
    </row>
    <row r="918" spans="1:12" ht="14.45" x14ac:dyDescent="0.3">
      <c r="A918" s="1"/>
      <c r="B918" s="1"/>
      <c r="C918" s="1"/>
      <c r="D918" s="1"/>
      <c r="E918" s="1"/>
      <c r="F918" s="1"/>
      <c r="G918" s="1"/>
      <c r="H918" s="1"/>
      <c r="I918" s="1"/>
      <c r="J918" s="1"/>
      <c r="K918" s="1"/>
      <c r="L918" s="1"/>
    </row>
    <row r="919" spans="1:12" ht="14.45" x14ac:dyDescent="0.3">
      <c r="A919" s="1"/>
      <c r="B919" s="1"/>
      <c r="C919" s="1"/>
      <c r="D919" s="1"/>
      <c r="E919" s="1"/>
      <c r="F919" s="1"/>
      <c r="G919" s="1"/>
      <c r="H919" s="1"/>
      <c r="I919" s="1"/>
      <c r="J919" s="1"/>
      <c r="K919" s="1"/>
      <c r="L919" s="1"/>
    </row>
    <row r="920" spans="1:12" ht="14.45" x14ac:dyDescent="0.3">
      <c r="A920" s="1"/>
      <c r="B920" s="1"/>
      <c r="C920" s="1"/>
      <c r="D920" s="1"/>
      <c r="E920" s="1"/>
      <c r="F920" s="1"/>
      <c r="G920" s="1"/>
      <c r="H920" s="1"/>
      <c r="I920" s="1"/>
      <c r="J920" s="1"/>
      <c r="K920" s="1"/>
      <c r="L920" s="1"/>
    </row>
    <row r="921" spans="1:12" ht="14.45" x14ac:dyDescent="0.3">
      <c r="A921" s="1"/>
      <c r="B921" s="1"/>
      <c r="C921" s="1"/>
      <c r="D921" s="1"/>
      <c r="E921" s="1"/>
      <c r="F921" s="1"/>
      <c r="G921" s="1"/>
      <c r="H921" s="1"/>
      <c r="I921" s="1"/>
      <c r="J921" s="1"/>
      <c r="K921" s="1"/>
      <c r="L921" s="1"/>
    </row>
    <row r="922" spans="1:12" ht="14.45" x14ac:dyDescent="0.3">
      <c r="A922" s="1"/>
      <c r="B922" s="1"/>
      <c r="C922" s="1"/>
      <c r="D922" s="1"/>
      <c r="E922" s="1"/>
      <c r="F922" s="1"/>
      <c r="G922" s="1"/>
      <c r="H922" s="1"/>
      <c r="I922" s="1"/>
      <c r="J922" s="1"/>
      <c r="K922" s="1"/>
      <c r="L922" s="1"/>
    </row>
    <row r="923" spans="1:12" ht="14.45" x14ac:dyDescent="0.3">
      <c r="A923" s="1"/>
      <c r="B923" s="1"/>
      <c r="C923" s="1"/>
      <c r="D923" s="1"/>
      <c r="E923" s="1"/>
      <c r="F923" s="1"/>
      <c r="G923" s="1"/>
      <c r="H923" s="1"/>
      <c r="I923" s="1"/>
      <c r="J923" s="1"/>
      <c r="K923" s="1"/>
      <c r="L923" s="1"/>
    </row>
    <row r="924" spans="1:12" ht="14.45" x14ac:dyDescent="0.3">
      <c r="A924" s="1"/>
      <c r="B924" s="1"/>
      <c r="C924" s="1"/>
      <c r="D924" s="1"/>
      <c r="E924" s="1"/>
      <c r="F924" s="1"/>
      <c r="G924" s="1"/>
      <c r="H924" s="1"/>
      <c r="I924" s="1"/>
      <c r="J924" s="1"/>
      <c r="K924" s="1"/>
      <c r="L924" s="1"/>
    </row>
    <row r="925" spans="1:12" ht="14.45" x14ac:dyDescent="0.3">
      <c r="A925" s="1"/>
      <c r="B925" s="1"/>
      <c r="C925" s="1"/>
      <c r="D925" s="1"/>
      <c r="E925" s="1"/>
      <c r="F925" s="1"/>
      <c r="G925" s="1"/>
      <c r="H925" s="1"/>
      <c r="I925" s="1"/>
      <c r="J925" s="1"/>
      <c r="K925" s="1"/>
      <c r="L925" s="1"/>
    </row>
    <row r="926" spans="1:12" ht="14.45" x14ac:dyDescent="0.3">
      <c r="A926" s="1"/>
      <c r="B926" s="1"/>
      <c r="C926" s="1"/>
      <c r="D926" s="1"/>
      <c r="E926" s="1"/>
      <c r="F926" s="1"/>
      <c r="G926" s="1"/>
      <c r="H926" s="1"/>
      <c r="I926" s="1"/>
      <c r="J926" s="1"/>
      <c r="K926" s="1"/>
      <c r="L926" s="1"/>
    </row>
    <row r="927" spans="1:12" ht="14.45" x14ac:dyDescent="0.3">
      <c r="A927" s="1"/>
      <c r="B927" s="1"/>
      <c r="C927" s="1"/>
      <c r="D927" s="1"/>
      <c r="E927" s="1"/>
      <c r="F927" s="1"/>
      <c r="G927" s="1"/>
      <c r="H927" s="1"/>
      <c r="I927" s="1"/>
      <c r="J927" s="1"/>
      <c r="K927" s="1"/>
      <c r="L927" s="1"/>
    </row>
    <row r="928" spans="1:12" ht="14.45" x14ac:dyDescent="0.3">
      <c r="A928" s="1"/>
      <c r="B928" s="1"/>
      <c r="C928" s="1"/>
      <c r="D928" s="1"/>
      <c r="E928" s="1"/>
      <c r="F928" s="1"/>
      <c r="G928" s="1"/>
      <c r="H928" s="1"/>
      <c r="I928" s="1"/>
      <c r="J928" s="1"/>
      <c r="K928" s="1"/>
      <c r="L928" s="1"/>
    </row>
    <row r="929" spans="1:12" ht="14.45" x14ac:dyDescent="0.3">
      <c r="A929" s="1"/>
      <c r="B929" s="1"/>
      <c r="C929" s="1"/>
      <c r="D929" s="1"/>
      <c r="E929" s="1"/>
      <c r="F929" s="1"/>
      <c r="G929" s="1"/>
      <c r="H929" s="1"/>
      <c r="I929" s="1"/>
      <c r="J929" s="1"/>
      <c r="K929" s="1"/>
      <c r="L929" s="1"/>
    </row>
    <row r="930" spans="1:12" ht="14.45" x14ac:dyDescent="0.3">
      <c r="A930" s="1"/>
      <c r="B930" s="1"/>
      <c r="C930" s="1"/>
      <c r="D930" s="1"/>
      <c r="E930" s="1"/>
      <c r="F930" s="1"/>
      <c r="G930" s="1"/>
      <c r="H930" s="1"/>
      <c r="I930" s="1"/>
      <c r="J930" s="1"/>
      <c r="K930" s="1"/>
      <c r="L930" s="1"/>
    </row>
    <row r="931" spans="1:12" ht="14.45" x14ac:dyDescent="0.3">
      <c r="A931" s="1"/>
      <c r="B931" s="1"/>
      <c r="C931" s="1"/>
      <c r="D931" s="1"/>
      <c r="E931" s="1"/>
      <c r="F931" s="1"/>
      <c r="G931" s="1"/>
      <c r="H931" s="1"/>
      <c r="I931" s="1"/>
      <c r="J931" s="1"/>
      <c r="K931" s="1"/>
      <c r="L931" s="1"/>
    </row>
    <row r="932" spans="1:12" ht="14.45" x14ac:dyDescent="0.3">
      <c r="A932" s="1"/>
      <c r="B932" s="1"/>
      <c r="C932" s="1"/>
      <c r="D932" s="1"/>
      <c r="E932" s="1"/>
      <c r="F932" s="1"/>
      <c r="G932" s="1"/>
      <c r="H932" s="1"/>
      <c r="I932" s="1"/>
      <c r="J932" s="1"/>
      <c r="K932" s="1"/>
      <c r="L932" s="1"/>
    </row>
    <row r="933" spans="1:12" ht="14.45" x14ac:dyDescent="0.3">
      <c r="A933" s="1"/>
      <c r="B933" s="1"/>
      <c r="C933" s="1"/>
      <c r="D933" s="1"/>
      <c r="E933" s="1"/>
      <c r="F933" s="1"/>
      <c r="G933" s="1"/>
      <c r="H933" s="1"/>
      <c r="I933" s="1"/>
      <c r="J933" s="1"/>
      <c r="K933" s="1"/>
      <c r="L933" s="1"/>
    </row>
    <row r="934" spans="1:12" ht="14.45" x14ac:dyDescent="0.3">
      <c r="A934" s="1"/>
      <c r="B934" s="1"/>
      <c r="C934" s="1"/>
      <c r="D934" s="1"/>
      <c r="E934" s="1"/>
      <c r="F934" s="1"/>
      <c r="G934" s="1"/>
      <c r="H934" s="1"/>
      <c r="I934" s="1"/>
      <c r="J934" s="1"/>
      <c r="K934" s="1"/>
      <c r="L934" s="1"/>
    </row>
    <row r="935" spans="1:12" ht="14.45" x14ac:dyDescent="0.3">
      <c r="A935" s="1"/>
      <c r="B935" s="1"/>
      <c r="C935" s="1"/>
      <c r="D935" s="1"/>
      <c r="E935" s="1"/>
      <c r="F935" s="1"/>
      <c r="G935" s="1"/>
      <c r="H935" s="1"/>
      <c r="I935" s="1"/>
      <c r="J935" s="1"/>
      <c r="K935" s="1"/>
      <c r="L935" s="1"/>
    </row>
    <row r="936" spans="1:12" ht="14.45" x14ac:dyDescent="0.3">
      <c r="A936" s="1"/>
      <c r="B936" s="1"/>
      <c r="C936" s="1"/>
      <c r="D936" s="1"/>
      <c r="E936" s="1"/>
      <c r="F936" s="1"/>
      <c r="G936" s="1"/>
      <c r="H936" s="1"/>
      <c r="I936" s="1"/>
      <c r="J936" s="1"/>
      <c r="K936" s="1"/>
      <c r="L936" s="1"/>
    </row>
    <row r="937" spans="1:12" ht="14.45" x14ac:dyDescent="0.3">
      <c r="A937" s="1"/>
      <c r="B937" s="1"/>
      <c r="C937" s="1"/>
      <c r="D937" s="1"/>
      <c r="E937" s="1"/>
      <c r="F937" s="1"/>
      <c r="G937" s="1"/>
      <c r="H937" s="1"/>
      <c r="I937" s="1"/>
      <c r="J937" s="1"/>
      <c r="K937" s="1"/>
      <c r="L937" s="1"/>
    </row>
    <row r="938" spans="1:12" ht="14.45" x14ac:dyDescent="0.3">
      <c r="A938" s="16" t="s">
        <v>0</v>
      </c>
      <c r="B938" s="16" t="s">
        <v>1</v>
      </c>
      <c r="C938" s="16" t="s">
        <v>13</v>
      </c>
      <c r="D938" s="16" t="s">
        <v>11</v>
      </c>
      <c r="E938" s="16" t="s">
        <v>12</v>
      </c>
      <c r="F938" s="16" t="s">
        <v>2</v>
      </c>
      <c r="G938" s="1"/>
      <c r="H938" s="1"/>
      <c r="I938" s="1"/>
      <c r="J938" s="1"/>
      <c r="K938" s="1"/>
      <c r="L938" s="1"/>
    </row>
    <row r="939" spans="1:12" x14ac:dyDescent="0.25">
      <c r="A939" s="1">
        <v>1</v>
      </c>
      <c r="B939" s="57">
        <v>119</v>
      </c>
      <c r="C939" s="57">
        <v>29520</v>
      </c>
      <c r="D939" s="1">
        <v>0</v>
      </c>
      <c r="E939" s="1">
        <v>3.27</v>
      </c>
      <c r="F939" s="4" t="s">
        <v>3</v>
      </c>
      <c r="G939" s="1"/>
      <c r="H939" s="1"/>
      <c r="I939" s="1"/>
      <c r="J939" s="1"/>
      <c r="K939" s="1"/>
      <c r="L939" s="1"/>
    </row>
    <row r="940" spans="1:12" x14ac:dyDescent="0.25">
      <c r="A940" s="1">
        <v>2</v>
      </c>
      <c r="B940" s="57"/>
      <c r="C940" s="57"/>
      <c r="D940" s="1">
        <v>8</v>
      </c>
      <c r="E940" s="1">
        <v>3.48</v>
      </c>
      <c r="F940" s="4" t="s">
        <v>22</v>
      </c>
      <c r="G940" s="1"/>
      <c r="H940" s="1"/>
      <c r="I940" s="1"/>
      <c r="J940" s="1"/>
      <c r="K940" s="1"/>
      <c r="L940" s="1"/>
    </row>
    <row r="941" spans="1:12" x14ac:dyDescent="0.25">
      <c r="A941" s="1">
        <v>3</v>
      </c>
      <c r="B941" s="57"/>
      <c r="C941" s="57"/>
      <c r="D941" s="1">
        <v>10</v>
      </c>
      <c r="E941" s="1">
        <v>4.37</v>
      </c>
      <c r="F941" s="4" t="s">
        <v>22</v>
      </c>
      <c r="G941" s="1"/>
      <c r="H941" s="1"/>
      <c r="I941" s="1"/>
      <c r="J941" s="1"/>
      <c r="K941" s="1"/>
      <c r="L941" s="1"/>
    </row>
    <row r="942" spans="1:12" x14ac:dyDescent="0.25">
      <c r="A942" s="1">
        <v>4</v>
      </c>
      <c r="B942" s="57"/>
      <c r="C942" s="57"/>
      <c r="D942" s="1">
        <v>13</v>
      </c>
      <c r="E942" s="1">
        <v>5.36</v>
      </c>
      <c r="F942" s="4" t="s">
        <v>22</v>
      </c>
      <c r="G942" s="1"/>
      <c r="H942" s="1"/>
      <c r="I942" s="1"/>
      <c r="J942" s="1"/>
      <c r="K942" s="1"/>
      <c r="L942" s="1"/>
    </row>
    <row r="943" spans="1:12" x14ac:dyDescent="0.25">
      <c r="A943" s="1">
        <v>5</v>
      </c>
      <c r="B943" s="57"/>
      <c r="C943" s="57"/>
      <c r="D943" s="1">
        <v>15</v>
      </c>
      <c r="E943" s="1">
        <v>5.4</v>
      </c>
      <c r="F943" s="4" t="s">
        <v>7</v>
      </c>
      <c r="G943" s="1"/>
      <c r="H943" s="1"/>
      <c r="I943" s="1"/>
      <c r="J943" s="1"/>
      <c r="K943" s="1"/>
      <c r="L943" s="1"/>
    </row>
    <row r="944" spans="1:12" x14ac:dyDescent="0.25">
      <c r="A944" s="1">
        <v>6</v>
      </c>
      <c r="B944" s="57"/>
      <c r="C944" s="57"/>
      <c r="D944" s="1">
        <v>17.3</v>
      </c>
      <c r="E944" s="1">
        <v>5.38</v>
      </c>
      <c r="F944" s="4" t="s">
        <v>22</v>
      </c>
      <c r="G944" s="1"/>
      <c r="H944" s="1"/>
      <c r="I944" s="1"/>
      <c r="J944" s="1"/>
      <c r="K944" s="1"/>
      <c r="L944" s="1"/>
    </row>
    <row r="945" spans="1:12" x14ac:dyDescent="0.25">
      <c r="A945" s="1">
        <v>7</v>
      </c>
      <c r="B945" s="57"/>
      <c r="C945" s="57"/>
      <c r="D945" s="1">
        <v>19</v>
      </c>
      <c r="E945" s="1">
        <v>4.9800000000000004</v>
      </c>
      <c r="F945" s="4" t="s">
        <v>22</v>
      </c>
      <c r="G945" s="1"/>
      <c r="H945" s="1"/>
      <c r="I945" s="1"/>
      <c r="J945" s="1"/>
      <c r="K945" s="1"/>
      <c r="L945" s="1"/>
    </row>
    <row r="946" spans="1:12" x14ac:dyDescent="0.25">
      <c r="A946" s="1">
        <v>8</v>
      </c>
      <c r="B946" s="57"/>
      <c r="C946" s="57"/>
      <c r="D946" s="1">
        <v>21</v>
      </c>
      <c r="E946" s="1">
        <v>4.21</v>
      </c>
      <c r="F946" s="4" t="s">
        <v>22</v>
      </c>
      <c r="G946" s="1"/>
      <c r="H946" s="1"/>
      <c r="I946" s="1"/>
      <c r="J946" s="1"/>
      <c r="K946" s="1"/>
      <c r="L946" s="1"/>
    </row>
    <row r="947" spans="1:12" x14ac:dyDescent="0.25">
      <c r="A947" s="1">
        <v>9</v>
      </c>
      <c r="B947" s="57"/>
      <c r="C947" s="57"/>
      <c r="D947" s="1">
        <v>23</v>
      </c>
      <c r="E947" s="1">
        <v>3.31</v>
      </c>
      <c r="F947" s="4" t="s">
        <v>22</v>
      </c>
      <c r="G947" s="1"/>
      <c r="H947" s="1"/>
      <c r="I947" s="1"/>
      <c r="J947" s="1"/>
      <c r="K947" s="1"/>
      <c r="L947" s="1"/>
    </row>
    <row r="948" spans="1:12" x14ac:dyDescent="0.25">
      <c r="A948" s="1">
        <v>10</v>
      </c>
      <c r="B948" s="57"/>
      <c r="C948" s="57"/>
      <c r="D948" s="1">
        <v>25</v>
      </c>
      <c r="E948" s="1">
        <v>2.11</v>
      </c>
      <c r="F948" s="4" t="s">
        <v>5</v>
      </c>
      <c r="G948" s="1"/>
      <c r="H948" s="1"/>
      <c r="I948" s="1"/>
      <c r="J948" s="1"/>
      <c r="K948" s="1"/>
      <c r="L948" s="1"/>
    </row>
    <row r="949" spans="1:12" ht="14.45" x14ac:dyDescent="0.3">
      <c r="A949" s="1"/>
      <c r="B949" s="1"/>
      <c r="C949" s="1"/>
      <c r="D949" s="1"/>
      <c r="E949" s="1"/>
      <c r="F949" s="1"/>
      <c r="G949" s="1"/>
      <c r="H949" s="1"/>
      <c r="I949" s="1"/>
      <c r="J949" s="1"/>
      <c r="K949" s="1"/>
      <c r="L949" s="1"/>
    </row>
    <row r="950" spans="1:12" ht="14.45" x14ac:dyDescent="0.3">
      <c r="A950" s="1"/>
      <c r="B950" s="1"/>
      <c r="C950" s="1"/>
      <c r="D950" s="1"/>
      <c r="E950" s="1"/>
      <c r="F950" s="1"/>
      <c r="G950" s="1"/>
      <c r="H950" s="1"/>
      <c r="I950" s="1"/>
      <c r="J950" s="1"/>
      <c r="K950" s="1"/>
      <c r="L950" s="1"/>
    </row>
    <row r="951" spans="1:12" ht="14.45" x14ac:dyDescent="0.3">
      <c r="A951" s="1"/>
      <c r="B951" s="1"/>
      <c r="C951" s="1"/>
      <c r="D951" s="1"/>
      <c r="E951" s="1"/>
      <c r="F951" s="1"/>
      <c r="G951" s="1"/>
      <c r="H951" s="1"/>
      <c r="I951" s="1"/>
      <c r="J951" s="1"/>
      <c r="K951" s="1"/>
      <c r="L951" s="1"/>
    </row>
    <row r="952" spans="1:12" ht="14.45" x14ac:dyDescent="0.3">
      <c r="A952" s="1"/>
      <c r="B952" s="1"/>
      <c r="C952" s="1"/>
      <c r="D952" s="1"/>
      <c r="E952" s="1"/>
      <c r="F952" s="1"/>
      <c r="G952" s="1"/>
      <c r="H952" s="1"/>
      <c r="I952" s="1"/>
      <c r="J952" s="1"/>
      <c r="K952" s="1"/>
      <c r="L952" s="1"/>
    </row>
    <row r="953" spans="1:12" ht="14.45" x14ac:dyDescent="0.3">
      <c r="A953" s="1"/>
      <c r="B953" s="1"/>
      <c r="C953" s="1"/>
      <c r="D953" s="1"/>
      <c r="E953" s="1"/>
      <c r="F953" s="1"/>
      <c r="G953" s="1"/>
      <c r="H953" s="1"/>
      <c r="I953" s="1"/>
      <c r="J953" s="1"/>
      <c r="K953" s="1"/>
      <c r="L953" s="1"/>
    </row>
    <row r="954" spans="1:12" ht="14.45" x14ac:dyDescent="0.3">
      <c r="A954" s="1"/>
      <c r="B954" s="1"/>
      <c r="C954" s="1"/>
      <c r="D954" s="1"/>
      <c r="E954" s="1"/>
      <c r="F954" s="1"/>
      <c r="G954" s="1"/>
      <c r="H954" s="1"/>
      <c r="I954" s="1"/>
      <c r="J954" s="1"/>
      <c r="K954" s="1"/>
      <c r="L954" s="1"/>
    </row>
    <row r="955" spans="1:12" ht="14.45" x14ac:dyDescent="0.3">
      <c r="A955" s="1"/>
      <c r="B955" s="1"/>
      <c r="C955" s="1"/>
      <c r="D955" s="1"/>
      <c r="E955" s="1"/>
      <c r="F955" s="1"/>
      <c r="G955" s="1"/>
      <c r="H955" s="1"/>
      <c r="I955" s="1"/>
      <c r="J955" s="1"/>
      <c r="K955" s="1"/>
      <c r="L955" s="1"/>
    </row>
    <row r="956" spans="1:12" ht="14.45" x14ac:dyDescent="0.3">
      <c r="A956" s="1"/>
      <c r="B956" s="1"/>
      <c r="C956" s="1"/>
      <c r="D956" s="1"/>
      <c r="E956" s="1"/>
      <c r="F956" s="1"/>
      <c r="G956" s="1"/>
      <c r="H956" s="1"/>
      <c r="I956" s="1"/>
      <c r="J956" s="1"/>
      <c r="K956" s="1"/>
      <c r="L956" s="1"/>
    </row>
    <row r="957" spans="1:12" ht="14.45" x14ac:dyDescent="0.3">
      <c r="A957" s="1"/>
      <c r="B957" s="1"/>
      <c r="C957" s="1"/>
      <c r="D957" s="1"/>
      <c r="E957" s="1"/>
      <c r="F957" s="1"/>
      <c r="G957" s="1"/>
      <c r="H957" s="1"/>
      <c r="I957" s="1"/>
      <c r="J957" s="1"/>
      <c r="K957" s="1"/>
      <c r="L957" s="1"/>
    </row>
    <row r="958" spans="1:12" ht="14.45" x14ac:dyDescent="0.3">
      <c r="A958" s="1"/>
      <c r="B958" s="1"/>
      <c r="C958" s="1"/>
      <c r="D958" s="1"/>
      <c r="E958" s="1"/>
      <c r="F958" s="1"/>
      <c r="G958" s="1"/>
      <c r="H958" s="1"/>
      <c r="I958" s="1"/>
      <c r="J958" s="1"/>
      <c r="K958" s="1"/>
      <c r="L958" s="1"/>
    </row>
    <row r="959" spans="1:12" ht="14.45" x14ac:dyDescent="0.3">
      <c r="A959" s="1"/>
      <c r="B959" s="1"/>
      <c r="C959" s="1"/>
      <c r="D959" s="1"/>
      <c r="E959" s="1"/>
      <c r="F959" s="1"/>
      <c r="G959" s="1"/>
      <c r="H959" s="1"/>
      <c r="I959" s="1"/>
      <c r="J959" s="1"/>
      <c r="K959" s="1"/>
      <c r="L959" s="1"/>
    </row>
    <row r="960" spans="1:12" ht="14.45" x14ac:dyDescent="0.3">
      <c r="A960" s="1"/>
      <c r="B960" s="1"/>
      <c r="C960" s="1"/>
      <c r="D960" s="1"/>
      <c r="E960" s="1"/>
      <c r="F960" s="1"/>
      <c r="G960" s="1"/>
      <c r="H960" s="1"/>
      <c r="I960" s="1"/>
      <c r="J960" s="1"/>
      <c r="K960" s="1"/>
      <c r="L960" s="1"/>
    </row>
    <row r="961" spans="1:12" ht="14.45" x14ac:dyDescent="0.3">
      <c r="A961" s="1"/>
      <c r="B961" s="1"/>
      <c r="C961" s="1"/>
      <c r="D961" s="1"/>
      <c r="E961" s="1"/>
      <c r="F961" s="1"/>
      <c r="G961" s="1"/>
      <c r="H961" s="1"/>
      <c r="I961" s="1"/>
      <c r="J961" s="1"/>
      <c r="K961" s="1"/>
      <c r="L961" s="1"/>
    </row>
    <row r="962" spans="1:12" ht="14.45" x14ac:dyDescent="0.3">
      <c r="A962" s="1"/>
      <c r="B962" s="1"/>
      <c r="C962" s="1"/>
      <c r="D962" s="1"/>
      <c r="E962" s="1"/>
      <c r="F962" s="1"/>
      <c r="G962" s="1"/>
      <c r="H962" s="1"/>
      <c r="I962" s="1"/>
      <c r="J962" s="1"/>
      <c r="K962" s="1"/>
      <c r="L962" s="1"/>
    </row>
    <row r="963" spans="1:12" ht="14.45" x14ac:dyDescent="0.3">
      <c r="A963" s="1"/>
      <c r="B963" s="1"/>
      <c r="C963" s="1"/>
      <c r="D963" s="1"/>
      <c r="E963" s="1"/>
      <c r="F963" s="1"/>
      <c r="G963" s="1"/>
      <c r="H963" s="1"/>
      <c r="I963" s="1"/>
      <c r="J963" s="1"/>
      <c r="K963" s="1"/>
      <c r="L963" s="1"/>
    </row>
    <row r="964" spans="1:12" ht="14.45" x14ac:dyDescent="0.3">
      <c r="A964" s="1"/>
      <c r="B964" s="1"/>
      <c r="C964" s="1"/>
      <c r="D964" s="1"/>
      <c r="E964" s="1"/>
      <c r="F964" s="1"/>
      <c r="G964" s="1"/>
      <c r="H964" s="1"/>
      <c r="I964" s="1"/>
      <c r="J964" s="1"/>
      <c r="K964" s="1"/>
      <c r="L964" s="1"/>
    </row>
    <row r="965" spans="1:12" ht="14.45" hidden="1" x14ac:dyDescent="0.3">
      <c r="A965" s="1"/>
      <c r="B965" s="1"/>
      <c r="C965" s="1"/>
      <c r="D965" s="1"/>
      <c r="E965" s="1"/>
      <c r="F965" s="1"/>
      <c r="G965" s="1"/>
      <c r="H965" s="1"/>
      <c r="I965" s="1"/>
      <c r="J965" s="1"/>
      <c r="K965" s="1"/>
      <c r="L965" s="1"/>
    </row>
    <row r="966" spans="1:12" ht="14.45" x14ac:dyDescent="0.3">
      <c r="A966" s="1"/>
      <c r="B966" s="1"/>
      <c r="C966" s="1"/>
      <c r="D966" s="1"/>
      <c r="E966" s="1"/>
      <c r="F966" s="1"/>
      <c r="G966" s="1"/>
      <c r="H966" s="1"/>
      <c r="I966" s="1"/>
      <c r="J966" s="1"/>
      <c r="K966" s="1"/>
      <c r="L966" s="1"/>
    </row>
    <row r="967" spans="1:12" ht="14.45" x14ac:dyDescent="0.3">
      <c r="A967" s="1"/>
      <c r="B967" s="1"/>
      <c r="C967" s="1"/>
      <c r="D967" s="1"/>
      <c r="E967" s="1"/>
      <c r="F967" s="1"/>
      <c r="G967" s="1"/>
      <c r="H967" s="1"/>
      <c r="I967" s="1"/>
      <c r="J967" s="1"/>
      <c r="K967" s="1"/>
      <c r="L967" s="1"/>
    </row>
    <row r="968" spans="1:12" ht="14.45" x14ac:dyDescent="0.3">
      <c r="A968" s="1"/>
      <c r="B968" s="1"/>
      <c r="C968" s="1"/>
      <c r="D968" s="1"/>
      <c r="E968" s="1"/>
      <c r="F968" s="1"/>
      <c r="G968" s="1"/>
      <c r="H968" s="1"/>
      <c r="I968" s="1"/>
      <c r="J968" s="1"/>
      <c r="K968" s="1"/>
      <c r="L968" s="1"/>
    </row>
    <row r="969" spans="1:12" ht="14.45" x14ac:dyDescent="0.3">
      <c r="A969" s="1"/>
      <c r="B969" s="1"/>
      <c r="C969" s="1"/>
      <c r="D969" s="1"/>
      <c r="E969" s="1"/>
      <c r="F969" s="1"/>
      <c r="G969" s="1"/>
      <c r="H969" s="1"/>
      <c r="I969" s="1"/>
      <c r="J969" s="1"/>
      <c r="K969" s="1"/>
      <c r="L969" s="1"/>
    </row>
    <row r="970" spans="1:12" ht="14.45" x14ac:dyDescent="0.3">
      <c r="A970" s="1"/>
      <c r="B970" s="1"/>
      <c r="C970" s="1"/>
      <c r="D970" s="1"/>
      <c r="E970" s="1"/>
      <c r="F970" s="1"/>
      <c r="G970" s="1"/>
      <c r="H970" s="1"/>
      <c r="I970" s="1"/>
      <c r="J970" s="1"/>
      <c r="K970" s="1"/>
      <c r="L970" s="1"/>
    </row>
    <row r="971" spans="1:12" ht="14.45" x14ac:dyDescent="0.3">
      <c r="A971" s="1"/>
      <c r="B971" s="1"/>
      <c r="C971" s="1"/>
      <c r="D971" s="1"/>
      <c r="E971" s="1"/>
      <c r="F971" s="1"/>
      <c r="G971" s="1"/>
      <c r="H971" s="1"/>
      <c r="I971" s="1"/>
      <c r="J971" s="1"/>
      <c r="K971" s="1"/>
      <c r="L971" s="1"/>
    </row>
    <row r="972" spans="1:12" ht="14.45" x14ac:dyDescent="0.3">
      <c r="A972" s="1"/>
      <c r="B972" s="1"/>
      <c r="C972" s="1"/>
      <c r="D972" s="1"/>
      <c r="E972" s="1"/>
      <c r="F972" s="1"/>
      <c r="G972" s="1"/>
      <c r="H972" s="1"/>
      <c r="I972" s="1"/>
      <c r="J972" s="1"/>
      <c r="K972" s="1"/>
      <c r="L972" s="1"/>
    </row>
    <row r="973" spans="1:12" ht="14.45" x14ac:dyDescent="0.3">
      <c r="A973" s="1"/>
      <c r="B973" s="1"/>
      <c r="C973" s="1"/>
      <c r="D973" s="1"/>
      <c r="E973" s="1"/>
      <c r="F973" s="1"/>
      <c r="G973" s="1"/>
      <c r="H973" s="1"/>
      <c r="I973" s="1"/>
      <c r="J973" s="1"/>
      <c r="K973" s="1"/>
      <c r="L973" s="1"/>
    </row>
    <row r="974" spans="1:12" ht="14.45" x14ac:dyDescent="0.3">
      <c r="A974" s="1"/>
      <c r="B974" s="1"/>
      <c r="C974" s="1"/>
      <c r="D974" s="1"/>
      <c r="E974" s="1"/>
      <c r="F974" s="1"/>
      <c r="G974" s="1"/>
      <c r="H974" s="1"/>
      <c r="I974" s="1"/>
      <c r="J974" s="1"/>
      <c r="K974" s="1"/>
      <c r="L974" s="1"/>
    </row>
    <row r="975" spans="1:12" ht="14.45" x14ac:dyDescent="0.3">
      <c r="A975" s="1"/>
      <c r="B975" s="1"/>
      <c r="C975" s="1"/>
      <c r="D975" s="1"/>
      <c r="E975" s="1"/>
      <c r="F975" s="1"/>
      <c r="G975" s="1"/>
      <c r="H975" s="1"/>
      <c r="I975" s="1"/>
      <c r="J975" s="1"/>
      <c r="K975" s="1"/>
      <c r="L975" s="1"/>
    </row>
    <row r="976" spans="1:12" ht="14.45" x14ac:dyDescent="0.3">
      <c r="A976" s="1"/>
      <c r="B976" s="1"/>
      <c r="C976" s="1"/>
      <c r="D976" s="1"/>
      <c r="E976" s="1"/>
      <c r="F976" s="1"/>
      <c r="G976" s="1"/>
      <c r="H976" s="1"/>
      <c r="I976" s="1"/>
      <c r="J976" s="1"/>
      <c r="K976" s="1"/>
      <c r="L976" s="1"/>
    </row>
    <row r="977" spans="1:12" ht="14.45" x14ac:dyDescent="0.3">
      <c r="A977" s="1"/>
      <c r="B977" s="1"/>
      <c r="C977" s="1"/>
      <c r="D977" s="1"/>
      <c r="E977" s="1"/>
      <c r="F977" s="1"/>
      <c r="G977" s="1"/>
      <c r="H977" s="1"/>
      <c r="I977" s="1"/>
      <c r="J977" s="1"/>
      <c r="K977" s="1"/>
      <c r="L977" s="1"/>
    </row>
    <row r="978" spans="1:12" ht="14.45" x14ac:dyDescent="0.3">
      <c r="A978" s="1"/>
      <c r="B978" s="1"/>
      <c r="C978" s="1"/>
      <c r="D978" s="1"/>
      <c r="E978" s="1"/>
      <c r="F978" s="1"/>
      <c r="G978" s="1"/>
      <c r="H978" s="1"/>
      <c r="I978" s="1"/>
      <c r="J978" s="1"/>
      <c r="K978" s="1"/>
      <c r="L978" s="1"/>
    </row>
    <row r="979" spans="1:12" ht="14.45" x14ac:dyDescent="0.3">
      <c r="A979" s="1"/>
      <c r="B979" s="1"/>
      <c r="C979" s="1"/>
      <c r="D979" s="1"/>
      <c r="E979" s="1"/>
      <c r="F979" s="1"/>
      <c r="G979" s="1"/>
      <c r="H979" s="1"/>
      <c r="I979" s="1"/>
      <c r="J979" s="1"/>
      <c r="K979" s="1"/>
      <c r="L979" s="1"/>
    </row>
    <row r="980" spans="1:12" ht="14.45" x14ac:dyDescent="0.3">
      <c r="A980" s="1"/>
      <c r="B980" s="1"/>
      <c r="C980" s="1"/>
      <c r="D980" s="1"/>
      <c r="E980" s="1"/>
      <c r="F980" s="1"/>
      <c r="G980" s="1"/>
      <c r="H980" s="1"/>
      <c r="I980" s="1"/>
      <c r="J980" s="1"/>
      <c r="K980" s="1"/>
      <c r="L980" s="1"/>
    </row>
    <row r="981" spans="1:12" ht="14.45" x14ac:dyDescent="0.3">
      <c r="A981" s="1"/>
      <c r="B981" s="1"/>
      <c r="C981" s="1"/>
      <c r="D981" s="1"/>
      <c r="E981" s="1"/>
      <c r="F981" s="1"/>
      <c r="G981" s="1"/>
      <c r="H981" s="1"/>
      <c r="I981" s="1"/>
      <c r="J981" s="1"/>
      <c r="K981" s="1"/>
      <c r="L981" s="1"/>
    </row>
    <row r="982" spans="1:12" ht="14.45" x14ac:dyDescent="0.3">
      <c r="A982" s="1"/>
      <c r="B982" s="1"/>
      <c r="C982" s="1"/>
      <c r="D982" s="1"/>
      <c r="E982" s="1"/>
      <c r="F982" s="1"/>
      <c r="G982" s="1"/>
      <c r="H982" s="1"/>
      <c r="I982" s="1"/>
      <c r="J982" s="1"/>
      <c r="K982" s="1"/>
      <c r="L982" s="1"/>
    </row>
    <row r="983" spans="1:12" ht="14.45" x14ac:dyDescent="0.3">
      <c r="A983" s="1"/>
      <c r="B983" s="1"/>
      <c r="C983" s="1"/>
      <c r="D983" s="1"/>
      <c r="E983" s="1"/>
      <c r="F983" s="1"/>
      <c r="G983" s="1"/>
      <c r="H983" s="1"/>
      <c r="I983" s="1"/>
      <c r="J983" s="1"/>
      <c r="K983" s="1"/>
      <c r="L983" s="1"/>
    </row>
    <row r="984" spans="1:12" ht="14.45" x14ac:dyDescent="0.3">
      <c r="A984" s="1"/>
      <c r="B984" s="1"/>
      <c r="C984" s="1"/>
      <c r="D984" s="1"/>
      <c r="E984" s="1"/>
      <c r="F984" s="1"/>
      <c r="G984" s="1"/>
      <c r="H984" s="1"/>
      <c r="I984" s="1"/>
      <c r="J984" s="1"/>
      <c r="K984" s="1"/>
      <c r="L984" s="1"/>
    </row>
    <row r="985" spans="1:12" ht="14.45" x14ac:dyDescent="0.3">
      <c r="A985" s="1"/>
      <c r="B985" s="1"/>
      <c r="C985" s="1"/>
      <c r="D985" s="1"/>
      <c r="E985" s="1"/>
      <c r="F985" s="1"/>
      <c r="G985" s="1"/>
      <c r="H985" s="1"/>
      <c r="I985" s="1"/>
      <c r="J985" s="1"/>
      <c r="K985" s="1"/>
      <c r="L985" s="1"/>
    </row>
    <row r="986" spans="1:12" ht="14.45" x14ac:dyDescent="0.3">
      <c r="A986" s="1"/>
      <c r="B986" s="1"/>
      <c r="C986" s="1"/>
      <c r="D986" s="1"/>
      <c r="E986" s="1"/>
      <c r="F986" s="1"/>
      <c r="G986" s="1"/>
      <c r="H986" s="1"/>
      <c r="I986" s="1"/>
      <c r="J986" s="1"/>
      <c r="K986" s="1"/>
      <c r="L986" s="1"/>
    </row>
    <row r="987" spans="1:12" ht="14.45" x14ac:dyDescent="0.3">
      <c r="A987" s="1"/>
      <c r="B987" s="1"/>
      <c r="C987" s="1"/>
      <c r="D987" s="1"/>
      <c r="E987" s="1"/>
      <c r="F987" s="1"/>
      <c r="G987" s="1"/>
      <c r="H987" s="1"/>
      <c r="I987" s="1"/>
      <c r="J987" s="1"/>
      <c r="K987" s="1"/>
      <c r="L987" s="1"/>
    </row>
    <row r="988" spans="1:12" ht="14.45" x14ac:dyDescent="0.3">
      <c r="A988" s="1"/>
      <c r="B988" s="1"/>
      <c r="C988" s="1"/>
      <c r="D988" s="1"/>
      <c r="E988" s="1"/>
      <c r="F988" s="1"/>
      <c r="G988" s="1"/>
      <c r="H988" s="1"/>
      <c r="I988" s="1"/>
      <c r="J988" s="1"/>
      <c r="K988" s="1"/>
      <c r="L988" s="1"/>
    </row>
    <row r="989" spans="1:12" ht="14.45" x14ac:dyDescent="0.3">
      <c r="A989" s="1"/>
      <c r="B989" s="1"/>
      <c r="C989" s="1"/>
      <c r="D989" s="1"/>
      <c r="E989" s="1"/>
      <c r="F989" s="1"/>
      <c r="G989" s="1"/>
      <c r="H989" s="1"/>
      <c r="I989" s="1"/>
      <c r="J989" s="1"/>
      <c r="K989" s="1"/>
      <c r="L989" s="1"/>
    </row>
    <row r="990" spans="1:12" ht="14.45" x14ac:dyDescent="0.3">
      <c r="A990" s="16" t="s">
        <v>0</v>
      </c>
      <c r="B990" s="16" t="s">
        <v>1</v>
      </c>
      <c r="C990" s="16" t="s">
        <v>13</v>
      </c>
      <c r="D990" s="16" t="s">
        <v>11</v>
      </c>
      <c r="E990" s="16" t="s">
        <v>12</v>
      </c>
      <c r="F990" s="16" t="s">
        <v>2</v>
      </c>
      <c r="G990" s="1"/>
      <c r="H990" s="1"/>
      <c r="I990" s="1"/>
      <c r="J990" s="1"/>
      <c r="K990" s="1"/>
      <c r="L990" s="1"/>
    </row>
    <row r="991" spans="1:12" x14ac:dyDescent="0.25">
      <c r="A991" s="4">
        <v>1</v>
      </c>
      <c r="B991" s="53">
        <v>120</v>
      </c>
      <c r="C991" s="53">
        <v>29580</v>
      </c>
      <c r="D991" s="4">
        <v>0</v>
      </c>
      <c r="E991" s="4">
        <v>3.5</v>
      </c>
      <c r="F991" s="4" t="s">
        <v>3</v>
      </c>
      <c r="G991" s="1"/>
      <c r="H991" s="1"/>
      <c r="I991" s="1"/>
      <c r="J991" s="1"/>
      <c r="K991" s="1"/>
      <c r="L991" s="1"/>
    </row>
    <row r="992" spans="1:12" x14ac:dyDescent="0.25">
      <c r="A992" s="4">
        <v>2</v>
      </c>
      <c r="B992" s="54"/>
      <c r="C992" s="54"/>
      <c r="D992" s="4">
        <v>7.5</v>
      </c>
      <c r="E992" s="4">
        <v>3.73</v>
      </c>
      <c r="F992" s="4" t="s">
        <v>22</v>
      </c>
      <c r="G992" s="1"/>
      <c r="H992" s="1"/>
      <c r="I992" s="1"/>
      <c r="J992" s="1"/>
      <c r="K992" s="1"/>
      <c r="L992" s="1"/>
    </row>
    <row r="993" spans="1:12" x14ac:dyDescent="0.25">
      <c r="A993" s="4">
        <v>3</v>
      </c>
      <c r="B993" s="54"/>
      <c r="C993" s="54"/>
      <c r="D993" s="4">
        <v>10</v>
      </c>
      <c r="E993" s="4">
        <v>4.83</v>
      </c>
      <c r="F993" s="4" t="s">
        <v>22</v>
      </c>
      <c r="G993" s="1"/>
      <c r="H993" s="1"/>
      <c r="I993" s="1"/>
      <c r="J993" s="1"/>
      <c r="K993" s="1"/>
      <c r="L993" s="1"/>
    </row>
    <row r="994" spans="1:12" x14ac:dyDescent="0.25">
      <c r="A994" s="4">
        <v>4</v>
      </c>
      <c r="B994" s="54"/>
      <c r="C994" s="54"/>
      <c r="D994" s="4">
        <v>13</v>
      </c>
      <c r="E994" s="4">
        <v>5.67</v>
      </c>
      <c r="F994" s="4" t="s">
        <v>22</v>
      </c>
      <c r="G994" s="1"/>
      <c r="H994" s="1"/>
      <c r="I994" s="1"/>
      <c r="J994" s="1"/>
      <c r="K994" s="1"/>
      <c r="L994" s="1"/>
    </row>
    <row r="995" spans="1:12" x14ac:dyDescent="0.25">
      <c r="A995" s="4">
        <v>5</v>
      </c>
      <c r="B995" s="54"/>
      <c r="C995" s="54"/>
      <c r="D995" s="4">
        <v>15</v>
      </c>
      <c r="E995" s="4">
        <v>5.69</v>
      </c>
      <c r="F995" s="4" t="s">
        <v>7</v>
      </c>
      <c r="G995" s="1"/>
      <c r="H995" s="1"/>
      <c r="I995" s="1"/>
      <c r="J995" s="1"/>
      <c r="K995" s="1"/>
      <c r="L995" s="1"/>
    </row>
    <row r="996" spans="1:12" x14ac:dyDescent="0.25">
      <c r="A996" s="4">
        <v>6</v>
      </c>
      <c r="B996" s="54"/>
      <c r="C996" s="54"/>
      <c r="D996" s="4">
        <v>17.3</v>
      </c>
      <c r="E996" s="4">
        <v>5.62</v>
      </c>
      <c r="F996" s="4" t="s">
        <v>22</v>
      </c>
      <c r="G996" s="1"/>
      <c r="H996" s="1"/>
      <c r="I996" s="1"/>
      <c r="J996" s="1"/>
      <c r="K996" s="1"/>
      <c r="L996" s="1"/>
    </row>
    <row r="997" spans="1:12" x14ac:dyDescent="0.25">
      <c r="A997" s="4">
        <v>7</v>
      </c>
      <c r="B997" s="54"/>
      <c r="C997" s="54"/>
      <c r="D997" s="4">
        <v>19</v>
      </c>
      <c r="E997" s="4">
        <v>5.0199999999999996</v>
      </c>
      <c r="F997" s="4" t="s">
        <v>22</v>
      </c>
      <c r="G997" s="1"/>
      <c r="H997" s="1"/>
      <c r="I997" s="1"/>
      <c r="J997" s="1"/>
      <c r="K997" s="1"/>
      <c r="L997" s="1"/>
    </row>
    <row r="998" spans="1:12" x14ac:dyDescent="0.25">
      <c r="A998" s="4">
        <v>8</v>
      </c>
      <c r="B998" s="54"/>
      <c r="C998" s="54"/>
      <c r="D998" s="4">
        <v>21</v>
      </c>
      <c r="E998" s="4">
        <v>4.1100000000000003</v>
      </c>
      <c r="F998" s="4" t="s">
        <v>22</v>
      </c>
      <c r="G998" s="1"/>
      <c r="H998" s="1"/>
      <c r="I998" s="1"/>
      <c r="J998" s="1"/>
      <c r="K998" s="1"/>
      <c r="L998" s="1"/>
    </row>
    <row r="999" spans="1:12" x14ac:dyDescent="0.25">
      <c r="A999" s="4">
        <v>9</v>
      </c>
      <c r="B999" s="54"/>
      <c r="C999" s="54"/>
      <c r="D999" s="4">
        <v>22.5</v>
      </c>
      <c r="E999" s="4">
        <v>3.42</v>
      </c>
      <c r="F999" s="4" t="s">
        <v>22</v>
      </c>
      <c r="G999" s="1"/>
      <c r="H999" s="1"/>
      <c r="I999" s="1"/>
      <c r="J999" s="1"/>
      <c r="K999" s="1"/>
      <c r="L999" s="1"/>
    </row>
    <row r="1000" spans="1:12" x14ac:dyDescent="0.25">
      <c r="A1000" s="4">
        <v>10</v>
      </c>
      <c r="B1000" s="55"/>
      <c r="C1000" s="55"/>
      <c r="D1000" s="4">
        <v>24</v>
      </c>
      <c r="E1000" s="4">
        <v>2.87</v>
      </c>
      <c r="F1000" s="4" t="s">
        <v>5</v>
      </c>
      <c r="G1000" s="1"/>
      <c r="H1000" s="1"/>
      <c r="I1000" s="1"/>
      <c r="J1000" s="1"/>
      <c r="K1000" s="1"/>
      <c r="L1000" s="1"/>
    </row>
    <row r="1001" spans="1:12" ht="14.45" x14ac:dyDescent="0.3">
      <c r="A1001" s="1"/>
      <c r="B1001" s="1"/>
      <c r="C1001" s="1"/>
      <c r="D1001" s="1"/>
      <c r="E1001" s="1"/>
      <c r="F1001" s="1"/>
      <c r="G1001" s="1"/>
      <c r="H1001" s="1"/>
      <c r="I1001" s="1"/>
      <c r="J1001" s="1"/>
      <c r="K1001" s="1"/>
      <c r="L1001" s="1"/>
    </row>
    <row r="1002" spans="1:12" ht="14.45" x14ac:dyDescent="0.3">
      <c r="A1002" s="1"/>
      <c r="B1002" s="1"/>
      <c r="C1002" s="1"/>
      <c r="D1002" s="1"/>
      <c r="E1002" s="1"/>
      <c r="F1002" s="1"/>
      <c r="G1002" s="1"/>
      <c r="H1002" s="1"/>
      <c r="I1002" s="1"/>
      <c r="J1002" s="1"/>
      <c r="K1002" s="1"/>
      <c r="L1002" s="1"/>
    </row>
    <row r="1003" spans="1:12" ht="14.45" x14ac:dyDescent="0.3">
      <c r="A1003" s="1"/>
      <c r="B1003" s="1"/>
      <c r="C1003" s="1"/>
      <c r="D1003" s="1"/>
      <c r="E1003" s="1"/>
      <c r="F1003" s="1"/>
      <c r="G1003" s="1"/>
      <c r="H1003" s="1"/>
      <c r="I1003" s="1"/>
      <c r="J1003" s="1"/>
      <c r="K1003" s="1"/>
      <c r="L1003" s="1"/>
    </row>
    <row r="1004" spans="1:12" ht="14.45" x14ac:dyDescent="0.3">
      <c r="A1004" s="1"/>
      <c r="B1004" s="1"/>
      <c r="C1004" s="1"/>
      <c r="D1004" s="1"/>
      <c r="E1004" s="1"/>
      <c r="F1004" s="1"/>
      <c r="G1004" s="1"/>
      <c r="H1004" s="1"/>
      <c r="I1004" s="1"/>
      <c r="J1004" s="1"/>
      <c r="K1004" s="1"/>
      <c r="L1004" s="1"/>
    </row>
    <row r="1005" spans="1:12" ht="14.45" x14ac:dyDescent="0.3">
      <c r="A1005" s="1"/>
      <c r="B1005" s="1"/>
      <c r="C1005" s="1"/>
      <c r="D1005" s="1"/>
      <c r="E1005" s="1"/>
      <c r="F1005" s="1"/>
      <c r="G1005" s="1"/>
      <c r="H1005" s="1"/>
      <c r="I1005" s="1"/>
      <c r="J1005" s="1"/>
      <c r="K1005" s="1"/>
      <c r="L1005" s="1"/>
    </row>
    <row r="1006" spans="1:12" ht="14.45" x14ac:dyDescent="0.3">
      <c r="A1006" s="1"/>
      <c r="B1006" s="1"/>
      <c r="C1006" s="1"/>
      <c r="D1006" s="1"/>
      <c r="E1006" s="1"/>
      <c r="F1006" s="1"/>
      <c r="G1006" s="1"/>
      <c r="H1006" s="1"/>
      <c r="I1006" s="1"/>
      <c r="J1006" s="1"/>
      <c r="K1006" s="1"/>
      <c r="L1006" s="1"/>
    </row>
    <row r="1007" spans="1:12" ht="14.45" x14ac:dyDescent="0.3">
      <c r="A1007" s="1"/>
      <c r="B1007" s="1"/>
      <c r="C1007" s="1"/>
      <c r="D1007" s="1"/>
      <c r="E1007" s="1"/>
      <c r="F1007" s="1"/>
      <c r="G1007" s="1"/>
      <c r="H1007" s="1"/>
      <c r="I1007" s="1"/>
      <c r="J1007" s="1"/>
      <c r="K1007" s="1"/>
      <c r="L1007" s="1"/>
    </row>
    <row r="1008" spans="1:12" ht="14.45" x14ac:dyDescent="0.3">
      <c r="A1008" s="1"/>
      <c r="B1008" s="1"/>
      <c r="C1008" s="1"/>
      <c r="D1008" s="1"/>
      <c r="E1008" s="1"/>
      <c r="F1008" s="1"/>
      <c r="G1008" s="1"/>
      <c r="H1008" s="1"/>
      <c r="I1008" s="1"/>
      <c r="J1008" s="1"/>
      <c r="K1008" s="1"/>
      <c r="L1008" s="1"/>
    </row>
    <row r="1009" spans="1:12" ht="14.45" x14ac:dyDescent="0.3">
      <c r="A1009" s="1"/>
      <c r="B1009" s="1"/>
      <c r="C1009" s="1"/>
      <c r="D1009" s="1"/>
      <c r="E1009" s="1"/>
      <c r="F1009" s="1"/>
      <c r="G1009" s="1"/>
      <c r="H1009" s="1"/>
      <c r="I1009" s="1"/>
      <c r="J1009" s="1"/>
      <c r="K1009" s="1"/>
      <c r="L1009" s="1"/>
    </row>
    <row r="1010" spans="1:12" ht="14.45" x14ac:dyDescent="0.3">
      <c r="A1010" s="1"/>
      <c r="B1010" s="1"/>
      <c r="C1010" s="1"/>
      <c r="D1010" s="1"/>
      <c r="E1010" s="1"/>
      <c r="F1010" s="1"/>
      <c r="G1010" s="1"/>
      <c r="H1010" s="1"/>
      <c r="I1010" s="1"/>
      <c r="J1010" s="1"/>
      <c r="K1010" s="1"/>
      <c r="L1010" s="1"/>
    </row>
    <row r="1011" spans="1:12" ht="14.45" x14ac:dyDescent="0.3">
      <c r="A1011" s="1"/>
      <c r="B1011" s="1"/>
      <c r="C1011" s="1"/>
      <c r="D1011" s="1"/>
      <c r="E1011" s="1"/>
      <c r="F1011" s="1"/>
      <c r="G1011" s="1"/>
      <c r="H1011" s="1"/>
      <c r="I1011" s="1"/>
      <c r="J1011" s="1"/>
      <c r="K1011" s="1"/>
      <c r="L1011" s="1"/>
    </row>
    <row r="1012" spans="1:12" ht="14.45" x14ac:dyDescent="0.3">
      <c r="A1012" s="1"/>
      <c r="B1012" s="1"/>
      <c r="C1012" s="1"/>
      <c r="D1012" s="1"/>
      <c r="E1012" s="1"/>
      <c r="F1012" s="1"/>
      <c r="G1012" s="1"/>
      <c r="H1012" s="1"/>
      <c r="I1012" s="1"/>
      <c r="J1012" s="1"/>
      <c r="K1012" s="1"/>
      <c r="L1012" s="1"/>
    </row>
    <row r="1013" spans="1:12" ht="14.45" x14ac:dyDescent="0.3">
      <c r="A1013" s="1"/>
      <c r="B1013" s="1"/>
      <c r="C1013" s="1"/>
      <c r="D1013" s="1"/>
      <c r="E1013" s="1"/>
      <c r="F1013" s="1"/>
      <c r="G1013" s="1"/>
      <c r="H1013" s="1"/>
      <c r="I1013" s="1"/>
      <c r="J1013" s="1"/>
      <c r="K1013" s="1"/>
      <c r="L1013" s="1"/>
    </row>
    <row r="1014" spans="1:12" ht="14.45" x14ac:dyDescent="0.3">
      <c r="A1014" s="1"/>
      <c r="B1014" s="1"/>
      <c r="C1014" s="1"/>
      <c r="D1014" s="1"/>
      <c r="E1014" s="1"/>
      <c r="F1014" s="1"/>
      <c r="G1014" s="1"/>
      <c r="H1014" s="1"/>
      <c r="I1014" s="1"/>
      <c r="J1014" s="1"/>
      <c r="K1014" s="1"/>
      <c r="L1014" s="1"/>
    </row>
    <row r="1015" spans="1:12" ht="14.45" x14ac:dyDescent="0.3">
      <c r="A1015" s="1"/>
      <c r="B1015" s="1"/>
      <c r="C1015" s="1"/>
      <c r="D1015" s="1"/>
      <c r="E1015" s="1"/>
      <c r="F1015" s="1"/>
      <c r="G1015" s="1"/>
      <c r="H1015" s="1"/>
      <c r="I1015" s="1"/>
      <c r="J1015" s="1"/>
      <c r="K1015" s="1"/>
      <c r="L1015" s="1"/>
    </row>
    <row r="1016" spans="1:12" ht="14.45" x14ac:dyDescent="0.3">
      <c r="A1016" s="1"/>
      <c r="B1016" s="1"/>
      <c r="C1016" s="1"/>
      <c r="D1016" s="1"/>
      <c r="E1016" s="1"/>
      <c r="F1016" s="1"/>
      <c r="G1016" s="1"/>
      <c r="H1016" s="1"/>
      <c r="I1016" s="1"/>
      <c r="J1016" s="1"/>
      <c r="K1016" s="1"/>
      <c r="L1016" s="1"/>
    </row>
    <row r="1017" spans="1:12" ht="14.45" x14ac:dyDescent="0.3">
      <c r="A1017" s="1"/>
      <c r="B1017" s="1"/>
      <c r="C1017" s="1"/>
      <c r="D1017" s="1"/>
      <c r="E1017" s="1"/>
      <c r="F1017" s="1"/>
      <c r="G1017" s="1"/>
      <c r="H1017" s="1"/>
      <c r="I1017" s="1"/>
      <c r="J1017" s="1"/>
      <c r="K1017" s="1"/>
      <c r="L1017" s="1"/>
    </row>
    <row r="1018" spans="1:12" ht="14.45" x14ac:dyDescent="0.3">
      <c r="A1018" s="1"/>
      <c r="B1018" s="1"/>
      <c r="C1018" s="1"/>
      <c r="D1018" s="1"/>
      <c r="E1018" s="1"/>
      <c r="F1018" s="1"/>
      <c r="G1018" s="1"/>
      <c r="H1018" s="1"/>
      <c r="I1018" s="1"/>
      <c r="J1018" s="1"/>
      <c r="K1018" s="1"/>
      <c r="L1018" s="1"/>
    </row>
    <row r="1019" spans="1:12" ht="14.45" x14ac:dyDescent="0.3">
      <c r="A1019" s="1"/>
      <c r="B1019" s="1"/>
      <c r="C1019" s="1"/>
      <c r="D1019" s="1"/>
      <c r="E1019" s="1"/>
      <c r="F1019" s="1"/>
      <c r="G1019" s="1"/>
      <c r="H1019" s="1"/>
      <c r="I1019" s="1"/>
      <c r="J1019" s="1"/>
      <c r="K1019" s="1"/>
      <c r="L1019" s="1"/>
    </row>
    <row r="1020" spans="1:12" ht="14.45" x14ac:dyDescent="0.3">
      <c r="A1020" s="1"/>
      <c r="B1020" s="1"/>
      <c r="C1020" s="1"/>
      <c r="D1020" s="1"/>
      <c r="E1020" s="1"/>
      <c r="F1020" s="1"/>
      <c r="G1020" s="1"/>
      <c r="H1020" s="1"/>
      <c r="I1020" s="1"/>
      <c r="J1020" s="1"/>
      <c r="K1020" s="1"/>
      <c r="L1020" s="1"/>
    </row>
    <row r="1021" spans="1:12" ht="14.45" x14ac:dyDescent="0.3">
      <c r="A1021" s="1"/>
      <c r="B1021" s="1"/>
      <c r="C1021" s="1"/>
      <c r="D1021" s="1"/>
      <c r="E1021" s="1"/>
      <c r="F1021" s="1"/>
      <c r="G1021" s="1"/>
      <c r="H1021" s="1"/>
      <c r="I1021" s="1"/>
      <c r="J1021" s="1"/>
      <c r="K1021" s="1"/>
      <c r="L1021" s="1"/>
    </row>
    <row r="1022" spans="1:12" ht="14.45" x14ac:dyDescent="0.3">
      <c r="A1022" s="1"/>
      <c r="B1022" s="1"/>
      <c r="C1022" s="1"/>
      <c r="D1022" s="1"/>
      <c r="E1022" s="1"/>
      <c r="F1022" s="1"/>
      <c r="G1022" s="1"/>
      <c r="H1022" s="1"/>
      <c r="I1022" s="1"/>
      <c r="J1022" s="1"/>
      <c r="K1022" s="1"/>
      <c r="L1022" s="1"/>
    </row>
    <row r="1023" spans="1:12" ht="14.45" x14ac:dyDescent="0.3">
      <c r="A1023" s="1"/>
      <c r="B1023" s="1"/>
      <c r="C1023" s="1"/>
      <c r="D1023" s="1"/>
      <c r="E1023" s="1"/>
      <c r="F1023" s="1"/>
      <c r="G1023" s="1"/>
      <c r="H1023" s="1"/>
      <c r="I1023" s="1"/>
      <c r="J1023" s="1"/>
      <c r="K1023" s="1"/>
      <c r="L1023" s="1"/>
    </row>
    <row r="1024" spans="1:12" ht="14.45" x14ac:dyDescent="0.3">
      <c r="A1024" s="1"/>
      <c r="B1024" s="1"/>
      <c r="C1024" s="1"/>
      <c r="D1024" s="1"/>
      <c r="E1024" s="1"/>
      <c r="F1024" s="1"/>
      <c r="G1024" s="1"/>
      <c r="H1024" s="1"/>
      <c r="I1024" s="1"/>
      <c r="J1024" s="1"/>
      <c r="K1024" s="1"/>
      <c r="L1024" s="1"/>
    </row>
    <row r="1025" spans="1:12" ht="14.45" x14ac:dyDescent="0.3">
      <c r="A1025" s="1"/>
      <c r="B1025" s="1"/>
      <c r="C1025" s="1"/>
      <c r="D1025" s="1"/>
      <c r="E1025" s="1"/>
      <c r="F1025" s="1"/>
      <c r="G1025" s="1"/>
      <c r="H1025" s="1"/>
      <c r="I1025" s="1"/>
      <c r="J1025" s="1"/>
      <c r="K1025" s="1"/>
      <c r="L1025" s="1"/>
    </row>
    <row r="1026" spans="1:12" ht="14.45" x14ac:dyDescent="0.3">
      <c r="A1026" s="1"/>
      <c r="B1026" s="1"/>
      <c r="C1026" s="1"/>
      <c r="D1026" s="1"/>
      <c r="E1026" s="1"/>
      <c r="F1026" s="1"/>
      <c r="G1026" s="1"/>
      <c r="H1026" s="1"/>
      <c r="I1026" s="1"/>
      <c r="J1026" s="1"/>
      <c r="K1026" s="1"/>
      <c r="L1026" s="1"/>
    </row>
    <row r="1027" spans="1:12" ht="14.45" x14ac:dyDescent="0.3">
      <c r="A1027" s="1"/>
      <c r="B1027" s="1"/>
      <c r="C1027" s="1"/>
      <c r="D1027" s="1"/>
      <c r="E1027" s="1"/>
      <c r="F1027" s="1"/>
      <c r="G1027" s="1"/>
      <c r="H1027" s="1"/>
      <c r="I1027" s="1"/>
      <c r="J1027" s="1"/>
      <c r="K1027" s="1"/>
      <c r="L1027" s="1"/>
    </row>
    <row r="1028" spans="1:12" ht="14.45" x14ac:dyDescent="0.3">
      <c r="A1028" s="1"/>
      <c r="B1028" s="1"/>
      <c r="C1028" s="1"/>
      <c r="D1028" s="1"/>
      <c r="E1028" s="1"/>
      <c r="F1028" s="1"/>
      <c r="G1028" s="1"/>
      <c r="H1028" s="1"/>
      <c r="I1028" s="1"/>
      <c r="J1028" s="1"/>
      <c r="K1028" s="1"/>
      <c r="L1028" s="1"/>
    </row>
    <row r="1029" spans="1:12" ht="14.45" x14ac:dyDescent="0.3">
      <c r="A1029" s="1"/>
      <c r="B1029" s="1"/>
      <c r="C1029" s="1"/>
      <c r="D1029" s="1"/>
      <c r="E1029" s="1"/>
      <c r="F1029" s="1"/>
      <c r="G1029" s="1"/>
      <c r="H1029" s="1"/>
      <c r="I1029" s="1"/>
      <c r="J1029" s="1"/>
      <c r="K1029" s="1"/>
      <c r="L1029" s="1"/>
    </row>
    <row r="1030" spans="1:12" ht="14.45" x14ac:dyDescent="0.3">
      <c r="A1030" s="1"/>
      <c r="B1030" s="1"/>
      <c r="C1030" s="1"/>
      <c r="D1030" s="1"/>
      <c r="E1030" s="1"/>
      <c r="F1030" s="1"/>
      <c r="G1030" s="1"/>
      <c r="H1030" s="1"/>
      <c r="I1030" s="1"/>
      <c r="J1030" s="1"/>
      <c r="K1030" s="1"/>
      <c r="L1030" s="1"/>
    </row>
    <row r="1031" spans="1:12" ht="14.45" x14ac:dyDescent="0.3">
      <c r="A1031" s="1"/>
      <c r="B1031" s="1"/>
      <c r="C1031" s="1"/>
      <c r="D1031" s="1"/>
      <c r="E1031" s="1"/>
      <c r="F1031" s="1"/>
      <c r="G1031" s="1"/>
      <c r="H1031" s="1"/>
      <c r="I1031" s="1"/>
      <c r="J1031" s="1"/>
      <c r="K1031" s="1"/>
      <c r="L1031" s="1"/>
    </row>
    <row r="1032" spans="1:12" ht="14.45" x14ac:dyDescent="0.3">
      <c r="A1032" s="1"/>
      <c r="B1032" s="1"/>
      <c r="C1032" s="1"/>
      <c r="D1032" s="1"/>
      <c r="E1032" s="1"/>
      <c r="F1032" s="1"/>
      <c r="G1032" s="1"/>
      <c r="H1032" s="1"/>
      <c r="I1032" s="1"/>
      <c r="J1032" s="1"/>
      <c r="K1032" s="1"/>
      <c r="L1032" s="1"/>
    </row>
    <row r="1033" spans="1:12" ht="14.45" x14ac:dyDescent="0.3">
      <c r="A1033" s="1"/>
      <c r="B1033" s="1"/>
      <c r="C1033" s="1"/>
      <c r="D1033" s="1"/>
      <c r="E1033" s="1"/>
      <c r="F1033" s="1"/>
      <c r="G1033" s="1"/>
      <c r="H1033" s="1"/>
      <c r="I1033" s="1"/>
      <c r="J1033" s="1"/>
      <c r="K1033" s="1"/>
      <c r="L1033" s="1"/>
    </row>
    <row r="1034" spans="1:12" ht="14.45" x14ac:dyDescent="0.3">
      <c r="A1034" s="1"/>
      <c r="B1034" s="1"/>
      <c r="C1034" s="1"/>
      <c r="D1034" s="1"/>
      <c r="E1034" s="1"/>
      <c r="F1034" s="1"/>
      <c r="G1034" s="1"/>
      <c r="H1034" s="1"/>
      <c r="I1034" s="1"/>
      <c r="J1034" s="1"/>
      <c r="K1034" s="1"/>
      <c r="L1034" s="1"/>
    </row>
    <row r="1035" spans="1:12" ht="14.45" x14ac:dyDescent="0.3">
      <c r="A1035" s="1"/>
      <c r="B1035" s="1"/>
      <c r="C1035" s="1"/>
      <c r="D1035" s="1"/>
      <c r="E1035" s="1"/>
      <c r="F1035" s="1"/>
      <c r="G1035" s="1"/>
      <c r="H1035" s="1"/>
      <c r="I1035" s="1"/>
      <c r="J1035" s="1"/>
      <c r="K1035" s="1"/>
      <c r="L1035" s="1"/>
    </row>
    <row r="1036" spans="1:12" ht="14.45" x14ac:dyDescent="0.3">
      <c r="A1036" s="1"/>
      <c r="B1036" s="1"/>
      <c r="C1036" s="1"/>
      <c r="D1036" s="1"/>
      <c r="E1036" s="1"/>
      <c r="F1036" s="1"/>
      <c r="G1036" s="1"/>
      <c r="H1036" s="1"/>
      <c r="I1036" s="1"/>
      <c r="J1036" s="1"/>
      <c r="K1036" s="1"/>
      <c r="L1036" s="1"/>
    </row>
    <row r="1037" spans="1:12" ht="14.45" x14ac:dyDescent="0.3">
      <c r="A1037" s="1"/>
      <c r="B1037" s="1"/>
      <c r="C1037" s="1"/>
      <c r="D1037" s="1"/>
      <c r="E1037" s="1"/>
      <c r="F1037" s="1"/>
      <c r="G1037" s="1"/>
      <c r="H1037" s="1"/>
      <c r="I1037" s="1"/>
      <c r="J1037" s="1"/>
      <c r="K1037" s="1"/>
      <c r="L1037" s="1"/>
    </row>
    <row r="1038" spans="1:12" ht="14.45" x14ac:dyDescent="0.3">
      <c r="A1038" s="1"/>
      <c r="B1038" s="1"/>
      <c r="C1038" s="1"/>
      <c r="D1038" s="1"/>
      <c r="E1038" s="1"/>
      <c r="F1038" s="1"/>
      <c r="G1038" s="1"/>
      <c r="H1038" s="1"/>
      <c r="I1038" s="1"/>
      <c r="J1038" s="1"/>
      <c r="K1038" s="1"/>
      <c r="L1038" s="1"/>
    </row>
    <row r="1039" spans="1:12" ht="14.45" x14ac:dyDescent="0.3">
      <c r="A1039" s="1"/>
      <c r="B1039" s="1"/>
      <c r="C1039" s="1"/>
      <c r="D1039" s="1"/>
      <c r="E1039" s="1"/>
      <c r="F1039" s="1"/>
      <c r="G1039" s="1"/>
      <c r="H1039" s="1"/>
      <c r="I1039" s="1"/>
      <c r="J1039" s="1"/>
      <c r="K1039" s="1"/>
      <c r="L1039" s="1"/>
    </row>
    <row r="1040" spans="1:12" ht="14.45" x14ac:dyDescent="0.3">
      <c r="A1040" s="1"/>
      <c r="B1040" s="1"/>
      <c r="C1040" s="1"/>
      <c r="D1040" s="1"/>
      <c r="E1040" s="1"/>
      <c r="F1040" s="1"/>
      <c r="G1040" s="1"/>
      <c r="H1040" s="1"/>
      <c r="I1040" s="1"/>
      <c r="J1040" s="1"/>
      <c r="K1040" s="1"/>
      <c r="L1040" s="1"/>
    </row>
    <row r="1041" spans="1:12" ht="14.45" x14ac:dyDescent="0.3">
      <c r="A1041" s="16" t="s">
        <v>0</v>
      </c>
      <c r="B1041" s="16" t="s">
        <v>1</v>
      </c>
      <c r="C1041" s="16" t="s">
        <v>13</v>
      </c>
      <c r="D1041" s="16" t="s">
        <v>11</v>
      </c>
      <c r="E1041" s="16" t="s">
        <v>12</v>
      </c>
      <c r="F1041" s="16" t="s">
        <v>2</v>
      </c>
      <c r="G1041" s="1"/>
      <c r="H1041" s="1"/>
      <c r="I1041" s="1"/>
      <c r="J1041" s="1"/>
      <c r="K1041" s="1"/>
      <c r="L1041" s="1"/>
    </row>
    <row r="1042" spans="1:12" x14ac:dyDescent="0.25">
      <c r="A1042" s="4">
        <v>1</v>
      </c>
      <c r="B1042" s="53">
        <v>121</v>
      </c>
      <c r="C1042" s="53">
        <v>29640</v>
      </c>
      <c r="D1042" s="4">
        <v>0</v>
      </c>
      <c r="E1042" s="4">
        <v>3.46</v>
      </c>
      <c r="F1042" s="4" t="s">
        <v>3</v>
      </c>
      <c r="G1042" s="1"/>
      <c r="H1042" s="1"/>
      <c r="I1042" s="1"/>
      <c r="J1042" s="1"/>
      <c r="K1042" s="1"/>
      <c r="L1042" s="1"/>
    </row>
    <row r="1043" spans="1:12" x14ac:dyDescent="0.25">
      <c r="A1043" s="4">
        <v>2</v>
      </c>
      <c r="B1043" s="54"/>
      <c r="C1043" s="54"/>
      <c r="D1043" s="4">
        <v>7.5</v>
      </c>
      <c r="E1043" s="4">
        <v>3.7</v>
      </c>
      <c r="F1043" s="4" t="s">
        <v>22</v>
      </c>
      <c r="G1043" s="1"/>
      <c r="H1043" s="1"/>
      <c r="I1043" s="1"/>
      <c r="J1043" s="1"/>
      <c r="K1043" s="1"/>
      <c r="L1043" s="1"/>
    </row>
    <row r="1044" spans="1:12" x14ac:dyDescent="0.25">
      <c r="A1044" s="4">
        <v>3</v>
      </c>
      <c r="B1044" s="54"/>
      <c r="C1044" s="54"/>
      <c r="D1044" s="4">
        <v>10</v>
      </c>
      <c r="E1044" s="4">
        <v>4.5599999999999996</v>
      </c>
      <c r="F1044" s="4" t="s">
        <v>22</v>
      </c>
      <c r="G1044" s="1"/>
      <c r="H1044" s="1"/>
      <c r="I1044" s="1"/>
      <c r="J1044" s="1"/>
      <c r="K1044" s="1"/>
      <c r="L1044" s="1"/>
    </row>
    <row r="1045" spans="1:12" x14ac:dyDescent="0.25">
      <c r="A1045" s="4">
        <v>4</v>
      </c>
      <c r="B1045" s="54"/>
      <c r="C1045" s="54"/>
      <c r="D1045" s="4">
        <v>13</v>
      </c>
      <c r="E1045" s="4">
        <v>5.48</v>
      </c>
      <c r="F1045" s="4" t="s">
        <v>22</v>
      </c>
      <c r="G1045" s="1"/>
      <c r="H1045" s="1"/>
      <c r="I1045" s="1"/>
      <c r="J1045" s="1"/>
      <c r="K1045" s="1"/>
      <c r="L1045" s="1"/>
    </row>
    <row r="1046" spans="1:12" x14ac:dyDescent="0.25">
      <c r="A1046" s="4">
        <v>5</v>
      </c>
      <c r="B1046" s="54"/>
      <c r="C1046" s="54"/>
      <c r="D1046" s="4">
        <v>15</v>
      </c>
      <c r="E1046" s="4">
        <v>5.46</v>
      </c>
      <c r="F1046" s="4" t="s">
        <v>7</v>
      </c>
      <c r="G1046" s="1"/>
      <c r="H1046" s="1"/>
      <c r="I1046" s="1"/>
      <c r="J1046" s="1"/>
      <c r="K1046" s="1"/>
      <c r="L1046" s="1"/>
    </row>
    <row r="1047" spans="1:12" x14ac:dyDescent="0.25">
      <c r="A1047" s="4">
        <v>6</v>
      </c>
      <c r="B1047" s="54"/>
      <c r="C1047" s="54"/>
      <c r="D1047" s="4">
        <v>17.3</v>
      </c>
      <c r="E1047" s="4">
        <v>5.44</v>
      </c>
      <c r="F1047" s="4" t="s">
        <v>22</v>
      </c>
      <c r="G1047" s="1"/>
      <c r="H1047" s="1"/>
      <c r="I1047" s="1"/>
      <c r="J1047" s="1"/>
      <c r="K1047" s="1"/>
      <c r="L1047" s="1"/>
    </row>
    <row r="1048" spans="1:12" x14ac:dyDescent="0.25">
      <c r="A1048" s="4">
        <v>7</v>
      </c>
      <c r="B1048" s="54"/>
      <c r="C1048" s="54"/>
      <c r="D1048" s="4">
        <v>19</v>
      </c>
      <c r="E1048" s="4">
        <v>4.84</v>
      </c>
      <c r="F1048" s="4" t="s">
        <v>22</v>
      </c>
      <c r="G1048" s="1"/>
      <c r="H1048" s="1"/>
      <c r="I1048" s="1"/>
      <c r="J1048" s="1"/>
      <c r="K1048" s="1"/>
      <c r="L1048" s="1"/>
    </row>
    <row r="1049" spans="1:12" x14ac:dyDescent="0.25">
      <c r="A1049" s="4">
        <v>8</v>
      </c>
      <c r="B1049" s="54"/>
      <c r="C1049" s="54"/>
      <c r="D1049" s="4">
        <v>21</v>
      </c>
      <c r="E1049" s="4">
        <v>4.08</v>
      </c>
      <c r="F1049" s="4" t="s">
        <v>22</v>
      </c>
      <c r="G1049" s="1"/>
      <c r="H1049" s="1"/>
      <c r="I1049" s="1"/>
      <c r="J1049" s="1"/>
      <c r="K1049" s="1"/>
      <c r="L1049" s="1"/>
    </row>
    <row r="1050" spans="1:12" x14ac:dyDescent="0.25">
      <c r="A1050" s="4">
        <v>9</v>
      </c>
      <c r="B1050" s="54"/>
      <c r="C1050" s="54"/>
      <c r="D1050" s="4">
        <v>22.3</v>
      </c>
      <c r="E1050" s="4">
        <v>3.21</v>
      </c>
      <c r="F1050" s="4" t="s">
        <v>22</v>
      </c>
      <c r="G1050" s="1"/>
      <c r="H1050" s="1"/>
      <c r="I1050" s="1"/>
      <c r="J1050" s="1"/>
      <c r="K1050" s="1"/>
      <c r="L1050" s="1"/>
    </row>
    <row r="1051" spans="1:12" x14ac:dyDescent="0.25">
      <c r="A1051" s="4">
        <v>10</v>
      </c>
      <c r="B1051" s="55"/>
      <c r="C1051" s="55"/>
      <c r="D1051" s="4">
        <v>24</v>
      </c>
      <c r="E1051" s="4">
        <v>2.86</v>
      </c>
      <c r="F1051" s="4" t="s">
        <v>5</v>
      </c>
      <c r="G1051" s="1"/>
      <c r="H1051" s="1"/>
      <c r="I1051" s="1"/>
      <c r="J1051" s="1"/>
      <c r="K1051" s="1"/>
      <c r="L1051" s="1"/>
    </row>
    <row r="1052" spans="1:12" ht="14.45" x14ac:dyDescent="0.3">
      <c r="A1052" s="1"/>
      <c r="B1052" s="1"/>
      <c r="C1052" s="1"/>
      <c r="D1052" s="1"/>
      <c r="E1052" s="1"/>
      <c r="F1052" s="1"/>
      <c r="G1052" s="1"/>
      <c r="H1052" s="1"/>
      <c r="I1052" s="1"/>
      <c r="J1052" s="1"/>
      <c r="K1052" s="1"/>
      <c r="L1052" s="1"/>
    </row>
    <row r="1053" spans="1:12" ht="14.45" x14ac:dyDescent="0.3">
      <c r="A1053" s="1"/>
      <c r="B1053" s="1"/>
      <c r="C1053" s="1"/>
      <c r="D1053" s="1"/>
      <c r="E1053" s="1"/>
      <c r="F1053" s="1"/>
      <c r="G1053" s="1"/>
      <c r="H1053" s="1"/>
      <c r="I1053" s="1"/>
      <c r="J1053" s="1"/>
      <c r="K1053" s="1"/>
      <c r="L1053" s="1"/>
    </row>
    <row r="1054" spans="1:12" ht="14.45" x14ac:dyDescent="0.3">
      <c r="A1054" s="1"/>
      <c r="B1054" s="1"/>
      <c r="C1054" s="1"/>
      <c r="D1054" s="1"/>
      <c r="E1054" s="1"/>
      <c r="F1054" s="1"/>
      <c r="G1054" s="1"/>
      <c r="H1054" s="1"/>
      <c r="I1054" s="1"/>
      <c r="J1054" s="1"/>
      <c r="K1054" s="1"/>
      <c r="L1054" s="1"/>
    </row>
    <row r="1055" spans="1:12" ht="14.45" x14ac:dyDescent="0.3">
      <c r="A1055" s="1"/>
      <c r="B1055" s="1"/>
      <c r="C1055" s="1"/>
      <c r="D1055" s="1"/>
      <c r="E1055" s="1"/>
      <c r="F1055" s="1"/>
      <c r="G1055" s="1"/>
      <c r="H1055" s="1"/>
      <c r="I1055" s="1"/>
      <c r="J1055" s="1"/>
      <c r="K1055" s="1"/>
      <c r="L1055" s="1"/>
    </row>
    <row r="1056" spans="1:12" ht="14.45" x14ac:dyDescent="0.3">
      <c r="A1056" s="1"/>
      <c r="B1056" s="1"/>
      <c r="C1056" s="1"/>
      <c r="D1056" s="1"/>
      <c r="E1056" s="1"/>
      <c r="F1056" s="1"/>
      <c r="G1056" s="1"/>
      <c r="H1056" s="1"/>
      <c r="I1056" s="1"/>
      <c r="J1056" s="1"/>
      <c r="K1056" s="1"/>
      <c r="L1056" s="1"/>
    </row>
    <row r="1057" spans="1:12" ht="14.45" x14ac:dyDescent="0.3">
      <c r="A1057" s="1"/>
      <c r="B1057" s="1"/>
      <c r="C1057" s="1"/>
      <c r="D1057" s="1"/>
      <c r="E1057" s="1"/>
      <c r="F1057" s="1"/>
      <c r="G1057" s="1"/>
      <c r="H1057" s="1"/>
      <c r="I1057" s="1"/>
      <c r="J1057" s="1"/>
      <c r="K1057" s="1"/>
      <c r="L1057" s="1"/>
    </row>
    <row r="1058" spans="1:12" ht="14.45" x14ac:dyDescent="0.3">
      <c r="A1058" s="1"/>
      <c r="B1058" s="1"/>
      <c r="C1058" s="1"/>
      <c r="D1058" s="1"/>
      <c r="E1058" s="1"/>
      <c r="F1058" s="1"/>
      <c r="G1058" s="1"/>
      <c r="H1058" s="1"/>
      <c r="I1058" s="1"/>
      <c r="J1058" s="1"/>
      <c r="K1058" s="1"/>
      <c r="L1058" s="1"/>
    </row>
    <row r="1059" spans="1:12" ht="14.45" x14ac:dyDescent="0.3">
      <c r="A1059" s="1"/>
      <c r="B1059" s="1"/>
      <c r="C1059" s="1"/>
      <c r="D1059" s="1"/>
      <c r="E1059" s="1"/>
      <c r="F1059" s="1"/>
      <c r="G1059" s="1"/>
      <c r="H1059" s="1"/>
      <c r="I1059" s="1"/>
      <c r="J1059" s="1"/>
      <c r="K1059" s="1"/>
      <c r="L1059" s="1"/>
    </row>
    <row r="1060" spans="1:12" ht="14.45" x14ac:dyDescent="0.3">
      <c r="A1060" s="1"/>
      <c r="B1060" s="1"/>
      <c r="C1060" s="1"/>
      <c r="D1060" s="1"/>
      <c r="E1060" s="1"/>
      <c r="F1060" s="1"/>
      <c r="G1060" s="1"/>
      <c r="H1060" s="1"/>
      <c r="I1060" s="1"/>
      <c r="J1060" s="1"/>
      <c r="K1060" s="1"/>
      <c r="L1060" s="1"/>
    </row>
    <row r="1061" spans="1:12" ht="14.45" x14ac:dyDescent="0.3">
      <c r="A1061" s="1"/>
      <c r="B1061" s="1"/>
      <c r="C1061" s="1"/>
      <c r="D1061" s="1"/>
      <c r="E1061" s="1"/>
      <c r="F1061" s="1"/>
      <c r="G1061" s="1"/>
      <c r="H1061" s="1"/>
      <c r="I1061" s="1"/>
      <c r="J1061" s="1"/>
      <c r="K1061" s="1"/>
      <c r="L1061" s="1"/>
    </row>
    <row r="1062" spans="1:12" ht="14.45" x14ac:dyDescent="0.3">
      <c r="A1062" s="1"/>
      <c r="B1062" s="1"/>
      <c r="C1062" s="1"/>
      <c r="D1062" s="1"/>
      <c r="E1062" s="1"/>
      <c r="F1062" s="1"/>
      <c r="G1062" s="1"/>
      <c r="H1062" s="1"/>
      <c r="I1062" s="1"/>
      <c r="J1062" s="1"/>
      <c r="K1062" s="1"/>
      <c r="L1062" s="1"/>
    </row>
    <row r="1063" spans="1:12" ht="14.45" x14ac:dyDescent="0.3">
      <c r="A1063" s="1"/>
      <c r="B1063" s="1"/>
      <c r="C1063" s="1"/>
      <c r="D1063" s="1"/>
      <c r="E1063" s="1"/>
      <c r="F1063" s="1"/>
      <c r="G1063" s="1"/>
      <c r="H1063" s="1"/>
      <c r="I1063" s="1"/>
      <c r="J1063" s="1"/>
      <c r="K1063" s="1"/>
      <c r="L1063" s="1"/>
    </row>
    <row r="1064" spans="1:12" ht="14.45" x14ac:dyDescent="0.3">
      <c r="A1064" s="1"/>
      <c r="B1064" s="1"/>
      <c r="C1064" s="1"/>
      <c r="D1064" s="1"/>
      <c r="E1064" s="1"/>
      <c r="F1064" s="1"/>
      <c r="G1064" s="1"/>
      <c r="H1064" s="1"/>
      <c r="I1064" s="1"/>
      <c r="J1064" s="1"/>
      <c r="K1064" s="1"/>
      <c r="L1064" s="1"/>
    </row>
    <row r="1065" spans="1:12" ht="14.45"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ht="14.45" x14ac:dyDescent="0.3">
      <c r="A1095" s="16" t="s">
        <v>0</v>
      </c>
      <c r="B1095" s="16" t="s">
        <v>1</v>
      </c>
      <c r="C1095" s="16" t="s">
        <v>13</v>
      </c>
      <c r="D1095" s="16" t="s">
        <v>11</v>
      </c>
      <c r="E1095" s="16" t="s">
        <v>12</v>
      </c>
      <c r="F1095" s="16" t="s">
        <v>2</v>
      </c>
      <c r="G1095" s="1"/>
      <c r="H1095" s="1"/>
      <c r="I1095" s="1"/>
      <c r="J1095" s="1"/>
      <c r="K1095" s="1"/>
      <c r="L1095" s="1"/>
    </row>
    <row r="1096" spans="1:12" x14ac:dyDescent="0.25">
      <c r="A1096" s="4">
        <v>1</v>
      </c>
      <c r="B1096" s="53">
        <v>122</v>
      </c>
      <c r="C1096" s="53">
        <v>29700</v>
      </c>
      <c r="D1096" s="4">
        <v>0</v>
      </c>
      <c r="E1096" s="4">
        <v>3.47</v>
      </c>
      <c r="F1096" s="4" t="s">
        <v>3</v>
      </c>
      <c r="H1096" s="1"/>
      <c r="I1096" s="1"/>
      <c r="J1096" s="1"/>
      <c r="K1096" s="1"/>
      <c r="L1096" s="1"/>
    </row>
    <row r="1097" spans="1:12" x14ac:dyDescent="0.25">
      <c r="A1097" s="4">
        <v>2</v>
      </c>
      <c r="B1097" s="54"/>
      <c r="C1097" s="54"/>
      <c r="D1097" s="4">
        <v>8</v>
      </c>
      <c r="E1097" s="4">
        <v>3.71</v>
      </c>
      <c r="F1097" s="4" t="s">
        <v>22</v>
      </c>
      <c r="H1097" s="1"/>
      <c r="I1097" s="1"/>
      <c r="J1097" s="1"/>
      <c r="K1097" s="1"/>
      <c r="L1097" s="1"/>
    </row>
    <row r="1098" spans="1:12" x14ac:dyDescent="0.25">
      <c r="A1098" s="4">
        <v>3</v>
      </c>
      <c r="B1098" s="54"/>
      <c r="C1098" s="54"/>
      <c r="D1098" s="4">
        <v>10</v>
      </c>
      <c r="E1098" s="4">
        <v>4.63</v>
      </c>
      <c r="F1098" s="4" t="s">
        <v>22</v>
      </c>
      <c r="H1098" s="1"/>
      <c r="I1098" s="1"/>
      <c r="J1098" s="1"/>
      <c r="K1098" s="1"/>
      <c r="L1098" s="1"/>
    </row>
    <row r="1099" spans="1:12" x14ac:dyDescent="0.25">
      <c r="A1099" s="4">
        <v>4</v>
      </c>
      <c r="B1099" s="54"/>
      <c r="C1099" s="54"/>
      <c r="D1099" s="4">
        <v>13</v>
      </c>
      <c r="E1099" s="4">
        <v>5.49</v>
      </c>
      <c r="F1099" s="4" t="s">
        <v>22</v>
      </c>
      <c r="H1099" s="1"/>
      <c r="I1099" s="1"/>
      <c r="J1099" s="1"/>
      <c r="K1099" s="1"/>
      <c r="L1099" s="1"/>
    </row>
    <row r="1100" spans="1:12" x14ac:dyDescent="0.25">
      <c r="A1100" s="4">
        <v>5</v>
      </c>
      <c r="B1100" s="54"/>
      <c r="C1100" s="54"/>
      <c r="D1100" s="4">
        <v>15</v>
      </c>
      <c r="E1100" s="4">
        <v>5.47</v>
      </c>
      <c r="F1100" s="4" t="s">
        <v>7</v>
      </c>
      <c r="H1100" s="1"/>
      <c r="I1100" s="1"/>
      <c r="J1100" s="1"/>
      <c r="K1100" s="1"/>
      <c r="L1100" s="1"/>
    </row>
    <row r="1101" spans="1:12" x14ac:dyDescent="0.25">
      <c r="A1101" s="4">
        <v>6</v>
      </c>
      <c r="B1101" s="54"/>
      <c r="C1101" s="54"/>
      <c r="D1101" s="4">
        <v>17.3</v>
      </c>
      <c r="E1101" s="4">
        <v>5.44</v>
      </c>
      <c r="F1101" s="4" t="s">
        <v>22</v>
      </c>
      <c r="H1101" s="1"/>
      <c r="I1101" s="1"/>
      <c r="J1101" s="1"/>
      <c r="K1101" s="1"/>
      <c r="L1101" s="1"/>
    </row>
    <row r="1102" spans="1:12" x14ac:dyDescent="0.25">
      <c r="A1102" s="4">
        <v>7</v>
      </c>
      <c r="B1102" s="54"/>
      <c r="C1102" s="54"/>
      <c r="D1102" s="4">
        <v>19</v>
      </c>
      <c r="E1102" s="4">
        <v>4.92</v>
      </c>
      <c r="F1102" s="4" t="s">
        <v>22</v>
      </c>
      <c r="H1102" s="1"/>
      <c r="I1102" s="1"/>
      <c r="J1102" s="1"/>
      <c r="K1102" s="1"/>
      <c r="L1102" s="1"/>
    </row>
    <row r="1103" spans="1:12" x14ac:dyDescent="0.25">
      <c r="A1103" s="4">
        <v>8</v>
      </c>
      <c r="B1103" s="54"/>
      <c r="C1103" s="54"/>
      <c r="D1103" s="4">
        <v>21</v>
      </c>
      <c r="E1103" s="4">
        <v>4.04</v>
      </c>
      <c r="F1103" s="4" t="s">
        <v>22</v>
      </c>
      <c r="H1103" s="1"/>
      <c r="I1103" s="1"/>
      <c r="J1103" s="1"/>
      <c r="K1103" s="1"/>
      <c r="L1103" s="1"/>
    </row>
    <row r="1104" spans="1:12" x14ac:dyDescent="0.25">
      <c r="A1104" s="4">
        <v>9</v>
      </c>
      <c r="B1104" s="54"/>
      <c r="C1104" s="54"/>
      <c r="D1104" s="4">
        <v>22.5</v>
      </c>
      <c r="E1104" s="4">
        <v>3.27</v>
      </c>
      <c r="F1104" s="4" t="s">
        <v>22</v>
      </c>
      <c r="H1104" s="1"/>
      <c r="I1104" s="1"/>
      <c r="J1104" s="1"/>
      <c r="K1104" s="1"/>
      <c r="L1104" s="1"/>
    </row>
    <row r="1105" spans="1:12" x14ac:dyDescent="0.25">
      <c r="A1105" s="4">
        <v>10</v>
      </c>
      <c r="B1105" s="55"/>
      <c r="C1105" s="55"/>
      <c r="D1105" s="4">
        <v>24</v>
      </c>
      <c r="E1105" s="4">
        <v>2.4700000000000002</v>
      </c>
      <c r="F1105" s="4" t="s">
        <v>5</v>
      </c>
      <c r="H1105" s="1"/>
      <c r="I1105" s="1"/>
      <c r="J1105" s="1"/>
      <c r="K1105" s="1"/>
      <c r="L1105" s="1"/>
    </row>
    <row r="1106" spans="1:12" ht="14.45" x14ac:dyDescent="0.3">
      <c r="A1106" s="1"/>
      <c r="H1106" s="1"/>
      <c r="I1106" s="1"/>
      <c r="J1106" s="1"/>
      <c r="K1106" s="1"/>
      <c r="L1106" s="1"/>
    </row>
    <row r="1107" spans="1:12" ht="14.45" x14ac:dyDescent="0.3">
      <c r="A1107" s="1"/>
      <c r="B1107" s="1"/>
      <c r="C1107" s="1"/>
      <c r="D1107" s="1"/>
      <c r="E1107" s="1"/>
      <c r="F1107" s="1"/>
      <c r="G1107" s="1"/>
      <c r="H1107" s="1"/>
      <c r="I1107" s="1"/>
      <c r="J1107" s="1"/>
      <c r="K1107" s="1"/>
      <c r="L1107" s="1"/>
    </row>
    <row r="1108" spans="1:12" ht="14.45" x14ac:dyDescent="0.3">
      <c r="A1108" s="1"/>
      <c r="B1108" s="1"/>
      <c r="C1108" s="1"/>
      <c r="D1108" s="1"/>
      <c r="E1108" s="1"/>
      <c r="F1108" s="1"/>
      <c r="G1108" s="1"/>
      <c r="H1108" s="1"/>
      <c r="I1108" s="1"/>
      <c r="J1108" s="1"/>
      <c r="K1108" s="1"/>
      <c r="L1108" s="1"/>
    </row>
    <row r="1109" spans="1:12" ht="14.45" x14ac:dyDescent="0.3">
      <c r="A1109" s="1"/>
      <c r="B1109" s="1"/>
      <c r="C1109" s="1"/>
      <c r="D1109" s="1"/>
      <c r="E1109" s="1"/>
      <c r="F1109" s="1"/>
      <c r="G1109" s="1"/>
      <c r="H1109" s="1"/>
      <c r="I1109" s="1"/>
      <c r="J1109" s="1"/>
      <c r="K1109" s="1"/>
      <c r="L1109" s="1"/>
    </row>
    <row r="1110" spans="1:12" ht="14.45" x14ac:dyDescent="0.3">
      <c r="A1110" s="1"/>
      <c r="B1110" s="1"/>
      <c r="C1110" s="1"/>
      <c r="D1110" s="1"/>
      <c r="E1110" s="1"/>
      <c r="F1110" s="1"/>
      <c r="G1110" s="1"/>
      <c r="H1110" s="1"/>
      <c r="I1110" s="1"/>
      <c r="J1110" s="1"/>
      <c r="K1110" s="1"/>
      <c r="L1110" s="1"/>
    </row>
    <row r="1111" spans="1:12" ht="14.45" x14ac:dyDescent="0.3">
      <c r="A1111" s="1"/>
      <c r="B1111" s="1"/>
      <c r="C1111" s="1"/>
      <c r="D1111" s="1"/>
      <c r="E1111" s="1"/>
      <c r="F1111" s="1"/>
      <c r="G1111" s="1"/>
      <c r="H1111" s="1"/>
      <c r="I1111" s="1"/>
      <c r="J1111" s="1"/>
      <c r="K1111" s="1"/>
      <c r="L1111" s="1"/>
    </row>
    <row r="1112" spans="1:12" ht="14.45" x14ac:dyDescent="0.3">
      <c r="A1112" s="1"/>
      <c r="B1112" s="1"/>
      <c r="C1112" s="1"/>
      <c r="D1112" s="1"/>
      <c r="E1112" s="1"/>
      <c r="F1112" s="1"/>
      <c r="G1112" s="1"/>
      <c r="H1112" s="1"/>
      <c r="I1112" s="1"/>
      <c r="J1112" s="1"/>
      <c r="K1112" s="1"/>
      <c r="L1112" s="1"/>
    </row>
    <row r="1113" spans="1:12" ht="14.45" x14ac:dyDescent="0.3">
      <c r="A1113" s="1"/>
      <c r="B1113" s="1"/>
      <c r="C1113" s="1"/>
      <c r="D1113" s="1"/>
      <c r="E1113" s="1"/>
      <c r="F1113" s="1"/>
      <c r="G1113" s="1"/>
      <c r="H1113" s="1"/>
      <c r="I1113" s="1"/>
      <c r="J1113" s="1"/>
      <c r="K1113" s="1"/>
      <c r="L1113" s="1"/>
    </row>
    <row r="1114" spans="1:12" ht="14.45" x14ac:dyDescent="0.3">
      <c r="A1114" s="1"/>
      <c r="B1114" s="1"/>
      <c r="C1114" s="1"/>
      <c r="D1114" s="1"/>
      <c r="E1114" s="1"/>
      <c r="F1114" s="1"/>
      <c r="G1114" s="1"/>
      <c r="H1114" s="1"/>
      <c r="I1114" s="1"/>
      <c r="J1114" s="1"/>
      <c r="K1114" s="1"/>
      <c r="L1114" s="1"/>
    </row>
    <row r="1115" spans="1:12" ht="14.45" x14ac:dyDescent="0.3">
      <c r="A1115" s="1"/>
      <c r="B1115" s="1"/>
      <c r="C1115" s="1"/>
      <c r="D1115" s="1"/>
      <c r="E1115" s="1"/>
      <c r="F1115" s="1"/>
      <c r="G1115" s="1"/>
      <c r="H1115" s="1"/>
      <c r="I1115" s="1"/>
      <c r="J1115" s="1"/>
      <c r="K1115" s="1"/>
      <c r="L1115" s="1"/>
    </row>
    <row r="1116" spans="1:12" ht="14.45" x14ac:dyDescent="0.3">
      <c r="A1116" s="1"/>
      <c r="B1116" s="1"/>
      <c r="C1116" s="1"/>
      <c r="D1116" s="1"/>
      <c r="E1116" s="1"/>
      <c r="F1116" s="1"/>
      <c r="G1116" s="1"/>
      <c r="H1116" s="1"/>
      <c r="I1116" s="1"/>
      <c r="J1116" s="1"/>
      <c r="K1116" s="1"/>
      <c r="L1116" s="1"/>
    </row>
    <row r="1117" spans="1:12" ht="14.45" x14ac:dyDescent="0.3">
      <c r="A1117" s="1"/>
      <c r="B1117" s="1"/>
      <c r="C1117" s="1"/>
      <c r="D1117" s="1"/>
      <c r="E1117" s="1"/>
      <c r="F1117" s="1"/>
      <c r="G1117" s="1"/>
      <c r="H1117" s="1"/>
      <c r="I1117" s="1"/>
      <c r="J1117" s="1"/>
      <c r="K1117" s="1"/>
      <c r="L1117" s="1"/>
    </row>
    <row r="1118" spans="1:12" ht="14.45" x14ac:dyDescent="0.3">
      <c r="A1118" s="1"/>
      <c r="B1118" s="1"/>
      <c r="C1118" s="1"/>
      <c r="D1118" s="1"/>
      <c r="E1118" s="1"/>
      <c r="F1118" s="1"/>
      <c r="G1118" s="1"/>
      <c r="H1118" s="1"/>
      <c r="I1118" s="1"/>
      <c r="J1118" s="1"/>
      <c r="K1118" s="1"/>
      <c r="L1118" s="1"/>
    </row>
    <row r="1119" spans="1:12" ht="14.45" x14ac:dyDescent="0.3">
      <c r="A1119" s="1"/>
      <c r="B1119" s="1"/>
      <c r="C1119" s="1"/>
      <c r="D1119" s="1"/>
      <c r="E1119" s="1"/>
      <c r="F1119" s="1"/>
      <c r="G1119" s="1"/>
      <c r="H1119" s="1"/>
      <c r="I1119" s="1"/>
      <c r="J1119" s="1"/>
      <c r="K1119" s="1"/>
      <c r="L1119" s="1"/>
    </row>
    <row r="1120" spans="1:12" ht="14.45" x14ac:dyDescent="0.3">
      <c r="A1120" s="1"/>
      <c r="B1120" s="1"/>
      <c r="C1120" s="1"/>
      <c r="D1120" s="1"/>
      <c r="E1120" s="1"/>
      <c r="F1120" s="1"/>
      <c r="G1120" s="1"/>
      <c r="H1120" s="1"/>
      <c r="I1120" s="1"/>
      <c r="J1120" s="1"/>
      <c r="K1120" s="1"/>
      <c r="L1120" s="1"/>
    </row>
    <row r="1121" spans="1:12" ht="14.45" x14ac:dyDescent="0.3">
      <c r="A1121" s="1"/>
      <c r="B1121" s="1"/>
      <c r="C1121" s="1"/>
      <c r="D1121" s="1"/>
      <c r="E1121" s="1"/>
      <c r="F1121" s="1"/>
      <c r="G1121" s="1"/>
      <c r="H1121" s="1"/>
      <c r="I1121" s="1"/>
      <c r="J1121" s="1"/>
      <c r="K1121" s="1"/>
      <c r="L1121" s="1"/>
    </row>
    <row r="1122" spans="1:12" ht="14.45" x14ac:dyDescent="0.3">
      <c r="A1122" s="1"/>
      <c r="B1122" s="1"/>
      <c r="C1122" s="1"/>
      <c r="D1122" s="1"/>
      <c r="E1122" s="1"/>
      <c r="F1122" s="1"/>
      <c r="G1122" s="1"/>
      <c r="H1122" s="1"/>
      <c r="I1122" s="1"/>
      <c r="J1122" s="1"/>
      <c r="K1122" s="1"/>
      <c r="L1122" s="1"/>
    </row>
    <row r="1123" spans="1:12" ht="14.45" x14ac:dyDescent="0.3">
      <c r="A1123" s="1"/>
      <c r="B1123" s="1"/>
      <c r="C1123" s="1"/>
      <c r="D1123" s="1"/>
      <c r="E1123" s="1"/>
      <c r="F1123" s="1"/>
      <c r="G1123" s="1"/>
      <c r="H1123" s="1"/>
      <c r="I1123" s="1"/>
      <c r="J1123" s="1"/>
      <c r="K1123" s="1"/>
      <c r="L1123" s="1"/>
    </row>
    <row r="1124" spans="1:12" ht="14.45" x14ac:dyDescent="0.3">
      <c r="A1124" s="1"/>
      <c r="B1124" s="1"/>
      <c r="C1124" s="1"/>
      <c r="D1124" s="1"/>
      <c r="E1124" s="1"/>
      <c r="F1124" s="1"/>
      <c r="G1124" s="1"/>
      <c r="H1124" s="1"/>
      <c r="I1124" s="1"/>
      <c r="J1124" s="1"/>
      <c r="K1124" s="1"/>
      <c r="L1124" s="1"/>
    </row>
    <row r="1125" spans="1:12" ht="14.45" x14ac:dyDescent="0.3">
      <c r="A1125" s="1"/>
      <c r="B1125" s="1"/>
      <c r="C1125" s="1"/>
      <c r="D1125" s="1"/>
      <c r="E1125" s="1"/>
      <c r="F1125" s="1"/>
      <c r="G1125" s="1"/>
      <c r="H1125" s="1"/>
      <c r="I1125" s="1"/>
      <c r="J1125" s="1"/>
      <c r="K1125" s="1"/>
      <c r="L1125" s="1"/>
    </row>
    <row r="1126" spans="1:12" ht="14.45" x14ac:dyDescent="0.3">
      <c r="A1126" s="1"/>
      <c r="B1126" s="1"/>
      <c r="C1126" s="1"/>
      <c r="D1126" s="1"/>
      <c r="E1126" s="1"/>
      <c r="F1126" s="1"/>
      <c r="G1126" s="1"/>
      <c r="H1126" s="1"/>
      <c r="I1126" s="1"/>
      <c r="J1126" s="1"/>
      <c r="K1126" s="1"/>
      <c r="L1126" s="1"/>
    </row>
    <row r="1127" spans="1:12" ht="14.45" x14ac:dyDescent="0.3">
      <c r="A1127" s="1"/>
      <c r="B1127" s="1"/>
      <c r="C1127" s="1"/>
      <c r="D1127" s="1"/>
      <c r="E1127" s="1"/>
      <c r="F1127" s="1"/>
      <c r="G1127" s="1"/>
      <c r="H1127" s="1"/>
      <c r="I1127" s="1"/>
      <c r="J1127" s="1"/>
      <c r="K1127" s="1"/>
      <c r="L1127" s="1"/>
    </row>
    <row r="1128" spans="1:12" ht="14.45" x14ac:dyDescent="0.3">
      <c r="A1128" s="1"/>
      <c r="B1128" s="1"/>
      <c r="C1128" s="1"/>
      <c r="D1128" s="1"/>
      <c r="E1128" s="1"/>
      <c r="F1128" s="1"/>
      <c r="G1128" s="1"/>
      <c r="H1128" s="1"/>
      <c r="I1128" s="1"/>
      <c r="J1128" s="1"/>
      <c r="K1128" s="1"/>
      <c r="L1128" s="1"/>
    </row>
    <row r="1129" spans="1:12" ht="14.45" x14ac:dyDescent="0.3">
      <c r="A1129" s="1"/>
      <c r="B1129" s="1"/>
      <c r="C1129" s="1"/>
      <c r="D1129" s="1"/>
      <c r="E1129" s="1"/>
      <c r="F1129" s="1"/>
      <c r="G1129" s="1"/>
      <c r="H1129" s="1"/>
      <c r="I1129" s="1"/>
      <c r="J1129" s="1"/>
      <c r="K1129" s="1"/>
      <c r="L1129" s="1"/>
    </row>
    <row r="1130" spans="1:12" ht="14.45" x14ac:dyDescent="0.3">
      <c r="A1130" s="1"/>
      <c r="B1130" s="1"/>
      <c r="C1130" s="1"/>
      <c r="D1130" s="1"/>
      <c r="E1130" s="1"/>
      <c r="F1130" s="1"/>
      <c r="G1130" s="1"/>
      <c r="H1130" s="1"/>
      <c r="I1130" s="1"/>
      <c r="J1130" s="1"/>
      <c r="K1130" s="1"/>
      <c r="L1130" s="1"/>
    </row>
    <row r="1131" spans="1:12" ht="14.45" x14ac:dyDescent="0.3">
      <c r="A1131" s="1"/>
      <c r="B1131" s="1"/>
      <c r="C1131" s="1"/>
      <c r="D1131" s="1"/>
      <c r="E1131" s="1"/>
      <c r="F1131" s="1"/>
      <c r="G1131" s="1"/>
      <c r="H1131" s="1"/>
      <c r="I1131" s="1"/>
      <c r="J1131" s="1"/>
      <c r="K1131" s="1"/>
      <c r="L1131" s="1"/>
    </row>
    <row r="1132" spans="1:12" ht="14.45" x14ac:dyDescent="0.3">
      <c r="A1132" s="1"/>
      <c r="B1132" s="1"/>
      <c r="C1132" s="1"/>
      <c r="D1132" s="1"/>
      <c r="E1132" s="1"/>
      <c r="F1132" s="1"/>
      <c r="G1132" s="1"/>
      <c r="H1132" s="1"/>
      <c r="I1132" s="1"/>
      <c r="J1132" s="1"/>
      <c r="K1132" s="1"/>
      <c r="L1132" s="1"/>
    </row>
    <row r="1133" spans="1:12" ht="14.45" x14ac:dyDescent="0.3">
      <c r="A1133" s="1"/>
      <c r="B1133" s="1"/>
      <c r="C1133" s="1"/>
      <c r="D1133" s="1"/>
      <c r="E1133" s="1"/>
      <c r="F1133" s="1"/>
      <c r="G1133" s="1"/>
      <c r="H1133" s="1"/>
      <c r="I1133" s="1"/>
      <c r="J1133" s="1"/>
      <c r="K1133" s="1"/>
      <c r="L1133" s="1"/>
    </row>
    <row r="1134" spans="1:12" ht="14.45" x14ac:dyDescent="0.3">
      <c r="A1134" s="1"/>
      <c r="B1134" s="1"/>
      <c r="C1134" s="1"/>
      <c r="D1134" s="1"/>
      <c r="E1134" s="1"/>
      <c r="F1134" s="1"/>
      <c r="G1134" s="1"/>
      <c r="H1134" s="1"/>
      <c r="I1134" s="1"/>
      <c r="J1134" s="1"/>
      <c r="K1134" s="1"/>
      <c r="L1134" s="1"/>
    </row>
    <row r="1135" spans="1:12" ht="14.45" x14ac:dyDescent="0.3">
      <c r="A1135" s="1"/>
      <c r="B1135" s="1"/>
      <c r="C1135" s="1"/>
      <c r="D1135" s="1"/>
      <c r="E1135" s="1"/>
      <c r="F1135" s="1"/>
      <c r="G1135" s="1"/>
      <c r="H1135" s="1"/>
      <c r="I1135" s="1"/>
      <c r="J1135" s="1"/>
      <c r="K1135" s="1"/>
      <c r="L1135" s="1"/>
    </row>
    <row r="1136" spans="1:12" ht="14.45" x14ac:dyDescent="0.3">
      <c r="A1136" s="1"/>
      <c r="B1136" s="1"/>
      <c r="C1136" s="1"/>
      <c r="D1136" s="1"/>
      <c r="E1136" s="1"/>
      <c r="F1136" s="1"/>
      <c r="G1136" s="1"/>
      <c r="H1136" s="1"/>
      <c r="I1136" s="1"/>
      <c r="J1136" s="1"/>
      <c r="K1136" s="1"/>
      <c r="L1136" s="1"/>
    </row>
    <row r="1137" spans="1:12" ht="14.45" x14ac:dyDescent="0.3">
      <c r="A1137" s="1"/>
      <c r="B1137" s="1"/>
      <c r="C1137" s="1"/>
      <c r="D1137" s="1"/>
      <c r="E1137" s="1"/>
      <c r="F1137" s="1"/>
      <c r="G1137" s="1"/>
      <c r="H1137" s="1"/>
      <c r="I1137" s="1"/>
      <c r="J1137" s="1"/>
      <c r="K1137" s="1"/>
      <c r="L1137" s="1"/>
    </row>
    <row r="1138" spans="1:12" ht="14.45" x14ac:dyDescent="0.3">
      <c r="A1138" s="1"/>
      <c r="B1138" s="1"/>
      <c r="C1138" s="1"/>
      <c r="D1138" s="1"/>
      <c r="E1138" s="1"/>
      <c r="F1138" s="1"/>
      <c r="G1138" s="1"/>
      <c r="H1138" s="1"/>
      <c r="I1138" s="1"/>
      <c r="J1138" s="1"/>
      <c r="K1138" s="1"/>
      <c r="L1138" s="1"/>
    </row>
    <row r="1139" spans="1:12" ht="14.45" x14ac:dyDescent="0.3">
      <c r="A1139" s="1"/>
      <c r="B1139" s="1"/>
      <c r="C1139" s="1"/>
      <c r="D1139" s="1"/>
      <c r="E1139" s="1"/>
      <c r="F1139" s="1"/>
      <c r="G1139" s="1"/>
      <c r="H1139" s="1"/>
      <c r="I1139" s="1"/>
      <c r="J1139" s="1"/>
      <c r="K1139" s="1"/>
      <c r="L1139" s="1"/>
    </row>
    <row r="1140" spans="1:12" ht="14.45" x14ac:dyDescent="0.3">
      <c r="A1140" s="1"/>
      <c r="B1140" s="1"/>
      <c r="C1140" s="1"/>
      <c r="D1140" s="1"/>
      <c r="E1140" s="1"/>
      <c r="F1140" s="1"/>
      <c r="G1140" s="1"/>
      <c r="H1140" s="1"/>
      <c r="I1140" s="1"/>
      <c r="J1140" s="1"/>
      <c r="K1140" s="1"/>
      <c r="L1140" s="1"/>
    </row>
    <row r="1141" spans="1:12" ht="14.45" x14ac:dyDescent="0.3">
      <c r="A1141" s="1"/>
      <c r="B1141" s="1"/>
      <c r="C1141" s="1"/>
      <c r="D1141" s="1"/>
      <c r="E1141" s="1"/>
      <c r="F1141" s="1"/>
      <c r="G1141" s="1"/>
      <c r="H1141" s="1"/>
      <c r="I1141" s="1"/>
      <c r="J1141" s="1"/>
      <c r="K1141" s="1"/>
      <c r="L1141" s="1"/>
    </row>
    <row r="1142" spans="1:12" ht="14.45" x14ac:dyDescent="0.3">
      <c r="A1142" s="1"/>
      <c r="B1142" s="1"/>
      <c r="C1142" s="1"/>
      <c r="D1142" s="1"/>
      <c r="E1142" s="1"/>
      <c r="F1142" s="1"/>
      <c r="G1142" s="1"/>
      <c r="H1142" s="1"/>
      <c r="I1142" s="1"/>
      <c r="J1142" s="1"/>
      <c r="K1142" s="1"/>
      <c r="L1142" s="1"/>
    </row>
    <row r="1143" spans="1:12" ht="14.45" x14ac:dyDescent="0.3">
      <c r="A1143" s="1"/>
      <c r="B1143" s="1"/>
      <c r="C1143" s="1"/>
      <c r="D1143" s="1"/>
      <c r="E1143" s="1"/>
      <c r="F1143" s="1"/>
      <c r="G1143" s="1"/>
      <c r="H1143" s="1"/>
      <c r="I1143" s="1"/>
      <c r="J1143" s="1"/>
      <c r="K1143" s="1"/>
      <c r="L1143" s="1"/>
    </row>
    <row r="1144" spans="1:12" ht="14.45" x14ac:dyDescent="0.3">
      <c r="A1144" s="1"/>
      <c r="B1144" s="1"/>
      <c r="C1144" s="1"/>
      <c r="D1144" s="1"/>
      <c r="E1144" s="1"/>
      <c r="F1144" s="1"/>
      <c r="G1144" s="1"/>
      <c r="H1144" s="1"/>
      <c r="I1144" s="1"/>
      <c r="J1144" s="1"/>
      <c r="K1144" s="1"/>
      <c r="L1144" s="1"/>
    </row>
    <row r="1145" spans="1:12" ht="14.45" x14ac:dyDescent="0.3">
      <c r="A1145" s="1"/>
      <c r="B1145" s="1"/>
      <c r="C1145" s="1"/>
      <c r="D1145" s="1"/>
      <c r="E1145" s="1"/>
      <c r="F1145" s="1"/>
      <c r="G1145" s="1"/>
      <c r="H1145" s="1"/>
      <c r="I1145" s="1"/>
      <c r="J1145" s="1"/>
      <c r="K1145" s="1"/>
      <c r="L1145" s="1"/>
    </row>
    <row r="1146" spans="1:12" ht="27" customHeight="1" x14ac:dyDescent="0.3">
      <c r="A1146" s="16" t="s">
        <v>0</v>
      </c>
      <c r="B1146" s="16" t="s">
        <v>1</v>
      </c>
      <c r="C1146" s="16" t="s">
        <v>13</v>
      </c>
      <c r="D1146" s="16" t="s">
        <v>11</v>
      </c>
      <c r="E1146" s="16" t="s">
        <v>12</v>
      </c>
      <c r="F1146" s="16" t="s">
        <v>2</v>
      </c>
      <c r="G1146" s="1"/>
      <c r="H1146" s="1"/>
      <c r="I1146" s="1"/>
      <c r="J1146" s="1"/>
      <c r="K1146" s="1"/>
      <c r="L1146" s="1"/>
    </row>
    <row r="1147" spans="1:12" x14ac:dyDescent="0.25">
      <c r="A1147" s="4">
        <v>1</v>
      </c>
      <c r="B1147" s="53">
        <v>123</v>
      </c>
      <c r="C1147" s="53">
        <v>29760</v>
      </c>
      <c r="D1147" s="4">
        <v>0</v>
      </c>
      <c r="E1147" s="4">
        <v>3.51</v>
      </c>
      <c r="F1147" s="4" t="s">
        <v>3</v>
      </c>
      <c r="G1147" s="1"/>
      <c r="H1147" s="1"/>
      <c r="I1147" s="1"/>
      <c r="J1147" s="1"/>
      <c r="K1147" s="1"/>
      <c r="L1147" s="1"/>
    </row>
    <row r="1148" spans="1:12" x14ac:dyDescent="0.25">
      <c r="A1148" s="4">
        <v>2</v>
      </c>
      <c r="B1148" s="54"/>
      <c r="C1148" s="54"/>
      <c r="D1148" s="4">
        <v>8</v>
      </c>
      <c r="E1148" s="4">
        <v>3.69</v>
      </c>
      <c r="F1148" s="4" t="s">
        <v>22</v>
      </c>
      <c r="G1148" s="1"/>
      <c r="H1148" s="1"/>
      <c r="I1148" s="1"/>
      <c r="J1148" s="1"/>
      <c r="K1148" s="1"/>
      <c r="L1148" s="1"/>
    </row>
    <row r="1149" spans="1:12" x14ac:dyDescent="0.25">
      <c r="A1149" s="4">
        <v>3</v>
      </c>
      <c r="B1149" s="54"/>
      <c r="C1149" s="54"/>
      <c r="D1149" s="4">
        <v>10</v>
      </c>
      <c r="E1149" s="4">
        <v>4.3499999999999996</v>
      </c>
      <c r="F1149" s="4" t="s">
        <v>22</v>
      </c>
      <c r="G1149" s="1"/>
      <c r="H1149" s="1"/>
      <c r="I1149" s="1"/>
      <c r="J1149" s="1"/>
      <c r="K1149" s="1"/>
      <c r="L1149" s="1"/>
    </row>
    <row r="1150" spans="1:12" x14ac:dyDescent="0.25">
      <c r="A1150" s="4">
        <v>4</v>
      </c>
      <c r="B1150" s="54"/>
      <c r="C1150" s="54"/>
      <c r="D1150" s="4">
        <v>13</v>
      </c>
      <c r="E1150" s="4">
        <v>5.38</v>
      </c>
      <c r="F1150" s="4" t="s">
        <v>22</v>
      </c>
      <c r="G1150" s="1"/>
      <c r="H1150" s="1"/>
      <c r="I1150" s="1"/>
      <c r="J1150" s="1"/>
      <c r="K1150" s="1"/>
      <c r="L1150" s="1"/>
    </row>
    <row r="1151" spans="1:12" x14ac:dyDescent="0.25">
      <c r="A1151" s="4">
        <v>5</v>
      </c>
      <c r="B1151" s="54"/>
      <c r="C1151" s="54"/>
      <c r="D1151" s="4">
        <v>15</v>
      </c>
      <c r="E1151" s="4">
        <v>5.36</v>
      </c>
      <c r="F1151" s="4" t="s">
        <v>7</v>
      </c>
      <c r="G1151" s="1"/>
      <c r="H1151" s="1"/>
      <c r="I1151" s="1"/>
      <c r="J1151" s="1"/>
      <c r="K1151" s="1"/>
      <c r="L1151" s="1"/>
    </row>
    <row r="1152" spans="1:12" x14ac:dyDescent="0.25">
      <c r="A1152" s="4">
        <v>6</v>
      </c>
      <c r="B1152" s="54"/>
      <c r="C1152" s="54"/>
      <c r="D1152" s="4">
        <v>17.3</v>
      </c>
      <c r="E1152" s="4">
        <v>5.31</v>
      </c>
      <c r="F1152" s="4" t="s">
        <v>22</v>
      </c>
      <c r="G1152" s="1"/>
      <c r="H1152" s="1"/>
      <c r="I1152" s="1"/>
      <c r="J1152" s="1"/>
      <c r="K1152" s="1"/>
      <c r="L1152" s="1"/>
    </row>
    <row r="1153" spans="1:12" x14ac:dyDescent="0.25">
      <c r="A1153" s="4">
        <v>7</v>
      </c>
      <c r="B1153" s="54"/>
      <c r="C1153" s="54"/>
      <c r="D1153" s="4">
        <v>19</v>
      </c>
      <c r="E1153" s="4">
        <v>4.78</v>
      </c>
      <c r="F1153" s="4" t="s">
        <v>22</v>
      </c>
      <c r="G1153" s="1"/>
      <c r="H1153" s="1"/>
      <c r="I1153" s="1"/>
      <c r="J1153" s="1"/>
      <c r="K1153" s="1"/>
      <c r="L1153" s="1"/>
    </row>
    <row r="1154" spans="1:12" x14ac:dyDescent="0.25">
      <c r="A1154" s="4">
        <v>8</v>
      </c>
      <c r="B1154" s="54"/>
      <c r="C1154" s="54"/>
      <c r="D1154" s="4">
        <v>21</v>
      </c>
      <c r="E1154" s="4">
        <v>4.07</v>
      </c>
      <c r="F1154" s="4" t="s">
        <v>22</v>
      </c>
      <c r="G1154" s="1"/>
      <c r="H1154" s="1"/>
      <c r="I1154" s="1"/>
      <c r="J1154" s="1"/>
      <c r="K1154" s="1"/>
      <c r="L1154" s="1"/>
    </row>
    <row r="1155" spans="1:12" x14ac:dyDescent="0.25">
      <c r="A1155" s="4">
        <v>9</v>
      </c>
      <c r="B1155" s="54"/>
      <c r="C1155" s="54"/>
      <c r="D1155" s="4">
        <v>23</v>
      </c>
      <c r="E1155" s="4">
        <v>3.31</v>
      </c>
      <c r="F1155" s="4" t="s">
        <v>22</v>
      </c>
      <c r="G1155" s="1"/>
      <c r="H1155" s="1"/>
      <c r="I1155" s="1"/>
      <c r="J1155" s="1"/>
      <c r="K1155" s="1"/>
      <c r="L1155" s="1"/>
    </row>
    <row r="1156" spans="1:12" x14ac:dyDescent="0.25">
      <c r="A1156" s="4">
        <v>10</v>
      </c>
      <c r="B1156" s="55"/>
      <c r="C1156" s="55"/>
      <c r="D1156" s="4">
        <v>27</v>
      </c>
      <c r="E1156" s="4">
        <v>3.13</v>
      </c>
      <c r="F1156" s="4" t="s">
        <v>5</v>
      </c>
      <c r="G1156" s="1"/>
      <c r="H1156" s="1"/>
      <c r="I1156" s="1"/>
      <c r="J1156" s="1"/>
      <c r="K1156" s="1"/>
      <c r="L1156" s="1"/>
    </row>
    <row r="1157" spans="1:12" ht="14.45" x14ac:dyDescent="0.3">
      <c r="A1157" s="1"/>
      <c r="B1157" s="1"/>
      <c r="C1157" s="1"/>
      <c r="D1157" s="1"/>
      <c r="E1157" s="1"/>
      <c r="F1157" s="1"/>
      <c r="G1157" s="1"/>
      <c r="H1157" s="1"/>
      <c r="I1157" s="1"/>
      <c r="J1157" s="1"/>
      <c r="K1157" s="1"/>
      <c r="L1157" s="1"/>
    </row>
    <row r="1158" spans="1:12" ht="14.45" x14ac:dyDescent="0.3">
      <c r="A1158" s="1"/>
      <c r="B1158" s="1"/>
      <c r="C1158" s="1"/>
      <c r="D1158" s="1"/>
      <c r="E1158" s="1"/>
      <c r="F1158" s="1"/>
      <c r="G1158" s="1"/>
      <c r="H1158" s="1"/>
      <c r="I1158" s="1"/>
      <c r="J1158" s="1"/>
      <c r="K1158" s="1"/>
      <c r="L1158" s="1"/>
    </row>
    <row r="1159" spans="1:12" ht="14.45" x14ac:dyDescent="0.3">
      <c r="A1159" s="1"/>
      <c r="B1159" s="1"/>
      <c r="C1159" s="1"/>
      <c r="D1159" s="1"/>
      <c r="E1159" s="1"/>
      <c r="F1159" s="1"/>
      <c r="G1159" s="1"/>
      <c r="H1159" s="1"/>
      <c r="I1159" s="1"/>
      <c r="J1159" s="1"/>
      <c r="K1159" s="1"/>
      <c r="L1159" s="1"/>
    </row>
    <row r="1160" spans="1:12" ht="14.45" x14ac:dyDescent="0.3">
      <c r="A1160" s="1"/>
      <c r="B1160" s="1"/>
      <c r="C1160" s="1"/>
      <c r="D1160" s="1"/>
      <c r="E1160" s="1"/>
      <c r="F1160" s="1"/>
      <c r="G1160" s="1"/>
      <c r="H1160" s="1"/>
      <c r="I1160" s="1"/>
      <c r="J1160" s="1"/>
      <c r="K1160" s="1"/>
      <c r="L1160" s="1"/>
    </row>
    <row r="1161" spans="1:12" ht="14.45" x14ac:dyDescent="0.3">
      <c r="A1161" s="1"/>
      <c r="B1161" s="1"/>
      <c r="C1161" s="1"/>
      <c r="D1161" s="1"/>
      <c r="E1161" s="1"/>
      <c r="F1161" s="1"/>
      <c r="G1161" s="1"/>
      <c r="H1161" s="1"/>
      <c r="I1161" s="1"/>
      <c r="J1161" s="1"/>
      <c r="K1161" s="1"/>
      <c r="L1161" s="1"/>
    </row>
    <row r="1162" spans="1:12" ht="14.45" x14ac:dyDescent="0.3">
      <c r="A1162" s="1"/>
      <c r="B1162" s="1"/>
      <c r="C1162" s="1"/>
      <c r="D1162" s="1"/>
      <c r="E1162" s="1"/>
      <c r="F1162" s="1"/>
      <c r="G1162" s="1"/>
      <c r="H1162" s="1"/>
      <c r="I1162" s="1"/>
      <c r="J1162" s="1"/>
      <c r="K1162" s="1"/>
      <c r="L1162" s="1"/>
    </row>
    <row r="1163" spans="1:12" ht="14.45" x14ac:dyDescent="0.3">
      <c r="A1163" s="1"/>
      <c r="B1163" s="1"/>
      <c r="C1163" s="1"/>
      <c r="D1163" s="1"/>
      <c r="E1163" s="1"/>
      <c r="F1163" s="1"/>
      <c r="G1163" s="1"/>
      <c r="H1163" s="1"/>
      <c r="I1163" s="1"/>
      <c r="J1163" s="1"/>
      <c r="K1163" s="1"/>
      <c r="L1163" s="1"/>
    </row>
    <row r="1164" spans="1:12" ht="14.45" x14ac:dyDescent="0.3">
      <c r="A1164" s="1"/>
      <c r="B1164" s="1"/>
      <c r="C1164" s="1"/>
      <c r="D1164" s="1"/>
      <c r="E1164" s="1"/>
      <c r="F1164" s="1"/>
      <c r="G1164" s="1"/>
      <c r="H1164" s="1"/>
      <c r="I1164" s="1"/>
      <c r="J1164" s="1"/>
      <c r="K1164" s="1"/>
      <c r="L1164" s="1"/>
    </row>
    <row r="1165" spans="1:12" ht="14.45" x14ac:dyDescent="0.3">
      <c r="A1165" s="1"/>
      <c r="B1165" s="1"/>
      <c r="C1165" s="1"/>
      <c r="D1165" s="1"/>
      <c r="E1165" s="1"/>
      <c r="F1165" s="1"/>
      <c r="G1165" s="1"/>
      <c r="H1165" s="1"/>
      <c r="I1165" s="1"/>
      <c r="J1165" s="1"/>
      <c r="K1165" s="1"/>
      <c r="L1165" s="1"/>
    </row>
    <row r="1166" spans="1:12" ht="14.45" x14ac:dyDescent="0.3">
      <c r="A1166" s="1"/>
      <c r="B1166" s="1"/>
      <c r="C1166" s="1"/>
      <c r="D1166" s="1"/>
      <c r="E1166" s="1"/>
      <c r="F1166" s="1"/>
      <c r="G1166" s="1"/>
      <c r="H1166" s="1"/>
      <c r="I1166" s="1"/>
      <c r="J1166" s="1"/>
      <c r="K1166" s="1"/>
      <c r="L1166" s="1"/>
    </row>
    <row r="1167" spans="1:12" ht="14.45" x14ac:dyDescent="0.3">
      <c r="A1167" s="1"/>
      <c r="B1167" s="1"/>
      <c r="C1167" s="1"/>
      <c r="D1167" s="1"/>
      <c r="E1167" s="1"/>
      <c r="F1167" s="1"/>
      <c r="G1167" s="1"/>
      <c r="H1167" s="1"/>
      <c r="I1167" s="1"/>
      <c r="J1167" s="1"/>
      <c r="K1167" s="1"/>
      <c r="L1167" s="1"/>
    </row>
    <row r="1168" spans="1:12" ht="14.45"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t="14.45" hidden="1" x14ac:dyDescent="0.3">
      <c r="A1173" s="1"/>
      <c r="B1173" s="1"/>
      <c r="C1173" s="1"/>
      <c r="D1173" s="1"/>
      <c r="E1173" s="1"/>
      <c r="F1173" s="1"/>
      <c r="G1173" s="1"/>
      <c r="H1173" s="1"/>
      <c r="I1173" s="1"/>
      <c r="J1173" s="1"/>
      <c r="K1173" s="1"/>
      <c r="L1173" s="1"/>
    </row>
    <row r="1174" spans="1:12" ht="14.45" hidden="1" x14ac:dyDescent="0.3">
      <c r="A1174" s="1"/>
      <c r="B1174" s="1"/>
      <c r="C1174" s="1"/>
      <c r="D1174" s="1"/>
      <c r="E1174" s="1"/>
      <c r="F1174" s="1"/>
      <c r="G1174" s="1"/>
      <c r="H1174" s="1"/>
      <c r="I1174" s="1"/>
      <c r="J1174" s="1"/>
      <c r="K1174" s="1"/>
      <c r="L1174" s="1"/>
    </row>
    <row r="1175" spans="1:12" ht="14.45" x14ac:dyDescent="0.3">
      <c r="A1175" s="1"/>
      <c r="B1175" s="1"/>
      <c r="C1175" s="1"/>
      <c r="D1175" s="1"/>
      <c r="E1175" s="1"/>
      <c r="F1175" s="1"/>
      <c r="G1175" s="1"/>
      <c r="H1175" s="1"/>
      <c r="I1175" s="1"/>
      <c r="J1175" s="1"/>
      <c r="K1175" s="1"/>
      <c r="L1175" s="1"/>
    </row>
    <row r="1176" spans="1:12" ht="14.45" x14ac:dyDescent="0.3">
      <c r="A1176" s="1"/>
      <c r="B1176" s="1"/>
      <c r="C1176" s="1"/>
      <c r="D1176" s="1"/>
      <c r="E1176" s="1"/>
      <c r="F1176" s="1"/>
      <c r="G1176" s="1"/>
      <c r="H1176" s="1"/>
      <c r="I1176" s="1"/>
      <c r="J1176" s="1"/>
      <c r="K1176" s="1"/>
      <c r="L1176" s="1"/>
    </row>
    <row r="1177" spans="1:12" ht="14.45" x14ac:dyDescent="0.3">
      <c r="A1177" s="1"/>
      <c r="B1177" s="1"/>
      <c r="C1177" s="1"/>
      <c r="D1177" s="1"/>
      <c r="E1177" s="1"/>
      <c r="F1177" s="1"/>
      <c r="G1177" s="1"/>
      <c r="H1177" s="1"/>
      <c r="I1177" s="1"/>
      <c r="J1177" s="1"/>
      <c r="K1177" s="1"/>
      <c r="L1177" s="1"/>
    </row>
    <row r="1178" spans="1:12" ht="14.45" x14ac:dyDescent="0.3">
      <c r="A1178" s="1"/>
      <c r="B1178" s="1"/>
      <c r="C1178" s="1"/>
      <c r="D1178" s="1"/>
      <c r="E1178" s="1"/>
      <c r="F1178" s="1"/>
      <c r="G1178" s="1"/>
      <c r="H1178" s="1"/>
      <c r="I1178" s="1"/>
      <c r="J1178" s="1"/>
      <c r="K1178" s="1"/>
      <c r="L1178" s="1"/>
    </row>
    <row r="1179" spans="1:12" ht="14.45" x14ac:dyDescent="0.3">
      <c r="A1179" s="1"/>
      <c r="B1179" s="1"/>
      <c r="C1179" s="1"/>
      <c r="D1179" s="1"/>
      <c r="E1179" s="1"/>
      <c r="F1179" s="1"/>
      <c r="G1179" s="1"/>
      <c r="H1179" s="1"/>
      <c r="I1179" s="1"/>
      <c r="J1179" s="1"/>
      <c r="K1179" s="1"/>
      <c r="L1179" s="1"/>
    </row>
    <row r="1180" spans="1:12" ht="14.45" x14ac:dyDescent="0.3">
      <c r="A1180" s="1"/>
      <c r="B1180" s="1"/>
      <c r="C1180" s="1"/>
      <c r="D1180" s="1"/>
      <c r="E1180" s="1"/>
      <c r="F1180" s="1"/>
      <c r="G1180" s="1"/>
      <c r="H1180" s="1"/>
      <c r="I1180" s="1"/>
      <c r="J1180" s="1"/>
      <c r="K1180" s="1"/>
      <c r="L1180" s="1"/>
    </row>
    <row r="1181" spans="1:12" ht="14.45" x14ac:dyDescent="0.3">
      <c r="A1181" s="1"/>
      <c r="B1181" s="1"/>
      <c r="C1181" s="1"/>
      <c r="D1181" s="1"/>
      <c r="E1181" s="1"/>
      <c r="F1181" s="1"/>
      <c r="G1181" s="1"/>
      <c r="H1181" s="1"/>
      <c r="I1181" s="1"/>
      <c r="J1181" s="1"/>
      <c r="K1181" s="1"/>
      <c r="L1181" s="1"/>
    </row>
    <row r="1182" spans="1:12" ht="14.45" x14ac:dyDescent="0.3">
      <c r="A1182" s="1"/>
      <c r="B1182" s="1"/>
      <c r="C1182" s="1"/>
      <c r="D1182" s="1"/>
      <c r="E1182" s="1"/>
      <c r="F1182" s="1"/>
      <c r="G1182" s="1"/>
      <c r="H1182" s="1"/>
      <c r="I1182" s="1"/>
      <c r="J1182" s="1"/>
      <c r="K1182" s="1"/>
      <c r="L1182" s="1"/>
    </row>
    <row r="1183" spans="1:12" ht="14.45" x14ac:dyDescent="0.3">
      <c r="A1183" s="1"/>
      <c r="B1183" s="1"/>
      <c r="C1183" s="1"/>
      <c r="D1183" s="1"/>
      <c r="E1183" s="1"/>
      <c r="F1183" s="1"/>
      <c r="G1183" s="1"/>
      <c r="H1183" s="1"/>
      <c r="I1183" s="1"/>
      <c r="J1183" s="1"/>
      <c r="K1183" s="1"/>
      <c r="L1183" s="1"/>
    </row>
    <row r="1184" spans="1:12" ht="14.45" x14ac:dyDescent="0.3">
      <c r="A1184" s="1"/>
      <c r="B1184" s="1"/>
      <c r="C1184" s="1"/>
      <c r="D1184" s="1"/>
      <c r="E1184" s="1"/>
      <c r="F1184" s="1"/>
      <c r="G1184" s="1"/>
      <c r="H1184" s="1"/>
      <c r="I1184" s="1"/>
      <c r="J1184" s="1"/>
      <c r="K1184" s="1"/>
      <c r="L1184" s="1"/>
    </row>
    <row r="1185" spans="1:12" ht="14.45" x14ac:dyDescent="0.3">
      <c r="A1185" s="1"/>
      <c r="B1185" s="1"/>
      <c r="C1185" s="1"/>
      <c r="D1185" s="1"/>
      <c r="E1185" s="1"/>
      <c r="F1185" s="1"/>
      <c r="G1185" s="1"/>
      <c r="H1185" s="1"/>
      <c r="I1185" s="1"/>
      <c r="J1185" s="1"/>
      <c r="K1185" s="1"/>
      <c r="L1185" s="1"/>
    </row>
    <row r="1186" spans="1:12" ht="14.45" x14ac:dyDescent="0.3">
      <c r="A1186" s="1"/>
      <c r="B1186" s="1"/>
      <c r="C1186" s="1"/>
      <c r="D1186" s="1"/>
      <c r="E1186" s="1"/>
      <c r="F1186" s="1"/>
      <c r="G1186" s="1"/>
      <c r="H1186" s="1"/>
      <c r="I1186" s="1"/>
      <c r="J1186" s="1"/>
      <c r="K1186" s="1"/>
      <c r="L1186" s="1"/>
    </row>
    <row r="1187" spans="1:12" ht="14.45" x14ac:dyDescent="0.3">
      <c r="A1187" s="1"/>
      <c r="B1187" s="1"/>
      <c r="C1187" s="1"/>
      <c r="D1187" s="1"/>
      <c r="E1187" s="1"/>
      <c r="F1187" s="1"/>
      <c r="G1187" s="1"/>
      <c r="H1187" s="1"/>
      <c r="I1187" s="1"/>
      <c r="J1187" s="1"/>
      <c r="K1187" s="1"/>
      <c r="L1187" s="1"/>
    </row>
    <row r="1188" spans="1:12" ht="14.45" x14ac:dyDescent="0.3">
      <c r="A1188" s="1"/>
      <c r="B1188" s="1"/>
      <c r="C1188" s="1"/>
      <c r="D1188" s="1"/>
      <c r="E1188" s="1"/>
      <c r="F1188" s="1"/>
      <c r="G1188" s="1"/>
      <c r="H1188" s="1"/>
      <c r="I1188" s="1"/>
      <c r="J1188" s="1"/>
      <c r="K1188" s="1"/>
      <c r="L1188" s="1"/>
    </row>
    <row r="1189" spans="1:12" ht="14.45" x14ac:dyDescent="0.3">
      <c r="A1189" s="1"/>
      <c r="B1189" s="1"/>
      <c r="C1189" s="1"/>
      <c r="D1189" s="1"/>
      <c r="E1189" s="1"/>
      <c r="F1189" s="1"/>
      <c r="G1189" s="1"/>
      <c r="H1189" s="1"/>
      <c r="I1189" s="1"/>
      <c r="J1189" s="1"/>
      <c r="K1189" s="1"/>
      <c r="L1189" s="1"/>
    </row>
    <row r="1190" spans="1:12" ht="14.45" x14ac:dyDescent="0.3">
      <c r="A1190" s="1"/>
      <c r="B1190" s="1"/>
      <c r="C1190" s="1"/>
      <c r="D1190" s="1"/>
      <c r="E1190" s="1"/>
      <c r="F1190" s="1"/>
      <c r="G1190" s="1"/>
      <c r="H1190" s="1"/>
      <c r="I1190" s="1"/>
      <c r="J1190" s="1"/>
      <c r="K1190" s="1"/>
      <c r="L1190" s="1"/>
    </row>
    <row r="1191" spans="1:12" ht="14.45" x14ac:dyDescent="0.3">
      <c r="A1191" s="1"/>
      <c r="B1191" s="1"/>
      <c r="C1191" s="1"/>
      <c r="D1191" s="1"/>
      <c r="E1191" s="1"/>
      <c r="F1191" s="1"/>
      <c r="G1191" s="1"/>
      <c r="H1191" s="1"/>
      <c r="I1191" s="1"/>
      <c r="J1191" s="1"/>
      <c r="K1191" s="1"/>
      <c r="L1191" s="1"/>
    </row>
    <row r="1192" spans="1:12" ht="14.45" x14ac:dyDescent="0.3">
      <c r="A1192" s="1"/>
      <c r="B1192" s="1"/>
      <c r="C1192" s="1"/>
      <c r="D1192" s="1"/>
      <c r="E1192" s="1"/>
      <c r="F1192" s="1"/>
      <c r="G1192" s="1"/>
      <c r="H1192" s="1"/>
      <c r="I1192" s="1"/>
      <c r="J1192" s="1"/>
      <c r="K1192" s="1"/>
      <c r="L1192" s="1"/>
    </row>
    <row r="1193" spans="1:12" ht="14.45" x14ac:dyDescent="0.3">
      <c r="A1193" s="1"/>
      <c r="B1193" s="1"/>
      <c r="C1193" s="1"/>
      <c r="D1193" s="1"/>
      <c r="E1193" s="1"/>
      <c r="F1193" s="1"/>
      <c r="G1193" s="1"/>
      <c r="H1193" s="1"/>
      <c r="I1193" s="1"/>
      <c r="J1193" s="1"/>
      <c r="K1193" s="1"/>
      <c r="L1193" s="1"/>
    </row>
    <row r="1194" spans="1:12" ht="14.45" x14ac:dyDescent="0.3">
      <c r="A1194" s="1"/>
      <c r="B1194" s="1"/>
      <c r="C1194" s="1"/>
      <c r="D1194" s="1"/>
      <c r="E1194" s="1"/>
      <c r="F1194" s="1"/>
      <c r="G1194" s="1"/>
      <c r="H1194" s="1"/>
      <c r="I1194" s="1"/>
      <c r="J1194" s="1"/>
      <c r="K1194" s="1"/>
      <c r="L1194" s="1"/>
    </row>
    <row r="1195" spans="1:12" ht="14.45" x14ac:dyDescent="0.3">
      <c r="A1195" s="1"/>
      <c r="B1195" s="1"/>
      <c r="C1195" s="1"/>
      <c r="D1195" s="1"/>
      <c r="E1195" s="1"/>
      <c r="F1195" s="1"/>
      <c r="G1195" s="1"/>
      <c r="H1195" s="1"/>
      <c r="I1195" s="1"/>
      <c r="J1195" s="1"/>
      <c r="K1195" s="1"/>
      <c r="L1195" s="1"/>
    </row>
    <row r="1196" spans="1:12" ht="14.45" x14ac:dyDescent="0.3">
      <c r="A1196" s="1"/>
      <c r="B1196" s="1"/>
      <c r="C1196" s="1"/>
      <c r="D1196" s="1"/>
      <c r="E1196" s="1"/>
      <c r="F1196" s="1"/>
      <c r="G1196" s="1"/>
      <c r="H1196" s="1"/>
      <c r="I1196" s="1"/>
      <c r="J1196" s="1"/>
      <c r="K1196" s="1"/>
      <c r="L1196" s="1"/>
    </row>
    <row r="1197" spans="1:12" ht="14.45" x14ac:dyDescent="0.3">
      <c r="A1197" s="1"/>
      <c r="B1197" s="1"/>
      <c r="C1197" s="1"/>
      <c r="D1197" s="1"/>
      <c r="E1197" s="1"/>
      <c r="F1197" s="1"/>
      <c r="G1197" s="1"/>
      <c r="H1197" s="1"/>
      <c r="I1197" s="1"/>
      <c r="J1197" s="1"/>
      <c r="K1197" s="1"/>
      <c r="L1197" s="1"/>
    </row>
    <row r="1198" spans="1:12" ht="14.45" x14ac:dyDescent="0.3">
      <c r="A1198" s="1"/>
      <c r="B1198" s="1"/>
      <c r="C1198" s="1"/>
      <c r="D1198" s="1"/>
      <c r="E1198" s="1"/>
      <c r="F1198" s="1"/>
      <c r="G1198" s="1"/>
      <c r="H1198" s="1"/>
      <c r="I1198" s="1"/>
      <c r="J1198" s="1"/>
      <c r="K1198" s="1"/>
      <c r="L1198" s="1"/>
    </row>
    <row r="1199" spans="1:12" ht="14.45" x14ac:dyDescent="0.3">
      <c r="A1199" s="1"/>
      <c r="B1199" s="1"/>
      <c r="C1199" s="1"/>
      <c r="D1199" s="1"/>
      <c r="E1199" s="1"/>
      <c r="F1199" s="1"/>
      <c r="G1199" s="1"/>
      <c r="H1199" s="1"/>
      <c r="I1199" s="1"/>
      <c r="J1199" s="1"/>
      <c r="K1199" s="1"/>
      <c r="L1199" s="1"/>
    </row>
    <row r="1200" spans="1:12" ht="14.45" x14ac:dyDescent="0.3">
      <c r="A1200" s="16" t="s">
        <v>0</v>
      </c>
      <c r="B1200" s="16" t="s">
        <v>1</v>
      </c>
      <c r="C1200" s="16" t="s">
        <v>13</v>
      </c>
      <c r="D1200" s="16" t="s">
        <v>11</v>
      </c>
      <c r="E1200" s="16" t="s">
        <v>12</v>
      </c>
      <c r="F1200" s="16" t="s">
        <v>2</v>
      </c>
      <c r="G1200" s="1"/>
      <c r="H1200" s="1"/>
      <c r="I1200" s="1"/>
      <c r="J1200" s="1"/>
      <c r="K1200" s="1"/>
      <c r="L1200" s="1"/>
    </row>
    <row r="1201" spans="1:12" x14ac:dyDescent="0.25">
      <c r="A1201" s="4">
        <v>1</v>
      </c>
      <c r="B1201" s="56">
        <v>124</v>
      </c>
      <c r="C1201" s="56">
        <v>29820</v>
      </c>
      <c r="D1201" s="4">
        <v>0</v>
      </c>
      <c r="E1201" s="4">
        <v>3.71</v>
      </c>
      <c r="F1201" s="4" t="s">
        <v>3</v>
      </c>
      <c r="G1201" s="1"/>
      <c r="H1201" s="1"/>
      <c r="I1201" s="1"/>
      <c r="J1201" s="1"/>
      <c r="K1201" s="1"/>
      <c r="L1201" s="1"/>
    </row>
    <row r="1202" spans="1:12" x14ac:dyDescent="0.25">
      <c r="A1202" s="4">
        <v>2</v>
      </c>
      <c r="B1202" s="56"/>
      <c r="C1202" s="56"/>
      <c r="D1202" s="4">
        <v>8</v>
      </c>
      <c r="E1202" s="4">
        <v>3.68</v>
      </c>
      <c r="F1202" s="4" t="s">
        <v>22</v>
      </c>
      <c r="G1202" s="1"/>
      <c r="H1202" s="1"/>
      <c r="I1202" s="1"/>
      <c r="J1202" s="1"/>
      <c r="K1202" s="1"/>
      <c r="L1202" s="1"/>
    </row>
    <row r="1203" spans="1:12" x14ac:dyDescent="0.25">
      <c r="A1203" s="4">
        <v>3</v>
      </c>
      <c r="B1203" s="56"/>
      <c r="C1203" s="56"/>
      <c r="D1203" s="4">
        <v>10</v>
      </c>
      <c r="E1203" s="4">
        <v>4.66</v>
      </c>
      <c r="F1203" s="4" t="s">
        <v>22</v>
      </c>
      <c r="G1203" s="1"/>
      <c r="H1203" s="1"/>
      <c r="I1203" s="1"/>
      <c r="J1203" s="1"/>
      <c r="K1203" s="1"/>
      <c r="L1203" s="1"/>
    </row>
    <row r="1204" spans="1:12" x14ac:dyDescent="0.25">
      <c r="A1204" s="4">
        <v>4</v>
      </c>
      <c r="B1204" s="56"/>
      <c r="C1204" s="56"/>
      <c r="D1204" s="4">
        <v>13</v>
      </c>
      <c r="E1204" s="4">
        <v>5.54</v>
      </c>
      <c r="F1204" s="4" t="s">
        <v>22</v>
      </c>
      <c r="G1204" s="1"/>
      <c r="H1204" s="1"/>
      <c r="I1204" s="1"/>
      <c r="J1204" s="1"/>
      <c r="K1204" s="1"/>
      <c r="L1204" s="1"/>
    </row>
    <row r="1205" spans="1:12" x14ac:dyDescent="0.25">
      <c r="A1205" s="4">
        <v>5</v>
      </c>
      <c r="B1205" s="56"/>
      <c r="C1205" s="56"/>
      <c r="D1205" s="4">
        <v>15</v>
      </c>
      <c r="E1205" s="4">
        <v>5.49</v>
      </c>
      <c r="F1205" s="4" t="s">
        <v>7</v>
      </c>
      <c r="G1205" s="1"/>
      <c r="H1205" s="1"/>
      <c r="I1205" s="1"/>
      <c r="J1205" s="1"/>
      <c r="K1205" s="1"/>
      <c r="L1205" s="1"/>
    </row>
    <row r="1206" spans="1:12" x14ac:dyDescent="0.25">
      <c r="A1206" s="4">
        <v>6</v>
      </c>
      <c r="B1206" s="56"/>
      <c r="C1206" s="56"/>
      <c r="D1206" s="4">
        <v>17.3</v>
      </c>
      <c r="E1206" s="4">
        <v>5.45</v>
      </c>
      <c r="F1206" s="4" t="s">
        <v>22</v>
      </c>
      <c r="G1206" s="1"/>
      <c r="H1206" s="1"/>
      <c r="I1206" s="1"/>
      <c r="J1206" s="1"/>
      <c r="K1206" s="1"/>
      <c r="L1206" s="1"/>
    </row>
    <row r="1207" spans="1:12" x14ac:dyDescent="0.25">
      <c r="A1207" s="4">
        <v>7</v>
      </c>
      <c r="B1207" s="56"/>
      <c r="C1207" s="56"/>
      <c r="D1207" s="4">
        <v>19</v>
      </c>
      <c r="E1207" s="4">
        <v>4.99</v>
      </c>
      <c r="F1207" s="4" t="s">
        <v>22</v>
      </c>
      <c r="G1207" s="1"/>
      <c r="H1207" s="1"/>
      <c r="I1207" s="1"/>
      <c r="J1207" s="1"/>
      <c r="K1207" s="1"/>
      <c r="L1207" s="1"/>
    </row>
    <row r="1208" spans="1:12" x14ac:dyDescent="0.25">
      <c r="A1208" s="4">
        <v>8</v>
      </c>
      <c r="B1208" s="56"/>
      <c r="C1208" s="56"/>
      <c r="D1208" s="4">
        <v>21</v>
      </c>
      <c r="E1208" s="4">
        <v>4.17</v>
      </c>
      <c r="F1208" s="4" t="s">
        <v>22</v>
      </c>
      <c r="G1208" s="1"/>
      <c r="H1208" s="1"/>
      <c r="I1208" s="1"/>
      <c r="J1208" s="1"/>
      <c r="K1208" s="1"/>
      <c r="L1208" s="1"/>
    </row>
    <row r="1209" spans="1:12" x14ac:dyDescent="0.25">
      <c r="A1209" s="4">
        <v>9</v>
      </c>
      <c r="B1209" s="56"/>
      <c r="C1209" s="56"/>
      <c r="D1209" s="4">
        <v>23</v>
      </c>
      <c r="E1209" s="4">
        <v>3.29</v>
      </c>
      <c r="F1209" s="4" t="s">
        <v>22</v>
      </c>
      <c r="G1209" s="1"/>
      <c r="H1209" s="1"/>
      <c r="I1209" s="1"/>
      <c r="J1209" s="1"/>
      <c r="K1209" s="1"/>
      <c r="L1209" s="1"/>
    </row>
    <row r="1210" spans="1:12" x14ac:dyDescent="0.25">
      <c r="A1210" s="4">
        <v>10</v>
      </c>
      <c r="B1210" s="56"/>
      <c r="C1210" s="56"/>
      <c r="D1210" s="4">
        <v>27</v>
      </c>
      <c r="E1210" s="4">
        <v>2.89</v>
      </c>
      <c r="F1210" s="4" t="s">
        <v>5</v>
      </c>
      <c r="G1210" s="1"/>
      <c r="H1210" s="1"/>
      <c r="I1210" s="1"/>
      <c r="J1210" s="1"/>
      <c r="K1210" s="1"/>
      <c r="L1210" s="1"/>
    </row>
    <row r="1211" spans="1:12" ht="14.45" x14ac:dyDescent="0.3">
      <c r="A1211" s="1"/>
      <c r="B1211" s="1"/>
      <c r="C1211" s="1"/>
      <c r="D1211" s="1"/>
      <c r="E1211" s="1"/>
      <c r="F1211" s="1"/>
      <c r="G1211" s="1"/>
      <c r="H1211" s="1"/>
      <c r="I1211" s="1"/>
      <c r="J1211" s="1"/>
      <c r="K1211" s="1"/>
      <c r="L1211" s="1"/>
    </row>
    <row r="1212" spans="1:12" ht="14.45" x14ac:dyDescent="0.3">
      <c r="A1212" s="1"/>
      <c r="B1212" s="1"/>
      <c r="C1212" s="1"/>
      <c r="D1212" s="1"/>
      <c r="E1212" s="1"/>
      <c r="F1212" s="1"/>
      <c r="G1212" s="1"/>
      <c r="H1212" s="1"/>
      <c r="I1212" s="1"/>
      <c r="J1212" s="1"/>
      <c r="K1212" s="1"/>
      <c r="L1212" s="1"/>
    </row>
    <row r="1213" spans="1:12" ht="14.45" x14ac:dyDescent="0.3">
      <c r="A1213" s="1"/>
      <c r="B1213" s="1"/>
      <c r="C1213" s="1"/>
      <c r="D1213" s="1"/>
      <c r="E1213" s="1"/>
      <c r="F1213" s="1"/>
      <c r="G1213" s="1"/>
      <c r="H1213" s="1"/>
      <c r="I1213" s="1"/>
      <c r="J1213" s="1"/>
      <c r="K1213" s="1"/>
      <c r="L1213" s="1"/>
    </row>
    <row r="1214" spans="1:12" ht="14.45" x14ac:dyDescent="0.3">
      <c r="A1214" s="1"/>
      <c r="B1214" s="1"/>
      <c r="C1214" s="1"/>
      <c r="D1214" s="1"/>
      <c r="E1214" s="1"/>
      <c r="F1214" s="1"/>
      <c r="G1214" s="1"/>
      <c r="H1214" s="1"/>
      <c r="I1214" s="1"/>
      <c r="J1214" s="1"/>
      <c r="K1214" s="1"/>
      <c r="L1214" s="1"/>
    </row>
    <row r="1215" spans="1:12" ht="14.45" x14ac:dyDescent="0.3">
      <c r="A1215" s="1"/>
      <c r="B1215" s="1"/>
      <c r="C1215" s="1"/>
      <c r="D1215" s="1"/>
      <c r="E1215" s="1"/>
      <c r="F1215" s="1"/>
      <c r="G1215" s="1"/>
      <c r="H1215" s="1"/>
      <c r="I1215" s="1"/>
      <c r="J1215" s="1"/>
      <c r="K1215" s="1"/>
      <c r="L1215" s="1"/>
    </row>
    <row r="1216" spans="1:12" ht="14.45" x14ac:dyDescent="0.3">
      <c r="A1216" s="1"/>
      <c r="B1216" s="1"/>
      <c r="C1216" s="1"/>
      <c r="D1216" s="1"/>
      <c r="E1216" s="1"/>
      <c r="F1216" s="1"/>
      <c r="G1216" s="1"/>
      <c r="H1216" s="1"/>
      <c r="I1216" s="1"/>
      <c r="J1216" s="1"/>
      <c r="K1216" s="1"/>
      <c r="L1216" s="1"/>
    </row>
    <row r="1217" spans="1:12" ht="14.45" x14ac:dyDescent="0.3">
      <c r="A1217" s="1"/>
      <c r="B1217" s="1"/>
      <c r="C1217" s="1"/>
      <c r="D1217" s="1"/>
      <c r="E1217" s="1"/>
      <c r="F1217" s="1"/>
      <c r="G1217" s="1"/>
      <c r="H1217" s="1"/>
      <c r="I1217" s="1"/>
      <c r="J1217" s="1"/>
      <c r="K1217" s="1"/>
      <c r="L1217" s="1"/>
    </row>
    <row r="1218" spans="1:12" ht="14.45" x14ac:dyDescent="0.3">
      <c r="A1218" s="1"/>
      <c r="B1218" s="1"/>
      <c r="C1218" s="1"/>
      <c r="D1218" s="1"/>
      <c r="E1218" s="1"/>
      <c r="F1218" s="1"/>
      <c r="G1218" s="1"/>
      <c r="H1218" s="1"/>
      <c r="I1218" s="1"/>
      <c r="J1218" s="1"/>
      <c r="K1218" s="1"/>
      <c r="L1218" s="1"/>
    </row>
    <row r="1219" spans="1:12" ht="14.45" x14ac:dyDescent="0.3">
      <c r="A1219" s="1"/>
      <c r="B1219" s="1"/>
      <c r="C1219" s="1"/>
      <c r="D1219" s="1"/>
      <c r="E1219" s="1"/>
      <c r="F1219" s="1"/>
      <c r="G1219" s="1"/>
      <c r="H1219" s="1"/>
      <c r="I1219" s="1"/>
      <c r="J1219" s="1"/>
      <c r="K1219" s="1"/>
      <c r="L1219" s="1"/>
    </row>
    <row r="1220" spans="1:12" ht="14.45" x14ac:dyDescent="0.3">
      <c r="A1220" s="1"/>
      <c r="B1220" s="1"/>
      <c r="C1220" s="1"/>
      <c r="D1220" s="1"/>
      <c r="E1220" s="1"/>
      <c r="F1220" s="1"/>
      <c r="G1220" s="1"/>
      <c r="H1220" s="1"/>
      <c r="I1220" s="1"/>
      <c r="J1220" s="1"/>
      <c r="K1220" s="1"/>
      <c r="L1220" s="1"/>
    </row>
    <row r="1221" spans="1:12" ht="14.45" x14ac:dyDescent="0.3">
      <c r="A1221" s="1"/>
      <c r="B1221" s="1"/>
      <c r="C1221" s="1"/>
      <c r="D1221" s="1"/>
      <c r="E1221" s="1"/>
      <c r="F1221" s="1"/>
      <c r="G1221" s="1"/>
      <c r="H1221" s="1"/>
      <c r="I1221" s="1"/>
      <c r="J1221" s="1"/>
      <c r="K1221" s="1"/>
      <c r="L1221" s="1"/>
    </row>
    <row r="1222" spans="1:12" ht="14.45" x14ac:dyDescent="0.3">
      <c r="A1222" s="1"/>
      <c r="B1222" s="1"/>
      <c r="C1222" s="1"/>
      <c r="D1222" s="1"/>
      <c r="E1222" s="1"/>
      <c r="F1222" s="1"/>
      <c r="G1222" s="1"/>
      <c r="H1222" s="1"/>
      <c r="I1222" s="1"/>
      <c r="J1222" s="1"/>
      <c r="K1222" s="1"/>
      <c r="L1222" s="1"/>
    </row>
    <row r="1223" spans="1:12" ht="14.45" x14ac:dyDescent="0.3">
      <c r="A1223" s="1"/>
      <c r="B1223" s="1"/>
      <c r="C1223" s="1"/>
      <c r="D1223" s="1"/>
      <c r="E1223" s="1"/>
      <c r="F1223" s="1"/>
      <c r="G1223" s="1"/>
      <c r="H1223" s="1"/>
      <c r="I1223" s="1"/>
      <c r="J1223" s="1"/>
      <c r="K1223" s="1"/>
      <c r="L1223" s="1"/>
    </row>
    <row r="1224" spans="1:12" ht="14.45" x14ac:dyDescent="0.3">
      <c r="A1224" s="1"/>
      <c r="B1224" s="1"/>
      <c r="C1224" s="1"/>
      <c r="D1224" s="1"/>
      <c r="E1224" s="1"/>
      <c r="F1224" s="1"/>
      <c r="G1224" s="1"/>
      <c r="H1224" s="1"/>
      <c r="I1224" s="1"/>
      <c r="J1224" s="1"/>
      <c r="K1224" s="1"/>
      <c r="L1224" s="1"/>
    </row>
    <row r="1225" spans="1:12" ht="14.45" x14ac:dyDescent="0.3">
      <c r="A1225" s="1"/>
      <c r="B1225" s="1"/>
      <c r="C1225" s="1"/>
      <c r="D1225" s="1"/>
      <c r="E1225" s="1"/>
      <c r="F1225" s="1"/>
      <c r="G1225" s="1"/>
      <c r="H1225" s="1"/>
      <c r="I1225" s="1"/>
      <c r="J1225" s="1"/>
      <c r="K1225" s="1"/>
      <c r="L1225" s="1"/>
    </row>
    <row r="1226" spans="1:12" ht="14.45" x14ac:dyDescent="0.3">
      <c r="A1226" s="1"/>
      <c r="B1226" s="1"/>
      <c r="C1226" s="1"/>
      <c r="D1226" s="1"/>
      <c r="E1226" s="1"/>
      <c r="F1226" s="1"/>
      <c r="G1226" s="1"/>
      <c r="H1226" s="1"/>
      <c r="I1226" s="1"/>
      <c r="J1226" s="1"/>
      <c r="K1226" s="1"/>
      <c r="L1226" s="1"/>
    </row>
    <row r="1227" spans="1:12" ht="14.45" x14ac:dyDescent="0.3">
      <c r="A1227" s="1"/>
      <c r="B1227" s="1"/>
      <c r="C1227" s="1"/>
      <c r="D1227" s="1"/>
      <c r="E1227" s="1"/>
      <c r="F1227" s="1"/>
      <c r="G1227" s="1"/>
      <c r="H1227" s="1"/>
      <c r="I1227" s="1"/>
      <c r="J1227" s="1"/>
      <c r="K1227" s="1"/>
      <c r="L1227" s="1"/>
    </row>
    <row r="1228" spans="1:12" ht="14.45" x14ac:dyDescent="0.3">
      <c r="A1228" s="1"/>
      <c r="B1228" s="1"/>
      <c r="C1228" s="1"/>
      <c r="D1228" s="1"/>
      <c r="E1228" s="1"/>
      <c r="F1228" s="1"/>
      <c r="G1228" s="1"/>
      <c r="H1228" s="1"/>
      <c r="I1228" s="1"/>
      <c r="J1228" s="1"/>
      <c r="K1228" s="1"/>
      <c r="L1228" s="1"/>
    </row>
    <row r="1229" spans="1:12" ht="14.45" x14ac:dyDescent="0.3">
      <c r="A1229" s="1"/>
      <c r="B1229" s="1"/>
      <c r="C1229" s="1"/>
      <c r="D1229" s="1"/>
      <c r="E1229" s="1"/>
      <c r="F1229" s="1"/>
      <c r="G1229" s="1"/>
      <c r="H1229" s="1"/>
      <c r="I1229" s="1"/>
      <c r="J1229" s="1"/>
      <c r="K1229" s="1"/>
      <c r="L1229" s="1"/>
    </row>
    <row r="1230" spans="1:12" ht="14.45" x14ac:dyDescent="0.3">
      <c r="A1230" s="1"/>
      <c r="B1230" s="1"/>
      <c r="C1230" s="1"/>
      <c r="D1230" s="1"/>
      <c r="E1230" s="1"/>
      <c r="F1230" s="1"/>
      <c r="G1230" s="1"/>
      <c r="H1230" s="1"/>
      <c r="I1230" s="1"/>
      <c r="J1230" s="1"/>
      <c r="K1230" s="1"/>
      <c r="L1230" s="1"/>
    </row>
    <row r="1231" spans="1:12" ht="14.45" x14ac:dyDescent="0.3">
      <c r="A1231" s="1"/>
      <c r="B1231" s="1"/>
      <c r="C1231" s="1"/>
      <c r="D1231" s="1"/>
      <c r="E1231" s="1"/>
      <c r="F1231" s="1"/>
      <c r="G1231" s="1"/>
      <c r="H1231" s="1"/>
      <c r="I1231" s="1"/>
      <c r="J1231" s="1"/>
      <c r="K1231" s="1"/>
      <c r="L1231" s="1"/>
    </row>
    <row r="1232" spans="1:12" ht="14.45" x14ac:dyDescent="0.3">
      <c r="A1232" s="1"/>
      <c r="B1232" s="1"/>
      <c r="C1232" s="1"/>
      <c r="D1232" s="1"/>
      <c r="E1232" s="1"/>
      <c r="F1232" s="1"/>
      <c r="G1232" s="1"/>
      <c r="H1232" s="1"/>
      <c r="I1232" s="1"/>
      <c r="J1232" s="1"/>
      <c r="K1232" s="1"/>
      <c r="L1232" s="1"/>
    </row>
    <row r="1233" spans="1:12" ht="14.45" x14ac:dyDescent="0.3">
      <c r="A1233" s="1"/>
      <c r="B1233" s="1"/>
      <c r="C1233" s="1"/>
      <c r="D1233" s="1"/>
      <c r="E1233" s="1"/>
      <c r="F1233" s="1"/>
      <c r="G1233" s="1"/>
      <c r="H1233" s="1"/>
      <c r="I1233" s="1"/>
      <c r="J1233" s="1"/>
      <c r="K1233" s="1"/>
      <c r="L1233" s="1"/>
    </row>
    <row r="1234" spans="1:12" ht="14.45" x14ac:dyDescent="0.3">
      <c r="A1234" s="1"/>
      <c r="B1234" s="1"/>
      <c r="C1234" s="1"/>
      <c r="D1234" s="1"/>
      <c r="E1234" s="1"/>
      <c r="F1234" s="1"/>
      <c r="G1234" s="1"/>
      <c r="H1234" s="1"/>
      <c r="I1234" s="1"/>
      <c r="J1234" s="1"/>
      <c r="K1234" s="1"/>
      <c r="L1234" s="1"/>
    </row>
    <row r="1235" spans="1:12" ht="14.45" x14ac:dyDescent="0.3">
      <c r="A1235" s="1"/>
      <c r="B1235" s="1"/>
      <c r="C1235" s="1"/>
      <c r="D1235" s="1"/>
      <c r="E1235" s="1"/>
      <c r="F1235" s="1"/>
      <c r="G1235" s="1"/>
      <c r="H1235" s="1"/>
      <c r="I1235" s="1"/>
      <c r="J1235" s="1"/>
      <c r="K1235" s="1"/>
      <c r="L1235" s="1"/>
    </row>
    <row r="1236" spans="1:12" ht="14.45" x14ac:dyDescent="0.3">
      <c r="A1236" s="1"/>
      <c r="B1236" s="1"/>
      <c r="C1236" s="1"/>
      <c r="D1236" s="1"/>
      <c r="E1236" s="1"/>
      <c r="F1236" s="1"/>
      <c r="G1236" s="1"/>
      <c r="H1236" s="1"/>
      <c r="I1236" s="1"/>
      <c r="J1236" s="1"/>
      <c r="K1236" s="1"/>
      <c r="L1236" s="1"/>
    </row>
    <row r="1237" spans="1:12" ht="14.45" x14ac:dyDescent="0.3">
      <c r="A1237" s="1"/>
      <c r="B1237" s="1"/>
      <c r="C1237" s="1"/>
      <c r="D1237" s="1"/>
      <c r="E1237" s="1"/>
      <c r="F1237" s="1"/>
      <c r="G1237" s="1"/>
      <c r="H1237" s="1"/>
      <c r="I1237" s="1"/>
      <c r="J1237" s="1"/>
      <c r="K1237" s="1"/>
      <c r="L1237" s="1"/>
    </row>
    <row r="1238" spans="1:12" ht="14.45" x14ac:dyDescent="0.3">
      <c r="A1238" s="1"/>
      <c r="B1238" s="1"/>
      <c r="C1238" s="1"/>
      <c r="D1238" s="1"/>
      <c r="E1238" s="1"/>
      <c r="F1238" s="1"/>
      <c r="G1238" s="1"/>
      <c r="H1238" s="1"/>
      <c r="I1238" s="1"/>
      <c r="J1238" s="1"/>
      <c r="K1238" s="1"/>
      <c r="L1238" s="1"/>
    </row>
    <row r="1239" spans="1:12" ht="14.45" x14ac:dyDescent="0.3">
      <c r="A1239" s="1"/>
      <c r="B1239" s="1"/>
      <c r="C1239" s="1"/>
      <c r="D1239" s="1"/>
      <c r="E1239" s="1"/>
      <c r="F1239" s="1"/>
      <c r="G1239" s="1"/>
      <c r="H1239" s="1"/>
      <c r="I1239" s="1"/>
      <c r="J1239" s="1"/>
      <c r="K1239" s="1"/>
      <c r="L1239" s="1"/>
    </row>
    <row r="1240" spans="1:12" ht="14.45" x14ac:dyDescent="0.3">
      <c r="A1240" s="1"/>
      <c r="B1240" s="1"/>
      <c r="C1240" s="1"/>
      <c r="D1240" s="1"/>
      <c r="E1240" s="1"/>
      <c r="F1240" s="1"/>
      <c r="G1240" s="1"/>
      <c r="H1240" s="1"/>
      <c r="I1240" s="1"/>
      <c r="J1240" s="1"/>
      <c r="K1240" s="1"/>
      <c r="L1240" s="1"/>
    </row>
    <row r="1241" spans="1:12" ht="14.45" x14ac:dyDescent="0.3">
      <c r="A1241" s="1"/>
      <c r="B1241" s="1"/>
      <c r="C1241" s="1"/>
      <c r="D1241" s="1"/>
      <c r="E1241" s="1"/>
      <c r="F1241" s="1"/>
      <c r="G1241" s="1"/>
      <c r="H1241" s="1"/>
      <c r="I1241" s="1"/>
      <c r="J1241" s="1"/>
      <c r="K1241" s="1"/>
      <c r="L1241" s="1"/>
    </row>
    <row r="1242" spans="1:12" ht="14.45" x14ac:dyDescent="0.3">
      <c r="A1242" s="1"/>
      <c r="B1242" s="1"/>
      <c r="C1242" s="1"/>
      <c r="D1242" s="1"/>
      <c r="E1242" s="1"/>
      <c r="F1242" s="1"/>
      <c r="G1242" s="1"/>
      <c r="H1242" s="1"/>
      <c r="I1242" s="1"/>
      <c r="J1242" s="1"/>
      <c r="K1242" s="1"/>
      <c r="L1242" s="1"/>
    </row>
    <row r="1243" spans="1:12" ht="14.45" x14ac:dyDescent="0.3">
      <c r="A1243" s="1"/>
      <c r="B1243" s="1"/>
      <c r="C1243" s="1"/>
      <c r="D1243" s="1"/>
      <c r="E1243" s="1"/>
      <c r="F1243" s="1"/>
      <c r="G1243" s="1"/>
      <c r="H1243" s="1"/>
      <c r="I1243" s="1"/>
      <c r="J1243" s="1"/>
      <c r="K1243" s="1"/>
      <c r="L1243" s="1"/>
    </row>
    <row r="1244" spans="1:12" ht="14.45" x14ac:dyDescent="0.3">
      <c r="A1244" s="1"/>
      <c r="B1244" s="1"/>
      <c r="C1244" s="1"/>
      <c r="D1244" s="1"/>
      <c r="E1244" s="1"/>
      <c r="F1244" s="1"/>
      <c r="G1244" s="1"/>
      <c r="H1244" s="1"/>
      <c r="I1244" s="1"/>
      <c r="J1244" s="1"/>
      <c r="K1244" s="1"/>
      <c r="L1244" s="1"/>
    </row>
    <row r="1245" spans="1:12" ht="14.45" x14ac:dyDescent="0.3">
      <c r="A1245" s="1"/>
      <c r="B1245" s="1"/>
      <c r="C1245" s="1"/>
      <c r="D1245" s="1"/>
      <c r="E1245" s="1"/>
      <c r="F1245" s="1"/>
      <c r="G1245" s="1"/>
      <c r="H1245" s="1"/>
      <c r="I1245" s="1"/>
      <c r="J1245" s="1"/>
      <c r="K1245" s="1"/>
      <c r="L1245" s="1"/>
    </row>
    <row r="1246" spans="1:12" ht="14.45" x14ac:dyDescent="0.3">
      <c r="A1246" s="1"/>
      <c r="B1246" s="1"/>
      <c r="C1246" s="1"/>
      <c r="D1246" s="1"/>
      <c r="E1246" s="1"/>
      <c r="F1246" s="1"/>
      <c r="G1246" s="1"/>
      <c r="H1246" s="1"/>
      <c r="I1246" s="1"/>
      <c r="J1246" s="1"/>
      <c r="K1246" s="1"/>
      <c r="L1246" s="1"/>
    </row>
    <row r="1247" spans="1:12" ht="14.45" x14ac:dyDescent="0.3">
      <c r="A1247" s="1"/>
      <c r="B1247" s="1"/>
      <c r="C1247" s="1"/>
      <c r="D1247" s="1"/>
      <c r="E1247" s="1"/>
      <c r="F1247" s="1"/>
      <c r="G1247" s="1"/>
      <c r="H1247" s="1"/>
      <c r="I1247" s="1"/>
      <c r="J1247" s="1"/>
      <c r="K1247" s="1"/>
      <c r="L1247" s="1"/>
    </row>
    <row r="1248" spans="1:12" ht="14.45" x14ac:dyDescent="0.3">
      <c r="A1248" s="1"/>
      <c r="B1248" s="1"/>
      <c r="C1248" s="1"/>
      <c r="D1248" s="1"/>
      <c r="E1248" s="1"/>
      <c r="F1248" s="1"/>
      <c r="G1248" s="1"/>
      <c r="H1248" s="1"/>
      <c r="I1248" s="1"/>
      <c r="J1248" s="1"/>
      <c r="K1248" s="1"/>
      <c r="L1248" s="1"/>
    </row>
    <row r="1249" spans="1:12" ht="14.45" x14ac:dyDescent="0.3">
      <c r="A1249" s="1"/>
      <c r="B1249" s="1"/>
      <c r="C1249" s="1"/>
      <c r="D1249" s="1"/>
      <c r="E1249" s="1"/>
      <c r="F1249" s="1"/>
      <c r="G1249" s="1"/>
      <c r="H1249" s="1"/>
      <c r="I1249" s="1"/>
      <c r="J1249" s="1"/>
      <c r="K1249" s="1"/>
      <c r="L1249" s="1"/>
    </row>
    <row r="1250" spans="1:12" ht="14.45" x14ac:dyDescent="0.3">
      <c r="A1250" s="1"/>
      <c r="B1250" s="1"/>
      <c r="C1250" s="1"/>
      <c r="D1250" s="1"/>
      <c r="E1250" s="1"/>
      <c r="F1250" s="1"/>
      <c r="G1250" s="1"/>
      <c r="H1250" s="1"/>
      <c r="I1250" s="1"/>
      <c r="J1250" s="1"/>
      <c r="K1250" s="1"/>
      <c r="L1250" s="1"/>
    </row>
    <row r="1251" spans="1:12" ht="14.45" x14ac:dyDescent="0.3">
      <c r="A1251" s="16" t="s">
        <v>0</v>
      </c>
      <c r="B1251" s="16" t="s">
        <v>1</v>
      </c>
      <c r="C1251" s="16" t="s">
        <v>13</v>
      </c>
      <c r="D1251" s="16" t="s">
        <v>11</v>
      </c>
      <c r="E1251" s="16" t="s">
        <v>12</v>
      </c>
      <c r="F1251" s="16" t="s">
        <v>2</v>
      </c>
      <c r="G1251" s="1"/>
      <c r="H1251" s="1"/>
      <c r="I1251" s="1"/>
      <c r="J1251" s="1"/>
      <c r="K1251" s="1"/>
      <c r="L1251" s="1"/>
    </row>
    <row r="1252" spans="1:12" x14ac:dyDescent="0.25">
      <c r="A1252" s="4">
        <v>1</v>
      </c>
      <c r="B1252" s="56">
        <v>125</v>
      </c>
      <c r="C1252" s="56">
        <v>29880</v>
      </c>
      <c r="D1252" s="4">
        <v>0</v>
      </c>
      <c r="E1252" s="4">
        <v>3.58</v>
      </c>
      <c r="F1252" s="4" t="s">
        <v>3</v>
      </c>
      <c r="G1252" s="1"/>
      <c r="H1252" s="1"/>
      <c r="I1252" s="1"/>
      <c r="J1252" s="1"/>
      <c r="K1252" s="1"/>
      <c r="L1252" s="1"/>
    </row>
    <row r="1253" spans="1:12" x14ac:dyDescent="0.25">
      <c r="A1253" s="4">
        <v>2</v>
      </c>
      <c r="B1253" s="56"/>
      <c r="C1253" s="56"/>
      <c r="D1253" s="4">
        <v>8</v>
      </c>
      <c r="E1253" s="4">
        <v>3.72</v>
      </c>
      <c r="F1253" s="4" t="s">
        <v>22</v>
      </c>
      <c r="G1253" s="1"/>
      <c r="H1253" s="1"/>
      <c r="I1253" s="1"/>
      <c r="J1253" s="1"/>
      <c r="K1253" s="1"/>
      <c r="L1253" s="1"/>
    </row>
    <row r="1254" spans="1:12" x14ac:dyDescent="0.25">
      <c r="A1254" s="4">
        <v>3</v>
      </c>
      <c r="B1254" s="56"/>
      <c r="C1254" s="56"/>
      <c r="D1254" s="4">
        <v>10</v>
      </c>
      <c r="E1254" s="4">
        <v>4.58</v>
      </c>
      <c r="F1254" s="4" t="s">
        <v>22</v>
      </c>
      <c r="G1254" s="1"/>
      <c r="H1254" s="1"/>
      <c r="I1254" s="1"/>
      <c r="J1254" s="1"/>
      <c r="K1254" s="1"/>
      <c r="L1254" s="1"/>
    </row>
    <row r="1255" spans="1:12" x14ac:dyDescent="0.25">
      <c r="A1255" s="4">
        <v>4</v>
      </c>
      <c r="B1255" s="56"/>
      <c r="C1255" s="56"/>
      <c r="D1255" s="4">
        <v>13</v>
      </c>
      <c r="E1255" s="4">
        <v>5.48</v>
      </c>
      <c r="F1255" s="4" t="s">
        <v>22</v>
      </c>
      <c r="G1255" s="1"/>
      <c r="H1255" s="1"/>
      <c r="I1255" s="1"/>
      <c r="J1255" s="1"/>
      <c r="K1255" s="1"/>
      <c r="L1255" s="1"/>
    </row>
    <row r="1256" spans="1:12" x14ac:dyDescent="0.25">
      <c r="A1256" s="4">
        <v>5</v>
      </c>
      <c r="B1256" s="56"/>
      <c r="C1256" s="56"/>
      <c r="D1256" s="4">
        <v>15</v>
      </c>
      <c r="E1256" s="4">
        <v>5.5</v>
      </c>
      <c r="F1256" s="4" t="s">
        <v>7</v>
      </c>
      <c r="G1256" s="1"/>
      <c r="H1256" s="1"/>
      <c r="I1256" s="1"/>
      <c r="J1256" s="1"/>
      <c r="K1256" s="1"/>
      <c r="L1256" s="1"/>
    </row>
    <row r="1257" spans="1:12" x14ac:dyDescent="0.25">
      <c r="A1257" s="4">
        <v>6</v>
      </c>
      <c r="B1257" s="56"/>
      <c r="C1257" s="56"/>
      <c r="D1257" s="4">
        <v>17.3</v>
      </c>
      <c r="E1257" s="4">
        <v>5.47</v>
      </c>
      <c r="F1257" s="4" t="s">
        <v>22</v>
      </c>
      <c r="G1257" s="1"/>
      <c r="H1257" s="1"/>
      <c r="I1257" s="1"/>
      <c r="J1257" s="1"/>
      <c r="K1257" s="1"/>
      <c r="L1257" s="1"/>
    </row>
    <row r="1258" spans="1:12" x14ac:dyDescent="0.25">
      <c r="A1258" s="4">
        <v>7</v>
      </c>
      <c r="B1258" s="56"/>
      <c r="C1258" s="56"/>
      <c r="D1258" s="4">
        <v>19</v>
      </c>
      <c r="E1258" s="4">
        <v>4.99</v>
      </c>
      <c r="F1258" s="4" t="s">
        <v>22</v>
      </c>
      <c r="G1258" s="1"/>
      <c r="H1258" s="1"/>
      <c r="I1258" s="1"/>
      <c r="J1258" s="1"/>
      <c r="K1258" s="1"/>
      <c r="L1258" s="1"/>
    </row>
    <row r="1259" spans="1:12" x14ac:dyDescent="0.25">
      <c r="A1259" s="4">
        <v>8</v>
      </c>
      <c r="B1259" s="56"/>
      <c r="C1259" s="56"/>
      <c r="D1259" s="4">
        <v>21</v>
      </c>
      <c r="E1259" s="4">
        <v>4.17</v>
      </c>
      <c r="F1259" s="4" t="s">
        <v>22</v>
      </c>
      <c r="G1259" s="1"/>
      <c r="H1259" s="1"/>
      <c r="I1259" s="1"/>
      <c r="J1259" s="1"/>
      <c r="K1259" s="1"/>
      <c r="L1259" s="1"/>
    </row>
    <row r="1260" spans="1:12" x14ac:dyDescent="0.25">
      <c r="A1260" s="4">
        <v>9</v>
      </c>
      <c r="B1260" s="56"/>
      <c r="C1260" s="56"/>
      <c r="D1260" s="4">
        <v>23</v>
      </c>
      <c r="E1260" s="4">
        <v>3.35</v>
      </c>
      <c r="F1260" s="4" t="s">
        <v>22</v>
      </c>
      <c r="G1260" s="1"/>
      <c r="H1260" s="1"/>
      <c r="I1260" s="1"/>
      <c r="J1260" s="1"/>
      <c r="K1260" s="1"/>
      <c r="L1260" s="1"/>
    </row>
    <row r="1261" spans="1:12" x14ac:dyDescent="0.25">
      <c r="A1261" s="4">
        <v>10</v>
      </c>
      <c r="B1261" s="56"/>
      <c r="C1261" s="56"/>
      <c r="D1261" s="4">
        <v>28</v>
      </c>
      <c r="E1261" s="4">
        <v>3.23</v>
      </c>
      <c r="F1261" s="4" t="s">
        <v>5</v>
      </c>
      <c r="G1261" s="1"/>
      <c r="H1261" s="1"/>
      <c r="I1261" s="1"/>
      <c r="J1261" s="1"/>
      <c r="K1261" s="1"/>
      <c r="L1261" s="1"/>
    </row>
    <row r="1262" spans="1:12" ht="14.45" x14ac:dyDescent="0.3">
      <c r="A1262" s="1"/>
      <c r="B1262" s="1"/>
      <c r="C1262" s="1"/>
      <c r="D1262" s="1"/>
      <c r="E1262" s="1"/>
      <c r="F1262" s="1"/>
      <c r="G1262" s="1"/>
      <c r="H1262" s="1"/>
      <c r="I1262" s="1"/>
      <c r="J1262" s="1"/>
      <c r="K1262" s="1"/>
      <c r="L1262" s="1"/>
    </row>
    <row r="1263" spans="1:12" ht="14.45" x14ac:dyDescent="0.3">
      <c r="A1263" s="1"/>
      <c r="B1263" s="1"/>
      <c r="C1263" s="1"/>
      <c r="D1263" s="1"/>
      <c r="E1263" s="1"/>
      <c r="F1263" s="1"/>
      <c r="G1263" s="1"/>
      <c r="H1263" s="1"/>
      <c r="I1263" s="1"/>
      <c r="J1263" s="1"/>
      <c r="K1263" s="1"/>
      <c r="L1263" s="1"/>
    </row>
    <row r="1264" spans="1:12" ht="14.45" x14ac:dyDescent="0.3">
      <c r="A1264" s="1"/>
      <c r="B1264" s="1"/>
      <c r="C1264" s="1"/>
      <c r="D1264" s="1"/>
      <c r="E1264" s="1"/>
      <c r="F1264" s="1"/>
      <c r="G1264" s="1"/>
      <c r="H1264" s="1"/>
      <c r="I1264" s="1"/>
      <c r="J1264" s="1"/>
      <c r="K1264" s="1"/>
      <c r="L1264" s="1"/>
    </row>
    <row r="1265" spans="1:12" ht="14.45" x14ac:dyDescent="0.3">
      <c r="A1265" s="1"/>
      <c r="B1265" s="1"/>
      <c r="C1265" s="1"/>
      <c r="D1265" s="1"/>
      <c r="E1265" s="1"/>
      <c r="F1265" s="1"/>
      <c r="G1265" s="1"/>
      <c r="H1265" s="1"/>
      <c r="I1265" s="1"/>
      <c r="J1265" s="1"/>
      <c r="K1265" s="1"/>
      <c r="L1265" s="1"/>
    </row>
    <row r="1266" spans="1:12" ht="14.45" x14ac:dyDescent="0.3">
      <c r="A1266" s="1"/>
      <c r="B1266" s="1"/>
      <c r="C1266" s="1"/>
      <c r="D1266" s="1"/>
      <c r="E1266" s="1"/>
      <c r="F1266" s="1"/>
      <c r="G1266" s="1"/>
      <c r="H1266" s="1"/>
      <c r="I1266" s="1"/>
      <c r="J1266" s="1"/>
      <c r="K1266" s="1"/>
      <c r="L1266" s="1"/>
    </row>
    <row r="1267" spans="1:12" ht="14.45" x14ac:dyDescent="0.3">
      <c r="A1267" s="1"/>
      <c r="B1267" s="1"/>
      <c r="C1267" s="1"/>
      <c r="D1267" s="1"/>
      <c r="E1267" s="1"/>
      <c r="F1267" s="1"/>
      <c r="G1267" s="1"/>
      <c r="H1267" s="1"/>
      <c r="I1267" s="1"/>
      <c r="J1267" s="1"/>
      <c r="K1267" s="1"/>
      <c r="L1267" s="1"/>
    </row>
    <row r="1268" spans="1:12" ht="14.45" x14ac:dyDescent="0.3">
      <c r="A1268" s="1"/>
      <c r="B1268" s="1"/>
      <c r="C1268" s="1"/>
      <c r="D1268" s="1"/>
      <c r="E1268" s="1"/>
      <c r="F1268" s="1"/>
      <c r="G1268" s="1"/>
      <c r="H1268" s="1"/>
      <c r="I1268" s="1"/>
      <c r="J1268" s="1"/>
      <c r="K1268" s="1"/>
      <c r="L1268" s="1"/>
    </row>
    <row r="1269" spans="1:12" ht="14.45" x14ac:dyDescent="0.3">
      <c r="A1269" s="1"/>
      <c r="B1269" s="1"/>
      <c r="C1269" s="1"/>
      <c r="D1269" s="1"/>
      <c r="E1269" s="1"/>
      <c r="F1269" s="1"/>
      <c r="G1269" s="1"/>
      <c r="H1269" s="1"/>
      <c r="I1269" s="1"/>
      <c r="J1269" s="1"/>
      <c r="K1269" s="1"/>
      <c r="L1269" s="1"/>
    </row>
    <row r="1270" spans="1:12" ht="14.45" x14ac:dyDescent="0.3">
      <c r="A1270" s="1"/>
      <c r="B1270" s="1"/>
      <c r="C1270" s="1"/>
      <c r="D1270" s="1"/>
      <c r="E1270" s="1"/>
      <c r="F1270" s="1"/>
      <c r="G1270" s="1"/>
      <c r="H1270" s="1"/>
      <c r="I1270" s="1"/>
      <c r="J1270" s="1"/>
      <c r="K1270" s="1"/>
      <c r="L1270" s="1"/>
    </row>
    <row r="1271" spans="1:12" ht="14.45" x14ac:dyDescent="0.3">
      <c r="A1271" s="1"/>
      <c r="B1271" s="1"/>
      <c r="C1271" s="1"/>
      <c r="D1271" s="1"/>
      <c r="E1271" s="1"/>
      <c r="F1271" s="1"/>
      <c r="G1271" s="1"/>
      <c r="H1271" s="1"/>
      <c r="I1271" s="1"/>
      <c r="J1271" s="1"/>
      <c r="K1271" s="1"/>
      <c r="L1271" s="1"/>
    </row>
    <row r="1272" spans="1:12" ht="14.45" x14ac:dyDescent="0.3">
      <c r="A1272" s="1"/>
      <c r="B1272" s="1"/>
      <c r="C1272" s="1"/>
      <c r="D1272" s="1"/>
      <c r="E1272" s="1"/>
      <c r="F1272" s="1"/>
      <c r="G1272" s="1"/>
      <c r="H1272" s="1"/>
      <c r="I1272" s="1"/>
      <c r="J1272" s="1"/>
      <c r="K1272" s="1"/>
      <c r="L1272" s="1"/>
    </row>
    <row r="1273" spans="1:12" ht="14.45" x14ac:dyDescent="0.3">
      <c r="A1273" s="1"/>
      <c r="B1273" s="1"/>
      <c r="C1273" s="1"/>
      <c r="D1273" s="1"/>
      <c r="E1273" s="1"/>
      <c r="F1273" s="1"/>
      <c r="G1273" s="1"/>
      <c r="H1273" s="1"/>
      <c r="I1273" s="1"/>
      <c r="J1273" s="1"/>
      <c r="K1273" s="1"/>
      <c r="L1273" s="1"/>
    </row>
    <row r="1274" spans="1:12" ht="14.45" x14ac:dyDescent="0.3">
      <c r="A1274" s="1"/>
      <c r="B1274" s="1"/>
      <c r="C1274" s="1"/>
      <c r="D1274" s="1"/>
      <c r="E1274" s="1"/>
      <c r="F1274" s="1"/>
      <c r="G1274" s="1"/>
      <c r="H1274" s="1"/>
      <c r="I1274" s="1"/>
      <c r="J1274" s="1"/>
      <c r="K1274" s="1"/>
      <c r="L1274" s="1"/>
    </row>
    <row r="1275" spans="1:12" ht="14.45" x14ac:dyDescent="0.3">
      <c r="A1275" s="1"/>
      <c r="B1275" s="1"/>
      <c r="C1275" s="1"/>
      <c r="D1275" s="1"/>
      <c r="E1275" s="1"/>
      <c r="F1275" s="1"/>
      <c r="G1275" s="1"/>
      <c r="H1275" s="1"/>
      <c r="I1275" s="1"/>
      <c r="J1275" s="1"/>
      <c r="K1275" s="1"/>
      <c r="L1275" s="1"/>
    </row>
    <row r="1276" spans="1:12" ht="14.45"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t="14.45" hidden="1" x14ac:dyDescent="0.3">
      <c r="A1278" s="1"/>
      <c r="B1278" s="1"/>
      <c r="C1278" s="1"/>
      <c r="D1278" s="1"/>
      <c r="E1278" s="1"/>
      <c r="F1278" s="1"/>
      <c r="G1278" s="1"/>
      <c r="H1278" s="1"/>
      <c r="I1278" s="1"/>
      <c r="J1278" s="1"/>
      <c r="K1278" s="1"/>
      <c r="L1278" s="1"/>
    </row>
    <row r="1279" spans="1:12" ht="14.45" x14ac:dyDescent="0.3">
      <c r="A1279" s="1"/>
      <c r="B1279" s="1"/>
      <c r="C1279" s="1"/>
      <c r="D1279" s="1"/>
      <c r="E1279" s="1"/>
      <c r="F1279" s="1"/>
      <c r="G1279" s="1"/>
      <c r="H1279" s="1"/>
      <c r="I1279" s="1"/>
      <c r="J1279" s="1"/>
      <c r="K1279" s="1"/>
      <c r="L1279" s="1"/>
    </row>
    <row r="1280" spans="1:12" ht="14.45" x14ac:dyDescent="0.3">
      <c r="A1280" s="1"/>
      <c r="B1280" s="1"/>
      <c r="C1280" s="1"/>
      <c r="D1280" s="1"/>
      <c r="E1280" s="1"/>
      <c r="F1280" s="1"/>
      <c r="G1280" s="1"/>
      <c r="H1280" s="1"/>
      <c r="I1280" s="1"/>
      <c r="J1280" s="1"/>
      <c r="K1280" s="1"/>
      <c r="L1280" s="1"/>
    </row>
    <row r="1281" spans="1:12" ht="14.45" x14ac:dyDescent="0.3">
      <c r="A1281" s="1"/>
      <c r="B1281" s="1"/>
      <c r="C1281" s="1"/>
      <c r="D1281" s="1"/>
      <c r="E1281" s="1"/>
      <c r="F1281" s="1"/>
      <c r="G1281" s="1"/>
      <c r="H1281" s="1"/>
      <c r="I1281" s="1"/>
      <c r="J1281" s="1"/>
      <c r="K1281" s="1"/>
      <c r="L1281" s="1"/>
    </row>
    <row r="1282" spans="1:12" ht="14.45" x14ac:dyDescent="0.3">
      <c r="A1282" s="1"/>
      <c r="B1282" s="1"/>
      <c r="C1282" s="1"/>
      <c r="D1282" s="1"/>
      <c r="E1282" s="1"/>
      <c r="F1282" s="1"/>
      <c r="G1282" s="1"/>
      <c r="H1282" s="1"/>
      <c r="I1282" s="1"/>
      <c r="J1282" s="1"/>
      <c r="K1282" s="1"/>
      <c r="L1282" s="1"/>
    </row>
    <row r="1283" spans="1:12" ht="14.45" x14ac:dyDescent="0.3">
      <c r="A1283" s="1"/>
      <c r="B1283" s="1"/>
      <c r="C1283" s="1"/>
      <c r="D1283" s="1"/>
      <c r="E1283" s="1"/>
      <c r="F1283" s="1"/>
      <c r="G1283" s="1"/>
      <c r="H1283" s="1"/>
      <c r="I1283" s="1"/>
      <c r="J1283" s="1"/>
      <c r="K1283" s="1"/>
      <c r="L1283" s="1"/>
    </row>
    <row r="1284" spans="1:12" ht="14.45" x14ac:dyDescent="0.3">
      <c r="A1284" s="1"/>
      <c r="B1284" s="1"/>
      <c r="C1284" s="1"/>
      <c r="D1284" s="1"/>
      <c r="E1284" s="1"/>
      <c r="F1284" s="1"/>
      <c r="G1284" s="1"/>
      <c r="H1284" s="1"/>
      <c r="I1284" s="1"/>
      <c r="J1284" s="1"/>
      <c r="K1284" s="1"/>
      <c r="L1284" s="1"/>
    </row>
    <row r="1285" spans="1:12" ht="14.45" x14ac:dyDescent="0.3">
      <c r="A1285" s="1"/>
      <c r="B1285" s="1"/>
      <c r="C1285" s="1"/>
      <c r="D1285" s="1"/>
      <c r="E1285" s="1"/>
      <c r="F1285" s="1"/>
      <c r="G1285" s="1"/>
      <c r="H1285" s="1"/>
      <c r="I1285" s="1"/>
      <c r="J1285" s="1"/>
      <c r="K1285" s="1"/>
      <c r="L1285" s="1"/>
    </row>
    <row r="1286" spans="1:12" ht="14.45" x14ac:dyDescent="0.3">
      <c r="A1286" s="1"/>
      <c r="B1286" s="1"/>
      <c r="C1286" s="1"/>
      <c r="D1286" s="1"/>
      <c r="E1286" s="1"/>
      <c r="F1286" s="1"/>
      <c r="G1286" s="1"/>
      <c r="H1286" s="1"/>
      <c r="I1286" s="1"/>
      <c r="J1286" s="1"/>
      <c r="K1286" s="1"/>
      <c r="L1286" s="1"/>
    </row>
    <row r="1287" spans="1:12" ht="14.45" x14ac:dyDescent="0.3">
      <c r="A1287" s="1"/>
      <c r="B1287" s="1"/>
      <c r="C1287" s="1"/>
      <c r="D1287" s="1"/>
      <c r="E1287" s="1"/>
      <c r="F1287" s="1"/>
      <c r="G1287" s="1"/>
      <c r="H1287" s="1"/>
      <c r="I1287" s="1"/>
      <c r="J1287" s="1"/>
      <c r="K1287" s="1"/>
      <c r="L1287" s="1"/>
    </row>
    <row r="1288" spans="1:12" ht="14.45" x14ac:dyDescent="0.3">
      <c r="A1288" s="1"/>
      <c r="B1288" s="1"/>
      <c r="C1288" s="1"/>
      <c r="D1288" s="1"/>
      <c r="E1288" s="1"/>
      <c r="F1288" s="1"/>
      <c r="G1288" s="1"/>
      <c r="H1288" s="1"/>
      <c r="I1288" s="1"/>
      <c r="J1288" s="1"/>
      <c r="K1288" s="1"/>
      <c r="L1288" s="1"/>
    </row>
    <row r="1289" spans="1:12" ht="14.45" x14ac:dyDescent="0.3">
      <c r="A1289" s="1"/>
      <c r="B1289" s="1"/>
      <c r="C1289" s="1"/>
      <c r="D1289" s="1"/>
      <c r="E1289" s="1"/>
      <c r="F1289" s="1"/>
      <c r="G1289" s="1"/>
      <c r="H1289" s="1"/>
      <c r="I1289" s="1"/>
      <c r="J1289" s="1"/>
      <c r="K1289" s="1"/>
      <c r="L1289" s="1"/>
    </row>
    <row r="1290" spans="1:12" ht="14.45" x14ac:dyDescent="0.3">
      <c r="A1290" s="1"/>
      <c r="B1290" s="1"/>
      <c r="C1290" s="1"/>
      <c r="D1290" s="1"/>
      <c r="E1290" s="1"/>
      <c r="F1290" s="1"/>
      <c r="G1290" s="1"/>
      <c r="H1290" s="1"/>
      <c r="I1290" s="1"/>
      <c r="J1290" s="1"/>
      <c r="K1290" s="1"/>
      <c r="L1290" s="1"/>
    </row>
    <row r="1291" spans="1:12" ht="14.45" x14ac:dyDescent="0.3">
      <c r="A1291" s="1"/>
      <c r="B1291" s="1"/>
      <c r="C1291" s="1"/>
      <c r="D1291" s="1"/>
      <c r="E1291" s="1"/>
      <c r="F1291" s="1"/>
      <c r="G1291" s="1"/>
      <c r="H1291" s="1"/>
      <c r="I1291" s="1"/>
      <c r="J1291" s="1"/>
      <c r="K1291" s="1"/>
      <c r="L1291" s="1"/>
    </row>
    <row r="1292" spans="1:12" ht="14.45" x14ac:dyDescent="0.3">
      <c r="A1292" s="1"/>
      <c r="B1292" s="1"/>
      <c r="C1292" s="1"/>
      <c r="D1292" s="1"/>
      <c r="E1292" s="1"/>
      <c r="F1292" s="1"/>
      <c r="G1292" s="1"/>
      <c r="H1292" s="1"/>
      <c r="I1292" s="1"/>
      <c r="J1292" s="1"/>
      <c r="K1292" s="1"/>
      <c r="L1292" s="1"/>
    </row>
    <row r="1293" spans="1:12" ht="14.45" x14ac:dyDescent="0.3">
      <c r="A1293" s="1"/>
      <c r="B1293" s="1"/>
      <c r="C1293" s="1"/>
      <c r="D1293" s="1"/>
      <c r="E1293" s="1"/>
      <c r="F1293" s="1"/>
      <c r="G1293" s="1"/>
      <c r="H1293" s="1"/>
      <c r="I1293" s="1"/>
      <c r="J1293" s="1"/>
      <c r="K1293" s="1"/>
      <c r="L1293" s="1"/>
    </row>
    <row r="1294" spans="1:12" ht="14.45" x14ac:dyDescent="0.3">
      <c r="A1294" s="1"/>
      <c r="B1294" s="1"/>
      <c r="C1294" s="1"/>
      <c r="D1294" s="1"/>
      <c r="E1294" s="1"/>
      <c r="F1294" s="1"/>
      <c r="G1294" s="1"/>
      <c r="H1294" s="1"/>
      <c r="I1294" s="1"/>
      <c r="J1294" s="1"/>
      <c r="K1294" s="1"/>
      <c r="L1294" s="1"/>
    </row>
    <row r="1295" spans="1:12" ht="14.45" x14ac:dyDescent="0.3">
      <c r="A1295" s="1"/>
      <c r="B1295" s="1"/>
      <c r="C1295" s="1"/>
      <c r="D1295" s="1"/>
      <c r="E1295" s="1"/>
      <c r="F1295" s="1"/>
      <c r="G1295" s="1"/>
      <c r="H1295" s="1"/>
      <c r="I1295" s="1"/>
      <c r="J1295" s="1"/>
      <c r="K1295" s="1"/>
      <c r="L1295" s="1"/>
    </row>
    <row r="1296" spans="1:12" ht="14.45" x14ac:dyDescent="0.3">
      <c r="A1296" s="1"/>
      <c r="B1296" s="1"/>
      <c r="C1296" s="1"/>
      <c r="D1296" s="1"/>
      <c r="E1296" s="1"/>
      <c r="F1296" s="1"/>
      <c r="G1296" s="1"/>
      <c r="H1296" s="1"/>
      <c r="I1296" s="1"/>
      <c r="J1296" s="1"/>
      <c r="K1296" s="1"/>
      <c r="L1296" s="1"/>
    </row>
    <row r="1297" spans="1:12" ht="14.45" x14ac:dyDescent="0.3">
      <c r="A1297" s="1"/>
      <c r="B1297" s="1"/>
      <c r="C1297" s="1"/>
      <c r="D1297" s="1"/>
      <c r="E1297" s="1"/>
      <c r="F1297" s="1"/>
      <c r="G1297" s="1"/>
      <c r="H1297" s="1"/>
      <c r="I1297" s="1"/>
      <c r="J1297" s="1"/>
      <c r="K1297" s="1"/>
      <c r="L1297" s="1"/>
    </row>
    <row r="1298" spans="1:12" ht="14.45" x14ac:dyDescent="0.3">
      <c r="A1298" s="1"/>
      <c r="B1298" s="1"/>
      <c r="C1298" s="1"/>
      <c r="D1298" s="1"/>
      <c r="E1298" s="1"/>
      <c r="F1298" s="1"/>
      <c r="G1298" s="1"/>
      <c r="H1298" s="1"/>
      <c r="I1298" s="1"/>
      <c r="J1298" s="1"/>
      <c r="K1298" s="1"/>
      <c r="L1298" s="1"/>
    </row>
    <row r="1299" spans="1:12" ht="14.45" x14ac:dyDescent="0.3">
      <c r="A1299" s="1"/>
      <c r="B1299" s="1"/>
      <c r="C1299" s="1"/>
      <c r="D1299" s="1"/>
      <c r="E1299" s="1"/>
      <c r="F1299" s="1"/>
      <c r="G1299" s="1"/>
      <c r="H1299" s="1"/>
      <c r="I1299" s="1"/>
      <c r="J1299" s="1"/>
      <c r="K1299" s="1"/>
      <c r="L1299" s="1"/>
    </row>
    <row r="1300" spans="1:12" ht="14.45" x14ac:dyDescent="0.3">
      <c r="A1300" s="1"/>
      <c r="B1300" s="1"/>
      <c r="C1300" s="1"/>
      <c r="D1300" s="1"/>
      <c r="E1300" s="1"/>
      <c r="F1300" s="1"/>
      <c r="G1300" s="1"/>
      <c r="H1300" s="1"/>
      <c r="I1300" s="1"/>
      <c r="J1300" s="1"/>
      <c r="K1300" s="1"/>
      <c r="L1300" s="1"/>
    </row>
    <row r="1301" spans="1:12" ht="14.45" x14ac:dyDescent="0.3">
      <c r="A1301" s="1"/>
      <c r="B1301" s="1"/>
      <c r="C1301" s="1"/>
      <c r="D1301" s="1"/>
      <c r="E1301" s="1"/>
      <c r="F1301" s="1"/>
      <c r="G1301" s="1"/>
      <c r="H1301" s="1"/>
      <c r="I1301" s="1"/>
      <c r="J1301" s="1"/>
      <c r="K1301" s="1"/>
      <c r="L1301" s="1"/>
    </row>
    <row r="1302" spans="1:12" ht="14.45" x14ac:dyDescent="0.3">
      <c r="A1302" s="1"/>
      <c r="B1302" s="1"/>
      <c r="C1302" s="1"/>
      <c r="D1302" s="1"/>
      <c r="E1302" s="1"/>
      <c r="F1302" s="1"/>
      <c r="G1302" s="1"/>
      <c r="H1302" s="1"/>
      <c r="I1302" s="1"/>
      <c r="J1302" s="1"/>
      <c r="K1302" s="1"/>
      <c r="L1302" s="1"/>
    </row>
    <row r="1303" spans="1:12" ht="14.45" x14ac:dyDescent="0.3">
      <c r="A1303" s="16" t="s">
        <v>0</v>
      </c>
      <c r="B1303" s="16" t="s">
        <v>1</v>
      </c>
      <c r="C1303" s="16" t="s">
        <v>13</v>
      </c>
      <c r="D1303" s="16" t="s">
        <v>11</v>
      </c>
      <c r="E1303" s="16" t="s">
        <v>12</v>
      </c>
      <c r="F1303" s="16" t="s">
        <v>2</v>
      </c>
      <c r="G1303" s="1"/>
      <c r="H1303" s="1"/>
      <c r="I1303" s="1"/>
      <c r="J1303" s="1"/>
      <c r="K1303" s="1"/>
      <c r="L1303" s="1"/>
    </row>
    <row r="1304" spans="1:12" x14ac:dyDescent="0.25">
      <c r="A1304" s="4">
        <v>1</v>
      </c>
      <c r="B1304" s="53">
        <v>126</v>
      </c>
      <c r="C1304" s="53">
        <v>29940</v>
      </c>
      <c r="D1304" s="4">
        <v>0</v>
      </c>
      <c r="E1304" s="4">
        <v>3.53</v>
      </c>
      <c r="F1304" s="4" t="s">
        <v>3</v>
      </c>
      <c r="G1304" s="1"/>
      <c r="H1304" s="1"/>
      <c r="I1304" s="1"/>
      <c r="J1304" s="1"/>
      <c r="K1304" s="1"/>
      <c r="L1304" s="1"/>
    </row>
    <row r="1305" spans="1:12" x14ac:dyDescent="0.25">
      <c r="A1305" s="4">
        <v>2</v>
      </c>
      <c r="B1305" s="54"/>
      <c r="C1305" s="54"/>
      <c r="D1305" s="4">
        <v>7.5</v>
      </c>
      <c r="E1305" s="4">
        <v>3.66</v>
      </c>
      <c r="F1305" s="4" t="s">
        <v>22</v>
      </c>
      <c r="G1305" s="1"/>
      <c r="H1305" s="1"/>
      <c r="I1305" s="1"/>
      <c r="J1305" s="1"/>
      <c r="K1305" s="1"/>
      <c r="L1305" s="1"/>
    </row>
    <row r="1306" spans="1:12" x14ac:dyDescent="0.25">
      <c r="A1306" s="4">
        <v>3</v>
      </c>
      <c r="B1306" s="54"/>
      <c r="C1306" s="54"/>
      <c r="D1306" s="4">
        <v>10</v>
      </c>
      <c r="E1306" s="4">
        <v>4.53</v>
      </c>
      <c r="F1306" s="4" t="s">
        <v>22</v>
      </c>
      <c r="G1306" s="1"/>
      <c r="H1306" s="1"/>
      <c r="I1306" s="1"/>
      <c r="J1306" s="1"/>
      <c r="K1306" s="1"/>
      <c r="L1306" s="1"/>
    </row>
    <row r="1307" spans="1:12" x14ac:dyDescent="0.25">
      <c r="A1307" s="4">
        <v>4</v>
      </c>
      <c r="B1307" s="54"/>
      <c r="C1307" s="54"/>
      <c r="D1307" s="4">
        <v>13</v>
      </c>
      <c r="E1307" s="4">
        <v>5.49</v>
      </c>
      <c r="F1307" s="4" t="s">
        <v>22</v>
      </c>
      <c r="G1307" s="1"/>
      <c r="H1307" s="1"/>
      <c r="I1307" s="1"/>
      <c r="J1307" s="1"/>
      <c r="K1307" s="1"/>
      <c r="L1307" s="1"/>
    </row>
    <row r="1308" spans="1:12" x14ac:dyDescent="0.25">
      <c r="A1308" s="4">
        <v>5</v>
      </c>
      <c r="B1308" s="54"/>
      <c r="C1308" s="54"/>
      <c r="D1308" s="4">
        <v>15</v>
      </c>
      <c r="E1308" s="4">
        <v>5.53</v>
      </c>
      <c r="F1308" s="4" t="s">
        <v>7</v>
      </c>
      <c r="G1308" s="1"/>
      <c r="H1308" s="1"/>
      <c r="I1308" s="1"/>
      <c r="J1308" s="1"/>
      <c r="K1308" s="1"/>
      <c r="L1308" s="1"/>
    </row>
    <row r="1309" spans="1:12" x14ac:dyDescent="0.25">
      <c r="A1309" s="4">
        <v>6</v>
      </c>
      <c r="B1309" s="54"/>
      <c r="C1309" s="54"/>
      <c r="D1309" s="4">
        <v>17.3</v>
      </c>
      <c r="E1309" s="4">
        <v>5.58</v>
      </c>
      <c r="F1309" s="4" t="s">
        <v>22</v>
      </c>
      <c r="G1309" s="1"/>
      <c r="H1309" s="1"/>
      <c r="I1309" s="1"/>
      <c r="J1309" s="1"/>
      <c r="K1309" s="1"/>
      <c r="L1309" s="1"/>
    </row>
    <row r="1310" spans="1:12" x14ac:dyDescent="0.25">
      <c r="A1310" s="4">
        <v>7</v>
      </c>
      <c r="B1310" s="54"/>
      <c r="C1310" s="54"/>
      <c r="D1310" s="4">
        <v>19</v>
      </c>
      <c r="E1310" s="4">
        <v>4.91</v>
      </c>
      <c r="F1310" s="4" t="s">
        <v>22</v>
      </c>
      <c r="G1310" s="1"/>
      <c r="H1310" s="1"/>
      <c r="I1310" s="1"/>
      <c r="J1310" s="1"/>
      <c r="K1310" s="1"/>
      <c r="L1310" s="1"/>
    </row>
    <row r="1311" spans="1:12" x14ac:dyDescent="0.25">
      <c r="A1311" s="4">
        <v>8</v>
      </c>
      <c r="B1311" s="54"/>
      <c r="C1311" s="54"/>
      <c r="D1311" s="4">
        <v>21</v>
      </c>
      <c r="E1311" s="4">
        <v>4.1100000000000003</v>
      </c>
      <c r="F1311" s="4" t="s">
        <v>22</v>
      </c>
      <c r="G1311" s="1"/>
      <c r="H1311" s="1"/>
      <c r="I1311" s="1"/>
      <c r="J1311" s="1"/>
      <c r="K1311" s="1"/>
      <c r="L1311" s="1"/>
    </row>
    <row r="1312" spans="1:12" x14ac:dyDescent="0.25">
      <c r="A1312" s="4">
        <v>9</v>
      </c>
      <c r="B1312" s="54"/>
      <c r="C1312" s="54"/>
      <c r="D1312" s="4">
        <v>23</v>
      </c>
      <c r="E1312" s="4">
        <v>3.26</v>
      </c>
      <c r="F1312" s="4" t="s">
        <v>22</v>
      </c>
      <c r="G1312" s="1"/>
      <c r="H1312" s="1"/>
      <c r="I1312" s="1"/>
      <c r="J1312" s="1"/>
      <c r="K1312" s="1"/>
      <c r="L1312" s="1"/>
    </row>
    <row r="1313" spans="1:12" x14ac:dyDescent="0.25">
      <c r="A1313" s="4">
        <v>10</v>
      </c>
      <c r="B1313" s="55"/>
      <c r="C1313" s="55"/>
      <c r="D1313" s="4">
        <v>27</v>
      </c>
      <c r="E1313" s="4">
        <v>3.03</v>
      </c>
      <c r="F1313" s="4" t="s">
        <v>5</v>
      </c>
      <c r="G1313" s="1"/>
      <c r="H1313" s="1"/>
      <c r="I1313" s="1"/>
      <c r="J1313" s="1"/>
      <c r="K1313" s="1"/>
      <c r="L1313" s="1"/>
    </row>
    <row r="1314" spans="1:12" ht="14.45" x14ac:dyDescent="0.3">
      <c r="A1314" s="1"/>
      <c r="B1314" s="1"/>
      <c r="C1314" s="1"/>
      <c r="D1314" s="1"/>
      <c r="E1314" s="1"/>
      <c r="F1314" s="1"/>
      <c r="G1314" s="1"/>
      <c r="H1314" s="1"/>
      <c r="I1314" s="1"/>
      <c r="J1314" s="1"/>
      <c r="K1314" s="1"/>
      <c r="L1314" s="1"/>
    </row>
    <row r="1315" spans="1:12" ht="14.45" x14ac:dyDescent="0.3">
      <c r="A1315" s="1"/>
      <c r="B1315" s="1"/>
      <c r="C1315" s="1"/>
      <c r="D1315" s="1"/>
      <c r="E1315" s="1"/>
      <c r="F1315" s="1"/>
      <c r="G1315" s="1"/>
      <c r="H1315" s="1"/>
      <c r="I1315" s="1"/>
      <c r="J1315" s="1"/>
      <c r="K1315" s="1"/>
      <c r="L1315" s="1"/>
    </row>
    <row r="1316" spans="1:12" ht="14.45" x14ac:dyDescent="0.3">
      <c r="A1316" s="1"/>
      <c r="B1316" s="1"/>
      <c r="C1316" s="1"/>
      <c r="D1316" s="1"/>
      <c r="E1316" s="1"/>
      <c r="F1316" s="1"/>
      <c r="G1316" s="1"/>
      <c r="H1316" s="1"/>
      <c r="I1316" s="1"/>
      <c r="J1316" s="1"/>
      <c r="K1316" s="1"/>
      <c r="L1316" s="1"/>
    </row>
    <row r="1317" spans="1:12" ht="14.45" x14ac:dyDescent="0.3">
      <c r="A1317" s="1"/>
      <c r="B1317" s="1"/>
      <c r="C1317" s="1"/>
      <c r="D1317" s="1"/>
      <c r="E1317" s="1"/>
      <c r="F1317" s="1"/>
      <c r="G1317" s="1"/>
      <c r="H1317" s="1"/>
      <c r="I1317" s="1"/>
      <c r="J1317" s="1"/>
      <c r="K1317" s="1"/>
      <c r="L1317" s="1"/>
    </row>
    <row r="1318" spans="1:12" ht="14.45" x14ac:dyDescent="0.3">
      <c r="A1318" s="1"/>
      <c r="B1318" s="1"/>
      <c r="C1318" s="1"/>
      <c r="D1318" s="1"/>
      <c r="E1318" s="1"/>
      <c r="F1318" s="1"/>
      <c r="G1318" s="1"/>
      <c r="H1318" s="1"/>
      <c r="I1318" s="1"/>
      <c r="J1318" s="1"/>
      <c r="K1318" s="1"/>
      <c r="L1318" s="1"/>
    </row>
    <row r="1319" spans="1:12" ht="14.45" x14ac:dyDescent="0.3">
      <c r="A1319" s="1"/>
      <c r="B1319" s="1"/>
      <c r="C1319" s="1"/>
      <c r="D1319" s="1"/>
      <c r="E1319" s="1"/>
      <c r="F1319" s="1"/>
      <c r="G1319" s="1"/>
      <c r="H1319" s="1"/>
      <c r="I1319" s="1"/>
      <c r="J1319" s="1"/>
      <c r="K1319" s="1"/>
      <c r="L1319" s="1"/>
    </row>
    <row r="1320" spans="1:12" ht="14.45" x14ac:dyDescent="0.3">
      <c r="A1320" s="1"/>
      <c r="B1320" s="1"/>
      <c r="C1320" s="1"/>
      <c r="D1320" s="1"/>
      <c r="E1320" s="1"/>
      <c r="F1320" s="1"/>
      <c r="G1320" s="1"/>
      <c r="H1320" s="1"/>
      <c r="I1320" s="1"/>
      <c r="J1320" s="1"/>
      <c r="K1320" s="1"/>
      <c r="L1320" s="1"/>
    </row>
    <row r="1321" spans="1:12" ht="14.45" x14ac:dyDescent="0.3">
      <c r="A1321" s="1"/>
      <c r="B1321" s="1"/>
      <c r="C1321" s="1"/>
      <c r="D1321" s="1"/>
      <c r="E1321" s="1"/>
      <c r="F1321" s="1"/>
      <c r="G1321" s="1"/>
      <c r="H1321" s="1"/>
      <c r="I1321" s="1"/>
      <c r="J1321" s="1"/>
      <c r="K1321" s="1"/>
      <c r="L1321" s="1"/>
    </row>
    <row r="1322" spans="1:12" ht="14.45" x14ac:dyDescent="0.3">
      <c r="A1322" s="1"/>
      <c r="B1322" s="1"/>
      <c r="C1322" s="1"/>
      <c r="D1322" s="1"/>
      <c r="E1322" s="1"/>
      <c r="F1322" s="1"/>
      <c r="G1322" s="1"/>
      <c r="H1322" s="1"/>
      <c r="I1322" s="1"/>
      <c r="J1322" s="1"/>
      <c r="K1322" s="1"/>
      <c r="L1322" s="1"/>
    </row>
    <row r="1323" spans="1:12" ht="14.45" x14ac:dyDescent="0.3">
      <c r="A1323" s="1"/>
      <c r="B1323" s="1"/>
      <c r="C1323" s="1"/>
      <c r="D1323" s="1"/>
      <c r="E1323" s="1"/>
      <c r="F1323" s="1"/>
      <c r="G1323" s="1"/>
      <c r="H1323" s="1"/>
      <c r="I1323" s="1"/>
      <c r="J1323" s="1"/>
      <c r="K1323" s="1"/>
      <c r="L1323" s="1"/>
    </row>
    <row r="1324" spans="1:12" ht="14.45" x14ac:dyDescent="0.3">
      <c r="A1324" s="1"/>
      <c r="B1324" s="1"/>
      <c r="C1324" s="1"/>
      <c r="D1324" s="1"/>
      <c r="E1324" s="1"/>
      <c r="F1324" s="1"/>
      <c r="G1324" s="1"/>
      <c r="H1324" s="1"/>
      <c r="I1324" s="1"/>
      <c r="J1324" s="1"/>
      <c r="K1324" s="1"/>
      <c r="L1324" s="1"/>
    </row>
    <row r="1325" spans="1:12" ht="14.45" x14ac:dyDescent="0.3">
      <c r="A1325" s="1"/>
      <c r="B1325" s="1"/>
      <c r="C1325" s="1"/>
      <c r="D1325" s="1"/>
      <c r="E1325" s="1"/>
      <c r="F1325" s="1"/>
      <c r="G1325" s="1"/>
      <c r="H1325" s="1"/>
      <c r="I1325" s="1"/>
      <c r="J1325" s="1"/>
      <c r="K1325" s="1"/>
      <c r="L1325" s="1"/>
    </row>
    <row r="1326" spans="1:12" ht="14.45" x14ac:dyDescent="0.3">
      <c r="A1326" s="1"/>
      <c r="B1326" s="1"/>
      <c r="C1326" s="1"/>
      <c r="D1326" s="1"/>
      <c r="E1326" s="1"/>
      <c r="F1326" s="1"/>
      <c r="G1326" s="1"/>
      <c r="H1326" s="1"/>
      <c r="I1326" s="1"/>
      <c r="J1326" s="1"/>
      <c r="K1326" s="1"/>
      <c r="L1326" s="1"/>
    </row>
    <row r="1327" spans="1:12" ht="14.45" x14ac:dyDescent="0.3">
      <c r="A1327" s="1"/>
      <c r="B1327" s="1"/>
      <c r="C1327" s="1"/>
      <c r="D1327" s="1"/>
      <c r="E1327" s="1"/>
      <c r="F1327" s="1"/>
      <c r="G1327" s="1"/>
      <c r="H1327" s="1"/>
      <c r="I1327" s="1"/>
      <c r="J1327" s="1"/>
      <c r="K1327" s="1"/>
      <c r="L1327" s="1"/>
    </row>
    <row r="1328" spans="1:12" ht="14.45" x14ac:dyDescent="0.3">
      <c r="A1328" s="1"/>
      <c r="B1328" s="1"/>
      <c r="C1328" s="1"/>
      <c r="D1328" s="1"/>
      <c r="E1328" s="1"/>
      <c r="F1328" s="1"/>
      <c r="G1328" s="1"/>
      <c r="H1328" s="1"/>
      <c r="I1328" s="1"/>
      <c r="J1328" s="1"/>
      <c r="K1328" s="1"/>
      <c r="L1328" s="1"/>
    </row>
    <row r="1329" spans="1:12" ht="14.45" x14ac:dyDescent="0.3">
      <c r="A1329" s="1"/>
      <c r="B1329" s="1"/>
      <c r="C1329" s="1"/>
      <c r="D1329" s="1"/>
      <c r="E1329" s="1"/>
      <c r="F1329" s="1"/>
      <c r="G1329" s="1"/>
      <c r="H1329" s="1"/>
      <c r="I1329" s="1"/>
      <c r="J1329" s="1"/>
      <c r="K1329" s="1"/>
      <c r="L1329" s="1"/>
    </row>
    <row r="1330" spans="1:12" ht="14.45" x14ac:dyDescent="0.3">
      <c r="A1330" s="1"/>
      <c r="B1330" s="1"/>
      <c r="C1330" s="1"/>
      <c r="D1330" s="1"/>
      <c r="E1330" s="1"/>
      <c r="F1330" s="1"/>
      <c r="G1330" s="1"/>
      <c r="H1330" s="1"/>
      <c r="I1330" s="1"/>
      <c r="J1330" s="1"/>
      <c r="K1330" s="1"/>
      <c r="L1330" s="1"/>
    </row>
    <row r="1331" spans="1:12" ht="14.45" x14ac:dyDescent="0.3">
      <c r="A1331" s="1"/>
      <c r="B1331" s="1"/>
      <c r="C1331" s="1"/>
      <c r="D1331" s="1"/>
      <c r="E1331" s="1"/>
      <c r="F1331" s="1"/>
      <c r="G1331" s="1"/>
      <c r="H1331" s="1"/>
      <c r="I1331" s="1"/>
      <c r="J1331" s="1"/>
      <c r="K1331" s="1"/>
      <c r="L1331" s="1"/>
    </row>
    <row r="1332" spans="1:12" ht="14.45" x14ac:dyDescent="0.3">
      <c r="A1332" s="1"/>
      <c r="B1332" s="1"/>
      <c r="C1332" s="1"/>
      <c r="D1332" s="1"/>
      <c r="E1332" s="1"/>
      <c r="F1332" s="1"/>
      <c r="G1332" s="1"/>
      <c r="H1332" s="1"/>
      <c r="I1332" s="1"/>
      <c r="J1332" s="1"/>
      <c r="K1332" s="1"/>
      <c r="L1332" s="1"/>
    </row>
    <row r="1333" spans="1:12" ht="14.45" x14ac:dyDescent="0.3">
      <c r="A1333" s="1"/>
      <c r="B1333" s="1"/>
      <c r="C1333" s="1"/>
      <c r="D1333" s="1"/>
      <c r="E1333" s="1"/>
      <c r="F1333" s="1"/>
      <c r="G1333" s="1"/>
      <c r="H1333" s="1"/>
      <c r="I1333" s="1"/>
      <c r="J1333" s="1"/>
      <c r="K1333" s="1"/>
      <c r="L1333" s="1"/>
    </row>
    <row r="1334" spans="1:12" ht="14.45" x14ac:dyDescent="0.3">
      <c r="A1334" s="1"/>
      <c r="B1334" s="1"/>
      <c r="C1334" s="1"/>
      <c r="D1334" s="1"/>
      <c r="E1334" s="1"/>
      <c r="F1334" s="1"/>
      <c r="G1334" s="1"/>
      <c r="H1334" s="1"/>
      <c r="I1334" s="1"/>
      <c r="J1334" s="1"/>
      <c r="K1334" s="1"/>
      <c r="L1334" s="1"/>
    </row>
    <row r="1335" spans="1:12" ht="14.45" x14ac:dyDescent="0.3">
      <c r="A1335" s="1"/>
      <c r="B1335" s="1"/>
      <c r="C1335" s="1"/>
      <c r="D1335" s="1"/>
      <c r="E1335" s="1"/>
      <c r="F1335" s="1"/>
      <c r="G1335" s="1"/>
      <c r="H1335" s="1"/>
      <c r="I1335" s="1"/>
      <c r="J1335" s="1"/>
      <c r="K1335" s="1"/>
      <c r="L1335" s="1"/>
    </row>
    <row r="1336" spans="1:12" ht="14.45" x14ac:dyDescent="0.3">
      <c r="A1336" s="1"/>
      <c r="B1336" s="1"/>
      <c r="C1336" s="1"/>
      <c r="D1336" s="1"/>
      <c r="E1336" s="1"/>
      <c r="F1336" s="1"/>
      <c r="G1336" s="1"/>
      <c r="H1336" s="1"/>
      <c r="I1336" s="1"/>
      <c r="J1336" s="1"/>
      <c r="K1336" s="1"/>
      <c r="L1336" s="1"/>
    </row>
    <row r="1337" spans="1:12" ht="14.45" x14ac:dyDescent="0.3">
      <c r="A1337" s="1"/>
      <c r="B1337" s="1"/>
      <c r="C1337" s="1"/>
      <c r="D1337" s="1"/>
      <c r="E1337" s="1"/>
      <c r="F1337" s="1"/>
      <c r="G1337" s="1"/>
      <c r="H1337" s="1"/>
      <c r="I1337" s="1"/>
      <c r="J1337" s="1"/>
      <c r="K1337" s="1"/>
      <c r="L1337" s="1"/>
    </row>
    <row r="1338" spans="1:12" ht="14.45" x14ac:dyDescent="0.3">
      <c r="A1338" s="1"/>
      <c r="B1338" s="1"/>
      <c r="C1338" s="1"/>
      <c r="D1338" s="1"/>
      <c r="E1338" s="1"/>
      <c r="F1338" s="1"/>
      <c r="G1338" s="1"/>
      <c r="H1338" s="1"/>
      <c r="I1338" s="1"/>
      <c r="J1338" s="1"/>
      <c r="K1338" s="1"/>
      <c r="L1338" s="1"/>
    </row>
    <row r="1339" spans="1:12" ht="14.45" x14ac:dyDescent="0.3">
      <c r="A1339" s="1"/>
      <c r="B1339" s="1"/>
      <c r="C1339" s="1"/>
      <c r="D1339" s="1"/>
      <c r="E1339" s="1"/>
      <c r="F1339" s="1"/>
      <c r="G1339" s="1"/>
      <c r="H1339" s="1"/>
      <c r="I1339" s="1"/>
      <c r="J1339" s="1"/>
      <c r="K1339" s="1"/>
      <c r="L1339" s="1"/>
    </row>
    <row r="1340" spans="1:12" ht="14.45" x14ac:dyDescent="0.3">
      <c r="A1340" s="1"/>
      <c r="B1340" s="1"/>
      <c r="C1340" s="1"/>
      <c r="D1340" s="1"/>
      <c r="E1340" s="1"/>
      <c r="F1340" s="1"/>
      <c r="G1340" s="1"/>
      <c r="H1340" s="1"/>
      <c r="I1340" s="1"/>
      <c r="J1340" s="1"/>
      <c r="K1340" s="1"/>
      <c r="L1340" s="1"/>
    </row>
    <row r="1341" spans="1:12" ht="14.45" x14ac:dyDescent="0.3">
      <c r="A1341" s="1"/>
      <c r="B1341" s="1"/>
      <c r="C1341" s="1"/>
      <c r="D1341" s="1"/>
      <c r="E1341" s="1"/>
      <c r="F1341" s="1"/>
      <c r="G1341" s="1"/>
      <c r="H1341" s="1"/>
      <c r="I1341" s="1"/>
      <c r="J1341" s="1"/>
      <c r="K1341" s="1"/>
      <c r="L1341" s="1"/>
    </row>
    <row r="1342" spans="1:12" ht="14.45" x14ac:dyDescent="0.3">
      <c r="A1342" s="1"/>
      <c r="B1342" s="1"/>
      <c r="C1342" s="1"/>
      <c r="D1342" s="1"/>
      <c r="E1342" s="1"/>
      <c r="F1342" s="1"/>
      <c r="G1342" s="1"/>
      <c r="H1342" s="1"/>
      <c r="I1342" s="1"/>
      <c r="J1342" s="1"/>
      <c r="K1342" s="1"/>
      <c r="L1342" s="1"/>
    </row>
    <row r="1343" spans="1:12" ht="14.45" x14ac:dyDescent="0.3">
      <c r="A1343" s="1"/>
      <c r="B1343" s="1"/>
      <c r="C1343" s="1"/>
      <c r="D1343" s="1"/>
      <c r="E1343" s="1"/>
      <c r="F1343" s="1"/>
      <c r="G1343" s="1"/>
      <c r="H1343" s="1"/>
      <c r="I1343" s="1"/>
      <c r="J1343" s="1"/>
      <c r="K1343" s="1"/>
      <c r="L1343" s="1"/>
    </row>
    <row r="1344" spans="1:12" ht="14.45" x14ac:dyDescent="0.3">
      <c r="A1344" s="1"/>
      <c r="B1344" s="1"/>
      <c r="C1344" s="1"/>
      <c r="D1344" s="1"/>
      <c r="E1344" s="1"/>
      <c r="F1344" s="1"/>
      <c r="G1344" s="1"/>
      <c r="H1344" s="1"/>
      <c r="I1344" s="1"/>
      <c r="J1344" s="1"/>
      <c r="K1344" s="1"/>
      <c r="L1344" s="1"/>
    </row>
    <row r="1345" spans="1:12" ht="14.45" x14ac:dyDescent="0.3">
      <c r="A1345" s="1"/>
      <c r="B1345" s="1"/>
      <c r="C1345" s="1"/>
      <c r="D1345" s="1"/>
      <c r="E1345" s="1"/>
      <c r="F1345" s="1"/>
      <c r="G1345" s="1"/>
      <c r="H1345" s="1"/>
      <c r="I1345" s="1"/>
      <c r="J1345" s="1"/>
      <c r="K1345" s="1"/>
      <c r="L1345" s="1"/>
    </row>
    <row r="1346" spans="1:12" ht="14.45" x14ac:dyDescent="0.3">
      <c r="A1346" s="1"/>
      <c r="B1346" s="1"/>
      <c r="C1346" s="1"/>
      <c r="D1346" s="1"/>
      <c r="E1346" s="1"/>
      <c r="F1346" s="1"/>
      <c r="G1346" s="1"/>
      <c r="H1346" s="1"/>
      <c r="I1346" s="1"/>
      <c r="J1346" s="1"/>
      <c r="K1346" s="1"/>
      <c r="L1346" s="1"/>
    </row>
    <row r="1347" spans="1:12" ht="14.45" x14ac:dyDescent="0.3">
      <c r="A1347" s="1"/>
      <c r="B1347" s="1"/>
      <c r="C1347" s="1"/>
      <c r="D1347" s="1"/>
      <c r="E1347" s="1"/>
      <c r="F1347" s="1"/>
      <c r="G1347" s="1"/>
      <c r="H1347" s="1"/>
      <c r="I1347" s="1"/>
      <c r="J1347" s="1"/>
      <c r="K1347" s="1"/>
      <c r="L1347" s="1"/>
    </row>
    <row r="1348" spans="1:12" ht="14.45" x14ac:dyDescent="0.3">
      <c r="A1348" s="1"/>
      <c r="B1348" s="1"/>
      <c r="C1348" s="1"/>
      <c r="D1348" s="1"/>
      <c r="E1348" s="1"/>
      <c r="F1348" s="1"/>
      <c r="G1348" s="1"/>
      <c r="H1348" s="1"/>
      <c r="I1348" s="1"/>
      <c r="J1348" s="1"/>
      <c r="K1348" s="1"/>
      <c r="L1348" s="1"/>
    </row>
    <row r="1349" spans="1:12" ht="14.45" x14ac:dyDescent="0.3">
      <c r="A1349" s="1"/>
      <c r="B1349" s="1"/>
      <c r="C1349" s="1"/>
      <c r="D1349" s="1"/>
      <c r="E1349" s="1"/>
      <c r="F1349" s="1"/>
      <c r="G1349" s="1"/>
      <c r="H1349" s="1"/>
      <c r="I1349" s="1"/>
      <c r="J1349" s="1"/>
      <c r="K1349" s="1"/>
      <c r="L1349" s="1"/>
    </row>
    <row r="1350" spans="1:12" ht="14.45" x14ac:dyDescent="0.3">
      <c r="A1350" s="1"/>
      <c r="B1350" s="1"/>
      <c r="C1350" s="1"/>
      <c r="D1350" s="1"/>
      <c r="E1350" s="1"/>
      <c r="F1350" s="1"/>
      <c r="G1350" s="1"/>
      <c r="H1350" s="1"/>
      <c r="I1350" s="1"/>
      <c r="J1350" s="1"/>
      <c r="K1350" s="1"/>
      <c r="L1350" s="1"/>
    </row>
    <row r="1351" spans="1:12" ht="14.45" x14ac:dyDescent="0.3">
      <c r="A1351" s="1"/>
      <c r="B1351" s="1"/>
      <c r="C1351" s="1"/>
      <c r="D1351" s="1"/>
      <c r="E1351" s="1"/>
      <c r="F1351" s="1"/>
      <c r="G1351" s="1"/>
      <c r="H1351" s="1"/>
      <c r="I1351" s="1"/>
      <c r="J1351" s="1"/>
      <c r="K1351" s="1"/>
      <c r="L1351" s="1"/>
    </row>
    <row r="1352" spans="1:12" ht="14.45" x14ac:dyDescent="0.3">
      <c r="A1352" s="1"/>
      <c r="B1352" s="1"/>
      <c r="C1352" s="1"/>
      <c r="D1352" s="1"/>
      <c r="E1352" s="1"/>
      <c r="F1352" s="1"/>
      <c r="G1352" s="1"/>
      <c r="H1352" s="1"/>
      <c r="I1352" s="1"/>
      <c r="J1352" s="1"/>
      <c r="K1352" s="1"/>
      <c r="L1352" s="1"/>
    </row>
    <row r="1353" spans="1:12" ht="14.45" x14ac:dyDescent="0.3">
      <c r="A1353" s="1"/>
      <c r="B1353" s="1"/>
      <c r="C1353" s="1"/>
      <c r="D1353" s="1"/>
      <c r="E1353" s="1"/>
      <c r="F1353" s="1"/>
      <c r="G1353" s="1"/>
      <c r="H1353" s="1"/>
      <c r="I1353" s="1"/>
      <c r="J1353" s="1"/>
      <c r="K1353" s="1"/>
      <c r="L1353" s="1"/>
    </row>
    <row r="1354" spans="1:12" ht="14.45" x14ac:dyDescent="0.3">
      <c r="A1354" s="16" t="s">
        <v>0</v>
      </c>
      <c r="B1354" s="16" t="s">
        <v>1</v>
      </c>
      <c r="C1354" s="16" t="s">
        <v>13</v>
      </c>
      <c r="D1354" s="16" t="s">
        <v>11</v>
      </c>
      <c r="E1354" s="16" t="s">
        <v>12</v>
      </c>
      <c r="F1354" s="16" t="s">
        <v>2</v>
      </c>
      <c r="G1354" s="1"/>
      <c r="H1354" s="1"/>
      <c r="I1354" s="1"/>
      <c r="J1354" s="1"/>
      <c r="K1354" s="1"/>
      <c r="L1354" s="1"/>
    </row>
    <row r="1355" spans="1:12" x14ac:dyDescent="0.25">
      <c r="A1355" s="4">
        <v>1</v>
      </c>
      <c r="B1355" s="53">
        <v>127</v>
      </c>
      <c r="C1355" s="53">
        <v>30000</v>
      </c>
      <c r="D1355" s="4">
        <v>0</v>
      </c>
      <c r="E1355" s="4">
        <v>3.46</v>
      </c>
      <c r="F1355" s="4" t="s">
        <v>3</v>
      </c>
      <c r="G1355" s="1"/>
      <c r="H1355" s="1"/>
      <c r="I1355" s="1"/>
      <c r="J1355" s="1"/>
      <c r="K1355" s="1"/>
      <c r="L1355" s="1"/>
    </row>
    <row r="1356" spans="1:12" x14ac:dyDescent="0.25">
      <c r="A1356" s="4">
        <v>2</v>
      </c>
      <c r="B1356" s="54"/>
      <c r="C1356" s="54"/>
      <c r="D1356" s="4">
        <v>8</v>
      </c>
      <c r="E1356" s="4">
        <v>3.6</v>
      </c>
      <c r="F1356" s="4" t="s">
        <v>22</v>
      </c>
      <c r="G1356" s="1"/>
      <c r="H1356" s="1"/>
      <c r="I1356" s="1"/>
      <c r="J1356" s="1"/>
      <c r="K1356" s="1"/>
      <c r="L1356" s="1"/>
    </row>
    <row r="1357" spans="1:12" x14ac:dyDescent="0.25">
      <c r="A1357" s="4">
        <v>3</v>
      </c>
      <c r="B1357" s="54"/>
      <c r="C1357" s="54"/>
      <c r="D1357" s="4">
        <v>10</v>
      </c>
      <c r="E1357" s="4">
        <v>4.47</v>
      </c>
      <c r="F1357" s="4" t="s">
        <v>22</v>
      </c>
      <c r="G1357" s="1"/>
      <c r="H1357" s="1"/>
      <c r="I1357" s="1"/>
      <c r="J1357" s="1"/>
      <c r="K1357" s="1"/>
      <c r="L1357" s="1"/>
    </row>
    <row r="1358" spans="1:12" x14ac:dyDescent="0.25">
      <c r="A1358" s="4">
        <v>4</v>
      </c>
      <c r="B1358" s="54"/>
      <c r="C1358" s="54"/>
      <c r="D1358" s="4">
        <v>13</v>
      </c>
      <c r="E1358" s="4">
        <v>5.57</v>
      </c>
      <c r="F1358" s="4" t="s">
        <v>22</v>
      </c>
      <c r="G1358" s="1"/>
      <c r="H1358" s="1"/>
      <c r="I1358" s="1"/>
      <c r="J1358" s="1"/>
      <c r="K1358" s="1"/>
      <c r="L1358" s="1"/>
    </row>
    <row r="1359" spans="1:12" x14ac:dyDescent="0.25">
      <c r="A1359" s="4">
        <v>5</v>
      </c>
      <c r="B1359" s="54"/>
      <c r="C1359" s="54"/>
      <c r="D1359" s="4">
        <v>15</v>
      </c>
      <c r="E1359" s="4">
        <v>5.54</v>
      </c>
      <c r="F1359" s="4" t="s">
        <v>7</v>
      </c>
      <c r="G1359" s="1"/>
      <c r="H1359" s="1"/>
      <c r="I1359" s="1"/>
      <c r="J1359" s="1"/>
      <c r="K1359" s="1"/>
      <c r="L1359" s="1"/>
    </row>
    <row r="1360" spans="1:12" x14ac:dyDescent="0.25">
      <c r="A1360" s="4">
        <v>6</v>
      </c>
      <c r="B1360" s="54"/>
      <c r="C1360" s="54"/>
      <c r="D1360" s="4">
        <v>17.3</v>
      </c>
      <c r="E1360" s="4">
        <v>5.49</v>
      </c>
      <c r="F1360" s="4" t="s">
        <v>22</v>
      </c>
      <c r="G1360" s="1"/>
      <c r="H1360" s="1"/>
      <c r="I1360" s="1"/>
      <c r="J1360" s="1"/>
      <c r="K1360" s="1"/>
      <c r="L1360" s="1"/>
    </row>
    <row r="1361" spans="1:12" x14ac:dyDescent="0.25">
      <c r="A1361" s="4">
        <v>7</v>
      </c>
      <c r="B1361" s="54"/>
      <c r="C1361" s="54"/>
      <c r="D1361" s="4">
        <v>19</v>
      </c>
      <c r="E1361" s="4">
        <v>5.0199999999999996</v>
      </c>
      <c r="F1361" s="4" t="s">
        <v>22</v>
      </c>
      <c r="G1361" s="1"/>
      <c r="H1361" s="1"/>
      <c r="I1361" s="1"/>
      <c r="J1361" s="1"/>
      <c r="K1361" s="1"/>
      <c r="L1361" s="1"/>
    </row>
    <row r="1362" spans="1:12" x14ac:dyDescent="0.25">
      <c r="A1362" s="4">
        <v>8</v>
      </c>
      <c r="B1362" s="54"/>
      <c r="C1362" s="54"/>
      <c r="D1362" s="4">
        <v>21</v>
      </c>
      <c r="E1362" s="4">
        <v>4.22</v>
      </c>
      <c r="F1362" s="4" t="s">
        <v>22</v>
      </c>
      <c r="G1362" s="1"/>
      <c r="H1362" s="1"/>
      <c r="I1362" s="1"/>
      <c r="J1362" s="1"/>
      <c r="K1362" s="1"/>
      <c r="L1362" s="1"/>
    </row>
    <row r="1363" spans="1:12" x14ac:dyDescent="0.25">
      <c r="A1363" s="4">
        <v>9</v>
      </c>
      <c r="B1363" s="54"/>
      <c r="C1363" s="54"/>
      <c r="D1363" s="4">
        <v>23</v>
      </c>
      <c r="E1363" s="4">
        <v>3.17</v>
      </c>
      <c r="F1363" s="4" t="s">
        <v>22</v>
      </c>
      <c r="G1363" s="1"/>
      <c r="H1363" s="1"/>
      <c r="I1363" s="1"/>
      <c r="J1363" s="1"/>
      <c r="K1363" s="1"/>
      <c r="L1363" s="1"/>
    </row>
    <row r="1364" spans="1:12" x14ac:dyDescent="0.25">
      <c r="A1364" s="4">
        <v>10</v>
      </c>
      <c r="B1364" s="55"/>
      <c r="C1364" s="55"/>
      <c r="D1364" s="4">
        <v>27</v>
      </c>
      <c r="E1364" s="4">
        <v>2.89</v>
      </c>
      <c r="F1364" s="4" t="s">
        <v>5</v>
      </c>
      <c r="G1364" s="1"/>
      <c r="H1364" s="1"/>
      <c r="I1364" s="1"/>
      <c r="J1364" s="1"/>
      <c r="K1364" s="1"/>
      <c r="L1364" s="1"/>
    </row>
    <row r="1365" spans="1:12" ht="14.45" x14ac:dyDescent="0.3">
      <c r="A1365" s="1"/>
      <c r="B1365" s="1"/>
      <c r="C1365" s="1"/>
      <c r="D1365" s="1"/>
      <c r="E1365" s="1"/>
      <c r="F1365" s="1"/>
      <c r="G1365" s="1"/>
      <c r="H1365" s="1"/>
      <c r="I1365" s="1"/>
      <c r="J1365" s="1"/>
      <c r="K1365" s="1"/>
      <c r="L1365" s="1"/>
    </row>
    <row r="1366" spans="1:12" ht="14.45" x14ac:dyDescent="0.3">
      <c r="A1366" s="1"/>
      <c r="B1366" s="1"/>
      <c r="C1366" s="1"/>
      <c r="D1366" s="1"/>
      <c r="E1366" s="1"/>
      <c r="F1366" s="1"/>
      <c r="G1366" s="1"/>
      <c r="H1366" s="1"/>
      <c r="I1366" s="1"/>
      <c r="J1366" s="1"/>
      <c r="K1366" s="1"/>
      <c r="L1366" s="1"/>
    </row>
    <row r="1367" spans="1:12" ht="14.45" x14ac:dyDescent="0.3">
      <c r="A1367" s="1"/>
      <c r="B1367" s="1"/>
      <c r="C1367" s="1"/>
      <c r="D1367" s="1"/>
      <c r="E1367" s="1"/>
      <c r="F1367" s="1"/>
      <c r="G1367" s="1"/>
      <c r="H1367" s="1"/>
      <c r="I1367" s="1"/>
      <c r="J1367" s="1"/>
      <c r="K1367" s="1"/>
      <c r="L1367" s="1"/>
    </row>
    <row r="1368" spans="1:12" ht="14.45" x14ac:dyDescent="0.3">
      <c r="A1368" s="1"/>
      <c r="B1368" s="1"/>
      <c r="C1368" s="1"/>
      <c r="D1368" s="1"/>
      <c r="E1368" s="1"/>
      <c r="F1368" s="1"/>
      <c r="G1368" s="1"/>
      <c r="H1368" s="1"/>
      <c r="I1368" s="1"/>
      <c r="J1368" s="1"/>
      <c r="K1368" s="1"/>
      <c r="L1368" s="1"/>
    </row>
    <row r="1369" spans="1:12" ht="14.45" x14ac:dyDescent="0.3">
      <c r="A1369" s="1"/>
      <c r="B1369" s="1"/>
      <c r="C1369" s="1"/>
      <c r="D1369" s="1"/>
      <c r="E1369" s="1"/>
      <c r="F1369" s="1"/>
      <c r="G1369" s="1"/>
      <c r="H1369" s="1"/>
    </row>
    <row r="1370" spans="1:12" ht="14.45" x14ac:dyDescent="0.3">
      <c r="A1370" s="1"/>
      <c r="B1370" s="1"/>
      <c r="C1370" s="1"/>
      <c r="D1370" s="1"/>
      <c r="E1370" s="1"/>
      <c r="F1370" s="1"/>
      <c r="G1370" s="1"/>
      <c r="H1370" s="1"/>
      <c r="I1370" s="1"/>
      <c r="J1370" s="1"/>
      <c r="K1370" s="1"/>
      <c r="L1370" s="1"/>
    </row>
    <row r="1371" spans="1:12" ht="14.45" x14ac:dyDescent="0.3">
      <c r="A1371" s="1"/>
      <c r="B1371" s="1"/>
      <c r="C1371" s="1"/>
      <c r="D1371" s="1"/>
      <c r="E1371" s="1"/>
      <c r="F1371" s="1"/>
      <c r="G1371" s="1"/>
      <c r="H1371" s="1"/>
      <c r="I1371" s="1"/>
      <c r="J1371" s="1"/>
      <c r="K1371" s="1"/>
      <c r="L1371" s="1"/>
    </row>
    <row r="1372" spans="1:12" ht="14.45" x14ac:dyDescent="0.3">
      <c r="A1372" s="1"/>
      <c r="B1372" s="1"/>
      <c r="C1372" s="1"/>
      <c r="D1372" s="1"/>
      <c r="E1372" s="1"/>
      <c r="F1372" s="1"/>
      <c r="G1372" s="1"/>
      <c r="H1372" s="1"/>
      <c r="I1372" s="1"/>
      <c r="J1372" s="1"/>
      <c r="K1372" s="1"/>
      <c r="L1372" s="1"/>
    </row>
    <row r="1373" spans="1:12" ht="14.45" x14ac:dyDescent="0.3">
      <c r="A1373" s="1"/>
      <c r="B1373" s="1"/>
      <c r="C1373" s="1"/>
      <c r="D1373" s="1"/>
      <c r="E1373" s="1"/>
      <c r="F1373" s="1"/>
      <c r="G1373" s="1"/>
      <c r="H1373" s="1"/>
      <c r="I1373" s="1"/>
      <c r="J1373" s="1"/>
      <c r="K1373" s="1"/>
      <c r="L1373" s="1"/>
    </row>
    <row r="1374" spans="1:12" ht="14.45" x14ac:dyDescent="0.3">
      <c r="A1374" s="1"/>
      <c r="B1374" s="1"/>
      <c r="C1374" s="1"/>
      <c r="D1374" s="1"/>
      <c r="E1374" s="1"/>
      <c r="F1374" s="1"/>
      <c r="G1374" s="1"/>
      <c r="H1374" s="1"/>
      <c r="I1374" s="1"/>
      <c r="J1374" s="1"/>
      <c r="K1374" s="1"/>
      <c r="L1374" s="1"/>
    </row>
    <row r="1375" spans="1:12" ht="14.45" x14ac:dyDescent="0.3">
      <c r="A1375" s="1"/>
      <c r="B1375" s="1"/>
      <c r="C1375" s="1"/>
      <c r="D1375" s="1"/>
      <c r="E1375" s="1"/>
      <c r="F1375" s="1"/>
      <c r="G1375" s="1"/>
      <c r="H1375" s="1"/>
      <c r="I1375" s="1"/>
      <c r="J1375" s="1"/>
      <c r="K1375" s="1"/>
      <c r="L1375" s="1"/>
    </row>
    <row r="1376" spans="1:12" ht="14.45" x14ac:dyDescent="0.3">
      <c r="A1376" s="1"/>
      <c r="B1376" s="1"/>
      <c r="C1376" s="1"/>
      <c r="D1376" s="1"/>
      <c r="E1376" s="1"/>
      <c r="F1376" s="1"/>
      <c r="G1376" s="1"/>
      <c r="H1376" s="1"/>
      <c r="I1376" s="1"/>
      <c r="J1376" s="1"/>
      <c r="K1376" s="1"/>
      <c r="L1376" s="1"/>
    </row>
    <row r="1377" spans="1:12" ht="14.45" x14ac:dyDescent="0.3">
      <c r="A1377" s="1"/>
      <c r="B1377" s="1"/>
      <c r="C1377" s="1"/>
      <c r="D1377" s="1"/>
      <c r="E1377" s="1"/>
      <c r="F1377" s="1"/>
      <c r="G1377" s="1"/>
      <c r="H1377" s="1"/>
      <c r="I1377" s="1"/>
      <c r="J1377" s="1"/>
      <c r="K1377" s="1"/>
      <c r="L1377" s="1"/>
    </row>
    <row r="1378" spans="1:12" ht="14.45" x14ac:dyDescent="0.3">
      <c r="A1378" s="1"/>
      <c r="B1378" s="1"/>
      <c r="C1378" s="1"/>
      <c r="D1378" s="1"/>
      <c r="E1378" s="1"/>
      <c r="F1378" s="1"/>
      <c r="G1378" s="1"/>
      <c r="H1378" s="1"/>
      <c r="I1378" s="1"/>
      <c r="J1378" s="1"/>
      <c r="K1378" s="1"/>
      <c r="L1378" s="1"/>
    </row>
    <row r="1379" spans="1:12" ht="14.45" x14ac:dyDescent="0.3">
      <c r="A1379" s="1"/>
      <c r="B1379" s="1"/>
      <c r="C1379" s="1"/>
      <c r="D1379" s="1"/>
      <c r="E1379" s="1"/>
      <c r="F1379" s="1"/>
      <c r="G1379" s="1"/>
      <c r="H1379" s="1"/>
      <c r="I1379" s="1"/>
      <c r="J1379" s="1"/>
      <c r="K1379" s="1"/>
      <c r="L1379" s="1"/>
    </row>
    <row r="1380" spans="1:12" ht="14.45" x14ac:dyDescent="0.3">
      <c r="G1380" s="1"/>
      <c r="H1380" s="1"/>
      <c r="I1380" s="1"/>
      <c r="J1380" s="1"/>
      <c r="K1380" s="1"/>
      <c r="L1380" s="1"/>
    </row>
    <row r="1381" spans="1:12" ht="14.45" x14ac:dyDescent="0.3">
      <c r="G1381" s="1"/>
      <c r="H1381" s="1"/>
      <c r="I1381" s="1"/>
      <c r="J1381" s="1"/>
      <c r="K1381" s="1"/>
      <c r="L1381" s="1"/>
    </row>
    <row r="1382" spans="1:12" ht="14.45" x14ac:dyDescent="0.3">
      <c r="G1382" s="1"/>
      <c r="H1382" s="1"/>
      <c r="I1382" s="1"/>
      <c r="J1382" s="1"/>
      <c r="K1382" s="1"/>
      <c r="L1382" s="1"/>
    </row>
    <row r="1383" spans="1:12" ht="14.45" x14ac:dyDescent="0.3">
      <c r="G1383" s="1"/>
      <c r="H1383" s="1"/>
      <c r="I1383" s="1"/>
      <c r="J1383" s="1"/>
      <c r="K1383" s="1"/>
      <c r="L1383" s="1"/>
    </row>
    <row r="1384" spans="1:12" ht="14.45" x14ac:dyDescent="0.3">
      <c r="G1384" s="1"/>
      <c r="H1384" s="1"/>
      <c r="I1384" s="1"/>
      <c r="J1384" s="1"/>
      <c r="K1384" s="1"/>
      <c r="L1384" s="1"/>
    </row>
    <row r="1385" spans="1:12" ht="14.45" x14ac:dyDescent="0.3">
      <c r="G1385" s="1"/>
      <c r="H1385" s="1"/>
      <c r="I1385" s="1"/>
      <c r="J1385" s="1"/>
      <c r="K1385" s="1"/>
      <c r="L1385" s="1"/>
    </row>
    <row r="1386" spans="1:12" ht="14.45" x14ac:dyDescent="0.3">
      <c r="G1386" s="1"/>
      <c r="H1386" s="1"/>
      <c r="I1386" s="1"/>
      <c r="J1386" s="1"/>
      <c r="K1386" s="1"/>
      <c r="L1386" s="1"/>
    </row>
    <row r="1387" spans="1:12" ht="14.45" x14ac:dyDescent="0.3">
      <c r="G1387" s="1"/>
      <c r="H1387" s="1"/>
      <c r="I1387" s="1"/>
      <c r="J1387" s="1"/>
      <c r="K1387" s="1"/>
      <c r="L1387" s="1"/>
    </row>
    <row r="1388" spans="1:12" ht="14.45" x14ac:dyDescent="0.3">
      <c r="G1388" s="1"/>
      <c r="H1388" s="1"/>
      <c r="I1388" s="1"/>
      <c r="J1388" s="1"/>
      <c r="K1388" s="1"/>
      <c r="L1388" s="1"/>
    </row>
    <row r="1389" spans="1:12" ht="14.45" x14ac:dyDescent="0.3">
      <c r="G1389" s="1"/>
      <c r="H1389" s="1"/>
      <c r="I1389" s="1"/>
      <c r="J1389" s="1"/>
      <c r="K1389" s="1"/>
      <c r="L1389" s="1"/>
    </row>
    <row r="1390" spans="1:12" ht="14.45" x14ac:dyDescent="0.3">
      <c r="G1390" s="1"/>
      <c r="H1390" s="1"/>
      <c r="I1390" s="1"/>
      <c r="J1390" s="1"/>
      <c r="K1390" s="1"/>
      <c r="L1390" s="1"/>
    </row>
    <row r="1391" spans="1:12" ht="14.45" x14ac:dyDescent="0.3">
      <c r="G1391" s="1"/>
      <c r="H1391" s="1"/>
      <c r="I1391" s="1"/>
      <c r="J1391" s="1"/>
      <c r="K1391" s="1"/>
      <c r="L1391" s="1"/>
    </row>
    <row r="1392" spans="1:12" ht="14.45" x14ac:dyDescent="0.3">
      <c r="G1392" s="1"/>
      <c r="H1392" s="1"/>
      <c r="I1392" s="1"/>
      <c r="J1392" s="1"/>
      <c r="K1392" s="1"/>
      <c r="L1392" s="1"/>
    </row>
    <row r="1393" spans="1:12" ht="14.45" x14ac:dyDescent="0.3">
      <c r="G1393" s="1"/>
      <c r="H1393" s="1"/>
      <c r="I1393" s="1"/>
      <c r="J1393" s="1"/>
      <c r="K1393" s="1"/>
      <c r="L1393" s="1"/>
    </row>
    <row r="1394" spans="1:12" ht="14.45" x14ac:dyDescent="0.3">
      <c r="G1394" s="1"/>
      <c r="H1394" s="1"/>
      <c r="I1394" s="1"/>
      <c r="J1394" s="1"/>
      <c r="K1394" s="1"/>
      <c r="L1394" s="1"/>
    </row>
    <row r="1395" spans="1:12" ht="14.45" x14ac:dyDescent="0.3">
      <c r="G1395" s="1"/>
      <c r="H1395" s="1"/>
      <c r="I1395" s="1"/>
      <c r="J1395" s="1"/>
      <c r="K1395" s="1"/>
      <c r="L1395" s="1"/>
    </row>
    <row r="1396" spans="1:12" ht="14.45" x14ac:dyDescent="0.3">
      <c r="G1396" s="1"/>
      <c r="H1396" s="1"/>
      <c r="I1396" s="1"/>
      <c r="J1396" s="1"/>
      <c r="K1396" s="1"/>
      <c r="L1396" s="1"/>
    </row>
    <row r="1397" spans="1:12" ht="14.45" x14ac:dyDescent="0.3">
      <c r="G1397" s="1"/>
      <c r="H1397" s="1"/>
      <c r="I1397" s="1"/>
      <c r="J1397" s="1"/>
      <c r="K1397" s="1"/>
      <c r="L1397" s="1"/>
    </row>
    <row r="1398" spans="1:12" ht="14.45" x14ac:dyDescent="0.3">
      <c r="G1398" s="1"/>
      <c r="H1398" s="1"/>
      <c r="I1398" s="1"/>
      <c r="J1398" s="1"/>
      <c r="K1398" s="1"/>
      <c r="L1398" s="1"/>
    </row>
    <row r="1399" spans="1:12" ht="14.45" x14ac:dyDescent="0.3">
      <c r="G1399" s="1"/>
      <c r="H1399" s="1"/>
      <c r="I1399" s="1"/>
      <c r="J1399" s="1"/>
      <c r="K1399" s="1"/>
      <c r="L1399" s="1"/>
    </row>
    <row r="1400" spans="1:12" ht="14.45" x14ac:dyDescent="0.3">
      <c r="G1400" s="1"/>
      <c r="H1400" s="1"/>
      <c r="I1400" s="1"/>
      <c r="J1400" s="1"/>
      <c r="K1400" s="1"/>
      <c r="L1400" s="1"/>
    </row>
    <row r="1401" spans="1:12" ht="14.45" x14ac:dyDescent="0.3">
      <c r="G1401" s="1"/>
      <c r="H1401" s="1"/>
      <c r="I1401" s="1"/>
      <c r="J1401" s="1"/>
      <c r="K1401" s="1"/>
      <c r="L1401" s="1"/>
    </row>
    <row r="1402" spans="1:12" ht="14.45" x14ac:dyDescent="0.3">
      <c r="G1402" s="1"/>
      <c r="H1402" s="1"/>
      <c r="I1402" s="1"/>
      <c r="J1402" s="1"/>
      <c r="K1402" s="1"/>
      <c r="L1402" s="1"/>
    </row>
    <row r="1403" spans="1:12" ht="14.45" x14ac:dyDescent="0.3">
      <c r="G1403" s="1"/>
      <c r="H1403" s="1"/>
      <c r="I1403" s="1"/>
      <c r="J1403" s="1"/>
      <c r="K1403" s="1"/>
      <c r="L1403" s="1"/>
    </row>
    <row r="1404" spans="1:12" ht="14.45" x14ac:dyDescent="0.3">
      <c r="G1404" s="1"/>
      <c r="H1404" s="1"/>
      <c r="I1404" s="1"/>
      <c r="J1404" s="1"/>
      <c r="K1404" s="1"/>
      <c r="L1404" s="1"/>
    </row>
    <row r="1405" spans="1:12" ht="14.45" x14ac:dyDescent="0.3">
      <c r="A1405" s="16" t="s">
        <v>0</v>
      </c>
      <c r="B1405" s="16" t="s">
        <v>1</v>
      </c>
      <c r="C1405" s="16" t="s">
        <v>13</v>
      </c>
      <c r="D1405" s="16" t="s">
        <v>11</v>
      </c>
      <c r="E1405" s="16" t="s">
        <v>12</v>
      </c>
      <c r="F1405" s="16" t="s">
        <v>2</v>
      </c>
      <c r="G1405" s="1"/>
      <c r="H1405" s="1"/>
      <c r="I1405" s="1"/>
      <c r="J1405" s="1"/>
      <c r="K1405" s="1"/>
      <c r="L1405" s="1"/>
    </row>
    <row r="1406" spans="1:12" x14ac:dyDescent="0.25">
      <c r="A1406" s="4">
        <v>1</v>
      </c>
      <c r="B1406" s="53">
        <v>128</v>
      </c>
      <c r="C1406" s="53">
        <v>30060</v>
      </c>
      <c r="D1406" s="4">
        <v>0</v>
      </c>
      <c r="E1406" s="4">
        <v>3.4</v>
      </c>
      <c r="F1406" s="4" t="s">
        <v>3</v>
      </c>
      <c r="G1406" s="1"/>
      <c r="H1406" s="1"/>
      <c r="I1406" s="1"/>
      <c r="J1406" s="1"/>
      <c r="K1406" s="1"/>
      <c r="L1406" s="1"/>
    </row>
    <row r="1407" spans="1:12" x14ac:dyDescent="0.25">
      <c r="A1407" s="4">
        <v>2</v>
      </c>
      <c r="B1407" s="54"/>
      <c r="C1407" s="54"/>
      <c r="D1407" s="4">
        <v>8</v>
      </c>
      <c r="E1407" s="4">
        <v>3.46</v>
      </c>
      <c r="F1407" s="4" t="s">
        <v>22</v>
      </c>
      <c r="G1407" s="1"/>
      <c r="H1407" s="1"/>
      <c r="I1407" s="1"/>
      <c r="J1407" s="1"/>
      <c r="K1407" s="1"/>
      <c r="L1407" s="1"/>
    </row>
    <row r="1408" spans="1:12" x14ac:dyDescent="0.25">
      <c r="A1408" s="4">
        <v>3</v>
      </c>
      <c r="B1408" s="54"/>
      <c r="C1408" s="54"/>
      <c r="D1408" s="4">
        <v>10</v>
      </c>
      <c r="E1408" s="4">
        <v>4.3</v>
      </c>
      <c r="F1408" s="4" t="s">
        <v>22</v>
      </c>
      <c r="G1408" s="1"/>
      <c r="H1408" s="1"/>
      <c r="I1408" s="1"/>
      <c r="J1408" s="1"/>
      <c r="K1408" s="1"/>
      <c r="L1408" s="1"/>
    </row>
    <row r="1409" spans="1:12" x14ac:dyDescent="0.25">
      <c r="A1409" s="4">
        <v>4</v>
      </c>
      <c r="B1409" s="54"/>
      <c r="C1409" s="54"/>
      <c r="D1409" s="4">
        <v>13</v>
      </c>
      <c r="E1409" s="4">
        <v>5.52</v>
      </c>
      <c r="F1409" s="4" t="s">
        <v>22</v>
      </c>
      <c r="G1409" s="1"/>
      <c r="H1409" s="1"/>
      <c r="I1409" s="1"/>
      <c r="J1409" s="1"/>
      <c r="K1409" s="1"/>
      <c r="L1409" s="1"/>
    </row>
    <row r="1410" spans="1:12" x14ac:dyDescent="0.25">
      <c r="A1410" s="4">
        <v>5</v>
      </c>
      <c r="B1410" s="54"/>
      <c r="C1410" s="54"/>
      <c r="D1410" s="4">
        <v>15</v>
      </c>
      <c r="E1410" s="4">
        <v>5.57</v>
      </c>
      <c r="F1410" s="4" t="s">
        <v>7</v>
      </c>
      <c r="G1410" s="1"/>
      <c r="H1410" s="1"/>
      <c r="I1410" s="1"/>
      <c r="J1410" s="1"/>
      <c r="K1410" s="1"/>
      <c r="L1410" s="1"/>
    </row>
    <row r="1411" spans="1:12" x14ac:dyDescent="0.25">
      <c r="A1411" s="4">
        <v>6</v>
      </c>
      <c r="B1411" s="54"/>
      <c r="C1411" s="54"/>
      <c r="D1411" s="4">
        <v>17.3</v>
      </c>
      <c r="E1411" s="4">
        <v>5.54</v>
      </c>
      <c r="F1411" s="4" t="s">
        <v>22</v>
      </c>
      <c r="G1411" s="1"/>
      <c r="H1411" s="1"/>
      <c r="I1411" s="1"/>
      <c r="J1411" s="1"/>
      <c r="K1411" s="1"/>
      <c r="L1411" s="1"/>
    </row>
    <row r="1412" spans="1:12" x14ac:dyDescent="0.25">
      <c r="A1412" s="4">
        <v>7</v>
      </c>
      <c r="B1412" s="54"/>
      <c r="C1412" s="54"/>
      <c r="D1412" s="4">
        <v>19</v>
      </c>
      <c r="E1412" s="4">
        <v>4.95</v>
      </c>
      <c r="F1412" s="4" t="s">
        <v>22</v>
      </c>
      <c r="G1412" s="1"/>
      <c r="H1412" s="1"/>
      <c r="I1412" s="1"/>
      <c r="J1412" s="1"/>
      <c r="K1412" s="1"/>
      <c r="L1412" s="1"/>
    </row>
    <row r="1413" spans="1:12" x14ac:dyDescent="0.25">
      <c r="A1413" s="4">
        <v>8</v>
      </c>
      <c r="B1413" s="54"/>
      <c r="C1413" s="54"/>
      <c r="D1413" s="4">
        <v>21</v>
      </c>
      <c r="E1413" s="4">
        <v>4.16</v>
      </c>
      <c r="F1413" s="4" t="s">
        <v>22</v>
      </c>
      <c r="G1413" s="1"/>
      <c r="H1413" s="1"/>
      <c r="I1413" s="1"/>
      <c r="J1413" s="1"/>
      <c r="K1413" s="1"/>
      <c r="L1413" s="1"/>
    </row>
    <row r="1414" spans="1:12" x14ac:dyDescent="0.25">
      <c r="A1414" s="4">
        <v>9</v>
      </c>
      <c r="B1414" s="54"/>
      <c r="C1414" s="54"/>
      <c r="D1414" s="4">
        <v>23</v>
      </c>
      <c r="E1414" s="4">
        <v>3.3</v>
      </c>
      <c r="F1414" s="4" t="s">
        <v>22</v>
      </c>
      <c r="G1414" s="1"/>
      <c r="H1414" s="1"/>
      <c r="I1414" s="1"/>
      <c r="J1414" s="1"/>
      <c r="K1414" s="1"/>
      <c r="L1414" s="1"/>
    </row>
    <row r="1415" spans="1:12" x14ac:dyDescent="0.25">
      <c r="A1415" s="4">
        <v>10</v>
      </c>
      <c r="B1415" s="55"/>
      <c r="C1415" s="55"/>
      <c r="D1415" s="4">
        <v>28</v>
      </c>
      <c r="E1415" s="4">
        <v>3.1</v>
      </c>
      <c r="F1415" s="4" t="s">
        <v>5</v>
      </c>
      <c r="G1415" s="1"/>
      <c r="H1415" s="1"/>
      <c r="I1415" s="1"/>
      <c r="J1415" s="1"/>
      <c r="K1415" s="1"/>
      <c r="L1415" s="1"/>
    </row>
    <row r="1416" spans="1:12" ht="14.45" x14ac:dyDescent="0.3">
      <c r="A1416" s="1"/>
      <c r="B1416" s="1"/>
      <c r="C1416" s="1"/>
      <c r="D1416" s="1"/>
      <c r="E1416" s="1"/>
      <c r="F1416" s="1"/>
      <c r="G1416" s="1"/>
      <c r="H1416" s="1"/>
      <c r="I1416" s="1"/>
      <c r="J1416" s="1"/>
      <c r="K1416" s="1"/>
      <c r="L1416" s="1"/>
    </row>
    <row r="1417" spans="1:12" ht="14.45" x14ac:dyDescent="0.3">
      <c r="A1417" s="1"/>
      <c r="B1417" s="1"/>
      <c r="C1417" s="1"/>
      <c r="D1417" s="1"/>
      <c r="E1417" s="1"/>
      <c r="F1417" s="1"/>
      <c r="G1417" s="1"/>
      <c r="H1417" s="1"/>
      <c r="I1417" s="1"/>
      <c r="J1417" s="1"/>
      <c r="K1417" s="1"/>
      <c r="L1417" s="1"/>
    </row>
    <row r="1418" spans="1:12" ht="14.45" x14ac:dyDescent="0.3">
      <c r="A1418" s="1"/>
      <c r="B1418" s="1"/>
      <c r="C1418" s="1"/>
      <c r="D1418" s="1"/>
      <c r="E1418" s="1"/>
      <c r="F1418" s="1"/>
      <c r="G1418" s="1"/>
      <c r="H1418" s="1"/>
      <c r="I1418" s="1"/>
      <c r="J1418" s="1"/>
      <c r="K1418" s="1"/>
      <c r="L1418" s="1"/>
    </row>
    <row r="1419" spans="1:12" ht="14.45" x14ac:dyDescent="0.3">
      <c r="A1419" s="1"/>
      <c r="B1419" s="1"/>
      <c r="C1419" s="1"/>
      <c r="D1419" s="1"/>
      <c r="E1419" s="1"/>
      <c r="F1419" s="1"/>
      <c r="G1419" s="1"/>
      <c r="H1419" s="1"/>
      <c r="I1419" s="1"/>
      <c r="J1419" s="1"/>
      <c r="K1419" s="1"/>
      <c r="L1419" s="1"/>
    </row>
    <row r="1420" spans="1:12" ht="14.45" x14ac:dyDescent="0.3">
      <c r="A1420" s="1"/>
      <c r="B1420" s="1"/>
      <c r="C1420" s="1"/>
      <c r="D1420" s="1"/>
      <c r="E1420" s="1"/>
      <c r="F1420" s="1"/>
      <c r="G1420" s="1"/>
      <c r="H1420" s="1"/>
      <c r="I1420" s="1"/>
      <c r="J1420" s="1"/>
      <c r="K1420" s="1"/>
      <c r="L1420" s="1"/>
    </row>
    <row r="1421" spans="1:12" ht="14.45" x14ac:dyDescent="0.3">
      <c r="A1421" s="1"/>
      <c r="B1421" s="1"/>
      <c r="C1421" s="1"/>
      <c r="D1421" s="1"/>
      <c r="E1421" s="1"/>
      <c r="F1421" s="1"/>
      <c r="G1421" s="1"/>
      <c r="H1421" s="1"/>
      <c r="I1421" s="1"/>
      <c r="J1421" s="1"/>
      <c r="K1421" s="1"/>
      <c r="L1421" s="1"/>
    </row>
    <row r="1422" spans="1:12" ht="14.45" x14ac:dyDescent="0.3">
      <c r="A1422" s="1"/>
      <c r="B1422" s="1"/>
      <c r="C1422" s="1"/>
      <c r="D1422" s="1"/>
      <c r="E1422" s="1"/>
      <c r="F1422" s="1"/>
      <c r="G1422" s="1"/>
      <c r="H1422" s="1"/>
      <c r="I1422" s="1"/>
      <c r="J1422" s="1"/>
      <c r="K1422" s="1"/>
      <c r="L1422" s="1"/>
    </row>
    <row r="1423" spans="1:12" ht="14.45" x14ac:dyDescent="0.3">
      <c r="A1423" s="1"/>
      <c r="B1423" s="1"/>
      <c r="C1423" s="1"/>
      <c r="D1423" s="1"/>
      <c r="E1423" s="1"/>
      <c r="F1423" s="1"/>
      <c r="G1423" s="1"/>
      <c r="H1423" s="1"/>
      <c r="I1423" s="1"/>
      <c r="J1423" s="1"/>
      <c r="K1423" s="1"/>
      <c r="L1423" s="1"/>
    </row>
    <row r="1424" spans="1:12" ht="14.45" x14ac:dyDescent="0.3">
      <c r="A1424" s="1"/>
      <c r="B1424" s="1"/>
      <c r="C1424" s="1"/>
      <c r="D1424" s="1"/>
      <c r="E1424" s="1"/>
      <c r="F1424" s="1"/>
      <c r="G1424" s="1"/>
      <c r="H1424" s="1"/>
      <c r="I1424" s="1"/>
      <c r="J1424" s="1"/>
      <c r="K1424" s="1"/>
      <c r="L1424" s="1"/>
    </row>
    <row r="1425" spans="1:12" ht="14.45" x14ac:dyDescent="0.3">
      <c r="A1425" s="1"/>
      <c r="B1425" s="1"/>
      <c r="C1425" s="1"/>
      <c r="D1425" s="1"/>
      <c r="E1425" s="1"/>
      <c r="F1425" s="1"/>
      <c r="G1425" s="1"/>
      <c r="H1425" s="1"/>
      <c r="I1425" s="1"/>
      <c r="J1425" s="1"/>
      <c r="K1425" s="1"/>
      <c r="L1425" s="1"/>
    </row>
    <row r="1426" spans="1:12" ht="14.45" x14ac:dyDescent="0.3">
      <c r="A1426" s="1"/>
      <c r="B1426" s="1"/>
      <c r="C1426" s="1"/>
      <c r="D1426" s="1"/>
      <c r="E1426" s="1"/>
      <c r="F1426" s="1"/>
      <c r="G1426" s="1"/>
      <c r="H1426" s="1"/>
      <c r="I1426" s="1"/>
      <c r="J1426" s="1"/>
      <c r="K1426" s="1"/>
      <c r="L1426" s="1"/>
    </row>
    <row r="1427" spans="1:12" ht="14.45" x14ac:dyDescent="0.3">
      <c r="A1427" s="1"/>
      <c r="B1427" s="1"/>
      <c r="C1427" s="1"/>
      <c r="D1427" s="1"/>
      <c r="E1427" s="1"/>
      <c r="F1427" s="1"/>
      <c r="G1427" s="1"/>
      <c r="H1427" s="1"/>
      <c r="I1427" s="1"/>
      <c r="J1427" s="1"/>
      <c r="K1427" s="1"/>
      <c r="L1427" s="1"/>
    </row>
    <row r="1428" spans="1:12" ht="14.45" x14ac:dyDescent="0.3">
      <c r="A1428" s="1"/>
      <c r="B1428" s="1"/>
      <c r="C1428" s="1"/>
      <c r="D1428" s="1"/>
      <c r="E1428" s="1"/>
      <c r="F1428" s="1"/>
      <c r="G1428" s="1"/>
      <c r="H1428" s="1"/>
      <c r="I1428" s="1"/>
      <c r="J1428" s="1"/>
      <c r="K1428" s="1"/>
      <c r="L1428" s="1"/>
    </row>
    <row r="1429" spans="1:12" ht="14.45" x14ac:dyDescent="0.3">
      <c r="A1429" s="1"/>
      <c r="B1429" s="1"/>
      <c r="C1429" s="1"/>
      <c r="D1429" s="1"/>
      <c r="E1429" s="1"/>
      <c r="F1429" s="1"/>
      <c r="G1429" s="1"/>
      <c r="H1429" s="1"/>
      <c r="I1429" s="1"/>
      <c r="J1429" s="1"/>
      <c r="K1429" s="1"/>
      <c r="L1429" s="1"/>
    </row>
    <row r="1430" spans="1:12" ht="14.45" x14ac:dyDescent="0.3">
      <c r="A1430" s="1"/>
      <c r="B1430" s="1"/>
      <c r="C1430" s="1"/>
      <c r="D1430" s="1"/>
      <c r="E1430" s="1"/>
      <c r="F1430" s="1"/>
      <c r="G1430" s="1"/>
      <c r="H1430" s="1"/>
      <c r="I1430" s="1"/>
      <c r="J1430" s="1"/>
      <c r="K1430" s="1"/>
      <c r="L1430" s="1"/>
    </row>
    <row r="1431" spans="1:12" ht="14.45" x14ac:dyDescent="0.3">
      <c r="A1431" s="1"/>
      <c r="B1431" s="1"/>
      <c r="C1431" s="1"/>
      <c r="D1431" s="1"/>
      <c r="E1431" s="1"/>
      <c r="F1431" s="1"/>
      <c r="G1431" s="1"/>
      <c r="H1431" s="1"/>
      <c r="I1431" s="1"/>
      <c r="J1431" s="1"/>
      <c r="K1431" s="1"/>
      <c r="L1431" s="1"/>
    </row>
    <row r="1432" spans="1:12" ht="14.45" x14ac:dyDescent="0.3">
      <c r="A1432" s="1"/>
      <c r="B1432" s="1"/>
      <c r="C1432" s="1"/>
      <c r="D1432" s="1"/>
      <c r="E1432" s="1"/>
      <c r="F1432" s="1"/>
      <c r="G1432" s="1"/>
      <c r="H1432" s="1"/>
      <c r="I1432" s="1"/>
      <c r="J1432" s="1"/>
      <c r="K1432" s="1"/>
      <c r="L1432" s="1"/>
    </row>
    <row r="1433" spans="1:12" ht="14.45" x14ac:dyDescent="0.3">
      <c r="A1433" s="1"/>
      <c r="B1433" s="1"/>
      <c r="C1433" s="1"/>
      <c r="D1433" s="1"/>
      <c r="E1433" s="1"/>
      <c r="F1433" s="1"/>
      <c r="G1433" s="1"/>
      <c r="H1433" s="1"/>
      <c r="I1433" s="1"/>
      <c r="J1433" s="1"/>
      <c r="K1433" s="1"/>
      <c r="L1433" s="1"/>
    </row>
    <row r="1434" spans="1:12" ht="14.45" x14ac:dyDescent="0.3">
      <c r="A1434" s="1"/>
      <c r="B1434" s="1"/>
      <c r="C1434" s="1"/>
      <c r="D1434" s="1"/>
      <c r="E1434" s="1"/>
      <c r="F1434" s="1"/>
      <c r="G1434" s="1"/>
      <c r="H1434" s="1"/>
      <c r="I1434" s="1"/>
      <c r="J1434" s="1"/>
      <c r="K1434" s="1"/>
      <c r="L1434" s="1"/>
    </row>
    <row r="1435" spans="1:12" ht="14.45" x14ac:dyDescent="0.3">
      <c r="A1435" s="1"/>
      <c r="B1435" s="1"/>
      <c r="C1435" s="1"/>
      <c r="D1435" s="1"/>
      <c r="E1435" s="1"/>
      <c r="F1435" s="1"/>
      <c r="G1435" s="1"/>
      <c r="H1435" s="1"/>
      <c r="I1435" s="1"/>
      <c r="J1435" s="1"/>
      <c r="K1435" s="1"/>
      <c r="L1435" s="1"/>
    </row>
    <row r="1436" spans="1:12" ht="14.45" x14ac:dyDescent="0.3">
      <c r="A1436" s="1"/>
      <c r="B1436" s="1"/>
      <c r="C1436" s="1"/>
      <c r="D1436" s="1"/>
      <c r="E1436" s="1"/>
      <c r="F1436" s="1"/>
      <c r="G1436" s="1"/>
      <c r="H1436" s="1"/>
      <c r="I1436" s="1"/>
      <c r="J1436" s="1"/>
      <c r="K1436" s="1"/>
      <c r="L1436" s="1"/>
    </row>
    <row r="1437" spans="1:12" ht="14.45" x14ac:dyDescent="0.3">
      <c r="A1437" s="1"/>
      <c r="B1437" s="1"/>
      <c r="C1437" s="1"/>
      <c r="D1437" s="1"/>
      <c r="E1437" s="1"/>
      <c r="F1437" s="1"/>
      <c r="G1437" s="1"/>
      <c r="H1437" s="1"/>
      <c r="I1437" s="1"/>
      <c r="J1437" s="1"/>
      <c r="K1437" s="1"/>
      <c r="L1437" s="1"/>
    </row>
    <row r="1438" spans="1:12" ht="14.45" x14ac:dyDescent="0.3">
      <c r="A1438" s="1"/>
      <c r="B1438" s="1"/>
      <c r="C1438" s="1"/>
      <c r="D1438" s="1"/>
      <c r="E1438" s="1"/>
      <c r="F1438" s="1"/>
      <c r="G1438" s="1"/>
      <c r="H1438" s="1"/>
      <c r="I1438" s="1"/>
      <c r="J1438" s="1"/>
      <c r="K1438" s="1"/>
      <c r="L1438" s="1"/>
    </row>
    <row r="1439" spans="1:12" ht="14.45" x14ac:dyDescent="0.3">
      <c r="A1439" s="1"/>
      <c r="B1439" s="1"/>
      <c r="C1439" s="1"/>
      <c r="D1439" s="1"/>
      <c r="E1439" s="1"/>
      <c r="F1439" s="1"/>
      <c r="G1439" s="1"/>
      <c r="H1439" s="1"/>
      <c r="I1439" s="1"/>
      <c r="J1439" s="1"/>
      <c r="K1439" s="1"/>
      <c r="L1439" s="1"/>
    </row>
    <row r="1440" spans="1:12" ht="14.45" x14ac:dyDescent="0.3">
      <c r="A1440" s="1"/>
      <c r="B1440" s="1"/>
      <c r="C1440" s="1"/>
      <c r="D1440" s="1"/>
      <c r="E1440" s="1"/>
      <c r="F1440" s="1"/>
      <c r="G1440" s="1"/>
      <c r="H1440" s="1"/>
      <c r="I1440" s="1"/>
      <c r="J1440" s="1"/>
      <c r="K1440" s="1"/>
      <c r="L1440" s="1"/>
    </row>
    <row r="1441" spans="1:12" ht="14.45" x14ac:dyDescent="0.3">
      <c r="A1441" s="1"/>
      <c r="B1441" s="1"/>
      <c r="C1441" s="1"/>
      <c r="D1441" s="1"/>
      <c r="E1441" s="1"/>
      <c r="F1441" s="1"/>
      <c r="G1441" s="1"/>
      <c r="H1441" s="1"/>
      <c r="I1441" s="1"/>
      <c r="J1441" s="1"/>
      <c r="K1441" s="1"/>
      <c r="L1441" s="1"/>
    </row>
    <row r="1442" spans="1:12" ht="14.45" x14ac:dyDescent="0.3">
      <c r="A1442" s="1"/>
      <c r="B1442" s="1"/>
      <c r="C1442" s="1"/>
      <c r="D1442" s="1"/>
      <c r="E1442" s="1"/>
      <c r="F1442" s="1"/>
      <c r="G1442" s="1"/>
      <c r="H1442" s="1"/>
      <c r="I1442" s="1"/>
      <c r="J1442" s="1"/>
      <c r="K1442" s="1"/>
      <c r="L1442" s="1"/>
    </row>
    <row r="1443" spans="1:12" ht="14.45" x14ac:dyDescent="0.3">
      <c r="A1443" s="1"/>
      <c r="B1443" s="1"/>
      <c r="C1443" s="1"/>
      <c r="D1443" s="1"/>
      <c r="E1443" s="1"/>
      <c r="F1443" s="1"/>
      <c r="G1443" s="1"/>
      <c r="H1443" s="1"/>
      <c r="I1443" s="1"/>
      <c r="J1443" s="1"/>
      <c r="K1443" s="1"/>
      <c r="L1443" s="1"/>
    </row>
    <row r="1444" spans="1:12" ht="14.45" x14ac:dyDescent="0.3">
      <c r="A1444" s="1"/>
      <c r="B1444" s="1"/>
      <c r="C1444" s="1"/>
      <c r="D1444" s="1"/>
      <c r="E1444" s="1"/>
      <c r="F1444" s="1"/>
      <c r="G1444" s="1"/>
      <c r="H1444" s="1"/>
      <c r="I1444" s="1"/>
      <c r="J1444" s="1"/>
      <c r="K1444" s="1"/>
      <c r="L1444" s="1"/>
    </row>
    <row r="1445" spans="1:12" ht="14.45" x14ac:dyDescent="0.3">
      <c r="A1445" s="1"/>
      <c r="B1445" s="1"/>
      <c r="C1445" s="1"/>
      <c r="D1445" s="1"/>
      <c r="E1445" s="1"/>
      <c r="F1445" s="1"/>
      <c r="G1445" s="1"/>
      <c r="H1445" s="1"/>
      <c r="I1445" s="1"/>
      <c r="J1445" s="1"/>
      <c r="K1445" s="1"/>
      <c r="L1445" s="1"/>
    </row>
    <row r="1446" spans="1:12" ht="14.45" x14ac:dyDescent="0.3">
      <c r="A1446" s="1"/>
      <c r="B1446" s="1"/>
      <c r="C1446" s="1"/>
      <c r="D1446" s="1"/>
      <c r="E1446" s="1"/>
      <c r="F1446" s="1"/>
      <c r="G1446" s="1"/>
      <c r="H1446" s="1"/>
      <c r="I1446" s="1"/>
      <c r="J1446" s="1"/>
      <c r="K1446" s="1"/>
      <c r="L1446" s="1"/>
    </row>
    <row r="1447" spans="1:12" ht="14.45" x14ac:dyDescent="0.3">
      <c r="A1447" s="1"/>
      <c r="B1447" s="1"/>
      <c r="C1447" s="1"/>
      <c r="D1447" s="1"/>
      <c r="E1447" s="1"/>
      <c r="F1447" s="1"/>
      <c r="G1447" s="1"/>
      <c r="H1447" s="1"/>
      <c r="I1447" s="1"/>
      <c r="J1447" s="1"/>
      <c r="K1447" s="1"/>
      <c r="L1447" s="1"/>
    </row>
    <row r="1448" spans="1:12" ht="14.45" x14ac:dyDescent="0.3">
      <c r="A1448" s="1"/>
      <c r="B1448" s="1"/>
      <c r="C1448" s="1"/>
      <c r="D1448" s="1"/>
      <c r="E1448" s="1"/>
      <c r="F1448" s="1"/>
      <c r="G1448" s="1"/>
      <c r="H1448" s="1"/>
      <c r="I1448" s="1"/>
      <c r="J1448" s="1"/>
      <c r="K1448" s="1"/>
      <c r="L1448" s="1"/>
    </row>
    <row r="1449" spans="1:12" ht="14.45" x14ac:dyDescent="0.3">
      <c r="A1449" s="1"/>
      <c r="B1449" s="1"/>
      <c r="C1449" s="1"/>
      <c r="D1449" s="1"/>
      <c r="E1449" s="1"/>
      <c r="F1449" s="1"/>
      <c r="G1449" s="1"/>
      <c r="H1449" s="1"/>
      <c r="I1449" s="1"/>
      <c r="J1449" s="1"/>
      <c r="K1449" s="1"/>
      <c r="L1449" s="1"/>
    </row>
    <row r="1450" spans="1:12" ht="14.45" x14ac:dyDescent="0.3">
      <c r="A1450" s="1"/>
      <c r="B1450" s="1"/>
      <c r="C1450" s="1"/>
      <c r="D1450" s="1"/>
      <c r="E1450" s="1"/>
      <c r="F1450" s="1"/>
      <c r="G1450" s="1"/>
      <c r="H1450" s="1"/>
      <c r="I1450" s="1"/>
      <c r="J1450" s="1"/>
      <c r="K1450" s="1"/>
      <c r="L1450" s="1"/>
    </row>
    <row r="1451" spans="1:12" ht="14.45" x14ac:dyDescent="0.3">
      <c r="A1451" s="1"/>
      <c r="B1451" s="1"/>
      <c r="C1451" s="1"/>
      <c r="D1451" s="1"/>
      <c r="E1451" s="1"/>
      <c r="F1451" s="1"/>
      <c r="G1451" s="1"/>
      <c r="H1451" s="1"/>
      <c r="I1451" s="1"/>
      <c r="J1451" s="1"/>
      <c r="K1451" s="1"/>
      <c r="L1451" s="1"/>
    </row>
    <row r="1452" spans="1:12" ht="14.45" x14ac:dyDescent="0.3">
      <c r="A1452" s="1"/>
      <c r="B1452" s="1"/>
      <c r="C1452" s="1"/>
      <c r="D1452" s="1"/>
      <c r="E1452" s="1"/>
      <c r="F1452" s="1"/>
      <c r="G1452" s="1"/>
      <c r="H1452" s="1"/>
      <c r="I1452" s="1"/>
      <c r="J1452" s="1"/>
      <c r="K1452" s="1"/>
      <c r="L1452" s="1"/>
    </row>
    <row r="1453" spans="1:12" ht="14.45" x14ac:dyDescent="0.3">
      <c r="A1453" s="1"/>
      <c r="B1453" s="1"/>
      <c r="C1453" s="1"/>
      <c r="D1453" s="1"/>
      <c r="E1453" s="1"/>
      <c r="F1453" s="1"/>
      <c r="G1453" s="1"/>
      <c r="H1453" s="1"/>
      <c r="I1453" s="1"/>
      <c r="J1453" s="1"/>
      <c r="K1453" s="1"/>
      <c r="L1453" s="1"/>
    </row>
    <row r="1454" spans="1:12" ht="14.45" x14ac:dyDescent="0.3">
      <c r="A1454" s="1"/>
      <c r="B1454" s="1"/>
      <c r="C1454" s="1"/>
      <c r="D1454" s="1"/>
      <c r="E1454" s="1"/>
      <c r="F1454" s="1"/>
      <c r="G1454" s="1"/>
      <c r="H1454" s="1"/>
      <c r="I1454" s="1"/>
      <c r="J1454" s="1"/>
      <c r="K1454" s="1"/>
      <c r="L1454" s="1"/>
    </row>
    <row r="1455" spans="1:12" ht="14.45" x14ac:dyDescent="0.3">
      <c r="A1455" s="1"/>
      <c r="B1455" s="1"/>
      <c r="C1455" s="1"/>
      <c r="D1455" s="1"/>
      <c r="E1455" s="1"/>
      <c r="F1455" s="1"/>
      <c r="G1455" s="1"/>
      <c r="H1455" s="1"/>
      <c r="I1455" s="1"/>
      <c r="J1455" s="1"/>
      <c r="K1455" s="1"/>
      <c r="L1455" s="1"/>
    </row>
    <row r="1456" spans="1:12" ht="14.45" x14ac:dyDescent="0.3">
      <c r="A1456" s="16" t="s">
        <v>0</v>
      </c>
      <c r="B1456" s="16" t="s">
        <v>1</v>
      </c>
      <c r="C1456" s="16" t="s">
        <v>13</v>
      </c>
      <c r="D1456" s="16" t="s">
        <v>11</v>
      </c>
      <c r="E1456" s="16" t="s">
        <v>12</v>
      </c>
      <c r="F1456" s="16" t="s">
        <v>2</v>
      </c>
      <c r="G1456" s="1"/>
      <c r="H1456" s="1"/>
      <c r="I1456" s="1"/>
      <c r="J1456" s="1"/>
      <c r="K1456" s="1"/>
      <c r="L1456" s="1"/>
    </row>
    <row r="1457" spans="1:12" x14ac:dyDescent="0.25">
      <c r="A1457" s="4">
        <v>1</v>
      </c>
      <c r="B1457" s="53">
        <v>129</v>
      </c>
      <c r="C1457" s="53">
        <v>30120</v>
      </c>
      <c r="D1457" s="4">
        <v>0</v>
      </c>
      <c r="E1457" s="4">
        <v>3.2</v>
      </c>
      <c r="F1457" s="4" t="s">
        <v>3</v>
      </c>
      <c r="G1457" s="1"/>
      <c r="H1457" s="1"/>
      <c r="I1457" s="1"/>
      <c r="J1457" s="1"/>
      <c r="K1457" s="1"/>
      <c r="L1457" s="1"/>
    </row>
    <row r="1458" spans="1:12" x14ac:dyDescent="0.25">
      <c r="A1458" s="4">
        <v>2</v>
      </c>
      <c r="B1458" s="54"/>
      <c r="C1458" s="54"/>
      <c r="D1458" s="4">
        <v>7</v>
      </c>
      <c r="E1458" s="4">
        <v>3.33</v>
      </c>
      <c r="F1458" s="4" t="s">
        <v>22</v>
      </c>
      <c r="G1458" s="1"/>
      <c r="H1458" s="1"/>
      <c r="I1458" s="1"/>
      <c r="J1458" s="1"/>
      <c r="K1458" s="1"/>
      <c r="L1458" s="1"/>
    </row>
    <row r="1459" spans="1:12" x14ac:dyDescent="0.25">
      <c r="A1459" s="4">
        <v>3</v>
      </c>
      <c r="B1459" s="54"/>
      <c r="C1459" s="54"/>
      <c r="D1459" s="4">
        <v>10</v>
      </c>
      <c r="E1459" s="4">
        <v>4.42</v>
      </c>
      <c r="F1459" s="4" t="s">
        <v>22</v>
      </c>
      <c r="G1459" s="1"/>
      <c r="H1459" s="1"/>
      <c r="I1459" s="1"/>
      <c r="J1459" s="1"/>
      <c r="K1459" s="1"/>
      <c r="L1459" s="1"/>
    </row>
    <row r="1460" spans="1:12" x14ac:dyDescent="0.25">
      <c r="A1460" s="4">
        <v>4</v>
      </c>
      <c r="B1460" s="54"/>
      <c r="C1460" s="54"/>
      <c r="D1460" s="4">
        <v>13</v>
      </c>
      <c r="E1460" s="4">
        <v>5.62</v>
      </c>
      <c r="F1460" s="4" t="s">
        <v>22</v>
      </c>
      <c r="G1460" s="1"/>
      <c r="H1460" s="1"/>
      <c r="I1460" s="1"/>
      <c r="J1460" s="1"/>
      <c r="K1460" s="1"/>
      <c r="L1460" s="1"/>
    </row>
    <row r="1461" spans="1:12" x14ac:dyDescent="0.25">
      <c r="A1461" s="4">
        <v>5</v>
      </c>
      <c r="B1461" s="54"/>
      <c r="C1461" s="54"/>
      <c r="D1461" s="4">
        <v>15</v>
      </c>
      <c r="E1461" s="4">
        <v>5.64</v>
      </c>
      <c r="F1461" s="4" t="s">
        <v>7</v>
      </c>
      <c r="G1461" s="1"/>
      <c r="H1461" s="1"/>
      <c r="I1461" s="1"/>
      <c r="J1461" s="1"/>
      <c r="K1461" s="1"/>
      <c r="L1461" s="1"/>
    </row>
    <row r="1462" spans="1:12" x14ac:dyDescent="0.25">
      <c r="A1462" s="4">
        <v>6</v>
      </c>
      <c r="B1462" s="54"/>
      <c r="C1462" s="54"/>
      <c r="D1462" s="4">
        <v>17.3</v>
      </c>
      <c r="E1462" s="4">
        <v>5.67</v>
      </c>
      <c r="F1462" s="4" t="s">
        <v>22</v>
      </c>
      <c r="G1462" s="1"/>
      <c r="H1462" s="1"/>
      <c r="I1462" s="1"/>
      <c r="J1462" s="1"/>
      <c r="K1462" s="1"/>
      <c r="L1462" s="1"/>
    </row>
    <row r="1463" spans="1:12" x14ac:dyDescent="0.25">
      <c r="A1463" s="4">
        <v>7</v>
      </c>
      <c r="B1463" s="54"/>
      <c r="C1463" s="54"/>
      <c r="D1463" s="4">
        <v>19</v>
      </c>
      <c r="E1463" s="4">
        <v>5.24</v>
      </c>
      <c r="F1463" s="4" t="s">
        <v>22</v>
      </c>
      <c r="G1463" s="1"/>
      <c r="H1463" s="1"/>
      <c r="I1463" s="1"/>
      <c r="J1463" s="1"/>
      <c r="K1463" s="1"/>
      <c r="L1463" s="1"/>
    </row>
    <row r="1464" spans="1:12" x14ac:dyDescent="0.25">
      <c r="A1464" s="4">
        <v>8</v>
      </c>
      <c r="B1464" s="54"/>
      <c r="C1464" s="54"/>
      <c r="D1464" s="4">
        <v>21</v>
      </c>
      <c r="E1464" s="4">
        <v>4.3</v>
      </c>
      <c r="F1464" s="4" t="s">
        <v>22</v>
      </c>
      <c r="G1464" s="1"/>
      <c r="H1464" s="1"/>
      <c r="I1464" s="1"/>
      <c r="J1464" s="1"/>
      <c r="K1464" s="1"/>
      <c r="L1464" s="1"/>
    </row>
    <row r="1465" spans="1:12" x14ac:dyDescent="0.25">
      <c r="A1465" s="4">
        <v>9</v>
      </c>
      <c r="B1465" s="54"/>
      <c r="C1465" s="54"/>
      <c r="D1465" s="4">
        <v>23</v>
      </c>
      <c r="E1465" s="4">
        <v>3.32</v>
      </c>
      <c r="F1465" s="4" t="s">
        <v>22</v>
      </c>
      <c r="G1465" s="1"/>
      <c r="H1465" s="1"/>
      <c r="I1465" s="1"/>
      <c r="J1465" s="1"/>
      <c r="K1465" s="1"/>
      <c r="L1465" s="1"/>
    </row>
    <row r="1466" spans="1:12" x14ac:dyDescent="0.25">
      <c r="A1466" s="4">
        <v>10</v>
      </c>
      <c r="B1466" s="55"/>
      <c r="C1466" s="55"/>
      <c r="D1466" s="4">
        <v>28</v>
      </c>
      <c r="E1466" s="4">
        <v>3.01</v>
      </c>
      <c r="F1466" s="4" t="s">
        <v>5</v>
      </c>
      <c r="G1466" s="1"/>
      <c r="H1466" s="1"/>
      <c r="I1466" s="1"/>
      <c r="J1466" s="1"/>
      <c r="K1466" s="1"/>
      <c r="L1466" s="1"/>
    </row>
    <row r="1467" spans="1:12" ht="14.45" x14ac:dyDescent="0.3">
      <c r="A1467" s="1"/>
      <c r="B1467" s="1"/>
      <c r="C1467" s="1"/>
      <c r="D1467" s="1"/>
      <c r="E1467" s="1"/>
      <c r="F1467" s="1"/>
      <c r="G1467" s="1"/>
      <c r="H1467" s="1"/>
      <c r="I1467" s="1"/>
      <c r="J1467" s="1"/>
      <c r="K1467" s="1"/>
      <c r="L1467" s="1"/>
    </row>
    <row r="1468" spans="1:12" ht="14.45" x14ac:dyDescent="0.3">
      <c r="A1468" s="1"/>
      <c r="B1468" s="1"/>
      <c r="C1468" s="1"/>
      <c r="D1468" s="1"/>
      <c r="E1468" s="1"/>
      <c r="F1468" s="1"/>
      <c r="G1468" s="1"/>
      <c r="H1468" s="1"/>
      <c r="I1468" s="1"/>
      <c r="J1468" s="1"/>
      <c r="K1468" s="1"/>
      <c r="L1468" s="1"/>
    </row>
    <row r="1469" spans="1:12" ht="14.45" x14ac:dyDescent="0.3">
      <c r="A1469" s="1"/>
      <c r="B1469" s="1"/>
      <c r="C1469" s="1"/>
      <c r="D1469" s="1"/>
      <c r="E1469" s="1"/>
      <c r="F1469" s="1"/>
      <c r="G1469" s="1"/>
      <c r="H1469" s="1"/>
      <c r="I1469" s="1"/>
      <c r="J1469" s="1"/>
      <c r="K1469" s="1"/>
      <c r="L1469" s="1"/>
    </row>
    <row r="1470" spans="1:12" ht="14.45" x14ac:dyDescent="0.3">
      <c r="A1470" s="1"/>
      <c r="B1470" s="1"/>
      <c r="C1470" s="1"/>
      <c r="D1470" s="1"/>
      <c r="E1470" s="1"/>
      <c r="F1470" s="1"/>
      <c r="G1470" s="1"/>
      <c r="H1470" s="1"/>
      <c r="I1470" s="1"/>
      <c r="J1470" s="1"/>
      <c r="K1470" s="1"/>
      <c r="L1470" s="1"/>
    </row>
    <row r="1471" spans="1:12" ht="14.45" x14ac:dyDescent="0.3">
      <c r="A1471" s="1"/>
      <c r="B1471" s="1"/>
      <c r="C1471" s="1"/>
      <c r="D1471" s="1"/>
      <c r="E1471" s="1"/>
      <c r="F1471" s="1"/>
      <c r="G1471" s="1"/>
      <c r="H1471" s="1"/>
      <c r="I1471" s="1"/>
      <c r="J1471" s="1"/>
      <c r="K1471" s="1"/>
      <c r="L1471" s="1"/>
    </row>
    <row r="1472" spans="1:12" ht="14.45" x14ac:dyDescent="0.3">
      <c r="A1472" s="1"/>
      <c r="B1472" s="1"/>
      <c r="C1472" s="1"/>
      <c r="D1472" s="1"/>
      <c r="E1472" s="1"/>
      <c r="F1472" s="1"/>
      <c r="G1472" s="1"/>
      <c r="H1472" s="1"/>
      <c r="I1472" s="1"/>
      <c r="J1472" s="1"/>
      <c r="K1472" s="1"/>
      <c r="L1472" s="1"/>
    </row>
    <row r="1473" spans="1:12" ht="14.45" x14ac:dyDescent="0.3">
      <c r="A1473" s="1"/>
      <c r="B1473" s="1"/>
      <c r="C1473" s="1"/>
      <c r="D1473" s="1"/>
      <c r="E1473" s="1"/>
      <c r="F1473" s="1"/>
      <c r="G1473" s="1"/>
      <c r="H1473" s="1"/>
      <c r="I1473" s="1"/>
      <c r="J1473" s="1"/>
      <c r="K1473" s="1"/>
      <c r="L1473" s="1"/>
    </row>
    <row r="1474" spans="1:12" ht="14.45" x14ac:dyDescent="0.3">
      <c r="A1474" s="1"/>
      <c r="B1474" s="1"/>
      <c r="C1474" s="1"/>
      <c r="D1474" s="1"/>
      <c r="E1474" s="1"/>
      <c r="F1474" s="1"/>
      <c r="G1474" s="1"/>
      <c r="H1474" s="1"/>
      <c r="I1474" s="1"/>
      <c r="J1474" s="1"/>
      <c r="K1474" s="1"/>
      <c r="L1474" s="1"/>
    </row>
    <row r="1475" spans="1:12" ht="14.45" x14ac:dyDescent="0.3">
      <c r="A1475" s="1"/>
      <c r="B1475" s="1"/>
      <c r="C1475" s="1"/>
      <c r="D1475" s="1"/>
      <c r="E1475" s="1"/>
      <c r="F1475" s="1"/>
      <c r="G1475" s="1"/>
      <c r="H1475" s="1"/>
      <c r="I1475" s="1"/>
      <c r="J1475" s="1"/>
      <c r="K1475" s="1"/>
      <c r="L1475" s="1"/>
    </row>
    <row r="1476" spans="1:12" ht="14.45" x14ac:dyDescent="0.3">
      <c r="A1476" s="1"/>
      <c r="B1476" s="1"/>
      <c r="C1476" s="1"/>
      <c r="D1476" s="1"/>
      <c r="E1476" s="1"/>
      <c r="F1476" s="1"/>
      <c r="G1476" s="1"/>
      <c r="H1476" s="1"/>
      <c r="I1476" s="1"/>
      <c r="J1476" s="1"/>
      <c r="K1476" s="1"/>
      <c r="L1476" s="1"/>
    </row>
    <row r="1477" spans="1:12" ht="14.45" x14ac:dyDescent="0.3">
      <c r="A1477" s="1"/>
      <c r="B1477" s="1"/>
      <c r="C1477" s="1"/>
      <c r="D1477" s="1"/>
      <c r="E1477" s="1"/>
      <c r="F1477" s="1"/>
      <c r="G1477" s="1"/>
      <c r="H1477" s="1"/>
      <c r="I1477" s="1"/>
      <c r="J1477" s="1"/>
      <c r="K1477" s="1"/>
      <c r="L1477" s="1"/>
    </row>
    <row r="1478" spans="1:12" ht="14.45" x14ac:dyDescent="0.3">
      <c r="A1478" s="1"/>
      <c r="B1478" s="1"/>
      <c r="C1478" s="1"/>
      <c r="D1478" s="1"/>
      <c r="E1478" s="1"/>
      <c r="F1478" s="1"/>
      <c r="G1478" s="1"/>
      <c r="H1478" s="1"/>
      <c r="I1478" s="1"/>
      <c r="J1478" s="1"/>
      <c r="K1478" s="1"/>
      <c r="L1478" s="1"/>
    </row>
    <row r="1479" spans="1:12" ht="14.45" x14ac:dyDescent="0.3">
      <c r="A1479" s="1"/>
      <c r="B1479" s="1"/>
      <c r="C1479" s="1"/>
      <c r="D1479" s="1"/>
      <c r="E1479" s="1"/>
      <c r="F1479" s="1"/>
      <c r="G1479" s="1"/>
      <c r="H1479" s="1"/>
      <c r="I1479" s="1"/>
      <c r="J1479" s="1"/>
      <c r="K1479" s="1"/>
      <c r="L1479" s="1"/>
    </row>
    <row r="1480" spans="1:12" ht="14.45" x14ac:dyDescent="0.3">
      <c r="A1480" s="1"/>
      <c r="B1480" s="1"/>
      <c r="C1480" s="1"/>
      <c r="D1480" s="1"/>
      <c r="E1480" s="1"/>
      <c r="F1480" s="1"/>
      <c r="G1480" s="1"/>
      <c r="H1480" s="1"/>
      <c r="I1480" s="1"/>
      <c r="J1480" s="1"/>
      <c r="K1480" s="1"/>
      <c r="L1480" s="1"/>
    </row>
    <row r="1481" spans="1:12" ht="14.45" x14ac:dyDescent="0.3">
      <c r="A1481" s="1"/>
      <c r="B1481" s="1"/>
      <c r="C1481" s="1"/>
      <c r="D1481" s="1"/>
      <c r="E1481" s="1"/>
      <c r="F1481" s="1"/>
      <c r="G1481" s="1"/>
      <c r="H1481" s="1"/>
      <c r="I1481" s="1"/>
      <c r="J1481" s="1"/>
      <c r="K1481" s="1"/>
      <c r="L1481" s="1"/>
    </row>
    <row r="1482" spans="1:12" ht="14.45" x14ac:dyDescent="0.3">
      <c r="A1482" s="1"/>
      <c r="B1482" s="1"/>
      <c r="C1482" s="1"/>
      <c r="D1482" s="1"/>
      <c r="E1482" s="1"/>
      <c r="F1482" s="1"/>
      <c r="G1482" s="1"/>
      <c r="H1482" s="1"/>
      <c r="I1482" s="1"/>
      <c r="J1482" s="1"/>
      <c r="K1482" s="1"/>
      <c r="L1482" s="1"/>
    </row>
    <row r="1483" spans="1:12" ht="14.45" x14ac:dyDescent="0.3">
      <c r="A1483" s="1"/>
      <c r="B1483" s="1"/>
      <c r="C1483" s="1"/>
      <c r="D1483" s="1"/>
      <c r="E1483" s="1"/>
      <c r="F1483" s="1"/>
      <c r="G1483" s="1"/>
      <c r="H1483" s="1"/>
      <c r="I1483" s="1"/>
      <c r="J1483" s="1"/>
      <c r="K1483" s="1"/>
      <c r="L1483" s="1"/>
    </row>
    <row r="1484" spans="1:12" ht="14.45" x14ac:dyDescent="0.3">
      <c r="A1484" s="1"/>
      <c r="B1484" s="1"/>
      <c r="C1484" s="1"/>
      <c r="D1484" s="1"/>
      <c r="E1484" s="1"/>
      <c r="F1484" s="1"/>
      <c r="G1484" s="1"/>
      <c r="H1484" s="1"/>
      <c r="I1484" s="1"/>
      <c r="J1484" s="1"/>
      <c r="K1484" s="1"/>
      <c r="L1484" s="1"/>
    </row>
    <row r="1485" spans="1:12" ht="14.45" x14ac:dyDescent="0.3">
      <c r="A1485" s="1"/>
      <c r="B1485" s="1"/>
      <c r="C1485" s="1"/>
      <c r="D1485" s="1"/>
      <c r="E1485" s="1"/>
      <c r="F1485" s="1"/>
      <c r="G1485" s="1"/>
      <c r="H1485" s="1"/>
      <c r="I1485" s="1"/>
      <c r="J1485" s="1"/>
      <c r="K1485" s="1"/>
      <c r="L1485" s="1"/>
    </row>
    <row r="1486" spans="1:12" ht="14.45" x14ac:dyDescent="0.3">
      <c r="A1486" s="1"/>
      <c r="B1486" s="1"/>
      <c r="C1486" s="1"/>
      <c r="D1486" s="1"/>
      <c r="E1486" s="1"/>
      <c r="F1486" s="1"/>
      <c r="G1486" s="1"/>
      <c r="H1486" s="1"/>
      <c r="I1486" s="1"/>
      <c r="J1486" s="1"/>
      <c r="K1486" s="1"/>
      <c r="L1486" s="1"/>
    </row>
    <row r="1487" spans="1:12" ht="14.45" x14ac:dyDescent="0.3">
      <c r="A1487" s="1"/>
      <c r="B1487" s="1"/>
      <c r="C1487" s="1"/>
      <c r="D1487" s="1"/>
      <c r="E1487" s="1"/>
      <c r="F1487" s="1"/>
      <c r="G1487" s="1"/>
      <c r="H1487" s="1"/>
      <c r="I1487" s="1"/>
      <c r="J1487" s="1"/>
      <c r="K1487" s="1"/>
      <c r="L1487" s="1"/>
    </row>
    <row r="1488" spans="1:12" ht="14.45" x14ac:dyDescent="0.3">
      <c r="A1488" s="1"/>
      <c r="B1488" s="1"/>
      <c r="C1488" s="1"/>
      <c r="D1488" s="1"/>
      <c r="E1488" s="1"/>
      <c r="F1488" s="1"/>
      <c r="G1488" s="1"/>
      <c r="H1488" s="1"/>
      <c r="I1488" s="1"/>
      <c r="J1488" s="1"/>
      <c r="K1488" s="1"/>
      <c r="L1488" s="1"/>
    </row>
    <row r="1489" spans="1:12" ht="14.45" x14ac:dyDescent="0.3">
      <c r="A1489" s="1"/>
      <c r="B1489" s="1"/>
      <c r="C1489" s="1"/>
      <c r="D1489" s="1"/>
      <c r="E1489" s="1"/>
      <c r="F1489" s="1"/>
      <c r="G1489" s="1"/>
      <c r="H1489" s="1"/>
      <c r="I1489" s="1"/>
      <c r="J1489" s="1"/>
      <c r="K1489" s="1"/>
      <c r="L1489" s="1"/>
    </row>
    <row r="1490" spans="1:12" ht="14.45" x14ac:dyDescent="0.3">
      <c r="A1490" s="1"/>
      <c r="B1490" s="1"/>
      <c r="C1490" s="1"/>
      <c r="D1490" s="1"/>
      <c r="E1490" s="1"/>
      <c r="F1490" s="1"/>
      <c r="G1490" s="1"/>
      <c r="H1490" s="1"/>
      <c r="I1490" s="1"/>
      <c r="J1490" s="1"/>
      <c r="K1490" s="1"/>
      <c r="L1490" s="1"/>
    </row>
    <row r="1491" spans="1:12" ht="14.45" x14ac:dyDescent="0.3">
      <c r="A1491" s="1"/>
      <c r="B1491" s="1"/>
      <c r="C1491" s="1"/>
      <c r="D1491" s="1"/>
      <c r="E1491" s="1"/>
      <c r="F1491" s="1"/>
      <c r="G1491" s="1"/>
      <c r="H1491" s="1"/>
      <c r="I1491" s="1"/>
      <c r="J1491" s="1"/>
      <c r="K1491" s="1"/>
      <c r="L1491" s="1"/>
    </row>
    <row r="1492" spans="1:12" ht="14.45" x14ac:dyDescent="0.3">
      <c r="A1492" s="1"/>
      <c r="B1492" s="1"/>
      <c r="C1492" s="1"/>
      <c r="D1492" s="1"/>
      <c r="E1492" s="1"/>
      <c r="F1492" s="1"/>
      <c r="G1492" s="1"/>
      <c r="H1492" s="1"/>
      <c r="I1492" s="1"/>
      <c r="J1492" s="1"/>
      <c r="K1492" s="1"/>
      <c r="L1492" s="1"/>
    </row>
    <row r="1493" spans="1:12" ht="14.45" x14ac:dyDescent="0.3">
      <c r="A1493" s="1"/>
      <c r="B1493" s="1"/>
      <c r="C1493" s="1"/>
      <c r="D1493" s="1"/>
      <c r="E1493" s="1"/>
      <c r="F1493" s="1"/>
      <c r="G1493" s="1"/>
      <c r="H1493" s="1"/>
      <c r="I1493" s="1"/>
      <c r="J1493" s="1"/>
      <c r="K1493" s="1"/>
      <c r="L1493" s="1"/>
    </row>
    <row r="1494" spans="1:12" ht="14.45" x14ac:dyDescent="0.3">
      <c r="A1494" s="1"/>
      <c r="B1494" s="1"/>
      <c r="C1494" s="1"/>
      <c r="D1494" s="1"/>
      <c r="E1494" s="1"/>
      <c r="F1494" s="1"/>
      <c r="G1494" s="1"/>
      <c r="H1494" s="1"/>
      <c r="I1494" s="1"/>
      <c r="J1494" s="1"/>
      <c r="K1494" s="1"/>
      <c r="L1494" s="1"/>
    </row>
    <row r="1495" spans="1:12" ht="14.45" x14ac:dyDescent="0.3">
      <c r="A1495" s="1"/>
      <c r="B1495" s="1"/>
      <c r="C1495" s="1"/>
      <c r="D1495" s="1"/>
      <c r="E1495" s="1"/>
      <c r="F1495" s="1"/>
      <c r="G1495" s="1"/>
      <c r="H1495" s="1"/>
      <c r="I1495" s="1"/>
      <c r="J1495" s="1"/>
      <c r="K1495" s="1"/>
      <c r="L1495" s="1"/>
    </row>
    <row r="1496" spans="1:12" ht="14.45" x14ac:dyDescent="0.3">
      <c r="A1496" s="1"/>
      <c r="B1496" s="1"/>
      <c r="C1496" s="1"/>
      <c r="D1496" s="1"/>
      <c r="E1496" s="1"/>
      <c r="F1496" s="1"/>
      <c r="G1496" s="1"/>
      <c r="H1496" s="1"/>
      <c r="I1496" s="1"/>
      <c r="J1496" s="1"/>
      <c r="K1496" s="1"/>
      <c r="L1496" s="1"/>
    </row>
    <row r="1497" spans="1:12" ht="14.45" x14ac:dyDescent="0.3">
      <c r="A1497" s="1"/>
      <c r="B1497" s="1"/>
      <c r="C1497" s="1"/>
      <c r="D1497" s="1"/>
      <c r="E1497" s="1"/>
      <c r="F1497" s="1"/>
      <c r="G1497" s="1"/>
      <c r="H1497" s="1"/>
      <c r="I1497" s="1"/>
      <c r="J1497" s="1"/>
      <c r="K1497" s="1"/>
      <c r="L1497" s="1"/>
    </row>
    <row r="1498" spans="1:12" ht="14.45" x14ac:dyDescent="0.3">
      <c r="A1498" s="1"/>
      <c r="B1498" s="1"/>
      <c r="C1498" s="1"/>
      <c r="D1498" s="1"/>
      <c r="E1498" s="1"/>
      <c r="F1498" s="1"/>
      <c r="G1498" s="1"/>
      <c r="H1498" s="1"/>
      <c r="I1498" s="1"/>
      <c r="J1498" s="1"/>
      <c r="K1498" s="1"/>
      <c r="L1498" s="1"/>
    </row>
    <row r="1499" spans="1:12" ht="14.45" x14ac:dyDescent="0.3">
      <c r="A1499" s="1"/>
      <c r="B1499" s="1"/>
      <c r="C1499" s="1"/>
      <c r="D1499" s="1"/>
      <c r="E1499" s="1"/>
      <c r="F1499" s="1"/>
      <c r="G1499" s="1"/>
      <c r="H1499" s="1"/>
      <c r="I1499" s="1"/>
      <c r="J1499" s="1"/>
      <c r="K1499" s="1"/>
      <c r="L1499" s="1"/>
    </row>
    <row r="1500" spans="1:12" ht="14.45" x14ac:dyDescent="0.3">
      <c r="A1500" s="1"/>
      <c r="B1500" s="1"/>
      <c r="C1500" s="1"/>
      <c r="D1500" s="1"/>
      <c r="E1500" s="1"/>
      <c r="F1500" s="1"/>
      <c r="G1500" s="1"/>
      <c r="H1500" s="1"/>
      <c r="I1500" s="1"/>
      <c r="J1500" s="1"/>
      <c r="K1500" s="1"/>
      <c r="L1500" s="1"/>
    </row>
    <row r="1501" spans="1:12" ht="14.45" x14ac:dyDescent="0.3">
      <c r="A1501" s="1"/>
      <c r="B1501" s="1"/>
      <c r="C1501" s="1"/>
      <c r="D1501" s="1"/>
      <c r="E1501" s="1"/>
      <c r="F1501" s="1"/>
      <c r="G1501" s="1"/>
      <c r="H1501" s="1"/>
      <c r="I1501" s="1"/>
      <c r="J1501" s="1"/>
      <c r="K1501" s="1"/>
      <c r="L1501" s="1"/>
    </row>
    <row r="1502" spans="1:12" ht="14.45" x14ac:dyDescent="0.3">
      <c r="A1502" s="1"/>
      <c r="B1502" s="1"/>
      <c r="C1502" s="1"/>
      <c r="D1502" s="1"/>
      <c r="E1502" s="1"/>
      <c r="F1502" s="1"/>
      <c r="G1502" s="1"/>
      <c r="H1502" s="1"/>
      <c r="I1502" s="1"/>
      <c r="J1502" s="1"/>
      <c r="K1502" s="1"/>
      <c r="L1502" s="1"/>
    </row>
    <row r="1503" spans="1:12" ht="14.45" x14ac:dyDescent="0.3">
      <c r="A1503" s="1"/>
      <c r="B1503" s="1"/>
      <c r="C1503" s="1"/>
      <c r="D1503" s="1"/>
      <c r="E1503" s="1"/>
      <c r="F1503" s="1"/>
      <c r="G1503" s="1"/>
      <c r="H1503" s="1"/>
      <c r="I1503" s="1"/>
      <c r="J1503" s="1"/>
      <c r="K1503" s="1"/>
      <c r="L1503" s="1"/>
    </row>
    <row r="1504" spans="1:12" ht="14.45" x14ac:dyDescent="0.3">
      <c r="A1504" s="1"/>
      <c r="B1504" s="1"/>
      <c r="C1504" s="1"/>
      <c r="D1504" s="1"/>
      <c r="E1504" s="1"/>
      <c r="F1504" s="1"/>
      <c r="G1504" s="1"/>
      <c r="H1504" s="1"/>
      <c r="I1504" s="1"/>
      <c r="J1504" s="1"/>
      <c r="K1504" s="1"/>
      <c r="L1504" s="1"/>
    </row>
    <row r="1505" spans="1:12" ht="14.45" x14ac:dyDescent="0.3">
      <c r="A1505" s="1"/>
      <c r="B1505" s="1"/>
      <c r="C1505" s="1"/>
      <c r="D1505" s="1"/>
      <c r="E1505" s="1"/>
      <c r="F1505" s="1"/>
      <c r="G1505" s="1"/>
      <c r="H1505" s="1"/>
      <c r="I1505" s="1"/>
      <c r="J1505" s="1"/>
      <c r="K1505" s="1"/>
      <c r="L1505" s="1"/>
    </row>
    <row r="1506" spans="1:12" ht="14.45" x14ac:dyDescent="0.3">
      <c r="A1506" s="1"/>
      <c r="B1506" s="1"/>
      <c r="C1506" s="1"/>
      <c r="D1506" s="1"/>
      <c r="E1506" s="1"/>
      <c r="F1506" s="1"/>
      <c r="G1506" s="1"/>
      <c r="H1506" s="1"/>
      <c r="I1506" s="1"/>
      <c r="J1506" s="1"/>
      <c r="K1506" s="1"/>
      <c r="L1506" s="1"/>
    </row>
    <row r="1507" spans="1:12" ht="14.45" x14ac:dyDescent="0.3">
      <c r="A1507" s="16" t="s">
        <v>0</v>
      </c>
      <c r="B1507" s="16" t="s">
        <v>1</v>
      </c>
      <c r="C1507" s="16" t="s">
        <v>13</v>
      </c>
      <c r="D1507" s="16" t="s">
        <v>11</v>
      </c>
      <c r="E1507" s="16" t="s">
        <v>12</v>
      </c>
      <c r="F1507" s="16" t="s">
        <v>2</v>
      </c>
      <c r="G1507" s="1"/>
      <c r="H1507" s="1"/>
      <c r="I1507" s="1"/>
      <c r="J1507" s="1"/>
      <c r="K1507" s="1"/>
      <c r="L1507" s="1"/>
    </row>
    <row r="1508" spans="1:12" x14ac:dyDescent="0.25">
      <c r="A1508" s="4">
        <v>1</v>
      </c>
      <c r="B1508" s="53">
        <v>130</v>
      </c>
      <c r="C1508" s="53">
        <v>30180</v>
      </c>
      <c r="D1508" s="4">
        <v>0</v>
      </c>
      <c r="E1508" s="4">
        <v>3.07</v>
      </c>
      <c r="F1508" s="4" t="s">
        <v>3</v>
      </c>
      <c r="G1508" s="1"/>
      <c r="H1508" s="1"/>
      <c r="I1508" s="1"/>
      <c r="J1508" s="1"/>
      <c r="K1508" s="1"/>
      <c r="L1508" s="1"/>
    </row>
    <row r="1509" spans="1:12" x14ac:dyDescent="0.25">
      <c r="A1509" s="4">
        <v>2</v>
      </c>
      <c r="B1509" s="54"/>
      <c r="C1509" s="54"/>
      <c r="D1509" s="4">
        <v>8</v>
      </c>
      <c r="E1509" s="4">
        <v>3.14</v>
      </c>
      <c r="F1509" s="4" t="s">
        <v>22</v>
      </c>
      <c r="G1509" s="1"/>
      <c r="H1509" s="1"/>
      <c r="I1509" s="1"/>
      <c r="J1509" s="1"/>
      <c r="K1509" s="1"/>
      <c r="L1509" s="1"/>
    </row>
    <row r="1510" spans="1:12" x14ac:dyDescent="0.25">
      <c r="A1510" s="4">
        <v>3</v>
      </c>
      <c r="B1510" s="54"/>
      <c r="C1510" s="54"/>
      <c r="D1510" s="4">
        <v>10</v>
      </c>
      <c r="E1510" s="4">
        <v>4.22</v>
      </c>
      <c r="F1510" s="4" t="s">
        <v>22</v>
      </c>
      <c r="G1510" s="1"/>
      <c r="H1510" s="1"/>
      <c r="I1510" s="1"/>
      <c r="J1510" s="1"/>
      <c r="K1510" s="1"/>
      <c r="L1510" s="1"/>
    </row>
    <row r="1511" spans="1:12" x14ac:dyDescent="0.25">
      <c r="A1511" s="4">
        <v>4</v>
      </c>
      <c r="B1511" s="54"/>
      <c r="C1511" s="54"/>
      <c r="D1511" s="4">
        <v>13</v>
      </c>
      <c r="E1511" s="4">
        <v>5.39</v>
      </c>
      <c r="F1511" s="4" t="s">
        <v>22</v>
      </c>
      <c r="G1511" s="1"/>
      <c r="H1511" s="1"/>
      <c r="I1511" s="1"/>
      <c r="J1511" s="1"/>
      <c r="K1511" s="1"/>
      <c r="L1511" s="1"/>
    </row>
    <row r="1512" spans="1:12" x14ac:dyDescent="0.25">
      <c r="A1512" s="4">
        <v>5</v>
      </c>
      <c r="B1512" s="54"/>
      <c r="C1512" s="54"/>
      <c r="D1512" s="4">
        <v>15</v>
      </c>
      <c r="E1512" s="4">
        <v>5.42</v>
      </c>
      <c r="F1512" s="4" t="s">
        <v>7</v>
      </c>
      <c r="G1512" s="1"/>
      <c r="H1512" s="1"/>
      <c r="I1512" s="1"/>
      <c r="J1512" s="1"/>
      <c r="K1512" s="1"/>
      <c r="L1512" s="1"/>
    </row>
    <row r="1513" spans="1:12" x14ac:dyDescent="0.25">
      <c r="A1513" s="4">
        <v>6</v>
      </c>
      <c r="B1513" s="54"/>
      <c r="C1513" s="54"/>
      <c r="D1513" s="4">
        <v>17.3</v>
      </c>
      <c r="E1513" s="4">
        <v>5.39</v>
      </c>
      <c r="F1513" s="4" t="s">
        <v>22</v>
      </c>
      <c r="G1513" s="1"/>
      <c r="H1513" s="1"/>
      <c r="I1513" s="1"/>
      <c r="J1513" s="1"/>
      <c r="K1513" s="1"/>
      <c r="L1513" s="1"/>
    </row>
    <row r="1514" spans="1:12" x14ac:dyDescent="0.25">
      <c r="A1514" s="4">
        <v>7</v>
      </c>
      <c r="B1514" s="54"/>
      <c r="C1514" s="54"/>
      <c r="D1514" s="4">
        <v>19</v>
      </c>
      <c r="E1514" s="4">
        <v>4.51</v>
      </c>
      <c r="F1514" s="4" t="s">
        <v>22</v>
      </c>
      <c r="G1514" s="1"/>
      <c r="H1514" s="1"/>
      <c r="I1514" s="1"/>
      <c r="J1514" s="1"/>
      <c r="K1514" s="1"/>
      <c r="L1514" s="1"/>
    </row>
    <row r="1515" spans="1:12" x14ac:dyDescent="0.25">
      <c r="A1515" s="4">
        <v>8</v>
      </c>
      <c r="B1515" s="54"/>
      <c r="C1515" s="54"/>
      <c r="D1515" s="4">
        <v>21.5</v>
      </c>
      <c r="E1515" s="4">
        <v>3.25</v>
      </c>
      <c r="F1515" s="4" t="s">
        <v>22</v>
      </c>
      <c r="G1515" s="1"/>
      <c r="H1515" s="1"/>
      <c r="I1515" s="1"/>
      <c r="J1515" s="1"/>
      <c r="K1515" s="1"/>
      <c r="L1515" s="1"/>
    </row>
    <row r="1516" spans="1:12" x14ac:dyDescent="0.25">
      <c r="A1516" s="4">
        <v>9</v>
      </c>
      <c r="B1516" s="55"/>
      <c r="C1516" s="55"/>
      <c r="D1516" s="4">
        <v>27</v>
      </c>
      <c r="E1516" s="4">
        <v>3.07</v>
      </c>
      <c r="F1516" s="4" t="s">
        <v>5</v>
      </c>
      <c r="G1516" s="1"/>
      <c r="H1516" s="1"/>
      <c r="I1516" s="1"/>
      <c r="J1516" s="1"/>
      <c r="K1516" s="1"/>
      <c r="L1516" s="1"/>
    </row>
    <row r="1517" spans="1:12" ht="14.45" x14ac:dyDescent="0.3">
      <c r="A1517" s="4"/>
      <c r="B1517" s="4"/>
      <c r="C1517" s="4"/>
      <c r="D1517" s="4"/>
      <c r="E1517" s="4"/>
      <c r="F1517" s="4"/>
      <c r="G1517" s="1"/>
      <c r="H1517" s="1"/>
      <c r="I1517" s="1"/>
      <c r="J1517" s="1"/>
      <c r="K1517" s="1"/>
      <c r="L1517" s="1"/>
    </row>
    <row r="1518" spans="1:12" ht="14.45" x14ac:dyDescent="0.3">
      <c r="A1518" s="1"/>
      <c r="B1518" s="1"/>
      <c r="C1518" s="1"/>
      <c r="D1518" s="1"/>
      <c r="E1518" s="1"/>
      <c r="F1518" s="1"/>
      <c r="G1518" s="1"/>
      <c r="H1518" s="1"/>
      <c r="I1518" s="1"/>
      <c r="J1518" s="1"/>
      <c r="K1518" s="1"/>
      <c r="L1518" s="1"/>
    </row>
    <row r="1519" spans="1:12" ht="14.45" x14ac:dyDescent="0.3">
      <c r="A1519" s="1"/>
      <c r="B1519" s="1"/>
      <c r="C1519" s="1"/>
      <c r="D1519" s="1"/>
      <c r="E1519" s="1"/>
      <c r="F1519" s="1"/>
      <c r="G1519" s="1"/>
      <c r="H1519" s="1"/>
      <c r="I1519" s="1"/>
      <c r="J1519" s="1"/>
      <c r="K1519" s="1"/>
      <c r="L1519" s="1"/>
    </row>
    <row r="1520" spans="1:12" ht="14.45" x14ac:dyDescent="0.3">
      <c r="A1520" s="1"/>
      <c r="B1520" s="1"/>
      <c r="C1520" s="1"/>
      <c r="D1520" s="1"/>
      <c r="E1520" s="1"/>
      <c r="F1520" s="1"/>
      <c r="G1520" s="1"/>
      <c r="H1520" s="1"/>
      <c r="I1520" s="1"/>
      <c r="J1520" s="1"/>
      <c r="K1520" s="1"/>
      <c r="L1520" s="1"/>
    </row>
    <row r="1521" spans="1:12" ht="14.45" x14ac:dyDescent="0.3">
      <c r="A1521" s="1"/>
      <c r="B1521" s="1"/>
      <c r="C1521" s="1"/>
      <c r="D1521" s="1"/>
      <c r="E1521" s="1"/>
      <c r="F1521" s="1"/>
      <c r="G1521" s="1"/>
      <c r="H1521" s="1"/>
      <c r="I1521" s="1"/>
      <c r="J1521" s="1"/>
      <c r="K1521" s="1"/>
      <c r="L1521" s="1"/>
    </row>
    <row r="1522" spans="1:12" ht="14.45" x14ac:dyDescent="0.3">
      <c r="A1522" s="1"/>
      <c r="B1522" s="1"/>
      <c r="C1522" s="1"/>
      <c r="D1522" s="1"/>
      <c r="E1522" s="1"/>
      <c r="F1522" s="1"/>
      <c r="G1522" s="1"/>
      <c r="H1522" s="1"/>
      <c r="I1522" s="1"/>
      <c r="J1522" s="1"/>
      <c r="K1522" s="1"/>
      <c r="L1522" s="1"/>
    </row>
    <row r="1523" spans="1:12" ht="14.45" x14ac:dyDescent="0.3">
      <c r="A1523" s="1"/>
      <c r="B1523" s="1"/>
      <c r="C1523" s="1"/>
      <c r="D1523" s="1"/>
      <c r="E1523" s="1"/>
      <c r="F1523" s="1"/>
      <c r="G1523" s="1"/>
      <c r="H1523" s="1"/>
      <c r="I1523" s="1"/>
      <c r="J1523" s="1"/>
      <c r="K1523" s="1"/>
      <c r="L1523" s="1"/>
    </row>
    <row r="1524" spans="1:12" ht="14.45" x14ac:dyDescent="0.3">
      <c r="A1524" s="1"/>
      <c r="B1524" s="1"/>
      <c r="C1524" s="1"/>
      <c r="D1524" s="1"/>
      <c r="E1524" s="1"/>
      <c r="F1524" s="1"/>
      <c r="G1524" s="1"/>
      <c r="H1524" s="1"/>
      <c r="I1524" s="1"/>
      <c r="J1524" s="1"/>
      <c r="K1524" s="1"/>
      <c r="L1524" s="1"/>
    </row>
    <row r="1525" spans="1:12" ht="14.45" x14ac:dyDescent="0.3">
      <c r="A1525" s="1"/>
      <c r="B1525" s="1"/>
      <c r="C1525" s="1"/>
      <c r="D1525" s="1"/>
      <c r="E1525" s="1"/>
      <c r="F1525" s="1"/>
      <c r="G1525" s="1"/>
      <c r="H1525" s="1"/>
      <c r="I1525" s="1"/>
      <c r="J1525" s="1"/>
      <c r="K1525" s="1"/>
      <c r="L1525" s="1"/>
    </row>
    <row r="1526" spans="1:12" ht="14.45" x14ac:dyDescent="0.3">
      <c r="A1526" s="1"/>
      <c r="B1526" s="1"/>
      <c r="C1526" s="1"/>
      <c r="D1526" s="1"/>
      <c r="E1526" s="1"/>
      <c r="F1526" s="1"/>
      <c r="G1526" s="1"/>
      <c r="H1526" s="1"/>
      <c r="I1526" s="1"/>
      <c r="J1526" s="1"/>
      <c r="K1526" s="1"/>
      <c r="L1526" s="1"/>
    </row>
    <row r="1527" spans="1:12" ht="14.45" x14ac:dyDescent="0.3">
      <c r="A1527" s="1"/>
      <c r="B1527" s="1"/>
      <c r="C1527" s="1"/>
      <c r="D1527" s="1"/>
      <c r="E1527" s="1"/>
      <c r="F1527" s="1"/>
      <c r="G1527" s="1"/>
      <c r="H1527" s="1"/>
      <c r="I1527" s="1"/>
      <c r="J1527" s="1"/>
      <c r="K1527" s="1"/>
      <c r="L1527" s="1"/>
    </row>
    <row r="1528" spans="1:12" ht="14.45" x14ac:dyDescent="0.3">
      <c r="A1528" s="1"/>
      <c r="B1528" s="1"/>
      <c r="C1528" s="1"/>
      <c r="D1528" s="1"/>
      <c r="E1528" s="1"/>
      <c r="F1528" s="1"/>
      <c r="G1528" s="1"/>
      <c r="H1528" s="1"/>
      <c r="I1528" s="1"/>
      <c r="J1528" s="1"/>
      <c r="K1528" s="1"/>
      <c r="L1528" s="1"/>
    </row>
    <row r="1529" spans="1:12" ht="14.45" x14ac:dyDescent="0.3">
      <c r="A1529" s="1"/>
      <c r="B1529" s="1"/>
      <c r="C1529" s="1"/>
      <c r="D1529" s="1"/>
      <c r="E1529" s="1"/>
      <c r="F1529" s="1"/>
      <c r="G1529" s="1"/>
      <c r="H1529" s="1"/>
      <c r="I1529" s="1"/>
      <c r="J1529" s="1"/>
      <c r="K1529" s="1"/>
      <c r="L1529" s="1"/>
    </row>
    <row r="1530" spans="1:12" ht="14.45" x14ac:dyDescent="0.3">
      <c r="A1530" s="1"/>
      <c r="B1530" s="1"/>
      <c r="C1530" s="1"/>
      <c r="D1530" s="1"/>
      <c r="E1530" s="1"/>
      <c r="F1530" s="1"/>
      <c r="G1530" s="1"/>
      <c r="H1530" s="1"/>
      <c r="I1530" s="1"/>
      <c r="J1530" s="1"/>
      <c r="K1530" s="1"/>
      <c r="L1530" s="1"/>
    </row>
    <row r="1531" spans="1:12" ht="14.45"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t="14.45" hidden="1" x14ac:dyDescent="0.3">
      <c r="A1533" s="1"/>
      <c r="B1533" s="1"/>
      <c r="C1533" s="1"/>
      <c r="D1533" s="1"/>
      <c r="E1533" s="1"/>
      <c r="F1533" s="1"/>
      <c r="G1533" s="1"/>
      <c r="H1533" s="1"/>
      <c r="I1533" s="1"/>
      <c r="J1533" s="1"/>
      <c r="K1533" s="1"/>
      <c r="L1533" s="1"/>
    </row>
    <row r="1534" spans="1:12" ht="14.45" hidden="1" x14ac:dyDescent="0.3">
      <c r="A1534" s="1"/>
      <c r="B1534" s="1"/>
      <c r="C1534" s="1"/>
      <c r="D1534" s="1"/>
      <c r="E1534" s="1"/>
      <c r="F1534" s="1"/>
      <c r="G1534" s="1"/>
      <c r="H1534" s="1"/>
      <c r="I1534" s="1"/>
      <c r="J1534" s="1"/>
      <c r="K1534" s="1"/>
      <c r="L1534" s="1"/>
    </row>
    <row r="1535" spans="1:12" ht="14.45" hidden="1" x14ac:dyDescent="0.3">
      <c r="A1535" s="1"/>
      <c r="B1535" s="1"/>
      <c r="C1535" s="1"/>
      <c r="D1535" s="1"/>
      <c r="E1535" s="1"/>
      <c r="F1535" s="1"/>
      <c r="G1535" s="1"/>
      <c r="H1535" s="1"/>
      <c r="I1535" s="1"/>
      <c r="J1535" s="1"/>
      <c r="K1535" s="1"/>
      <c r="L1535" s="1"/>
    </row>
    <row r="1536" spans="1:12" ht="14.45" x14ac:dyDescent="0.3">
      <c r="A1536" s="1"/>
      <c r="B1536" s="1"/>
      <c r="C1536" s="1"/>
      <c r="D1536" s="1"/>
      <c r="E1536" s="1"/>
      <c r="F1536" s="1"/>
      <c r="G1536" s="1"/>
      <c r="H1536" s="1"/>
      <c r="I1536" s="1"/>
      <c r="J1536" s="1"/>
      <c r="K1536" s="1"/>
      <c r="L1536" s="1"/>
    </row>
    <row r="1537" spans="1:12" ht="14.45" x14ac:dyDescent="0.3">
      <c r="A1537" s="1"/>
      <c r="B1537" s="1"/>
      <c r="C1537" s="1"/>
      <c r="D1537" s="1"/>
      <c r="E1537" s="1"/>
      <c r="F1537" s="1"/>
      <c r="G1537" s="1"/>
      <c r="H1537" s="1"/>
      <c r="I1537" s="1"/>
      <c r="J1537" s="1"/>
      <c r="K1537" s="1"/>
      <c r="L1537" s="1"/>
    </row>
    <row r="1538" spans="1:12" ht="14.45" x14ac:dyDescent="0.3">
      <c r="A1538" s="1"/>
      <c r="B1538" s="1"/>
      <c r="C1538" s="1"/>
      <c r="D1538" s="1"/>
      <c r="E1538" s="1"/>
      <c r="F1538" s="1"/>
      <c r="G1538" s="1"/>
      <c r="H1538" s="1"/>
      <c r="I1538" s="1"/>
      <c r="J1538" s="1"/>
      <c r="K1538" s="1"/>
      <c r="L1538" s="1"/>
    </row>
    <row r="1539" spans="1:12" ht="14.45" x14ac:dyDescent="0.3">
      <c r="A1539" s="1"/>
      <c r="B1539" s="1"/>
      <c r="C1539" s="1"/>
      <c r="D1539" s="1"/>
      <c r="E1539" s="1"/>
      <c r="F1539" s="1"/>
      <c r="G1539" s="1"/>
      <c r="H1539" s="1"/>
      <c r="I1539" s="1"/>
      <c r="J1539" s="1"/>
      <c r="K1539" s="1"/>
      <c r="L1539" s="1"/>
    </row>
    <row r="1540" spans="1:12" ht="14.45" x14ac:dyDescent="0.3">
      <c r="A1540" s="1"/>
      <c r="B1540" s="1"/>
      <c r="C1540" s="1"/>
      <c r="D1540" s="1"/>
      <c r="E1540" s="1"/>
      <c r="F1540" s="1"/>
      <c r="G1540" s="1"/>
      <c r="H1540" s="1"/>
      <c r="I1540" s="1"/>
      <c r="J1540" s="1"/>
      <c r="K1540" s="1"/>
      <c r="L1540" s="1"/>
    </row>
    <row r="1541" spans="1:12" ht="14.45" x14ac:dyDescent="0.3">
      <c r="A1541" s="1"/>
      <c r="B1541" s="1"/>
      <c r="C1541" s="1"/>
      <c r="D1541" s="1"/>
      <c r="E1541" s="1"/>
      <c r="F1541" s="1"/>
      <c r="G1541" s="1"/>
      <c r="H1541" s="1"/>
      <c r="I1541" s="1"/>
      <c r="J1541" s="1"/>
      <c r="K1541" s="1"/>
      <c r="L1541" s="1"/>
    </row>
    <row r="1542" spans="1:12" ht="14.45" x14ac:dyDescent="0.3">
      <c r="A1542" s="1"/>
      <c r="B1542" s="1"/>
      <c r="C1542" s="1"/>
      <c r="D1542" s="1"/>
      <c r="E1542" s="1"/>
      <c r="F1542" s="1"/>
      <c r="G1542" s="1"/>
      <c r="H1542" s="1"/>
      <c r="I1542" s="1"/>
      <c r="J1542" s="1"/>
      <c r="K1542" s="1"/>
      <c r="L1542" s="1"/>
    </row>
    <row r="1543" spans="1:12" ht="14.45" x14ac:dyDescent="0.3">
      <c r="A1543" s="1"/>
      <c r="B1543" s="1"/>
      <c r="C1543" s="1"/>
      <c r="D1543" s="1"/>
      <c r="E1543" s="1"/>
      <c r="F1543" s="1"/>
      <c r="G1543" s="1"/>
      <c r="H1543" s="1"/>
      <c r="I1543" s="1"/>
      <c r="J1543" s="1"/>
      <c r="K1543" s="1"/>
      <c r="L1543" s="1"/>
    </row>
    <row r="1544" spans="1:12" ht="14.45" x14ac:dyDescent="0.3">
      <c r="A1544" s="1"/>
      <c r="B1544" s="1"/>
      <c r="C1544" s="1"/>
      <c r="D1544" s="1"/>
      <c r="E1544" s="1"/>
      <c r="F1544" s="1"/>
      <c r="G1544" s="1"/>
      <c r="H1544" s="1"/>
      <c r="I1544" s="1"/>
      <c r="J1544" s="1"/>
      <c r="K1544" s="1"/>
      <c r="L1544" s="1"/>
    </row>
    <row r="1545" spans="1:12" ht="14.45" x14ac:dyDescent="0.3">
      <c r="A1545" s="1"/>
      <c r="B1545" s="1"/>
      <c r="C1545" s="1"/>
      <c r="D1545" s="1"/>
      <c r="E1545" s="1"/>
      <c r="F1545" s="1"/>
      <c r="G1545" s="1"/>
      <c r="H1545" s="1"/>
      <c r="I1545" s="1"/>
      <c r="J1545" s="1"/>
      <c r="K1545" s="1"/>
      <c r="L1545" s="1"/>
    </row>
    <row r="1546" spans="1:12" ht="14.45" x14ac:dyDescent="0.3">
      <c r="A1546" s="1"/>
      <c r="B1546" s="1"/>
      <c r="C1546" s="1"/>
      <c r="D1546" s="1"/>
      <c r="E1546" s="1"/>
      <c r="F1546" s="1"/>
      <c r="G1546" s="1"/>
      <c r="H1546" s="1"/>
      <c r="I1546" s="1"/>
      <c r="J1546" s="1"/>
      <c r="K1546" s="1"/>
      <c r="L1546" s="1"/>
    </row>
    <row r="1547" spans="1:12" ht="14.45" x14ac:dyDescent="0.3">
      <c r="A1547" s="1"/>
      <c r="B1547" s="1"/>
      <c r="C1547" s="1"/>
      <c r="D1547" s="1"/>
      <c r="E1547" s="1"/>
      <c r="F1547" s="1"/>
      <c r="G1547" s="1"/>
      <c r="H1547" s="1"/>
      <c r="I1547" s="1"/>
      <c r="J1547" s="1"/>
      <c r="K1547" s="1"/>
      <c r="L1547" s="1"/>
    </row>
    <row r="1548" spans="1:12" ht="14.45" x14ac:dyDescent="0.3">
      <c r="A1548" s="1"/>
      <c r="B1548" s="1"/>
      <c r="C1548" s="1"/>
      <c r="D1548" s="1"/>
      <c r="E1548" s="1"/>
      <c r="F1548" s="1"/>
      <c r="G1548" s="1"/>
      <c r="H1548" s="1"/>
      <c r="I1548" s="1"/>
      <c r="J1548" s="1"/>
      <c r="K1548" s="1"/>
      <c r="L1548" s="1"/>
    </row>
    <row r="1549" spans="1:12" ht="14.45" x14ac:dyDescent="0.3">
      <c r="A1549" s="1"/>
      <c r="B1549" s="1"/>
      <c r="C1549" s="1"/>
      <c r="D1549" s="1"/>
      <c r="E1549" s="1"/>
      <c r="F1549" s="1"/>
      <c r="G1549" s="1"/>
      <c r="H1549" s="1"/>
      <c r="I1549" s="1"/>
      <c r="J1549" s="1"/>
      <c r="K1549" s="1"/>
      <c r="L1549" s="1"/>
    </row>
    <row r="1550" spans="1:12" ht="14.45" x14ac:dyDescent="0.3">
      <c r="A1550" s="1"/>
      <c r="B1550" s="1"/>
      <c r="C1550" s="1"/>
      <c r="D1550" s="1"/>
      <c r="E1550" s="1"/>
      <c r="F1550" s="1"/>
      <c r="G1550" s="1"/>
      <c r="H1550" s="1"/>
      <c r="I1550" s="1"/>
      <c r="J1550" s="1"/>
      <c r="K1550" s="1"/>
      <c r="L1550" s="1"/>
    </row>
    <row r="1551" spans="1:12" ht="14.45" x14ac:dyDescent="0.3">
      <c r="A1551" s="1"/>
      <c r="B1551" s="1"/>
      <c r="C1551" s="1"/>
      <c r="D1551" s="1"/>
      <c r="E1551" s="1"/>
      <c r="F1551" s="1"/>
      <c r="G1551" s="1"/>
      <c r="H1551" s="1"/>
      <c r="I1551" s="1"/>
      <c r="J1551" s="1"/>
      <c r="K1551" s="1"/>
      <c r="L1551" s="1"/>
    </row>
    <row r="1552" spans="1:12" ht="14.45" x14ac:dyDescent="0.3">
      <c r="A1552" s="1"/>
      <c r="B1552" s="1"/>
      <c r="C1552" s="1"/>
      <c r="D1552" s="1"/>
      <c r="E1552" s="1"/>
      <c r="F1552" s="1"/>
      <c r="G1552" s="1"/>
      <c r="H1552" s="1"/>
      <c r="I1552" s="1"/>
      <c r="J1552" s="1"/>
      <c r="K1552" s="1"/>
      <c r="L1552" s="1"/>
    </row>
    <row r="1553" spans="1:12" ht="14.45" x14ac:dyDescent="0.3">
      <c r="A1553" s="1"/>
      <c r="B1553" s="1"/>
      <c r="C1553" s="1"/>
      <c r="D1553" s="1"/>
      <c r="E1553" s="1"/>
      <c r="F1553" s="1"/>
      <c r="G1553" s="1"/>
      <c r="H1553" s="1"/>
      <c r="I1553" s="1"/>
      <c r="J1553" s="1"/>
      <c r="K1553" s="1"/>
      <c r="L1553" s="1"/>
    </row>
    <row r="1554" spans="1:12" ht="14.45" x14ac:dyDescent="0.3">
      <c r="A1554" s="1"/>
      <c r="B1554" s="1"/>
      <c r="C1554" s="1"/>
      <c r="D1554" s="1"/>
      <c r="E1554" s="1"/>
      <c r="F1554" s="1"/>
      <c r="G1554" s="1"/>
      <c r="H1554" s="1"/>
      <c r="I1554" s="1"/>
      <c r="J1554" s="1"/>
      <c r="K1554" s="1"/>
      <c r="L1554" s="1"/>
    </row>
    <row r="1555" spans="1:12" ht="14.45" x14ac:dyDescent="0.3">
      <c r="A1555" s="1"/>
      <c r="B1555" s="1"/>
      <c r="C1555" s="1"/>
      <c r="D1555" s="1"/>
      <c r="E1555" s="1"/>
      <c r="F1555" s="1"/>
      <c r="G1555" s="1"/>
      <c r="H1555" s="1"/>
      <c r="I1555" s="1"/>
      <c r="J1555" s="1"/>
      <c r="K1555" s="1"/>
      <c r="L1555" s="1"/>
    </row>
    <row r="1556" spans="1:12" ht="14.45" x14ac:dyDescent="0.3">
      <c r="A1556" s="1"/>
      <c r="B1556" s="1"/>
      <c r="C1556" s="1"/>
      <c r="D1556" s="1"/>
      <c r="E1556" s="1"/>
      <c r="F1556" s="1"/>
      <c r="G1556" s="1"/>
      <c r="H1556" s="1"/>
      <c r="I1556" s="1"/>
      <c r="J1556" s="1"/>
      <c r="K1556" s="1"/>
      <c r="L1556" s="1"/>
    </row>
    <row r="1557" spans="1:12" ht="14.45" x14ac:dyDescent="0.3">
      <c r="A1557" s="1"/>
      <c r="B1557" s="1"/>
      <c r="C1557" s="1"/>
      <c r="D1557" s="1"/>
      <c r="E1557" s="1"/>
      <c r="F1557" s="1"/>
      <c r="G1557" s="1"/>
      <c r="H1557" s="1"/>
      <c r="I1557" s="1"/>
      <c r="J1557" s="1"/>
      <c r="K1557" s="1"/>
      <c r="L1557" s="1"/>
    </row>
    <row r="1558" spans="1:12" ht="14.45" x14ac:dyDescent="0.3">
      <c r="A1558" s="1"/>
      <c r="B1558" s="1"/>
      <c r="C1558" s="1"/>
      <c r="D1558" s="1"/>
      <c r="E1558" s="1"/>
      <c r="F1558" s="1"/>
      <c r="G1558" s="1"/>
      <c r="H1558" s="1"/>
      <c r="I1558" s="1"/>
      <c r="J1558" s="1"/>
      <c r="K1558" s="1"/>
      <c r="L1558" s="1"/>
    </row>
    <row r="1559" spans="1:12" ht="14.45" x14ac:dyDescent="0.3">
      <c r="A1559" s="1"/>
      <c r="B1559" s="1"/>
      <c r="C1559" s="1"/>
      <c r="D1559" s="1"/>
      <c r="E1559" s="1"/>
      <c r="F1559" s="1"/>
      <c r="G1559" s="1"/>
      <c r="H1559" s="1"/>
      <c r="I1559" s="1"/>
      <c r="J1559" s="1"/>
      <c r="K1559" s="1"/>
      <c r="L1559" s="1"/>
    </row>
    <row r="1560" spans="1:12" ht="14.45" x14ac:dyDescent="0.3">
      <c r="A1560" s="1"/>
      <c r="B1560" s="1"/>
      <c r="C1560" s="1"/>
      <c r="D1560" s="1"/>
      <c r="E1560" s="1"/>
      <c r="F1560" s="1"/>
      <c r="G1560" s="1"/>
      <c r="H1560" s="1"/>
      <c r="I1560" s="1"/>
      <c r="J1560" s="1"/>
      <c r="K1560" s="1"/>
      <c r="L1560" s="1"/>
    </row>
    <row r="1561" spans="1:12" ht="14.45" x14ac:dyDescent="0.3">
      <c r="A1561" s="1"/>
      <c r="B1561" s="1"/>
      <c r="C1561" s="1"/>
      <c r="D1561" s="1"/>
      <c r="E1561" s="1"/>
      <c r="F1561" s="1"/>
      <c r="G1561" s="1"/>
      <c r="H1561" s="1"/>
      <c r="I1561" s="1"/>
      <c r="J1561" s="1"/>
      <c r="K1561" s="1"/>
      <c r="L1561" s="1"/>
    </row>
    <row r="1562" spans="1:12" ht="14.45" x14ac:dyDescent="0.3">
      <c r="A1562" s="16" t="s">
        <v>0</v>
      </c>
      <c r="B1562" s="16" t="s">
        <v>1</v>
      </c>
      <c r="C1562" s="16" t="s">
        <v>13</v>
      </c>
      <c r="D1562" s="16" t="s">
        <v>11</v>
      </c>
      <c r="E1562" s="16" t="s">
        <v>12</v>
      </c>
      <c r="F1562" s="16" t="s">
        <v>2</v>
      </c>
      <c r="G1562" s="1"/>
      <c r="H1562" s="1"/>
      <c r="I1562" s="1"/>
      <c r="J1562" s="1"/>
      <c r="K1562" s="1"/>
      <c r="L1562" s="1"/>
    </row>
    <row r="1563" spans="1:12" x14ac:dyDescent="0.25">
      <c r="A1563" s="4">
        <v>1</v>
      </c>
      <c r="B1563" s="53">
        <v>131</v>
      </c>
      <c r="C1563" s="53">
        <v>30240</v>
      </c>
      <c r="D1563" s="4">
        <v>0</v>
      </c>
      <c r="E1563" s="4">
        <v>3.05</v>
      </c>
      <c r="F1563" s="4" t="s">
        <v>3</v>
      </c>
      <c r="G1563" s="1"/>
      <c r="H1563" s="1"/>
      <c r="I1563" s="1"/>
      <c r="J1563" s="1"/>
      <c r="K1563" s="1"/>
      <c r="L1563" s="1"/>
    </row>
    <row r="1564" spans="1:12" x14ac:dyDescent="0.25">
      <c r="A1564" s="4">
        <v>2</v>
      </c>
      <c r="B1564" s="54"/>
      <c r="C1564" s="54"/>
      <c r="D1564" s="4">
        <v>8</v>
      </c>
      <c r="E1564" s="4">
        <v>3.31</v>
      </c>
      <c r="F1564" s="4" t="s">
        <v>22</v>
      </c>
      <c r="G1564" s="1"/>
      <c r="H1564" s="1"/>
      <c r="I1564" s="1"/>
      <c r="J1564" s="1"/>
      <c r="K1564" s="1"/>
      <c r="L1564" s="1"/>
    </row>
    <row r="1565" spans="1:12" x14ac:dyDescent="0.25">
      <c r="A1565" s="4">
        <v>3</v>
      </c>
      <c r="B1565" s="54"/>
      <c r="C1565" s="54"/>
      <c r="D1565" s="4">
        <v>10</v>
      </c>
      <c r="E1565" s="4">
        <v>4.13</v>
      </c>
      <c r="F1565" s="4" t="s">
        <v>22</v>
      </c>
      <c r="G1565" s="1"/>
      <c r="H1565" s="1"/>
      <c r="I1565" s="1"/>
      <c r="J1565" s="1"/>
      <c r="K1565" s="1"/>
      <c r="L1565" s="1"/>
    </row>
    <row r="1566" spans="1:12" x14ac:dyDescent="0.25">
      <c r="A1566" s="4">
        <v>4</v>
      </c>
      <c r="B1566" s="54"/>
      <c r="C1566" s="54"/>
      <c r="D1566" s="4">
        <v>13</v>
      </c>
      <c r="E1566" s="4">
        <v>5.35</v>
      </c>
      <c r="F1566" s="4" t="s">
        <v>22</v>
      </c>
      <c r="G1566" s="1"/>
      <c r="H1566" s="1"/>
      <c r="I1566" s="1"/>
      <c r="J1566" s="1"/>
      <c r="K1566" s="1"/>
      <c r="L1566" s="1"/>
    </row>
    <row r="1567" spans="1:12" x14ac:dyDescent="0.25">
      <c r="A1567" s="4">
        <v>5</v>
      </c>
      <c r="B1567" s="54"/>
      <c r="C1567" s="54"/>
      <c r="D1567" s="4">
        <v>15</v>
      </c>
      <c r="E1567" s="4">
        <v>5.39</v>
      </c>
      <c r="F1567" s="4" t="s">
        <v>7</v>
      </c>
      <c r="G1567" s="1"/>
      <c r="H1567" s="1"/>
      <c r="I1567" s="1"/>
      <c r="J1567" s="1"/>
      <c r="K1567" s="1"/>
      <c r="L1567" s="1"/>
    </row>
    <row r="1568" spans="1:12" x14ac:dyDescent="0.25">
      <c r="A1568" s="4">
        <v>6</v>
      </c>
      <c r="B1568" s="54"/>
      <c r="C1568" s="54"/>
      <c r="D1568" s="4">
        <v>17.3</v>
      </c>
      <c r="E1568" s="4">
        <v>5.37</v>
      </c>
      <c r="F1568" s="4" t="s">
        <v>22</v>
      </c>
      <c r="G1568" s="1"/>
      <c r="H1568" s="1"/>
      <c r="I1568" s="1"/>
      <c r="J1568" s="1"/>
      <c r="K1568" s="1"/>
      <c r="L1568" s="1"/>
    </row>
    <row r="1569" spans="1:12" x14ac:dyDescent="0.25">
      <c r="A1569" s="4">
        <v>7</v>
      </c>
      <c r="B1569" s="54"/>
      <c r="C1569" s="54"/>
      <c r="D1569" s="4">
        <v>19</v>
      </c>
      <c r="E1569" s="4">
        <v>4.6100000000000003</v>
      </c>
      <c r="F1569" s="4" t="s">
        <v>22</v>
      </c>
      <c r="G1569" s="1"/>
      <c r="H1569" s="1"/>
      <c r="I1569" s="1"/>
      <c r="J1569" s="1"/>
      <c r="K1569" s="1"/>
      <c r="L1569" s="1"/>
    </row>
    <row r="1570" spans="1:12" x14ac:dyDescent="0.25">
      <c r="A1570" s="4">
        <v>8</v>
      </c>
      <c r="B1570" s="54"/>
      <c r="C1570" s="54"/>
      <c r="D1570" s="4">
        <v>21</v>
      </c>
      <c r="E1570" s="4">
        <v>3.69</v>
      </c>
      <c r="F1570" s="4" t="s">
        <v>22</v>
      </c>
      <c r="G1570" s="1"/>
      <c r="H1570" s="1"/>
      <c r="I1570" s="1"/>
      <c r="J1570" s="1"/>
      <c r="K1570" s="1"/>
      <c r="L1570" s="1"/>
    </row>
    <row r="1571" spans="1:12" x14ac:dyDescent="0.25">
      <c r="A1571" s="4">
        <v>9</v>
      </c>
      <c r="B1571" s="54"/>
      <c r="C1571" s="54"/>
      <c r="D1571" s="4">
        <v>22</v>
      </c>
      <c r="E1571" s="4">
        <v>3.18</v>
      </c>
      <c r="F1571" s="4" t="s">
        <v>22</v>
      </c>
      <c r="G1571" s="1"/>
      <c r="H1571" s="1"/>
      <c r="I1571" s="1"/>
      <c r="J1571" s="1"/>
      <c r="K1571" s="1"/>
      <c r="L1571" s="1"/>
    </row>
    <row r="1572" spans="1:12" x14ac:dyDescent="0.25">
      <c r="A1572" s="4">
        <v>10</v>
      </c>
      <c r="B1572" s="55"/>
      <c r="C1572" s="55"/>
      <c r="D1572" s="4">
        <v>28</v>
      </c>
      <c r="E1572" s="4">
        <v>2.95</v>
      </c>
      <c r="F1572" s="4" t="s">
        <v>5</v>
      </c>
      <c r="G1572" s="1"/>
      <c r="H1572" s="1"/>
      <c r="I1572" s="1"/>
      <c r="J1572" s="1"/>
      <c r="K1572" s="1"/>
      <c r="L1572" s="1"/>
    </row>
    <row r="1573" spans="1:12" ht="14.45" x14ac:dyDescent="0.3">
      <c r="A1573" s="1"/>
      <c r="B1573" s="1"/>
      <c r="C1573" s="1"/>
      <c r="D1573" s="1"/>
      <c r="E1573" s="1"/>
      <c r="F1573" s="1"/>
      <c r="G1573" s="1"/>
      <c r="H1573" s="1"/>
      <c r="I1573" s="1"/>
      <c r="J1573" s="1"/>
      <c r="K1573" s="1"/>
      <c r="L1573" s="1"/>
    </row>
    <row r="1574" spans="1:12" ht="14.45" x14ac:dyDescent="0.3">
      <c r="A1574" s="1"/>
      <c r="B1574" s="1"/>
      <c r="C1574" s="1"/>
      <c r="D1574" s="1"/>
      <c r="E1574" s="1"/>
      <c r="F1574" s="1"/>
      <c r="G1574" s="1"/>
      <c r="H1574" s="1"/>
      <c r="I1574" s="1"/>
      <c r="J1574" s="1"/>
      <c r="K1574" s="1"/>
      <c r="L1574" s="1"/>
    </row>
    <row r="1575" spans="1:12" ht="14.45" x14ac:dyDescent="0.3">
      <c r="A1575" s="1"/>
      <c r="B1575" s="1"/>
      <c r="C1575" s="1"/>
      <c r="D1575" s="1"/>
      <c r="E1575" s="1"/>
      <c r="F1575" s="1"/>
      <c r="G1575" s="1"/>
      <c r="H1575" s="1"/>
      <c r="I1575" s="1"/>
      <c r="J1575" s="1"/>
      <c r="K1575" s="1"/>
      <c r="L1575" s="1"/>
    </row>
    <row r="1576" spans="1:12" ht="14.45" x14ac:dyDescent="0.3">
      <c r="A1576" s="1"/>
      <c r="B1576" s="1"/>
      <c r="C1576" s="1"/>
      <c r="D1576" s="1"/>
      <c r="E1576" s="1"/>
      <c r="F1576" s="1"/>
      <c r="G1576" s="1"/>
      <c r="H1576" s="1"/>
      <c r="I1576" s="1"/>
      <c r="J1576" s="1"/>
      <c r="K1576" s="1"/>
      <c r="L1576" s="1"/>
    </row>
    <row r="1577" spans="1:12" ht="14.45" x14ac:dyDescent="0.3">
      <c r="A1577" s="1"/>
      <c r="B1577" s="1"/>
      <c r="C1577" s="1"/>
      <c r="D1577" s="1"/>
      <c r="E1577" s="1"/>
      <c r="F1577" s="1"/>
      <c r="G1577" s="1"/>
      <c r="H1577" s="1"/>
      <c r="I1577" s="1"/>
      <c r="J1577" s="1"/>
      <c r="K1577" s="1"/>
      <c r="L1577" s="1"/>
    </row>
    <row r="1578" spans="1:12" ht="14.45" x14ac:dyDescent="0.3">
      <c r="A1578" s="1"/>
      <c r="B1578" s="1"/>
      <c r="C1578" s="1"/>
      <c r="D1578" s="1"/>
      <c r="E1578" s="1"/>
      <c r="F1578" s="1"/>
      <c r="G1578" s="1"/>
      <c r="H1578" s="1"/>
      <c r="I1578" s="1"/>
      <c r="J1578" s="1"/>
      <c r="K1578" s="1"/>
      <c r="L1578" s="1"/>
    </row>
    <row r="1579" spans="1:12" ht="14.45" x14ac:dyDescent="0.3">
      <c r="A1579" s="1"/>
      <c r="B1579" s="1"/>
      <c r="C1579" s="1"/>
      <c r="D1579" s="1"/>
      <c r="E1579" s="1"/>
      <c r="F1579" s="1"/>
      <c r="G1579" s="1"/>
      <c r="H1579" s="1"/>
      <c r="I1579" s="1"/>
      <c r="J1579" s="1"/>
      <c r="K1579" s="1"/>
      <c r="L1579" s="1"/>
    </row>
    <row r="1580" spans="1:12" ht="14.45" x14ac:dyDescent="0.3">
      <c r="A1580" s="1"/>
      <c r="B1580" s="1"/>
      <c r="C1580" s="1"/>
      <c r="D1580" s="1"/>
      <c r="E1580" s="1"/>
      <c r="F1580" s="1"/>
      <c r="G1580" s="1"/>
      <c r="H1580" s="1"/>
      <c r="I1580" s="1"/>
      <c r="J1580" s="1"/>
      <c r="K1580" s="1"/>
      <c r="L1580" s="1"/>
    </row>
    <row r="1581" spans="1:12" ht="14.45" x14ac:dyDescent="0.3">
      <c r="A1581" s="1"/>
      <c r="B1581" s="1"/>
      <c r="C1581" s="1"/>
      <c r="D1581" s="1"/>
      <c r="E1581" s="1"/>
      <c r="F1581" s="1"/>
      <c r="G1581" s="1"/>
      <c r="H1581" s="1"/>
      <c r="I1581" s="1"/>
      <c r="J1581" s="1"/>
      <c r="K1581" s="1"/>
      <c r="L1581" s="1"/>
    </row>
    <row r="1582" spans="1:12" ht="14.45" x14ac:dyDescent="0.3">
      <c r="A1582" s="1"/>
      <c r="B1582" s="1"/>
      <c r="C1582" s="1"/>
      <c r="D1582" s="1"/>
      <c r="E1582" s="1"/>
      <c r="F1582" s="1"/>
      <c r="G1582" s="1"/>
      <c r="H1582" s="1"/>
      <c r="I1582" s="1"/>
      <c r="J1582" s="1"/>
      <c r="K1582" s="1"/>
      <c r="L1582" s="1"/>
    </row>
    <row r="1583" spans="1:12" ht="14.45" x14ac:dyDescent="0.3">
      <c r="A1583" s="1"/>
      <c r="B1583" s="1"/>
      <c r="C1583" s="1"/>
      <c r="D1583" s="1"/>
      <c r="E1583" s="1"/>
      <c r="F1583" s="1"/>
      <c r="G1583" s="1"/>
      <c r="H1583" s="1"/>
      <c r="I1583" s="1"/>
      <c r="J1583" s="1"/>
      <c r="K1583" s="1"/>
      <c r="L1583" s="1"/>
    </row>
    <row r="1584" spans="1:12" ht="14.45" x14ac:dyDescent="0.3">
      <c r="A1584" s="1"/>
      <c r="B1584" s="1"/>
      <c r="C1584" s="1"/>
      <c r="D1584" s="1"/>
      <c r="E1584" s="1"/>
      <c r="F1584" s="1"/>
      <c r="G1584" s="1"/>
      <c r="H1584" s="1"/>
      <c r="I1584" s="1"/>
      <c r="J1584" s="1"/>
      <c r="K1584" s="1"/>
      <c r="L1584" s="1"/>
    </row>
    <row r="1585" spans="1:12" ht="14.45" x14ac:dyDescent="0.3">
      <c r="A1585" s="1"/>
      <c r="B1585" s="1"/>
      <c r="C1585" s="1"/>
      <c r="D1585" s="1"/>
      <c r="E1585" s="1"/>
      <c r="F1585" s="1"/>
      <c r="G1585" s="1"/>
      <c r="H1585" s="1"/>
      <c r="I1585" s="1"/>
      <c r="J1585" s="1"/>
      <c r="K1585" s="1"/>
      <c r="L1585" s="1"/>
    </row>
    <row r="1586" spans="1:12" ht="14.45"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t="14.45" hidden="1" x14ac:dyDescent="0.3">
      <c r="A1588" s="1"/>
      <c r="B1588" s="1"/>
      <c r="C1588" s="1"/>
      <c r="D1588" s="1"/>
      <c r="E1588" s="1"/>
      <c r="F1588" s="1"/>
      <c r="G1588" s="1"/>
      <c r="H1588" s="1"/>
      <c r="I1588" s="1"/>
      <c r="J1588" s="1"/>
      <c r="K1588" s="1"/>
      <c r="L1588" s="1"/>
    </row>
    <row r="1589" spans="1:12" ht="14.45" x14ac:dyDescent="0.3">
      <c r="A1589" s="1"/>
      <c r="B1589" s="1"/>
      <c r="C1589" s="1"/>
      <c r="D1589" s="1"/>
      <c r="E1589" s="1"/>
      <c r="F1589" s="1"/>
      <c r="G1589" s="1"/>
      <c r="H1589" s="1"/>
      <c r="I1589" s="1"/>
      <c r="J1589" s="1"/>
      <c r="K1589" s="1"/>
      <c r="L1589" s="1"/>
    </row>
    <row r="1590" spans="1:12" ht="14.45" x14ac:dyDescent="0.3">
      <c r="A1590" s="1"/>
      <c r="B1590" s="1"/>
      <c r="C1590" s="1"/>
      <c r="D1590" s="1"/>
      <c r="E1590" s="1"/>
      <c r="F1590" s="1"/>
      <c r="G1590" s="1"/>
      <c r="H1590" s="1"/>
      <c r="I1590" s="1"/>
      <c r="J1590" s="1"/>
      <c r="K1590" s="1"/>
      <c r="L1590" s="1"/>
    </row>
    <row r="1591" spans="1:12" ht="14.45" x14ac:dyDescent="0.3">
      <c r="A1591" s="1"/>
      <c r="B1591" s="1"/>
      <c r="C1591" s="1"/>
      <c r="D1591" s="1"/>
      <c r="E1591" s="1"/>
      <c r="F1591" s="1"/>
      <c r="G1591" s="1"/>
      <c r="H1591" s="1"/>
      <c r="I1591" s="1"/>
      <c r="J1591" s="1"/>
      <c r="K1591" s="1"/>
      <c r="L1591" s="1"/>
    </row>
    <row r="1592" spans="1:12" ht="14.45" x14ac:dyDescent="0.3">
      <c r="A1592" s="1"/>
      <c r="B1592" s="1"/>
      <c r="C1592" s="1"/>
      <c r="D1592" s="1"/>
      <c r="E1592" s="1"/>
      <c r="F1592" s="1"/>
      <c r="G1592" s="1"/>
      <c r="H1592" s="1"/>
      <c r="I1592" s="1"/>
      <c r="J1592" s="1"/>
      <c r="K1592" s="1"/>
      <c r="L1592" s="1"/>
    </row>
    <row r="1593" spans="1:12" ht="14.45" x14ac:dyDescent="0.3">
      <c r="A1593" s="1"/>
      <c r="B1593" s="1"/>
      <c r="C1593" s="1"/>
      <c r="D1593" s="1"/>
      <c r="E1593" s="1"/>
      <c r="F1593" s="1"/>
      <c r="G1593" s="1"/>
      <c r="H1593" s="1"/>
      <c r="I1593" s="1"/>
      <c r="J1593" s="1"/>
      <c r="K1593" s="1"/>
      <c r="L1593" s="1"/>
    </row>
    <row r="1594" spans="1:12" ht="14.45" x14ac:dyDescent="0.3">
      <c r="A1594" s="1"/>
      <c r="B1594" s="1"/>
      <c r="C1594" s="1"/>
      <c r="D1594" s="1"/>
      <c r="E1594" s="1"/>
      <c r="F1594" s="1"/>
      <c r="G1594" s="1"/>
      <c r="H1594" s="1"/>
      <c r="I1594" s="1"/>
      <c r="J1594" s="1"/>
      <c r="K1594" s="1"/>
      <c r="L1594" s="1"/>
    </row>
    <row r="1595" spans="1:12" ht="14.45" x14ac:dyDescent="0.3">
      <c r="A1595" s="1"/>
      <c r="B1595" s="1"/>
      <c r="C1595" s="1"/>
      <c r="D1595" s="1"/>
      <c r="E1595" s="1"/>
      <c r="F1595" s="1"/>
      <c r="G1595" s="1"/>
      <c r="H1595" s="1"/>
      <c r="I1595" s="1"/>
      <c r="J1595" s="1"/>
      <c r="K1595" s="1"/>
      <c r="L1595" s="1"/>
    </row>
    <row r="1596" spans="1:12" ht="14.45" x14ac:dyDescent="0.3">
      <c r="A1596" s="1"/>
      <c r="B1596" s="1"/>
      <c r="C1596" s="1"/>
      <c r="D1596" s="1"/>
      <c r="E1596" s="1"/>
      <c r="F1596" s="1"/>
      <c r="G1596" s="1"/>
      <c r="H1596" s="1"/>
      <c r="I1596" s="1"/>
      <c r="J1596" s="1"/>
      <c r="K1596" s="1"/>
      <c r="L1596" s="1"/>
    </row>
    <row r="1597" spans="1:12" ht="14.45" x14ac:dyDescent="0.3">
      <c r="A1597" s="1"/>
      <c r="B1597" s="1"/>
      <c r="C1597" s="1"/>
      <c r="D1597" s="1"/>
      <c r="E1597" s="1"/>
      <c r="F1597" s="1"/>
      <c r="G1597" s="1"/>
      <c r="H1597" s="1"/>
      <c r="I1597" s="1"/>
      <c r="J1597" s="1"/>
      <c r="K1597" s="1"/>
      <c r="L1597" s="1"/>
    </row>
    <row r="1598" spans="1:12" ht="14.45" x14ac:dyDescent="0.3">
      <c r="A1598" s="1"/>
      <c r="B1598" s="1"/>
      <c r="C1598" s="1"/>
      <c r="D1598" s="1"/>
      <c r="E1598" s="1"/>
      <c r="F1598" s="1"/>
      <c r="G1598" s="1"/>
      <c r="H1598" s="1"/>
      <c r="I1598" s="1"/>
      <c r="J1598" s="1"/>
      <c r="K1598" s="1"/>
      <c r="L1598" s="1"/>
    </row>
    <row r="1599" spans="1:12" ht="14.45" x14ac:dyDescent="0.3">
      <c r="A1599" s="1"/>
      <c r="B1599" s="1"/>
      <c r="C1599" s="1"/>
      <c r="D1599" s="1"/>
      <c r="E1599" s="1"/>
      <c r="F1599" s="1"/>
      <c r="G1599" s="1"/>
      <c r="H1599" s="1"/>
      <c r="I1599" s="1"/>
      <c r="J1599" s="1"/>
      <c r="K1599" s="1"/>
      <c r="L1599" s="1"/>
    </row>
    <row r="1600" spans="1:12" ht="14.45" x14ac:dyDescent="0.3">
      <c r="A1600" s="1"/>
      <c r="B1600" s="1"/>
      <c r="C1600" s="1"/>
      <c r="D1600" s="1"/>
      <c r="E1600" s="1"/>
      <c r="F1600" s="1"/>
      <c r="G1600" s="1"/>
      <c r="H1600" s="1"/>
      <c r="I1600" s="1"/>
      <c r="J1600" s="1"/>
      <c r="K1600" s="1"/>
      <c r="L1600" s="1"/>
    </row>
    <row r="1601" spans="1:12" ht="14.45" x14ac:dyDescent="0.3">
      <c r="A1601" s="1"/>
      <c r="B1601" s="1"/>
      <c r="C1601" s="1"/>
      <c r="D1601" s="1"/>
      <c r="E1601" s="1"/>
      <c r="F1601" s="1"/>
      <c r="G1601" s="1"/>
      <c r="H1601" s="1"/>
      <c r="I1601" s="1"/>
      <c r="J1601" s="1"/>
      <c r="K1601" s="1"/>
      <c r="L1601" s="1"/>
    </row>
    <row r="1602" spans="1:12" ht="14.45" x14ac:dyDescent="0.3">
      <c r="A1602" s="1"/>
      <c r="B1602" s="1"/>
      <c r="C1602" s="1"/>
      <c r="D1602" s="1"/>
      <c r="E1602" s="1"/>
      <c r="F1602" s="1"/>
      <c r="G1602" s="1"/>
      <c r="H1602" s="1"/>
      <c r="I1602" s="1"/>
      <c r="J1602" s="1"/>
      <c r="K1602" s="1"/>
      <c r="L1602" s="1"/>
    </row>
    <row r="1603" spans="1:12" ht="14.45" x14ac:dyDescent="0.3">
      <c r="A1603" s="1"/>
      <c r="B1603" s="1"/>
      <c r="C1603" s="1"/>
      <c r="D1603" s="1"/>
      <c r="E1603" s="1"/>
      <c r="F1603" s="1"/>
      <c r="G1603" s="1"/>
      <c r="H1603" s="1"/>
      <c r="I1603" s="1"/>
      <c r="J1603" s="1"/>
      <c r="K1603" s="1"/>
      <c r="L1603" s="1"/>
    </row>
    <row r="1604" spans="1:12" ht="14.45" x14ac:dyDescent="0.3">
      <c r="A1604" s="1"/>
      <c r="B1604" s="1"/>
      <c r="C1604" s="1"/>
      <c r="D1604" s="1"/>
      <c r="E1604" s="1"/>
      <c r="F1604" s="1"/>
      <c r="G1604" s="1"/>
      <c r="H1604" s="1"/>
      <c r="I1604" s="1"/>
      <c r="J1604" s="1"/>
      <c r="K1604" s="1"/>
      <c r="L1604" s="1"/>
    </row>
    <row r="1605" spans="1:12" ht="14.45" x14ac:dyDescent="0.3">
      <c r="A1605" s="1"/>
      <c r="B1605" s="1"/>
      <c r="C1605" s="1"/>
      <c r="D1605" s="1"/>
      <c r="E1605" s="1"/>
      <c r="F1605" s="1"/>
      <c r="G1605" s="1"/>
      <c r="H1605" s="1"/>
      <c r="I1605" s="1"/>
      <c r="J1605" s="1"/>
      <c r="K1605" s="1"/>
      <c r="L1605" s="1"/>
    </row>
    <row r="1606" spans="1:12" ht="14.45" x14ac:dyDescent="0.3">
      <c r="A1606" s="1"/>
      <c r="B1606" s="1"/>
      <c r="C1606" s="1"/>
      <c r="D1606" s="1"/>
      <c r="E1606" s="1"/>
      <c r="F1606" s="1"/>
      <c r="G1606" s="1"/>
      <c r="H1606" s="1"/>
      <c r="I1606" s="1"/>
      <c r="J1606" s="1"/>
      <c r="K1606" s="1"/>
      <c r="L1606" s="1"/>
    </row>
    <row r="1607" spans="1:12" ht="14.45" x14ac:dyDescent="0.3">
      <c r="A1607" s="1"/>
      <c r="B1607" s="1"/>
      <c r="C1607" s="1"/>
      <c r="D1607" s="1"/>
      <c r="E1607" s="1"/>
      <c r="F1607" s="1"/>
      <c r="G1607" s="1"/>
      <c r="H1607" s="1"/>
      <c r="I1607" s="1"/>
      <c r="J1607" s="1"/>
      <c r="K1607" s="1"/>
      <c r="L1607" s="1"/>
    </row>
    <row r="1608" spans="1:12" ht="14.45" x14ac:dyDescent="0.3">
      <c r="A1608" s="1"/>
      <c r="B1608" s="1"/>
      <c r="C1608" s="1"/>
      <c r="D1608" s="1"/>
      <c r="E1608" s="1"/>
      <c r="F1608" s="1"/>
      <c r="G1608" s="1"/>
      <c r="H1608" s="1"/>
      <c r="I1608" s="1"/>
      <c r="J1608" s="1"/>
      <c r="K1608" s="1"/>
      <c r="L1608" s="1"/>
    </row>
    <row r="1609" spans="1:12" ht="14.45" x14ac:dyDescent="0.3">
      <c r="A1609" s="1"/>
      <c r="B1609" s="1"/>
      <c r="C1609" s="1"/>
      <c r="D1609" s="1"/>
      <c r="E1609" s="1"/>
      <c r="F1609" s="1"/>
      <c r="G1609" s="1"/>
      <c r="H1609" s="1"/>
      <c r="I1609" s="1"/>
      <c r="J1609" s="1"/>
      <c r="K1609" s="1"/>
      <c r="L1609" s="1"/>
    </row>
    <row r="1610" spans="1:12" ht="14.45" x14ac:dyDescent="0.3">
      <c r="A1610" s="1"/>
      <c r="B1610" s="1"/>
      <c r="C1610" s="1"/>
      <c r="D1610" s="1"/>
      <c r="E1610" s="1"/>
      <c r="F1610" s="1"/>
      <c r="G1610" s="1"/>
      <c r="H1610" s="1"/>
      <c r="I1610" s="1"/>
      <c r="J1610" s="1"/>
      <c r="K1610" s="1"/>
      <c r="L1610" s="1"/>
    </row>
    <row r="1611" spans="1:12" ht="14.45" x14ac:dyDescent="0.3">
      <c r="A1611" s="1"/>
      <c r="B1611" s="1"/>
      <c r="C1611" s="1"/>
      <c r="D1611" s="1"/>
      <c r="E1611" s="1"/>
      <c r="F1611" s="1"/>
      <c r="G1611" s="1"/>
      <c r="H1611" s="1"/>
      <c r="I1611" s="1"/>
      <c r="J1611" s="1"/>
      <c r="K1611" s="1"/>
      <c r="L1611" s="1"/>
    </row>
    <row r="1612" spans="1:12" ht="14.45" x14ac:dyDescent="0.3">
      <c r="A1612" s="1"/>
      <c r="B1612" s="1"/>
      <c r="C1612" s="1"/>
      <c r="D1612" s="1"/>
      <c r="E1612" s="1"/>
      <c r="F1612" s="1"/>
      <c r="G1612" s="1"/>
      <c r="H1612" s="1"/>
      <c r="I1612" s="1"/>
      <c r="J1612" s="1"/>
      <c r="K1612" s="1"/>
      <c r="L1612" s="1"/>
    </row>
    <row r="1613" spans="1:12" ht="14.45" x14ac:dyDescent="0.3">
      <c r="A1613" s="1"/>
      <c r="B1613" s="1"/>
      <c r="C1613" s="1"/>
      <c r="D1613" s="1"/>
      <c r="E1613" s="1"/>
      <c r="F1613" s="1"/>
      <c r="G1613" s="1"/>
      <c r="H1613" s="1"/>
      <c r="I1613" s="1"/>
      <c r="J1613" s="1"/>
      <c r="K1613" s="1"/>
      <c r="L1613" s="1"/>
    </row>
    <row r="1614" spans="1:12" ht="14.45" x14ac:dyDescent="0.3">
      <c r="A1614" s="16" t="s">
        <v>0</v>
      </c>
      <c r="B1614" s="16" t="s">
        <v>1</v>
      </c>
      <c r="C1614" s="16" t="s">
        <v>13</v>
      </c>
      <c r="D1614" s="16" t="s">
        <v>11</v>
      </c>
      <c r="E1614" s="16" t="s">
        <v>12</v>
      </c>
      <c r="F1614" s="16" t="s">
        <v>2</v>
      </c>
      <c r="G1614" s="1"/>
      <c r="H1614" s="1"/>
      <c r="I1614" s="1"/>
      <c r="J1614" s="1"/>
      <c r="K1614" s="1"/>
      <c r="L1614" s="1"/>
    </row>
    <row r="1615" spans="1:12" x14ac:dyDescent="0.25">
      <c r="A1615" s="4">
        <v>1</v>
      </c>
      <c r="B1615" s="53">
        <v>132</v>
      </c>
      <c r="C1615" s="53">
        <v>30300</v>
      </c>
      <c r="D1615" s="4">
        <v>0</v>
      </c>
      <c r="E1615" s="4">
        <v>3.09</v>
      </c>
      <c r="F1615" s="4" t="s">
        <v>3</v>
      </c>
      <c r="G1615" s="1"/>
      <c r="H1615" s="1"/>
      <c r="I1615" s="1"/>
      <c r="J1615" s="1"/>
      <c r="K1615" s="1"/>
      <c r="L1615" s="1"/>
    </row>
    <row r="1616" spans="1:12" x14ac:dyDescent="0.25">
      <c r="A1616" s="4">
        <v>2</v>
      </c>
      <c r="B1616" s="54"/>
      <c r="C1616" s="54"/>
      <c r="D1616" s="4">
        <v>7</v>
      </c>
      <c r="E1616" s="4">
        <v>3.31</v>
      </c>
      <c r="F1616" s="4" t="s">
        <v>22</v>
      </c>
      <c r="G1616" s="1"/>
      <c r="H1616" s="1"/>
      <c r="I1616" s="1"/>
      <c r="J1616" s="1"/>
      <c r="K1616" s="1"/>
      <c r="L1616" s="1"/>
    </row>
    <row r="1617" spans="1:12" x14ac:dyDescent="0.25">
      <c r="A1617" s="4">
        <v>3</v>
      </c>
      <c r="B1617" s="54"/>
      <c r="C1617" s="54"/>
      <c r="D1617" s="4">
        <v>10</v>
      </c>
      <c r="E1617" s="4">
        <v>4.1900000000000004</v>
      </c>
      <c r="F1617" s="4" t="s">
        <v>22</v>
      </c>
      <c r="G1617" s="1"/>
      <c r="H1617" s="1"/>
      <c r="I1617" s="1"/>
      <c r="J1617" s="1"/>
      <c r="K1617" s="1"/>
      <c r="L1617" s="1"/>
    </row>
    <row r="1618" spans="1:12" x14ac:dyDescent="0.25">
      <c r="A1618" s="4">
        <v>4</v>
      </c>
      <c r="B1618" s="54"/>
      <c r="C1618" s="54"/>
      <c r="D1618" s="4">
        <v>13</v>
      </c>
      <c r="E1618" s="4">
        <v>5.26</v>
      </c>
      <c r="F1618" s="4" t="s">
        <v>22</v>
      </c>
      <c r="G1618" s="1"/>
      <c r="H1618" s="1"/>
      <c r="I1618" s="1"/>
      <c r="J1618" s="1"/>
      <c r="K1618" s="1"/>
      <c r="L1618" s="1"/>
    </row>
    <row r="1619" spans="1:12" x14ac:dyDescent="0.25">
      <c r="A1619" s="4">
        <v>5</v>
      </c>
      <c r="B1619" s="54"/>
      <c r="C1619" s="54"/>
      <c r="D1619" s="4">
        <v>15</v>
      </c>
      <c r="E1619" s="4">
        <v>5.29</v>
      </c>
      <c r="F1619" s="4" t="s">
        <v>7</v>
      </c>
      <c r="G1619" s="1"/>
      <c r="H1619" s="1"/>
      <c r="I1619" s="1"/>
      <c r="J1619" s="1"/>
      <c r="K1619" s="1"/>
      <c r="L1619" s="1"/>
    </row>
    <row r="1620" spans="1:12" x14ac:dyDescent="0.25">
      <c r="A1620" s="4">
        <v>6</v>
      </c>
      <c r="B1620" s="54"/>
      <c r="C1620" s="54"/>
      <c r="D1620" s="4">
        <v>17.3</v>
      </c>
      <c r="E1620" s="4">
        <v>5.24</v>
      </c>
      <c r="F1620" s="4" t="s">
        <v>22</v>
      </c>
      <c r="G1620" s="1"/>
      <c r="H1620" s="1"/>
      <c r="I1620" s="1"/>
      <c r="J1620" s="1"/>
      <c r="K1620" s="1"/>
      <c r="L1620" s="1"/>
    </row>
    <row r="1621" spans="1:12" x14ac:dyDescent="0.25">
      <c r="A1621" s="4">
        <v>7</v>
      </c>
      <c r="B1621" s="54"/>
      <c r="C1621" s="54"/>
      <c r="D1621" s="4">
        <v>19</v>
      </c>
      <c r="E1621" s="4">
        <v>4.53</v>
      </c>
      <c r="F1621" s="4" t="s">
        <v>22</v>
      </c>
      <c r="G1621" s="1"/>
      <c r="H1621" s="1"/>
      <c r="I1621" s="1"/>
      <c r="J1621" s="1"/>
      <c r="K1621" s="1"/>
      <c r="L1621" s="1"/>
    </row>
    <row r="1622" spans="1:12" x14ac:dyDescent="0.25">
      <c r="A1622" s="4">
        <v>8</v>
      </c>
      <c r="B1622" s="54"/>
      <c r="C1622" s="54"/>
      <c r="D1622" s="4">
        <v>21</v>
      </c>
      <c r="E1622" s="4">
        <v>3.69</v>
      </c>
      <c r="F1622" s="4" t="s">
        <v>22</v>
      </c>
      <c r="G1622" s="1"/>
      <c r="H1622" s="1"/>
      <c r="I1622" s="1"/>
      <c r="J1622" s="1"/>
      <c r="K1622" s="1"/>
      <c r="L1622" s="1"/>
    </row>
    <row r="1623" spans="1:12" x14ac:dyDescent="0.25">
      <c r="A1623" s="4">
        <v>9</v>
      </c>
      <c r="B1623" s="54"/>
      <c r="C1623" s="54"/>
      <c r="D1623" s="4">
        <v>22</v>
      </c>
      <c r="E1623" s="4">
        <v>3.23</v>
      </c>
      <c r="F1623" s="4" t="s">
        <v>22</v>
      </c>
      <c r="G1623" s="1"/>
      <c r="H1623" s="1"/>
      <c r="I1623" s="1"/>
      <c r="J1623" s="1"/>
      <c r="K1623" s="1"/>
      <c r="L1623" s="1"/>
    </row>
    <row r="1624" spans="1:12" x14ac:dyDescent="0.25">
      <c r="A1624" s="4">
        <v>10</v>
      </c>
      <c r="B1624" s="55"/>
      <c r="C1624" s="55"/>
      <c r="D1624" s="4">
        <v>28</v>
      </c>
      <c r="E1624" s="4">
        <v>3.02</v>
      </c>
      <c r="F1624" s="4" t="s">
        <v>5</v>
      </c>
      <c r="G1624" s="1"/>
      <c r="H1624" s="1"/>
      <c r="I1624" s="1"/>
      <c r="J1624" s="1"/>
      <c r="K1624" s="1"/>
      <c r="L1624" s="1"/>
    </row>
    <row r="1625" spans="1:12" ht="14.45" x14ac:dyDescent="0.3">
      <c r="A1625" s="1"/>
      <c r="B1625" s="1"/>
      <c r="C1625" s="1"/>
      <c r="D1625" s="1"/>
      <c r="E1625" s="1"/>
      <c r="F1625" s="1"/>
      <c r="G1625" s="1"/>
      <c r="H1625" s="1"/>
      <c r="I1625" s="1"/>
      <c r="J1625" s="1"/>
      <c r="K1625" s="1"/>
      <c r="L1625" s="1"/>
    </row>
    <row r="1626" spans="1:12" ht="14.45" x14ac:dyDescent="0.3">
      <c r="A1626" s="1"/>
      <c r="B1626" s="1"/>
      <c r="C1626" s="1"/>
      <c r="D1626" s="1"/>
      <c r="E1626" s="1"/>
      <c r="F1626" s="1"/>
      <c r="G1626" s="1"/>
      <c r="H1626" s="1"/>
      <c r="I1626" s="1"/>
      <c r="J1626" s="1"/>
      <c r="K1626" s="1"/>
      <c r="L1626" s="1"/>
    </row>
    <row r="1627" spans="1:12" ht="14.45" x14ac:dyDescent="0.3">
      <c r="A1627" s="1"/>
      <c r="B1627" s="1"/>
      <c r="C1627" s="1"/>
      <c r="D1627" s="1"/>
      <c r="E1627" s="1"/>
      <c r="F1627" s="1"/>
      <c r="G1627" s="1"/>
      <c r="H1627" s="1"/>
      <c r="I1627" s="1"/>
      <c r="J1627" s="1"/>
      <c r="K1627" s="1"/>
      <c r="L1627" s="1"/>
    </row>
    <row r="1628" spans="1:12" ht="14.45" x14ac:dyDescent="0.3">
      <c r="A1628" s="1"/>
      <c r="B1628" s="1"/>
      <c r="C1628" s="1"/>
      <c r="D1628" s="1"/>
      <c r="E1628" s="1"/>
      <c r="F1628" s="1"/>
      <c r="G1628" s="1"/>
      <c r="H1628" s="1"/>
      <c r="I1628" s="1"/>
      <c r="J1628" s="1"/>
      <c r="K1628" s="1"/>
      <c r="L1628" s="1"/>
    </row>
    <row r="1629" spans="1:12" ht="14.45" x14ac:dyDescent="0.3">
      <c r="A1629" s="1"/>
      <c r="B1629" s="1"/>
      <c r="C1629" s="1"/>
      <c r="D1629" s="1"/>
      <c r="E1629" s="1"/>
      <c r="F1629" s="1"/>
      <c r="G1629" s="1"/>
      <c r="H1629" s="1"/>
      <c r="I1629" s="1"/>
      <c r="J1629" s="1"/>
      <c r="K1629" s="1"/>
      <c r="L1629" s="1"/>
    </row>
    <row r="1630" spans="1:12" ht="14.45" x14ac:dyDescent="0.3">
      <c r="A1630" s="1"/>
      <c r="B1630" s="1"/>
      <c r="C1630" s="1"/>
      <c r="D1630" s="1"/>
      <c r="E1630" s="1"/>
      <c r="F1630" s="1"/>
      <c r="G1630" s="1"/>
      <c r="H1630" s="1"/>
      <c r="I1630" s="1"/>
      <c r="J1630" s="1"/>
      <c r="K1630" s="1"/>
      <c r="L1630" s="1"/>
    </row>
    <row r="1631" spans="1:12" ht="14.45" x14ac:dyDescent="0.3">
      <c r="A1631" s="1"/>
      <c r="B1631" s="1"/>
      <c r="C1631" s="1"/>
      <c r="D1631" s="1"/>
      <c r="E1631" s="1"/>
      <c r="F1631" s="1"/>
      <c r="G1631" s="1"/>
      <c r="H1631" s="1"/>
      <c r="I1631" s="1"/>
      <c r="J1631" s="1"/>
      <c r="K1631" s="1"/>
      <c r="L1631" s="1"/>
    </row>
    <row r="1632" spans="1:12" ht="14.45" x14ac:dyDescent="0.3">
      <c r="A1632" s="1"/>
      <c r="B1632" s="1"/>
      <c r="C1632" s="1"/>
      <c r="D1632" s="1"/>
      <c r="E1632" s="1"/>
      <c r="F1632" s="1"/>
      <c r="G1632" s="1"/>
      <c r="H1632" s="1"/>
      <c r="I1632" s="1"/>
      <c r="J1632" s="1"/>
      <c r="K1632" s="1"/>
      <c r="L1632" s="1"/>
    </row>
    <row r="1633" spans="1:12" ht="14.45" x14ac:dyDescent="0.3">
      <c r="A1633" s="1"/>
      <c r="B1633" s="1"/>
      <c r="C1633" s="1"/>
      <c r="D1633" s="1"/>
      <c r="E1633" s="1"/>
      <c r="F1633" s="1"/>
      <c r="G1633" s="1"/>
      <c r="H1633" s="1"/>
      <c r="I1633" s="1"/>
      <c r="J1633" s="1"/>
      <c r="K1633" s="1"/>
      <c r="L1633" s="1"/>
    </row>
    <row r="1634" spans="1:12" ht="14.45" x14ac:dyDescent="0.3">
      <c r="A1634" s="1"/>
      <c r="B1634" s="1"/>
      <c r="C1634" s="1"/>
      <c r="D1634" s="1"/>
      <c r="E1634" s="1"/>
      <c r="F1634" s="1"/>
      <c r="G1634" s="1"/>
      <c r="H1634" s="1"/>
      <c r="I1634" s="1"/>
      <c r="J1634" s="1"/>
      <c r="K1634" s="1"/>
      <c r="L1634" s="1"/>
    </row>
    <row r="1635" spans="1:12" ht="14.45" x14ac:dyDescent="0.3">
      <c r="A1635" s="1"/>
      <c r="B1635" s="1"/>
      <c r="C1635" s="1"/>
      <c r="D1635" s="1"/>
      <c r="E1635" s="1"/>
      <c r="F1635" s="1"/>
      <c r="G1635" s="1"/>
      <c r="H1635" s="1"/>
      <c r="I1635" s="1"/>
      <c r="J1635" s="1"/>
      <c r="K1635" s="1"/>
      <c r="L1635" s="1"/>
    </row>
    <row r="1636" spans="1:12" ht="14.45" x14ac:dyDescent="0.3">
      <c r="A1636" s="1"/>
      <c r="B1636" s="1"/>
      <c r="C1636" s="1"/>
      <c r="D1636" s="1"/>
      <c r="E1636" s="1"/>
      <c r="F1636" s="1"/>
      <c r="G1636" s="1"/>
      <c r="H1636" s="1"/>
      <c r="I1636" s="1"/>
      <c r="J1636" s="1"/>
      <c r="K1636" s="1"/>
      <c r="L1636" s="1"/>
    </row>
    <row r="1637" spans="1:12" ht="14.45" x14ac:dyDescent="0.3">
      <c r="A1637" s="1"/>
      <c r="B1637" s="1"/>
      <c r="C1637" s="1"/>
      <c r="D1637" s="1"/>
      <c r="E1637" s="1"/>
      <c r="F1637" s="1"/>
      <c r="G1637" s="1"/>
      <c r="H1637" s="1"/>
      <c r="I1637" s="1"/>
      <c r="J1637" s="1"/>
      <c r="K1637" s="1"/>
      <c r="L1637" s="1"/>
    </row>
    <row r="1638" spans="1:12" ht="14.45" x14ac:dyDescent="0.3">
      <c r="A1638" s="1"/>
      <c r="B1638" s="1"/>
      <c r="C1638" s="1"/>
      <c r="D1638" s="1"/>
      <c r="E1638" s="1"/>
      <c r="F1638" s="1"/>
      <c r="G1638" s="1"/>
      <c r="H1638" s="1"/>
      <c r="I1638" s="1"/>
      <c r="J1638" s="1"/>
      <c r="K1638" s="1"/>
      <c r="L1638" s="1"/>
    </row>
    <row r="1639" spans="1:12" ht="14.45" x14ac:dyDescent="0.3">
      <c r="A1639" s="1"/>
      <c r="B1639" s="1"/>
      <c r="C1639" s="1"/>
      <c r="D1639" s="1"/>
      <c r="E1639" s="1"/>
      <c r="F1639" s="1"/>
      <c r="G1639" s="1"/>
      <c r="H1639" s="1"/>
      <c r="I1639" s="1"/>
      <c r="J1639" s="1"/>
      <c r="K1639" s="1"/>
      <c r="L1639" s="1"/>
    </row>
    <row r="1640" spans="1:12" ht="14.45"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t="14.45" hidden="1" x14ac:dyDescent="0.3">
      <c r="A1642" s="1"/>
      <c r="B1642" s="1"/>
      <c r="C1642" s="1"/>
      <c r="D1642" s="1"/>
      <c r="E1642" s="1"/>
      <c r="F1642" s="1"/>
      <c r="G1642" s="1"/>
      <c r="H1642" s="1"/>
      <c r="I1642" s="1"/>
      <c r="J1642" s="1"/>
      <c r="K1642" s="1"/>
      <c r="L1642" s="1"/>
    </row>
    <row r="1643" spans="1:12" ht="14.45" x14ac:dyDescent="0.3">
      <c r="A1643" s="1"/>
      <c r="B1643" s="1"/>
      <c r="C1643" s="1"/>
      <c r="D1643" s="1"/>
      <c r="E1643" s="1"/>
      <c r="F1643" s="1"/>
      <c r="G1643" s="1"/>
      <c r="H1643" s="1"/>
      <c r="I1643" s="1"/>
      <c r="J1643" s="1"/>
      <c r="K1643" s="1"/>
      <c r="L1643" s="1"/>
    </row>
    <row r="1644" spans="1:12" ht="14.45" x14ac:dyDescent="0.3">
      <c r="A1644" s="1"/>
      <c r="B1644" s="1"/>
      <c r="C1644" s="1"/>
      <c r="D1644" s="1"/>
      <c r="E1644" s="1"/>
      <c r="F1644" s="1"/>
      <c r="G1644" s="1"/>
      <c r="H1644" s="1"/>
      <c r="I1644" s="1"/>
      <c r="J1644" s="1"/>
      <c r="K1644" s="1"/>
      <c r="L1644" s="1"/>
    </row>
    <row r="1645" spans="1:12" ht="14.45" x14ac:dyDescent="0.3">
      <c r="A1645" s="1"/>
      <c r="B1645" s="1"/>
      <c r="C1645" s="1"/>
      <c r="D1645" s="1"/>
      <c r="E1645" s="1"/>
      <c r="F1645" s="1"/>
      <c r="G1645" s="1"/>
      <c r="H1645" s="1"/>
      <c r="I1645" s="1"/>
      <c r="J1645" s="1"/>
      <c r="K1645" s="1"/>
      <c r="L1645" s="1"/>
    </row>
    <row r="1646" spans="1:12" ht="14.45" x14ac:dyDescent="0.3">
      <c r="A1646" s="1"/>
      <c r="B1646" s="1"/>
      <c r="C1646" s="1"/>
      <c r="D1646" s="1"/>
      <c r="E1646" s="1"/>
      <c r="F1646" s="1"/>
      <c r="G1646" s="1"/>
      <c r="H1646" s="1"/>
      <c r="I1646" s="1"/>
      <c r="J1646" s="1"/>
      <c r="K1646" s="1"/>
      <c r="L1646" s="1"/>
    </row>
    <row r="1647" spans="1:12" ht="14.45" x14ac:dyDescent="0.3">
      <c r="A1647" s="1"/>
      <c r="B1647" s="1"/>
      <c r="C1647" s="1"/>
      <c r="D1647" s="1"/>
      <c r="E1647" s="1"/>
      <c r="F1647" s="1"/>
      <c r="G1647" s="1"/>
      <c r="H1647" s="1"/>
      <c r="I1647" s="1"/>
      <c r="J1647" s="1"/>
      <c r="K1647" s="1"/>
      <c r="L1647" s="1"/>
    </row>
    <row r="1648" spans="1:12" ht="14.45" x14ac:dyDescent="0.3">
      <c r="A1648" s="1"/>
      <c r="B1648" s="1"/>
      <c r="C1648" s="1"/>
      <c r="D1648" s="1"/>
      <c r="E1648" s="1"/>
      <c r="F1648" s="1"/>
      <c r="G1648" s="1"/>
      <c r="H1648" s="1"/>
      <c r="I1648" s="1"/>
      <c r="J1648" s="1"/>
      <c r="K1648" s="1"/>
      <c r="L1648" s="1"/>
    </row>
    <row r="1649" spans="1:12" ht="14.45" x14ac:dyDescent="0.3">
      <c r="A1649" s="1"/>
      <c r="B1649" s="1"/>
      <c r="C1649" s="1"/>
      <c r="D1649" s="1"/>
      <c r="E1649" s="1"/>
      <c r="F1649" s="1"/>
      <c r="G1649" s="1"/>
      <c r="H1649" s="1"/>
      <c r="I1649" s="1"/>
      <c r="J1649" s="1"/>
      <c r="K1649" s="1"/>
      <c r="L1649" s="1"/>
    </row>
    <row r="1650" spans="1:12" ht="14.45" x14ac:dyDescent="0.3">
      <c r="A1650" s="1"/>
      <c r="B1650" s="1"/>
      <c r="C1650" s="1"/>
      <c r="D1650" s="1"/>
      <c r="E1650" s="1"/>
      <c r="F1650" s="1"/>
      <c r="G1650" s="1"/>
      <c r="H1650" s="1"/>
      <c r="I1650" s="1"/>
      <c r="J1650" s="1"/>
      <c r="K1650" s="1"/>
      <c r="L1650" s="1"/>
    </row>
    <row r="1651" spans="1:12" ht="14.45" x14ac:dyDescent="0.3">
      <c r="A1651" s="1"/>
      <c r="B1651" s="1"/>
      <c r="C1651" s="1"/>
      <c r="D1651" s="1"/>
      <c r="E1651" s="1"/>
      <c r="F1651" s="1"/>
      <c r="G1651" s="1"/>
      <c r="H1651" s="1"/>
      <c r="I1651" s="1"/>
      <c r="J1651" s="1"/>
      <c r="K1651" s="1"/>
      <c r="L1651" s="1"/>
    </row>
    <row r="1652" spans="1:12" ht="14.45" x14ac:dyDescent="0.3">
      <c r="A1652" s="1"/>
      <c r="B1652" s="1"/>
      <c r="C1652" s="1"/>
      <c r="D1652" s="1"/>
      <c r="E1652" s="1"/>
      <c r="F1652" s="1"/>
      <c r="G1652" s="1"/>
      <c r="H1652" s="1"/>
      <c r="I1652" s="1"/>
      <c r="J1652" s="1"/>
      <c r="K1652" s="1"/>
      <c r="L1652" s="1"/>
    </row>
    <row r="1653" spans="1:12" ht="14.45" x14ac:dyDescent="0.3">
      <c r="A1653" s="1"/>
      <c r="B1653" s="1"/>
      <c r="C1653" s="1"/>
      <c r="D1653" s="1"/>
      <c r="E1653" s="1"/>
      <c r="F1653" s="1"/>
      <c r="G1653" s="1"/>
      <c r="H1653" s="1"/>
      <c r="I1653" s="1"/>
      <c r="J1653" s="1"/>
      <c r="K1653" s="1"/>
      <c r="L1653" s="1"/>
    </row>
    <row r="1654" spans="1:12" ht="14.45" x14ac:dyDescent="0.3">
      <c r="A1654" s="1"/>
      <c r="B1654" s="1"/>
      <c r="C1654" s="1"/>
      <c r="D1654" s="1"/>
      <c r="E1654" s="1"/>
      <c r="F1654" s="1"/>
      <c r="G1654" s="1"/>
      <c r="H1654" s="1"/>
      <c r="I1654" s="1"/>
      <c r="J1654" s="1"/>
      <c r="K1654" s="1"/>
      <c r="L1654" s="1"/>
    </row>
    <row r="1655" spans="1:12" ht="14.45" x14ac:dyDescent="0.3">
      <c r="A1655" s="1"/>
      <c r="B1655" s="1"/>
      <c r="C1655" s="1"/>
      <c r="D1655" s="1"/>
      <c r="E1655" s="1"/>
      <c r="F1655" s="1"/>
      <c r="G1655" s="1"/>
      <c r="H1655" s="1"/>
      <c r="I1655" s="1"/>
      <c r="J1655" s="1"/>
      <c r="K1655" s="1"/>
      <c r="L1655" s="1"/>
    </row>
    <row r="1656" spans="1:12" ht="14.45" x14ac:dyDescent="0.3">
      <c r="A1656" s="1"/>
      <c r="B1656" s="1"/>
      <c r="C1656" s="1"/>
      <c r="D1656" s="1"/>
      <c r="E1656" s="1"/>
      <c r="F1656" s="1"/>
      <c r="G1656" s="1"/>
      <c r="H1656" s="1"/>
      <c r="I1656" s="1"/>
      <c r="J1656" s="1"/>
      <c r="K1656" s="1"/>
      <c r="L1656" s="1"/>
    </row>
    <row r="1657" spans="1:12" ht="14.45" x14ac:dyDescent="0.3">
      <c r="A1657" s="1"/>
      <c r="B1657" s="1"/>
      <c r="C1657" s="1"/>
      <c r="D1657" s="1"/>
      <c r="E1657" s="1"/>
      <c r="F1657" s="1"/>
      <c r="G1657" s="1"/>
      <c r="H1657" s="1"/>
      <c r="I1657" s="1"/>
      <c r="J1657" s="1"/>
      <c r="K1657" s="1"/>
      <c r="L1657" s="1"/>
    </row>
    <row r="1658" spans="1:12" ht="14.45" x14ac:dyDescent="0.3">
      <c r="A1658" s="1"/>
      <c r="B1658" s="1"/>
      <c r="C1658" s="1"/>
      <c r="D1658" s="1"/>
      <c r="E1658" s="1"/>
      <c r="F1658" s="1"/>
      <c r="G1658" s="1"/>
      <c r="H1658" s="1"/>
      <c r="I1658" s="1"/>
      <c r="J1658" s="1"/>
      <c r="K1658" s="1"/>
      <c r="L1658" s="1"/>
    </row>
    <row r="1659" spans="1:12" ht="14.45" x14ac:dyDescent="0.3">
      <c r="A1659" s="1"/>
      <c r="B1659" s="1"/>
      <c r="C1659" s="1"/>
      <c r="D1659" s="1"/>
      <c r="E1659" s="1"/>
      <c r="F1659" s="1"/>
      <c r="G1659" s="1"/>
      <c r="H1659" s="1"/>
      <c r="I1659" s="1"/>
      <c r="J1659" s="1"/>
      <c r="K1659" s="1"/>
      <c r="L1659" s="1"/>
    </row>
    <row r="1660" spans="1:12" ht="14.45" x14ac:dyDescent="0.3">
      <c r="A1660" s="1"/>
      <c r="B1660" s="1"/>
      <c r="C1660" s="1"/>
      <c r="D1660" s="1"/>
      <c r="E1660" s="1"/>
      <c r="F1660" s="1"/>
      <c r="G1660" s="1"/>
      <c r="H1660" s="1"/>
      <c r="I1660" s="1"/>
      <c r="J1660" s="1"/>
      <c r="K1660" s="1"/>
      <c r="L1660" s="1"/>
    </row>
    <row r="1661" spans="1:12" ht="14.45" x14ac:dyDescent="0.3">
      <c r="A1661" s="1"/>
      <c r="B1661" s="1"/>
      <c r="C1661" s="1"/>
      <c r="D1661" s="1"/>
      <c r="E1661" s="1"/>
      <c r="F1661" s="1"/>
      <c r="G1661" s="1"/>
      <c r="H1661" s="1"/>
      <c r="I1661" s="1"/>
      <c r="J1661" s="1"/>
      <c r="K1661" s="1"/>
      <c r="L1661" s="1"/>
    </row>
    <row r="1662" spans="1:12" ht="14.45" x14ac:dyDescent="0.3">
      <c r="A1662" s="1"/>
      <c r="B1662" s="1"/>
      <c r="C1662" s="1"/>
      <c r="D1662" s="1"/>
      <c r="E1662" s="1"/>
      <c r="F1662" s="1"/>
      <c r="G1662" s="1"/>
      <c r="H1662" s="1"/>
      <c r="I1662" s="1"/>
      <c r="J1662" s="1"/>
      <c r="K1662" s="1"/>
      <c r="L1662" s="1"/>
    </row>
    <row r="1663" spans="1:12" ht="14.45" x14ac:dyDescent="0.3">
      <c r="A1663" s="1"/>
      <c r="B1663" s="1"/>
      <c r="C1663" s="1"/>
      <c r="D1663" s="1"/>
      <c r="E1663" s="1"/>
      <c r="F1663" s="1"/>
      <c r="G1663" s="1"/>
      <c r="H1663" s="1"/>
      <c r="I1663" s="1"/>
      <c r="J1663" s="1"/>
      <c r="K1663" s="1"/>
      <c r="L1663" s="1"/>
    </row>
    <row r="1664" spans="1:12" ht="14.45" x14ac:dyDescent="0.3">
      <c r="A1664" s="1"/>
      <c r="B1664" s="1"/>
      <c r="C1664" s="1"/>
      <c r="D1664" s="1"/>
      <c r="E1664" s="1"/>
      <c r="F1664" s="1"/>
      <c r="G1664" s="1"/>
      <c r="H1664" s="1"/>
      <c r="I1664" s="1"/>
      <c r="J1664" s="1"/>
      <c r="K1664" s="1"/>
      <c r="L1664" s="1"/>
    </row>
    <row r="1665" spans="1:12" ht="14.45" x14ac:dyDescent="0.3">
      <c r="A1665" s="1"/>
      <c r="B1665" s="1"/>
      <c r="C1665" s="1"/>
      <c r="D1665" s="1"/>
      <c r="E1665" s="1"/>
      <c r="F1665" s="1"/>
      <c r="G1665" s="1"/>
      <c r="H1665" s="1"/>
      <c r="I1665" s="1"/>
      <c r="J1665" s="1"/>
      <c r="K1665" s="1"/>
      <c r="L1665" s="1"/>
    </row>
    <row r="1666" spans="1:12" ht="14.45" x14ac:dyDescent="0.3">
      <c r="A1666" s="1"/>
      <c r="B1666" s="1"/>
      <c r="C1666" s="1"/>
      <c r="D1666" s="1"/>
      <c r="E1666" s="1"/>
      <c r="F1666" s="1"/>
      <c r="G1666" s="1"/>
      <c r="H1666" s="1"/>
      <c r="I1666" s="1"/>
      <c r="J1666" s="1"/>
      <c r="K1666" s="1"/>
      <c r="L1666" s="1"/>
    </row>
    <row r="1667" spans="1:12" ht="14.45" x14ac:dyDescent="0.3">
      <c r="A1667" s="16" t="s">
        <v>0</v>
      </c>
      <c r="B1667" s="16" t="s">
        <v>1</v>
      </c>
      <c r="C1667" s="16" t="s">
        <v>13</v>
      </c>
      <c r="D1667" s="16" t="s">
        <v>11</v>
      </c>
      <c r="E1667" s="16" t="s">
        <v>12</v>
      </c>
      <c r="F1667" s="16" t="s">
        <v>2</v>
      </c>
      <c r="G1667" s="1"/>
      <c r="H1667" s="1"/>
      <c r="I1667" s="1"/>
      <c r="J1667" s="1"/>
      <c r="K1667" s="1"/>
      <c r="L1667" s="1"/>
    </row>
    <row r="1668" spans="1:12" x14ac:dyDescent="0.25">
      <c r="A1668" s="4">
        <v>1</v>
      </c>
      <c r="B1668" s="53">
        <v>133</v>
      </c>
      <c r="C1668" s="53">
        <v>30360</v>
      </c>
      <c r="D1668" s="4">
        <v>0</v>
      </c>
      <c r="E1668" s="4">
        <v>3.19</v>
      </c>
      <c r="F1668" s="4" t="s">
        <v>3</v>
      </c>
      <c r="G1668" s="1"/>
      <c r="H1668" s="1"/>
      <c r="I1668" s="1"/>
      <c r="J1668" s="1"/>
      <c r="K1668" s="1"/>
      <c r="L1668" s="1"/>
    </row>
    <row r="1669" spans="1:12" x14ac:dyDescent="0.25">
      <c r="A1669" s="4">
        <v>2</v>
      </c>
      <c r="B1669" s="54"/>
      <c r="C1669" s="54"/>
      <c r="D1669" s="4">
        <v>8</v>
      </c>
      <c r="E1669" s="4">
        <v>3.41</v>
      </c>
      <c r="F1669" s="4" t="s">
        <v>22</v>
      </c>
      <c r="G1669" s="1"/>
      <c r="H1669" s="1"/>
      <c r="I1669" s="1"/>
      <c r="J1669" s="1"/>
      <c r="K1669" s="1"/>
      <c r="L1669" s="1"/>
    </row>
    <row r="1670" spans="1:12" x14ac:dyDescent="0.25">
      <c r="A1670" s="4">
        <v>3</v>
      </c>
      <c r="B1670" s="54"/>
      <c r="C1670" s="54"/>
      <c r="D1670" s="4">
        <v>10</v>
      </c>
      <c r="E1670" s="4">
        <v>4.29</v>
      </c>
      <c r="F1670" s="4" t="s">
        <v>22</v>
      </c>
      <c r="G1670" s="1"/>
      <c r="H1670" s="1"/>
      <c r="I1670" s="1"/>
      <c r="J1670" s="1"/>
      <c r="K1670" s="1"/>
      <c r="L1670" s="1"/>
    </row>
    <row r="1671" spans="1:12" x14ac:dyDescent="0.25">
      <c r="A1671" s="4">
        <v>4</v>
      </c>
      <c r="B1671" s="54"/>
      <c r="C1671" s="54"/>
      <c r="D1671" s="4">
        <v>13</v>
      </c>
      <c r="E1671" s="4">
        <v>5.39</v>
      </c>
      <c r="F1671" s="4" t="s">
        <v>22</v>
      </c>
      <c r="G1671" s="1"/>
      <c r="H1671" s="1"/>
      <c r="I1671" s="1"/>
      <c r="J1671" s="1"/>
      <c r="K1671" s="1"/>
      <c r="L1671" s="1"/>
    </row>
    <row r="1672" spans="1:12" x14ac:dyDescent="0.25">
      <c r="A1672" s="4">
        <v>5</v>
      </c>
      <c r="B1672" s="54"/>
      <c r="C1672" s="54"/>
      <c r="D1672" s="4">
        <v>15</v>
      </c>
      <c r="E1672" s="4">
        <v>5.42</v>
      </c>
      <c r="F1672" s="4" t="s">
        <v>7</v>
      </c>
      <c r="G1672" s="1"/>
      <c r="H1672" s="1"/>
      <c r="I1672" s="1"/>
      <c r="J1672" s="1"/>
      <c r="K1672" s="1"/>
      <c r="L1672" s="1"/>
    </row>
    <row r="1673" spans="1:12" x14ac:dyDescent="0.25">
      <c r="A1673" s="4">
        <v>6</v>
      </c>
      <c r="B1673" s="54"/>
      <c r="C1673" s="54"/>
      <c r="D1673" s="4">
        <v>17.3</v>
      </c>
      <c r="E1673" s="4">
        <v>5.39</v>
      </c>
      <c r="F1673" s="4" t="s">
        <v>22</v>
      </c>
      <c r="G1673" s="1"/>
      <c r="H1673" s="1"/>
      <c r="I1673" s="1"/>
      <c r="J1673" s="1"/>
      <c r="K1673" s="1"/>
      <c r="L1673" s="1"/>
    </row>
    <row r="1674" spans="1:12" x14ac:dyDescent="0.25">
      <c r="A1674" s="4">
        <v>7</v>
      </c>
      <c r="B1674" s="54"/>
      <c r="C1674" s="54"/>
      <c r="D1674" s="4">
        <v>19</v>
      </c>
      <c r="E1674" s="4">
        <v>4.79</v>
      </c>
      <c r="F1674" s="4" t="s">
        <v>22</v>
      </c>
      <c r="G1674" s="1"/>
      <c r="H1674" s="1"/>
      <c r="I1674" s="1"/>
      <c r="J1674" s="1"/>
      <c r="K1674" s="1"/>
      <c r="L1674" s="1"/>
    </row>
    <row r="1675" spans="1:12" x14ac:dyDescent="0.25">
      <c r="A1675" s="4">
        <v>8</v>
      </c>
      <c r="B1675" s="54"/>
      <c r="C1675" s="54"/>
      <c r="D1675" s="4">
        <v>21</v>
      </c>
      <c r="E1675" s="4">
        <v>3.88</v>
      </c>
      <c r="F1675" s="4" t="s">
        <v>22</v>
      </c>
      <c r="G1675" s="1"/>
      <c r="H1675" s="1"/>
      <c r="I1675" s="1"/>
      <c r="J1675" s="1"/>
      <c r="K1675" s="1"/>
      <c r="L1675" s="1"/>
    </row>
    <row r="1676" spans="1:12" x14ac:dyDescent="0.25">
      <c r="A1676" s="4">
        <v>9</v>
      </c>
      <c r="B1676" s="54"/>
      <c r="C1676" s="54"/>
      <c r="D1676" s="4">
        <v>22</v>
      </c>
      <c r="E1676" s="4">
        <v>3.22</v>
      </c>
      <c r="F1676" s="4" t="s">
        <v>22</v>
      </c>
      <c r="G1676" s="1"/>
      <c r="H1676" s="1"/>
      <c r="I1676" s="1"/>
      <c r="J1676" s="1"/>
      <c r="K1676" s="1"/>
      <c r="L1676" s="1"/>
    </row>
    <row r="1677" spans="1:12" x14ac:dyDescent="0.25">
      <c r="A1677" s="4">
        <v>10</v>
      </c>
      <c r="B1677" s="55"/>
      <c r="C1677" s="55"/>
      <c r="D1677" s="4">
        <v>24</v>
      </c>
      <c r="E1677" s="4">
        <v>3.11</v>
      </c>
      <c r="F1677" s="4" t="s">
        <v>5</v>
      </c>
      <c r="G1677" s="1"/>
      <c r="H1677" s="1"/>
      <c r="I1677" s="1"/>
      <c r="J1677" s="1"/>
      <c r="K1677" s="1"/>
      <c r="L1677" s="1"/>
    </row>
    <row r="1678" spans="1:12" ht="14.45" x14ac:dyDescent="0.3">
      <c r="A1678" s="1"/>
      <c r="B1678" s="1"/>
      <c r="C1678" s="1"/>
      <c r="D1678" s="1"/>
      <c r="E1678" s="1"/>
      <c r="F1678" s="1"/>
      <c r="G1678" s="1"/>
      <c r="H1678" s="1"/>
      <c r="I1678" s="1"/>
      <c r="J1678" s="1"/>
      <c r="K1678" s="1"/>
      <c r="L1678" s="1"/>
    </row>
    <row r="1679" spans="1:12" ht="14.45" x14ac:dyDescent="0.3">
      <c r="A1679" s="1"/>
      <c r="B1679" s="1"/>
      <c r="C1679" s="1"/>
      <c r="D1679" s="1"/>
      <c r="E1679" s="1"/>
      <c r="F1679" s="1"/>
      <c r="G1679" s="1"/>
      <c r="H1679" s="1"/>
      <c r="I1679" s="1"/>
      <c r="J1679" s="1"/>
      <c r="K1679" s="1"/>
      <c r="L1679" s="1"/>
    </row>
    <row r="1680" spans="1:12" ht="14.45" x14ac:dyDescent="0.3">
      <c r="A1680" s="1"/>
      <c r="B1680" s="1"/>
      <c r="C1680" s="1"/>
      <c r="D1680" s="1"/>
      <c r="E1680" s="1"/>
      <c r="F1680" s="1"/>
      <c r="G1680" s="1"/>
      <c r="H1680" s="1"/>
      <c r="I1680" s="1"/>
      <c r="J1680" s="1"/>
      <c r="K1680" s="1"/>
      <c r="L1680" s="1"/>
    </row>
    <row r="1681" spans="1:12" ht="14.45" x14ac:dyDescent="0.3">
      <c r="A1681" s="1"/>
      <c r="B1681" s="1"/>
      <c r="C1681" s="1"/>
      <c r="D1681" s="1"/>
      <c r="E1681" s="1"/>
      <c r="F1681" s="1"/>
      <c r="G1681" s="1"/>
      <c r="H1681" s="1"/>
      <c r="I1681" s="1"/>
      <c r="J1681" s="1"/>
      <c r="K1681" s="1"/>
      <c r="L1681" s="1"/>
    </row>
    <row r="1682" spans="1:12" ht="14.45" x14ac:dyDescent="0.3">
      <c r="A1682" s="1"/>
      <c r="B1682" s="1"/>
      <c r="C1682" s="1"/>
      <c r="D1682" s="1"/>
      <c r="E1682" s="1"/>
      <c r="F1682" s="1"/>
      <c r="G1682" s="1"/>
      <c r="H1682" s="1"/>
      <c r="I1682" s="1"/>
      <c r="J1682" s="1"/>
      <c r="K1682" s="1"/>
      <c r="L1682" s="1"/>
    </row>
    <row r="1683" spans="1:12" ht="14.45" x14ac:dyDescent="0.3">
      <c r="A1683" s="1"/>
      <c r="B1683" s="1"/>
      <c r="C1683" s="1"/>
      <c r="D1683" s="1"/>
      <c r="E1683" s="1"/>
      <c r="F1683" s="1"/>
      <c r="G1683" s="1"/>
      <c r="H1683" s="1"/>
      <c r="I1683" s="1"/>
      <c r="J1683" s="1"/>
      <c r="K1683" s="1"/>
      <c r="L1683" s="1"/>
    </row>
    <row r="1684" spans="1:12" ht="14.45" x14ac:dyDescent="0.3">
      <c r="A1684" s="1"/>
      <c r="B1684" s="1"/>
      <c r="C1684" s="1"/>
      <c r="D1684" s="1"/>
      <c r="E1684" s="1"/>
      <c r="F1684" s="1"/>
      <c r="G1684" s="1"/>
      <c r="H1684" s="1"/>
      <c r="I1684" s="1"/>
      <c r="J1684" s="1"/>
      <c r="K1684" s="1"/>
      <c r="L1684" s="1"/>
    </row>
    <row r="1685" spans="1:12" ht="14.45" x14ac:dyDescent="0.3">
      <c r="A1685" s="1"/>
      <c r="B1685" s="1"/>
      <c r="C1685" s="1"/>
      <c r="D1685" s="1"/>
      <c r="E1685" s="1"/>
      <c r="F1685" s="1"/>
      <c r="G1685" s="1"/>
      <c r="H1685" s="1"/>
      <c r="I1685" s="1"/>
      <c r="J1685" s="1"/>
      <c r="K1685" s="1"/>
      <c r="L1685" s="1"/>
    </row>
    <row r="1686" spans="1:12" ht="14.45" x14ac:dyDescent="0.3">
      <c r="A1686" s="1"/>
      <c r="B1686" s="1"/>
      <c r="C1686" s="1"/>
      <c r="D1686" s="1"/>
      <c r="E1686" s="1"/>
      <c r="F1686" s="1"/>
      <c r="G1686" s="1"/>
      <c r="H1686" s="1"/>
      <c r="I1686" s="1"/>
      <c r="J1686" s="1"/>
      <c r="K1686" s="1"/>
      <c r="L1686" s="1"/>
    </row>
    <row r="1687" spans="1:12" ht="14.45" x14ac:dyDescent="0.3">
      <c r="A1687" s="1"/>
      <c r="B1687" s="1"/>
      <c r="C1687" s="1"/>
      <c r="D1687" s="1"/>
      <c r="E1687" s="1"/>
      <c r="F1687" s="1"/>
      <c r="G1687" s="1"/>
      <c r="H1687" s="1"/>
      <c r="I1687" s="1"/>
      <c r="J1687" s="1"/>
      <c r="K1687" s="1"/>
      <c r="L1687" s="1"/>
    </row>
    <row r="1688" spans="1:12" ht="14.45" x14ac:dyDescent="0.3">
      <c r="A1688" s="1"/>
      <c r="B1688" s="1"/>
      <c r="C1688" s="1"/>
      <c r="D1688" s="1"/>
      <c r="E1688" s="1"/>
      <c r="F1688" s="1"/>
      <c r="G1688" s="1"/>
      <c r="H1688" s="1"/>
      <c r="I1688" s="1"/>
      <c r="J1688" s="1"/>
      <c r="K1688" s="1"/>
      <c r="L1688" s="1"/>
    </row>
    <row r="1689" spans="1:12" ht="14.45" x14ac:dyDescent="0.3">
      <c r="A1689" s="1"/>
      <c r="B1689" s="1"/>
      <c r="C1689" s="1"/>
      <c r="D1689" s="1"/>
      <c r="E1689" s="1"/>
      <c r="F1689" s="1"/>
      <c r="G1689" s="1"/>
      <c r="H1689" s="1"/>
      <c r="I1689" s="1"/>
      <c r="J1689" s="1"/>
      <c r="K1689" s="1"/>
      <c r="L1689" s="1"/>
    </row>
    <row r="1690" spans="1:12" ht="14.45" x14ac:dyDescent="0.3">
      <c r="A1690" s="1"/>
      <c r="B1690" s="1"/>
      <c r="C1690" s="1"/>
      <c r="D1690" s="1"/>
      <c r="E1690" s="1"/>
      <c r="F1690" s="1"/>
      <c r="G1690" s="1"/>
      <c r="H1690" s="1"/>
      <c r="I1690" s="1"/>
      <c r="J1690" s="1"/>
      <c r="K1690" s="1"/>
      <c r="L1690" s="1"/>
    </row>
    <row r="1691" spans="1:12" ht="14.45" x14ac:dyDescent="0.3">
      <c r="A1691" s="1"/>
      <c r="B1691" s="1"/>
      <c r="C1691" s="1"/>
      <c r="D1691" s="1"/>
      <c r="E1691" s="1"/>
      <c r="F1691" s="1"/>
      <c r="G1691" s="1"/>
      <c r="H1691" s="1"/>
      <c r="I1691" s="1"/>
      <c r="J1691" s="1"/>
      <c r="K1691" s="1"/>
      <c r="L1691" s="1"/>
    </row>
    <row r="1692" spans="1:12" ht="14.45"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t="14.45" hidden="1" x14ac:dyDescent="0.3">
      <c r="A1694" s="1"/>
      <c r="B1694" s="1"/>
      <c r="C1694" s="1"/>
      <c r="D1694" s="1"/>
      <c r="E1694" s="1"/>
      <c r="F1694" s="1"/>
      <c r="G1694" s="1"/>
      <c r="H1694" s="1"/>
      <c r="I1694" s="1"/>
      <c r="J1694" s="1"/>
      <c r="K1694" s="1"/>
      <c r="L1694" s="1"/>
    </row>
    <row r="1695" spans="1:12" ht="14.45" x14ac:dyDescent="0.3">
      <c r="A1695" s="1"/>
      <c r="B1695" s="1"/>
      <c r="C1695" s="1"/>
      <c r="D1695" s="1"/>
      <c r="E1695" s="1"/>
      <c r="F1695" s="1"/>
      <c r="G1695" s="1"/>
      <c r="H1695" s="1"/>
      <c r="I1695" s="1"/>
      <c r="J1695" s="1"/>
      <c r="K1695" s="1"/>
      <c r="L1695" s="1"/>
    </row>
    <row r="1696" spans="1:12" ht="14.45" x14ac:dyDescent="0.3">
      <c r="A1696" s="1"/>
      <c r="B1696" s="1"/>
      <c r="C1696" s="1"/>
      <c r="D1696" s="1"/>
      <c r="E1696" s="1"/>
      <c r="F1696" s="1"/>
      <c r="G1696" s="1"/>
      <c r="H1696" s="1"/>
      <c r="I1696" s="1"/>
      <c r="J1696" s="1"/>
      <c r="K1696" s="1"/>
      <c r="L1696" s="1"/>
    </row>
    <row r="1697" spans="1:12" ht="14.45" x14ac:dyDescent="0.3">
      <c r="A1697" s="1"/>
      <c r="B1697" s="1"/>
      <c r="C1697" s="1"/>
      <c r="D1697" s="1"/>
      <c r="E1697" s="1"/>
      <c r="F1697" s="1"/>
      <c r="G1697" s="1"/>
      <c r="H1697" s="1"/>
      <c r="I1697" s="1"/>
      <c r="J1697" s="1"/>
      <c r="K1697" s="1"/>
      <c r="L1697" s="1"/>
    </row>
    <row r="1698" spans="1:12" ht="14.45" x14ac:dyDescent="0.3">
      <c r="A1698" s="1"/>
      <c r="B1698" s="1"/>
      <c r="C1698" s="1"/>
      <c r="D1698" s="1"/>
      <c r="E1698" s="1"/>
      <c r="F1698" s="1"/>
      <c r="G1698" s="1"/>
      <c r="H1698" s="1"/>
      <c r="I1698" s="1"/>
      <c r="J1698" s="1"/>
      <c r="K1698" s="1"/>
      <c r="L1698" s="1"/>
    </row>
    <row r="1699" spans="1:12" ht="14.45" x14ac:dyDescent="0.3">
      <c r="A1699" s="1"/>
      <c r="B1699" s="1"/>
      <c r="C1699" s="1"/>
      <c r="D1699" s="1"/>
      <c r="E1699" s="1"/>
      <c r="F1699" s="1"/>
      <c r="G1699" s="1"/>
      <c r="H1699" s="1"/>
      <c r="I1699" s="1"/>
      <c r="J1699" s="1"/>
      <c r="K1699" s="1"/>
      <c r="L1699" s="1"/>
    </row>
    <row r="1700" spans="1:12" ht="14.45" x14ac:dyDescent="0.3">
      <c r="A1700" s="1"/>
      <c r="B1700" s="1"/>
      <c r="C1700" s="1"/>
      <c r="D1700" s="1"/>
      <c r="E1700" s="1"/>
      <c r="F1700" s="1"/>
      <c r="G1700" s="1"/>
      <c r="H1700" s="1"/>
      <c r="I1700" s="1"/>
      <c r="J1700" s="1"/>
      <c r="K1700" s="1"/>
      <c r="L1700" s="1"/>
    </row>
    <row r="1701" spans="1:12" ht="14.45" x14ac:dyDescent="0.3">
      <c r="A1701" s="1"/>
      <c r="B1701" s="1"/>
      <c r="C1701" s="1"/>
      <c r="D1701" s="1"/>
      <c r="E1701" s="1"/>
      <c r="F1701" s="1"/>
      <c r="G1701" s="1"/>
      <c r="H1701" s="1"/>
      <c r="I1701" s="1"/>
      <c r="J1701" s="1"/>
      <c r="K1701" s="1"/>
      <c r="L1701" s="1"/>
    </row>
    <row r="1702" spans="1:12" ht="14.45" x14ac:dyDescent="0.3">
      <c r="A1702" s="1"/>
      <c r="B1702" s="1"/>
      <c r="C1702" s="1"/>
      <c r="D1702" s="1"/>
      <c r="E1702" s="1"/>
      <c r="F1702" s="1"/>
      <c r="G1702" s="1"/>
      <c r="H1702" s="1"/>
      <c r="I1702" s="1"/>
      <c r="J1702" s="1"/>
      <c r="K1702" s="1"/>
      <c r="L1702" s="1"/>
    </row>
    <row r="1703" spans="1:12" ht="14.45" x14ac:dyDescent="0.3">
      <c r="A1703" s="1"/>
      <c r="B1703" s="1"/>
      <c r="C1703" s="1"/>
      <c r="D1703" s="1"/>
      <c r="E1703" s="1"/>
      <c r="F1703" s="1"/>
      <c r="G1703" s="1"/>
      <c r="H1703" s="1"/>
      <c r="I1703" s="1"/>
      <c r="J1703" s="1"/>
      <c r="K1703" s="1"/>
      <c r="L1703" s="1"/>
    </row>
    <row r="1704" spans="1:12" ht="14.45" x14ac:dyDescent="0.3">
      <c r="A1704" s="1"/>
      <c r="B1704" s="1"/>
      <c r="C1704" s="1"/>
      <c r="D1704" s="1"/>
      <c r="E1704" s="1"/>
      <c r="F1704" s="1"/>
      <c r="G1704" s="1"/>
      <c r="H1704" s="1"/>
      <c r="I1704" s="1"/>
      <c r="J1704" s="1"/>
      <c r="K1704" s="1"/>
      <c r="L1704" s="1"/>
    </row>
    <row r="1705" spans="1:12" ht="14.45" x14ac:dyDescent="0.3">
      <c r="A1705" s="1"/>
      <c r="B1705" s="1"/>
      <c r="C1705" s="1"/>
      <c r="D1705" s="1"/>
      <c r="E1705" s="1"/>
      <c r="F1705" s="1"/>
      <c r="G1705" s="1"/>
      <c r="H1705" s="1"/>
      <c r="I1705" s="1"/>
      <c r="J1705" s="1"/>
      <c r="K1705" s="1"/>
      <c r="L1705" s="1"/>
    </row>
    <row r="1706" spans="1:12" ht="14.45" x14ac:dyDescent="0.3">
      <c r="A1706" s="1"/>
      <c r="B1706" s="1"/>
      <c r="C1706" s="1"/>
      <c r="D1706" s="1"/>
      <c r="E1706" s="1"/>
      <c r="F1706" s="1"/>
      <c r="G1706" s="1"/>
      <c r="H1706" s="1"/>
      <c r="I1706" s="1"/>
      <c r="J1706" s="1"/>
      <c r="K1706" s="1"/>
      <c r="L1706" s="1"/>
    </row>
    <row r="1707" spans="1:12" ht="14.45" x14ac:dyDescent="0.3">
      <c r="A1707" s="1"/>
      <c r="B1707" s="1"/>
      <c r="C1707" s="1"/>
      <c r="D1707" s="1"/>
      <c r="E1707" s="1"/>
      <c r="F1707" s="1"/>
      <c r="G1707" s="1"/>
      <c r="H1707" s="1"/>
      <c r="I1707" s="1"/>
      <c r="J1707" s="1"/>
      <c r="K1707" s="1"/>
      <c r="L1707" s="1"/>
    </row>
    <row r="1708" spans="1:12" ht="14.45" x14ac:dyDescent="0.3">
      <c r="A1708" s="1"/>
      <c r="B1708" s="1"/>
      <c r="C1708" s="1"/>
      <c r="D1708" s="1"/>
      <c r="E1708" s="1"/>
      <c r="F1708" s="1"/>
      <c r="G1708" s="1"/>
      <c r="H1708" s="1"/>
      <c r="I1708" s="1"/>
      <c r="J1708" s="1"/>
      <c r="K1708" s="1"/>
      <c r="L1708" s="1"/>
    </row>
    <row r="1709" spans="1:12" ht="14.45" x14ac:dyDescent="0.3">
      <c r="A1709" s="1"/>
      <c r="B1709" s="1"/>
      <c r="C1709" s="1"/>
      <c r="D1709" s="1"/>
      <c r="E1709" s="1"/>
      <c r="F1709" s="1"/>
      <c r="G1709" s="1"/>
      <c r="H1709" s="1"/>
      <c r="I1709" s="1"/>
      <c r="J1709" s="1"/>
      <c r="K1709" s="1"/>
      <c r="L1709" s="1"/>
    </row>
    <row r="1710" spans="1:12" ht="14.45" x14ac:dyDescent="0.3">
      <c r="A1710" s="1"/>
      <c r="B1710" s="1"/>
      <c r="C1710" s="1"/>
      <c r="D1710" s="1"/>
      <c r="E1710" s="1"/>
      <c r="F1710" s="1"/>
      <c r="G1710" s="1"/>
      <c r="H1710" s="1"/>
      <c r="I1710" s="1"/>
      <c r="J1710" s="1"/>
      <c r="K1710" s="1"/>
      <c r="L1710" s="1"/>
    </row>
    <row r="1711" spans="1:12" ht="14.45" x14ac:dyDescent="0.3">
      <c r="A1711" s="1"/>
      <c r="B1711" s="1"/>
      <c r="C1711" s="1"/>
      <c r="D1711" s="1"/>
      <c r="E1711" s="1"/>
      <c r="F1711" s="1"/>
      <c r="G1711" s="1"/>
      <c r="H1711" s="1"/>
      <c r="I1711" s="1"/>
      <c r="J1711" s="1"/>
      <c r="K1711" s="1"/>
      <c r="L1711" s="1"/>
    </row>
    <row r="1712" spans="1:12" ht="14.45" x14ac:dyDescent="0.3">
      <c r="A1712" s="1"/>
      <c r="B1712" s="1"/>
      <c r="C1712" s="1"/>
      <c r="D1712" s="1"/>
      <c r="E1712" s="1"/>
      <c r="F1712" s="1"/>
      <c r="G1712" s="1"/>
      <c r="H1712" s="1"/>
      <c r="I1712" s="1"/>
      <c r="J1712" s="1"/>
      <c r="K1712" s="1"/>
      <c r="L1712" s="1"/>
    </row>
    <row r="1713" spans="1:12" ht="14.45" x14ac:dyDescent="0.3">
      <c r="A1713" s="1"/>
      <c r="B1713" s="1"/>
      <c r="C1713" s="1"/>
      <c r="D1713" s="1"/>
      <c r="E1713" s="1"/>
      <c r="F1713" s="1"/>
      <c r="G1713" s="1"/>
      <c r="H1713" s="1"/>
      <c r="I1713" s="1"/>
      <c r="J1713" s="1"/>
      <c r="K1713" s="1"/>
      <c r="L1713" s="1"/>
    </row>
    <row r="1714" spans="1:12" ht="14.45" x14ac:dyDescent="0.3">
      <c r="A1714" s="1"/>
      <c r="B1714" s="1"/>
      <c r="C1714" s="1"/>
      <c r="D1714" s="1"/>
      <c r="E1714" s="1"/>
      <c r="F1714" s="1"/>
      <c r="G1714" s="1"/>
      <c r="H1714" s="1"/>
      <c r="I1714" s="1"/>
      <c r="J1714" s="1"/>
      <c r="K1714" s="1"/>
      <c r="L1714" s="1"/>
    </row>
    <row r="1715" spans="1:12" ht="14.45" x14ac:dyDescent="0.3">
      <c r="A1715" s="1"/>
      <c r="B1715" s="1"/>
      <c r="C1715" s="1"/>
      <c r="D1715" s="1"/>
      <c r="E1715" s="1"/>
      <c r="F1715" s="1"/>
      <c r="G1715" s="1"/>
      <c r="H1715" s="1"/>
      <c r="I1715" s="1"/>
      <c r="J1715" s="1"/>
      <c r="K1715" s="1"/>
      <c r="L1715" s="1"/>
    </row>
    <row r="1716" spans="1:12" ht="14.45" x14ac:dyDescent="0.3">
      <c r="A1716" s="1"/>
      <c r="B1716" s="1"/>
      <c r="C1716" s="1"/>
      <c r="D1716" s="1"/>
      <c r="E1716" s="1"/>
      <c r="F1716" s="1"/>
      <c r="G1716" s="1"/>
      <c r="H1716" s="1"/>
      <c r="I1716" s="1"/>
      <c r="J1716" s="1"/>
      <c r="K1716" s="1"/>
      <c r="L1716" s="1"/>
    </row>
    <row r="1717" spans="1:12" ht="14.45" x14ac:dyDescent="0.3">
      <c r="A1717" s="1"/>
      <c r="B1717" s="1"/>
      <c r="C1717" s="1"/>
      <c r="D1717" s="1"/>
      <c r="E1717" s="1"/>
      <c r="F1717" s="1"/>
      <c r="G1717" s="1"/>
      <c r="H1717" s="1"/>
      <c r="I1717" s="1"/>
      <c r="J1717" s="1"/>
      <c r="K1717" s="1"/>
      <c r="L1717" s="1"/>
    </row>
    <row r="1718" spans="1:12" ht="14.45" x14ac:dyDescent="0.3">
      <c r="A1718" s="1"/>
      <c r="B1718" s="1"/>
      <c r="C1718" s="1"/>
      <c r="D1718" s="1"/>
      <c r="E1718" s="1"/>
      <c r="F1718" s="1"/>
      <c r="G1718" s="1"/>
      <c r="H1718" s="1"/>
      <c r="I1718" s="1"/>
      <c r="J1718" s="1"/>
      <c r="K1718" s="1"/>
      <c r="L1718" s="1"/>
    </row>
    <row r="1719" spans="1:12" ht="14.45" x14ac:dyDescent="0.3">
      <c r="A1719" s="1"/>
      <c r="B1719" s="1"/>
      <c r="C1719" s="1"/>
      <c r="D1719" s="1"/>
      <c r="E1719" s="1"/>
      <c r="F1719" s="1"/>
      <c r="G1719" s="1"/>
      <c r="H1719" s="1"/>
      <c r="I1719" s="1"/>
      <c r="J1719" s="1"/>
      <c r="K1719" s="1"/>
      <c r="L1719" s="1"/>
    </row>
    <row r="1720" spans="1:12" ht="14.45" x14ac:dyDescent="0.3">
      <c r="A1720" s="16" t="s">
        <v>0</v>
      </c>
      <c r="B1720" s="16" t="s">
        <v>1</v>
      </c>
      <c r="C1720" s="16" t="s">
        <v>13</v>
      </c>
      <c r="D1720" s="16" t="s">
        <v>11</v>
      </c>
      <c r="E1720" s="16" t="s">
        <v>12</v>
      </c>
      <c r="F1720" s="16" t="s">
        <v>2</v>
      </c>
      <c r="G1720" s="1"/>
      <c r="H1720" s="1"/>
      <c r="I1720" s="1"/>
      <c r="J1720" s="1"/>
      <c r="K1720" s="1"/>
      <c r="L1720" s="1"/>
    </row>
    <row r="1721" spans="1:12" x14ac:dyDescent="0.25">
      <c r="A1721" s="4">
        <v>1</v>
      </c>
      <c r="B1721" s="53">
        <v>134</v>
      </c>
      <c r="C1721" s="53">
        <v>30420</v>
      </c>
      <c r="D1721" s="4">
        <v>0</v>
      </c>
      <c r="E1721" s="4">
        <v>2.99</v>
      </c>
      <c r="F1721" s="4" t="s">
        <v>3</v>
      </c>
      <c r="G1721" s="1"/>
      <c r="H1721" s="1"/>
      <c r="I1721" s="1"/>
      <c r="J1721" s="1"/>
      <c r="K1721" s="1"/>
      <c r="L1721" s="1"/>
    </row>
    <row r="1722" spans="1:12" x14ac:dyDescent="0.25">
      <c r="A1722" s="4">
        <v>2</v>
      </c>
      <c r="B1722" s="54"/>
      <c r="C1722" s="54"/>
      <c r="D1722" s="4">
        <v>6.5</v>
      </c>
      <c r="E1722" s="4">
        <v>2.89</v>
      </c>
      <c r="F1722" s="4" t="s">
        <v>22</v>
      </c>
      <c r="G1722" s="1"/>
      <c r="H1722" s="1"/>
      <c r="I1722" s="1"/>
      <c r="J1722" s="1"/>
      <c r="K1722" s="1"/>
      <c r="L1722" s="1"/>
    </row>
    <row r="1723" spans="1:12" x14ac:dyDescent="0.25">
      <c r="A1723" s="4">
        <v>3</v>
      </c>
      <c r="B1723" s="54"/>
      <c r="C1723" s="54"/>
      <c r="D1723" s="4">
        <v>9</v>
      </c>
      <c r="E1723" s="4">
        <v>3.9</v>
      </c>
      <c r="F1723" s="4" t="s">
        <v>22</v>
      </c>
      <c r="G1723" s="1"/>
      <c r="H1723" s="1"/>
      <c r="I1723" s="1"/>
      <c r="J1723" s="1"/>
      <c r="K1723" s="1"/>
      <c r="L1723" s="1"/>
    </row>
    <row r="1724" spans="1:12" x14ac:dyDescent="0.25">
      <c r="A1724" s="4">
        <v>4</v>
      </c>
      <c r="B1724" s="54"/>
      <c r="C1724" s="54"/>
      <c r="D1724" s="4">
        <v>13</v>
      </c>
      <c r="E1724" s="4">
        <v>5.61</v>
      </c>
      <c r="F1724" s="4" t="s">
        <v>22</v>
      </c>
      <c r="G1724" s="1"/>
      <c r="H1724" s="1"/>
      <c r="I1724" s="1"/>
      <c r="J1724" s="1"/>
      <c r="K1724" s="1"/>
      <c r="L1724" s="1"/>
    </row>
    <row r="1725" spans="1:12" x14ac:dyDescent="0.25">
      <c r="A1725" s="4">
        <v>5</v>
      </c>
      <c r="B1725" s="54"/>
      <c r="C1725" s="54"/>
      <c r="D1725" s="4">
        <v>15</v>
      </c>
      <c r="E1725" s="4">
        <v>5.63</v>
      </c>
      <c r="F1725" s="4" t="s">
        <v>7</v>
      </c>
      <c r="G1725" s="1"/>
      <c r="H1725" s="1"/>
      <c r="I1725" s="1"/>
      <c r="J1725" s="1"/>
      <c r="K1725" s="1"/>
      <c r="L1725" s="1"/>
    </row>
    <row r="1726" spans="1:12" x14ac:dyDescent="0.25">
      <c r="A1726" s="4">
        <v>6</v>
      </c>
      <c r="B1726" s="54"/>
      <c r="C1726" s="54"/>
      <c r="D1726" s="4">
        <v>17.3</v>
      </c>
      <c r="E1726" s="4">
        <v>5.63</v>
      </c>
      <c r="F1726" s="4" t="s">
        <v>22</v>
      </c>
      <c r="G1726" s="1"/>
      <c r="H1726" s="1"/>
      <c r="I1726" s="1"/>
      <c r="J1726" s="1"/>
      <c r="K1726" s="1"/>
      <c r="L1726" s="1"/>
    </row>
    <row r="1727" spans="1:12" x14ac:dyDescent="0.25">
      <c r="A1727" s="4">
        <v>7</v>
      </c>
      <c r="B1727" s="54"/>
      <c r="C1727" s="54"/>
      <c r="D1727" s="4">
        <v>19</v>
      </c>
      <c r="E1727" s="4">
        <v>5.03</v>
      </c>
      <c r="F1727" s="4" t="s">
        <v>22</v>
      </c>
      <c r="G1727" s="1"/>
      <c r="H1727" s="1"/>
      <c r="I1727" s="1"/>
      <c r="J1727" s="1"/>
      <c r="K1727" s="1"/>
      <c r="L1727" s="1"/>
    </row>
    <row r="1728" spans="1:12" x14ac:dyDescent="0.25">
      <c r="A1728" s="4">
        <v>8</v>
      </c>
      <c r="B1728" s="54"/>
      <c r="C1728" s="54"/>
      <c r="D1728" s="4">
        <v>21</v>
      </c>
      <c r="E1728" s="4">
        <v>4.22</v>
      </c>
      <c r="F1728" s="4" t="s">
        <v>22</v>
      </c>
      <c r="G1728" s="1"/>
      <c r="H1728" s="1"/>
      <c r="I1728" s="1"/>
      <c r="J1728" s="1"/>
      <c r="K1728" s="1"/>
      <c r="L1728" s="1"/>
    </row>
    <row r="1729" spans="1:12" x14ac:dyDescent="0.25">
      <c r="A1729" s="4">
        <v>9</v>
      </c>
      <c r="B1729" s="54"/>
      <c r="C1729" s="54"/>
      <c r="D1729" s="4">
        <v>23</v>
      </c>
      <c r="E1729" s="4">
        <v>3.19</v>
      </c>
      <c r="F1729" s="4" t="s">
        <v>22</v>
      </c>
      <c r="G1729" s="1"/>
      <c r="H1729" s="1"/>
      <c r="I1729" s="1"/>
      <c r="J1729" s="1"/>
      <c r="K1729" s="1"/>
      <c r="L1729" s="1"/>
    </row>
    <row r="1730" spans="1:12" x14ac:dyDescent="0.25">
      <c r="A1730" s="4">
        <v>10</v>
      </c>
      <c r="B1730" s="55"/>
      <c r="C1730" s="55"/>
      <c r="D1730" s="4">
        <v>27</v>
      </c>
      <c r="E1730" s="4">
        <v>2.79</v>
      </c>
      <c r="F1730" s="4" t="s">
        <v>5</v>
      </c>
      <c r="G1730" s="1"/>
      <c r="H1730" s="1"/>
      <c r="I1730" s="1"/>
      <c r="J1730" s="1"/>
      <c r="K1730" s="1"/>
      <c r="L1730" s="1"/>
    </row>
    <row r="1731" spans="1:12" ht="14.45" x14ac:dyDescent="0.3">
      <c r="A1731" s="1"/>
      <c r="B1731" s="1"/>
      <c r="C1731" s="1"/>
      <c r="D1731" s="1"/>
      <c r="E1731" s="1"/>
      <c r="F1731" s="1"/>
      <c r="G1731" s="1"/>
      <c r="H1731" s="1"/>
      <c r="I1731" s="1"/>
      <c r="J1731" s="1"/>
      <c r="K1731" s="1"/>
      <c r="L1731" s="1"/>
    </row>
    <row r="1732" spans="1:12" ht="14.45" x14ac:dyDescent="0.3">
      <c r="A1732" s="1"/>
      <c r="B1732" s="1"/>
      <c r="C1732" s="1"/>
      <c r="D1732" s="1"/>
      <c r="E1732" s="1"/>
      <c r="F1732" s="1"/>
      <c r="G1732" s="1"/>
      <c r="H1732" s="1"/>
      <c r="I1732" s="1"/>
      <c r="J1732" s="1"/>
      <c r="K1732" s="1"/>
      <c r="L1732" s="1"/>
    </row>
    <row r="1733" spans="1:12" ht="14.45" x14ac:dyDescent="0.3">
      <c r="A1733" s="1"/>
      <c r="B1733" s="1"/>
      <c r="C1733" s="1"/>
      <c r="D1733" s="1"/>
      <c r="E1733" s="1"/>
      <c r="F1733" s="1"/>
      <c r="G1733" s="1"/>
      <c r="H1733" s="1"/>
      <c r="I1733" s="1"/>
      <c r="J1733" s="1"/>
      <c r="K1733" s="1"/>
      <c r="L1733" s="1"/>
    </row>
    <row r="1734" spans="1:12" ht="14.45" x14ac:dyDescent="0.3">
      <c r="A1734" s="1"/>
      <c r="B1734" s="1"/>
      <c r="C1734" s="1"/>
      <c r="D1734" s="1"/>
      <c r="E1734" s="1"/>
      <c r="F1734" s="1"/>
      <c r="G1734" s="1"/>
      <c r="H1734" s="1"/>
      <c r="I1734" s="1"/>
      <c r="J1734" s="1"/>
      <c r="K1734" s="1"/>
      <c r="L1734" s="1"/>
    </row>
    <row r="1735" spans="1:12" ht="14.45" x14ac:dyDescent="0.3">
      <c r="A1735" s="1"/>
      <c r="B1735" s="1"/>
      <c r="C1735" s="1"/>
      <c r="D1735" s="1"/>
      <c r="E1735" s="1"/>
      <c r="F1735" s="1"/>
      <c r="G1735" s="1"/>
      <c r="H1735" s="1"/>
      <c r="I1735" s="1"/>
      <c r="J1735" s="1"/>
      <c r="K1735" s="1"/>
      <c r="L1735" s="1"/>
    </row>
    <row r="1736" spans="1:12" ht="14.45" x14ac:dyDescent="0.3">
      <c r="A1736" s="1"/>
      <c r="B1736" s="1"/>
      <c r="C1736" s="1"/>
      <c r="D1736" s="1"/>
      <c r="E1736" s="1"/>
      <c r="F1736" s="1"/>
      <c r="G1736" s="1"/>
      <c r="H1736" s="1"/>
      <c r="I1736" s="1"/>
      <c r="J1736" s="1"/>
      <c r="K1736" s="1"/>
      <c r="L1736" s="1"/>
    </row>
    <row r="1737" spans="1:12" ht="14.45" x14ac:dyDescent="0.3">
      <c r="A1737" s="1"/>
      <c r="B1737" s="1"/>
      <c r="C1737" s="1"/>
      <c r="D1737" s="1"/>
      <c r="E1737" s="1"/>
      <c r="F1737" s="1"/>
      <c r="G1737" s="1"/>
      <c r="H1737" s="1"/>
      <c r="I1737" s="1"/>
      <c r="J1737" s="1"/>
      <c r="K1737" s="1"/>
      <c r="L1737" s="1"/>
    </row>
    <row r="1738" spans="1:12" ht="14.45" x14ac:dyDescent="0.3">
      <c r="A1738" s="1"/>
      <c r="B1738" s="1"/>
      <c r="C1738" s="1"/>
      <c r="D1738" s="1"/>
      <c r="E1738" s="1"/>
      <c r="F1738" s="1"/>
      <c r="G1738" s="1"/>
      <c r="H1738" s="1"/>
      <c r="I1738" s="1"/>
      <c r="J1738" s="1"/>
      <c r="K1738" s="1"/>
      <c r="L1738" s="1"/>
    </row>
    <row r="1739" spans="1:12" ht="14.45" x14ac:dyDescent="0.3">
      <c r="A1739" s="1"/>
      <c r="B1739" s="1"/>
      <c r="C1739" s="1"/>
      <c r="D1739" s="1"/>
      <c r="E1739" s="1"/>
      <c r="F1739" s="1"/>
      <c r="G1739" s="1"/>
      <c r="H1739" s="1"/>
      <c r="I1739" s="1"/>
      <c r="J1739" s="1"/>
      <c r="K1739" s="1"/>
      <c r="L1739" s="1"/>
    </row>
    <row r="1740" spans="1:12" ht="14.45" x14ac:dyDescent="0.3">
      <c r="A1740" s="1"/>
      <c r="B1740" s="1"/>
      <c r="C1740" s="1"/>
      <c r="D1740" s="1"/>
      <c r="E1740" s="1"/>
      <c r="F1740" s="1"/>
      <c r="G1740" s="1"/>
      <c r="H1740" s="1"/>
      <c r="I1740" s="1"/>
      <c r="J1740" s="1"/>
      <c r="K1740" s="1"/>
      <c r="L1740" s="1"/>
    </row>
    <row r="1741" spans="1:12" ht="14.45" x14ac:dyDescent="0.3">
      <c r="A1741" s="1"/>
      <c r="B1741" s="1"/>
      <c r="C1741" s="1"/>
      <c r="D1741" s="1"/>
      <c r="E1741" s="1"/>
      <c r="F1741" s="1"/>
      <c r="G1741" s="1"/>
      <c r="H1741" s="1"/>
      <c r="I1741" s="1"/>
      <c r="J1741" s="1"/>
      <c r="K1741" s="1"/>
      <c r="L1741" s="1"/>
    </row>
    <row r="1742" spans="1:12" ht="14.45" x14ac:dyDescent="0.3">
      <c r="A1742" s="1"/>
      <c r="B1742" s="1"/>
      <c r="C1742" s="1"/>
      <c r="D1742" s="1"/>
      <c r="E1742" s="1"/>
      <c r="F1742" s="1"/>
      <c r="G1742" s="1"/>
      <c r="H1742" s="1"/>
      <c r="I1742" s="1"/>
      <c r="J1742" s="1"/>
      <c r="K1742" s="1"/>
      <c r="L1742" s="1"/>
    </row>
    <row r="1743" spans="1:12" ht="14.45" x14ac:dyDescent="0.3">
      <c r="A1743" s="1"/>
      <c r="B1743" s="1"/>
      <c r="C1743" s="1"/>
      <c r="D1743" s="1"/>
      <c r="E1743" s="1"/>
      <c r="F1743" s="1"/>
      <c r="G1743" s="1"/>
      <c r="H1743" s="1"/>
      <c r="I1743" s="1"/>
      <c r="J1743" s="1"/>
      <c r="K1743" s="1"/>
      <c r="L1743" s="1"/>
    </row>
    <row r="1744" spans="1:12" ht="14.45" x14ac:dyDescent="0.3">
      <c r="A1744" s="1"/>
      <c r="B1744" s="1"/>
      <c r="C1744" s="1"/>
      <c r="D1744" s="1"/>
      <c r="E1744" s="1"/>
      <c r="F1744" s="1"/>
      <c r="G1744" s="1"/>
      <c r="H1744" s="1"/>
      <c r="I1744" s="1"/>
      <c r="J1744" s="1"/>
      <c r="K1744" s="1"/>
      <c r="L1744" s="1"/>
    </row>
    <row r="1745" spans="1:12" ht="14.45" x14ac:dyDescent="0.3">
      <c r="A1745" s="1"/>
      <c r="B1745" s="1"/>
      <c r="C1745" s="1"/>
      <c r="D1745" s="1"/>
      <c r="E1745" s="1"/>
      <c r="F1745" s="1"/>
      <c r="G1745" s="1"/>
      <c r="H1745" s="1"/>
      <c r="I1745" s="1"/>
      <c r="J1745" s="1"/>
      <c r="K1745" s="1"/>
      <c r="L1745" s="1"/>
    </row>
    <row r="1746" spans="1:12" ht="14.45" x14ac:dyDescent="0.3">
      <c r="A1746" s="1"/>
      <c r="B1746" s="1"/>
      <c r="C1746" s="1"/>
      <c r="D1746" s="1"/>
      <c r="E1746" s="1"/>
      <c r="F1746" s="1"/>
      <c r="G1746" s="1"/>
      <c r="H1746" s="1"/>
      <c r="I1746" s="1"/>
      <c r="J1746" s="1"/>
      <c r="K1746" s="1"/>
      <c r="L1746" s="1"/>
    </row>
    <row r="1747" spans="1:12" ht="14.45" x14ac:dyDescent="0.3">
      <c r="A1747" s="1"/>
      <c r="B1747" s="1"/>
      <c r="C1747" s="1"/>
      <c r="D1747" s="1"/>
      <c r="E1747" s="1"/>
      <c r="F1747" s="1"/>
      <c r="G1747" s="1"/>
      <c r="H1747" s="1"/>
      <c r="I1747" s="1"/>
      <c r="J1747" s="1"/>
      <c r="K1747" s="1"/>
      <c r="L1747" s="1"/>
    </row>
    <row r="1748" spans="1:12" ht="14.45" x14ac:dyDescent="0.3">
      <c r="A1748" s="1"/>
      <c r="B1748" s="1"/>
      <c r="C1748" s="1"/>
      <c r="D1748" s="1"/>
      <c r="E1748" s="1"/>
      <c r="F1748" s="1"/>
      <c r="G1748" s="1"/>
      <c r="H1748" s="1"/>
      <c r="I1748" s="1"/>
      <c r="J1748" s="1"/>
      <c r="K1748" s="1"/>
      <c r="L1748" s="1"/>
    </row>
    <row r="1749" spans="1:12" ht="14.45" x14ac:dyDescent="0.3">
      <c r="A1749" s="1"/>
      <c r="B1749" s="1"/>
      <c r="C1749" s="1"/>
      <c r="D1749" s="1"/>
      <c r="E1749" s="1"/>
      <c r="F1749" s="1"/>
      <c r="G1749" s="1"/>
      <c r="H1749" s="1"/>
      <c r="I1749" s="1"/>
      <c r="J1749" s="1"/>
      <c r="K1749" s="1"/>
      <c r="L1749" s="1"/>
    </row>
    <row r="1750" spans="1:12" ht="14.45" x14ac:dyDescent="0.3">
      <c r="A1750" s="1"/>
      <c r="B1750" s="1"/>
      <c r="C1750" s="1"/>
      <c r="D1750" s="1"/>
      <c r="E1750" s="1"/>
      <c r="F1750" s="1"/>
      <c r="G1750" s="1"/>
      <c r="H1750" s="1"/>
      <c r="I1750" s="1"/>
      <c r="J1750" s="1"/>
      <c r="K1750" s="1"/>
      <c r="L1750" s="1"/>
    </row>
    <row r="1751" spans="1:12" ht="14.45" x14ac:dyDescent="0.3">
      <c r="A1751" s="1"/>
      <c r="B1751" s="1"/>
      <c r="C1751" s="1"/>
      <c r="D1751" s="1"/>
      <c r="E1751" s="1"/>
      <c r="F1751" s="1"/>
      <c r="G1751" s="1"/>
      <c r="H1751" s="1"/>
      <c r="I1751" s="1"/>
      <c r="J1751" s="1"/>
      <c r="K1751" s="1"/>
      <c r="L1751" s="1"/>
    </row>
    <row r="1752" spans="1:12" ht="14.45" x14ac:dyDescent="0.3">
      <c r="A1752" s="1"/>
      <c r="B1752" s="1"/>
      <c r="C1752" s="1"/>
      <c r="D1752" s="1"/>
      <c r="E1752" s="1"/>
      <c r="F1752" s="1"/>
      <c r="G1752" s="1"/>
      <c r="H1752" s="1"/>
      <c r="I1752" s="1"/>
      <c r="J1752" s="1"/>
      <c r="K1752" s="1"/>
      <c r="L1752" s="1"/>
    </row>
    <row r="1753" spans="1:12" ht="14.45" x14ac:dyDescent="0.3">
      <c r="A1753" s="1"/>
      <c r="B1753" s="1"/>
      <c r="C1753" s="1"/>
      <c r="D1753" s="1"/>
      <c r="E1753" s="1"/>
      <c r="F1753" s="1"/>
      <c r="G1753" s="1"/>
      <c r="H1753" s="1"/>
      <c r="I1753" s="1"/>
      <c r="J1753" s="1"/>
      <c r="K1753" s="1"/>
      <c r="L1753" s="1"/>
    </row>
    <row r="1754" spans="1:12" ht="14.45" x14ac:dyDescent="0.3">
      <c r="A1754" s="1"/>
      <c r="B1754" s="1"/>
      <c r="C1754" s="1"/>
      <c r="D1754" s="1"/>
      <c r="E1754" s="1"/>
      <c r="F1754" s="1"/>
      <c r="G1754" s="1"/>
      <c r="H1754" s="1"/>
      <c r="I1754" s="1"/>
      <c r="J1754" s="1"/>
      <c r="K1754" s="1"/>
      <c r="L1754" s="1"/>
    </row>
    <row r="1755" spans="1:12" ht="14.45" x14ac:dyDescent="0.3">
      <c r="A1755" s="1"/>
      <c r="B1755" s="1"/>
      <c r="C1755" s="1"/>
      <c r="D1755" s="1"/>
      <c r="E1755" s="1"/>
      <c r="F1755" s="1"/>
      <c r="G1755" s="1"/>
      <c r="H1755" s="1"/>
      <c r="I1755" s="1"/>
      <c r="J1755" s="1"/>
      <c r="K1755" s="1"/>
      <c r="L1755" s="1"/>
    </row>
    <row r="1756" spans="1:12" ht="14.45" x14ac:dyDescent="0.3">
      <c r="A1756" s="1"/>
      <c r="B1756" s="1"/>
      <c r="C1756" s="1"/>
      <c r="D1756" s="1"/>
      <c r="E1756" s="1"/>
      <c r="F1756" s="1"/>
      <c r="G1756" s="1"/>
      <c r="H1756" s="1"/>
      <c r="I1756" s="1"/>
      <c r="J1756" s="1"/>
      <c r="K1756" s="1"/>
      <c r="L1756" s="1"/>
    </row>
    <row r="1757" spans="1:12" ht="14.45" x14ac:dyDescent="0.3">
      <c r="A1757" s="1"/>
      <c r="B1757" s="1"/>
      <c r="C1757" s="1"/>
      <c r="D1757" s="1"/>
      <c r="E1757" s="1"/>
      <c r="F1757" s="1"/>
      <c r="G1757" s="1"/>
      <c r="H1757" s="1"/>
      <c r="I1757" s="1"/>
      <c r="J1757" s="1"/>
      <c r="K1757" s="1"/>
      <c r="L1757" s="1"/>
    </row>
    <row r="1758" spans="1:12" ht="14.45" x14ac:dyDescent="0.3">
      <c r="A1758" s="1"/>
      <c r="B1758" s="1"/>
      <c r="C1758" s="1"/>
      <c r="D1758" s="1"/>
      <c r="E1758" s="1"/>
      <c r="F1758" s="1"/>
      <c r="G1758" s="1"/>
      <c r="H1758" s="1"/>
      <c r="I1758" s="1"/>
      <c r="J1758" s="1"/>
      <c r="K1758" s="1"/>
      <c r="L1758" s="1"/>
    </row>
    <row r="1759" spans="1:12" ht="14.45" x14ac:dyDescent="0.3">
      <c r="A1759" s="1"/>
      <c r="B1759" s="1"/>
      <c r="C1759" s="1"/>
      <c r="D1759" s="1"/>
      <c r="E1759" s="1"/>
      <c r="F1759" s="1"/>
      <c r="G1759" s="1"/>
      <c r="H1759" s="1"/>
      <c r="I1759" s="1"/>
      <c r="J1759" s="1"/>
      <c r="K1759" s="1"/>
      <c r="L1759" s="1"/>
    </row>
    <row r="1760" spans="1:12" ht="14.45" x14ac:dyDescent="0.3">
      <c r="A1760" s="1"/>
      <c r="B1760" s="1"/>
      <c r="C1760" s="1"/>
      <c r="D1760" s="1"/>
      <c r="E1760" s="1"/>
      <c r="F1760" s="1"/>
      <c r="G1760" s="1"/>
      <c r="H1760" s="1"/>
      <c r="I1760" s="1"/>
      <c r="J1760" s="1"/>
      <c r="K1760" s="1"/>
      <c r="L1760" s="1"/>
    </row>
    <row r="1761" spans="1:12" ht="14.45" x14ac:dyDescent="0.3">
      <c r="A1761" s="1"/>
      <c r="B1761" s="1"/>
      <c r="C1761" s="1"/>
      <c r="D1761" s="1"/>
      <c r="E1761" s="1"/>
      <c r="F1761" s="1"/>
      <c r="G1761" s="1"/>
      <c r="H1761" s="1"/>
      <c r="I1761" s="1"/>
      <c r="J1761" s="1"/>
      <c r="K1761" s="1"/>
      <c r="L1761" s="1"/>
    </row>
    <row r="1762" spans="1:12" ht="14.45" x14ac:dyDescent="0.3">
      <c r="A1762" s="1"/>
      <c r="B1762" s="1"/>
      <c r="C1762" s="1"/>
      <c r="D1762" s="1"/>
      <c r="E1762" s="1"/>
      <c r="F1762" s="1"/>
      <c r="G1762" s="1"/>
      <c r="H1762" s="1"/>
      <c r="I1762" s="1"/>
      <c r="J1762" s="1"/>
      <c r="K1762" s="1"/>
      <c r="L1762" s="1"/>
    </row>
    <row r="1763" spans="1:12" ht="14.45" x14ac:dyDescent="0.3">
      <c r="A1763" s="1"/>
      <c r="B1763" s="1"/>
      <c r="C1763" s="1"/>
      <c r="D1763" s="1"/>
      <c r="E1763" s="1"/>
      <c r="F1763" s="1"/>
      <c r="G1763" s="1"/>
      <c r="H1763" s="1"/>
      <c r="I1763" s="1"/>
      <c r="J1763" s="1"/>
      <c r="K1763" s="1"/>
      <c r="L1763" s="1"/>
    </row>
    <row r="1764" spans="1:12" ht="14.45" x14ac:dyDescent="0.3">
      <c r="A1764" s="1"/>
      <c r="B1764" s="1"/>
      <c r="C1764" s="1"/>
      <c r="D1764" s="1"/>
      <c r="E1764" s="1"/>
      <c r="F1764" s="1"/>
      <c r="G1764" s="1"/>
      <c r="H1764" s="1"/>
      <c r="I1764" s="1"/>
      <c r="J1764" s="1"/>
      <c r="K1764" s="1"/>
      <c r="L1764" s="1"/>
    </row>
    <row r="1765" spans="1:12" ht="14.45" x14ac:dyDescent="0.3">
      <c r="A1765" s="1"/>
      <c r="B1765" s="1"/>
      <c r="C1765" s="1"/>
      <c r="D1765" s="1"/>
      <c r="E1765" s="1"/>
      <c r="F1765" s="1"/>
      <c r="G1765" s="1"/>
      <c r="H1765" s="1"/>
      <c r="I1765" s="1"/>
      <c r="J1765" s="1"/>
      <c r="K1765" s="1"/>
      <c r="L1765" s="1"/>
    </row>
    <row r="1766" spans="1:12" ht="14.45" x14ac:dyDescent="0.3">
      <c r="A1766" s="1"/>
      <c r="B1766" s="1"/>
      <c r="C1766" s="1"/>
      <c r="D1766" s="1"/>
      <c r="E1766" s="1"/>
      <c r="F1766" s="1"/>
      <c r="G1766" s="1"/>
      <c r="H1766" s="1"/>
      <c r="I1766" s="1"/>
      <c r="J1766" s="1"/>
      <c r="K1766" s="1"/>
      <c r="L1766" s="1"/>
    </row>
    <row r="1767" spans="1:12" ht="14.45" x14ac:dyDescent="0.3">
      <c r="A1767" s="1"/>
      <c r="B1767" s="1"/>
      <c r="C1767" s="1"/>
      <c r="D1767" s="1"/>
      <c r="E1767" s="1"/>
      <c r="F1767" s="1"/>
      <c r="G1767" s="1"/>
      <c r="H1767" s="1"/>
      <c r="I1767" s="1"/>
      <c r="J1767" s="1"/>
      <c r="K1767" s="1"/>
      <c r="L1767" s="1"/>
    </row>
    <row r="1768" spans="1:12" ht="14.45" x14ac:dyDescent="0.3">
      <c r="A1768" s="1"/>
      <c r="B1768" s="1"/>
      <c r="C1768" s="1"/>
      <c r="D1768" s="1"/>
      <c r="E1768" s="1"/>
      <c r="F1768" s="1"/>
      <c r="G1768" s="1"/>
      <c r="H1768" s="1"/>
      <c r="I1768" s="1"/>
      <c r="J1768" s="1"/>
      <c r="K1768" s="1"/>
      <c r="L1768" s="1"/>
    </row>
    <row r="1769" spans="1:12" ht="14.45" x14ac:dyDescent="0.3">
      <c r="A1769" s="1"/>
      <c r="B1769" s="1"/>
      <c r="C1769" s="1"/>
      <c r="D1769" s="1"/>
      <c r="E1769" s="1"/>
      <c r="F1769" s="1"/>
      <c r="G1769" s="1"/>
      <c r="H1769" s="1"/>
      <c r="I1769" s="1"/>
      <c r="J1769" s="1"/>
      <c r="K1769" s="1"/>
      <c r="L1769" s="1"/>
    </row>
    <row r="1770" spans="1:12" ht="14.45" x14ac:dyDescent="0.3">
      <c r="A1770" s="1"/>
      <c r="B1770" s="1"/>
      <c r="C1770" s="1"/>
      <c r="D1770" s="1"/>
      <c r="E1770" s="1"/>
      <c r="F1770" s="1"/>
      <c r="G1770" s="1"/>
      <c r="H1770" s="1"/>
      <c r="I1770" s="1"/>
      <c r="J1770" s="1"/>
      <c r="K1770" s="1"/>
      <c r="L1770" s="1"/>
    </row>
    <row r="1771" spans="1:12" ht="14.45" x14ac:dyDescent="0.3">
      <c r="A1771" s="16" t="s">
        <v>0</v>
      </c>
      <c r="B1771" s="16" t="s">
        <v>1</v>
      </c>
      <c r="C1771" s="16" t="s">
        <v>13</v>
      </c>
      <c r="D1771" s="16" t="s">
        <v>11</v>
      </c>
      <c r="E1771" s="16" t="s">
        <v>12</v>
      </c>
      <c r="F1771" s="16" t="s">
        <v>2</v>
      </c>
      <c r="G1771" s="1"/>
      <c r="H1771" s="1"/>
      <c r="I1771" s="1"/>
      <c r="J1771" s="1"/>
      <c r="K1771" s="1"/>
      <c r="L1771" s="1"/>
    </row>
    <row r="1772" spans="1:12" x14ac:dyDescent="0.25">
      <c r="A1772" s="4">
        <v>1</v>
      </c>
      <c r="B1772" s="53">
        <v>135</v>
      </c>
      <c r="C1772" s="53">
        <v>30480</v>
      </c>
      <c r="D1772" s="4">
        <v>0</v>
      </c>
      <c r="E1772" s="4">
        <v>3.09</v>
      </c>
      <c r="F1772" s="4" t="s">
        <v>3</v>
      </c>
      <c r="G1772" s="1"/>
      <c r="H1772" s="1"/>
      <c r="I1772" s="1"/>
      <c r="J1772" s="1"/>
      <c r="K1772" s="1"/>
      <c r="L1772" s="1"/>
    </row>
    <row r="1773" spans="1:12" x14ac:dyDescent="0.25">
      <c r="A1773" s="4">
        <v>2</v>
      </c>
      <c r="B1773" s="54"/>
      <c r="C1773" s="54"/>
      <c r="D1773" s="4">
        <v>7</v>
      </c>
      <c r="E1773" s="4">
        <v>3.26</v>
      </c>
      <c r="F1773" s="4" t="s">
        <v>22</v>
      </c>
      <c r="G1773" s="1"/>
      <c r="H1773" s="1"/>
      <c r="I1773" s="1"/>
      <c r="J1773" s="1"/>
      <c r="K1773" s="1"/>
      <c r="L1773" s="1"/>
    </row>
    <row r="1774" spans="1:12" x14ac:dyDescent="0.25">
      <c r="A1774" s="4">
        <v>3</v>
      </c>
      <c r="B1774" s="54"/>
      <c r="C1774" s="54"/>
      <c r="D1774" s="4">
        <v>10</v>
      </c>
      <c r="E1774" s="4">
        <v>4.37</v>
      </c>
      <c r="F1774" s="4" t="s">
        <v>22</v>
      </c>
      <c r="G1774" s="1"/>
      <c r="H1774" s="1"/>
      <c r="I1774" s="1"/>
      <c r="J1774" s="1"/>
      <c r="K1774" s="1"/>
      <c r="L1774" s="1"/>
    </row>
    <row r="1775" spans="1:12" x14ac:dyDescent="0.25">
      <c r="A1775" s="4">
        <v>4</v>
      </c>
      <c r="B1775" s="54"/>
      <c r="C1775" s="54"/>
      <c r="D1775" s="4">
        <v>13</v>
      </c>
      <c r="E1775" s="4">
        <v>5.56</v>
      </c>
      <c r="F1775" s="4" t="s">
        <v>22</v>
      </c>
      <c r="G1775" s="1"/>
      <c r="H1775" s="1"/>
      <c r="I1775" s="1"/>
      <c r="J1775" s="1"/>
      <c r="K1775" s="1"/>
      <c r="L1775" s="1"/>
    </row>
    <row r="1776" spans="1:12" x14ac:dyDescent="0.25">
      <c r="A1776" s="4">
        <v>5</v>
      </c>
      <c r="B1776" s="54"/>
      <c r="C1776" s="54"/>
      <c r="D1776" s="4">
        <v>15</v>
      </c>
      <c r="E1776" s="4">
        <v>5.64</v>
      </c>
      <c r="F1776" s="4" t="s">
        <v>7</v>
      </c>
      <c r="G1776" s="1"/>
      <c r="H1776" s="1"/>
      <c r="I1776" s="1"/>
      <c r="J1776" s="1"/>
      <c r="K1776" s="1"/>
      <c r="L1776" s="1"/>
    </row>
    <row r="1777" spans="1:12" x14ac:dyDescent="0.25">
      <c r="A1777" s="4">
        <v>6</v>
      </c>
      <c r="B1777" s="54"/>
      <c r="C1777" s="54"/>
      <c r="D1777" s="4">
        <v>17.3</v>
      </c>
      <c r="E1777" s="4">
        <v>5.69</v>
      </c>
      <c r="F1777" s="4" t="s">
        <v>22</v>
      </c>
      <c r="G1777" s="1"/>
      <c r="H1777" s="1"/>
      <c r="I1777" s="1"/>
      <c r="J1777" s="1"/>
      <c r="K1777" s="1"/>
      <c r="L1777" s="1"/>
    </row>
    <row r="1778" spans="1:12" x14ac:dyDescent="0.25">
      <c r="A1778" s="4">
        <v>7</v>
      </c>
      <c r="B1778" s="54"/>
      <c r="C1778" s="54"/>
      <c r="D1778" s="4">
        <v>19</v>
      </c>
      <c r="E1778" s="4">
        <v>5.19</v>
      </c>
      <c r="F1778" s="4" t="s">
        <v>22</v>
      </c>
      <c r="G1778" s="1"/>
      <c r="H1778" s="1"/>
      <c r="I1778" s="1"/>
      <c r="J1778" s="1"/>
      <c r="K1778" s="1"/>
      <c r="L1778" s="1"/>
    </row>
    <row r="1779" spans="1:12" x14ac:dyDescent="0.25">
      <c r="A1779" s="4">
        <v>8</v>
      </c>
      <c r="B1779" s="54"/>
      <c r="C1779" s="54"/>
      <c r="D1779" s="4">
        <v>21</v>
      </c>
      <c r="E1779" s="4">
        <v>4.3899999999999997</v>
      </c>
      <c r="F1779" s="4" t="s">
        <v>22</v>
      </c>
      <c r="G1779" s="1"/>
    </row>
    <row r="1780" spans="1:12" x14ac:dyDescent="0.25">
      <c r="A1780" s="4">
        <v>9</v>
      </c>
      <c r="B1780" s="54"/>
      <c r="C1780" s="54"/>
      <c r="D1780" s="4">
        <v>23</v>
      </c>
      <c r="E1780" s="4">
        <v>3.39</v>
      </c>
      <c r="F1780" s="4" t="s">
        <v>22</v>
      </c>
      <c r="G1780" s="1"/>
    </row>
    <row r="1781" spans="1:12" x14ac:dyDescent="0.25">
      <c r="A1781" s="4">
        <v>10</v>
      </c>
      <c r="B1781" s="55"/>
      <c r="C1781" s="55"/>
      <c r="D1781" s="4">
        <v>28</v>
      </c>
      <c r="E1781" s="4">
        <v>3.18</v>
      </c>
      <c r="F1781" s="4" t="s">
        <v>5</v>
      </c>
      <c r="G1781" s="1"/>
    </row>
    <row r="1782" spans="1:12" ht="14.45" x14ac:dyDescent="0.3">
      <c r="A1782" s="1"/>
      <c r="B1782" s="1"/>
      <c r="C1782" s="1"/>
      <c r="D1782" s="1"/>
      <c r="E1782" s="1"/>
      <c r="F1782" s="1"/>
      <c r="G1782" s="1"/>
    </row>
    <row r="1783" spans="1:12" ht="14.45" x14ac:dyDescent="0.3">
      <c r="A1783" s="1"/>
      <c r="B1783" s="1"/>
      <c r="C1783" s="1"/>
      <c r="D1783" s="1"/>
      <c r="E1783" s="1"/>
      <c r="F1783" s="1"/>
      <c r="G1783" s="1"/>
    </row>
    <row r="1784" spans="1:12" ht="14.45" x14ac:dyDescent="0.3">
      <c r="A1784" s="1"/>
      <c r="B1784" s="1"/>
      <c r="C1784" s="1"/>
      <c r="D1784" s="1"/>
      <c r="E1784" s="1"/>
      <c r="F1784" s="1"/>
      <c r="G1784" s="1"/>
    </row>
    <row r="1785" spans="1:12" ht="14.45" x14ac:dyDescent="0.3">
      <c r="A1785" s="1"/>
      <c r="B1785" s="1"/>
      <c r="C1785" s="1"/>
      <c r="D1785" s="1"/>
      <c r="E1785" s="1"/>
      <c r="F1785" s="1"/>
      <c r="G1785" s="1"/>
    </row>
    <row r="1786" spans="1:12" ht="14.45" x14ac:dyDescent="0.3">
      <c r="A1786" s="1"/>
      <c r="B1786" s="1"/>
      <c r="C1786" s="1"/>
      <c r="D1786" s="1"/>
      <c r="E1786" s="1"/>
      <c r="F1786" s="1"/>
      <c r="G1786" s="1"/>
    </row>
    <row r="1787" spans="1:12" ht="14.45" x14ac:dyDescent="0.3">
      <c r="A1787" s="1"/>
      <c r="B1787" s="1"/>
      <c r="C1787" s="1"/>
      <c r="D1787" s="1"/>
      <c r="E1787" s="1"/>
      <c r="F1787" s="1"/>
      <c r="G1787" s="1"/>
    </row>
    <row r="1788" spans="1:12" ht="14.45" x14ac:dyDescent="0.3">
      <c r="A1788" s="1"/>
      <c r="B1788" s="1"/>
      <c r="C1788" s="1"/>
      <c r="D1788" s="1"/>
      <c r="E1788" s="1"/>
      <c r="F1788" s="1"/>
      <c r="G1788" s="1"/>
    </row>
    <row r="1789" spans="1:12" ht="14.45" x14ac:dyDescent="0.3">
      <c r="A1789" s="1"/>
      <c r="B1789" s="1"/>
      <c r="C1789" s="1"/>
      <c r="D1789" s="1"/>
      <c r="E1789" s="1"/>
      <c r="F1789" s="1"/>
      <c r="G1789" s="1"/>
    </row>
    <row r="1790" spans="1:12" ht="14.45" x14ac:dyDescent="0.3">
      <c r="A1790" s="1"/>
      <c r="B1790" s="1"/>
      <c r="C1790" s="1"/>
      <c r="D1790" s="1"/>
      <c r="E1790" s="1"/>
      <c r="F1790" s="1"/>
      <c r="G1790" s="1"/>
    </row>
    <row r="1791" spans="1:12" ht="14.45" x14ac:dyDescent="0.3">
      <c r="A1791" s="1"/>
      <c r="B1791" s="1"/>
      <c r="C1791" s="1"/>
      <c r="D1791" s="1"/>
      <c r="E1791" s="1"/>
      <c r="F1791" s="1"/>
      <c r="G1791" s="1"/>
    </row>
    <row r="1792" spans="1:12" ht="14.45" x14ac:dyDescent="0.3">
      <c r="A1792" s="1"/>
      <c r="B1792" s="1"/>
      <c r="C1792" s="1"/>
      <c r="D1792" s="1"/>
      <c r="E1792" s="1"/>
      <c r="F1792" s="1"/>
      <c r="G1792" s="1"/>
    </row>
    <row r="1793" spans="1:7" ht="14.45" x14ac:dyDescent="0.3">
      <c r="A1793" s="1"/>
      <c r="B1793" s="1"/>
      <c r="C1793" s="1"/>
      <c r="D1793" s="1"/>
      <c r="E1793" s="1"/>
      <c r="F1793" s="1"/>
      <c r="G1793" s="1"/>
    </row>
    <row r="1794" spans="1:7" ht="14.45" x14ac:dyDescent="0.3">
      <c r="A1794" s="1"/>
      <c r="B1794" s="1"/>
      <c r="C1794" s="1"/>
      <c r="D1794" s="1"/>
      <c r="E1794" s="1"/>
      <c r="F1794" s="1"/>
      <c r="G1794" s="1"/>
    </row>
    <row r="1795" spans="1:7" ht="14.45" x14ac:dyDescent="0.3">
      <c r="A1795" s="1"/>
      <c r="B1795" s="1"/>
      <c r="C1795" s="1"/>
      <c r="D1795" s="1"/>
      <c r="E1795" s="1"/>
      <c r="F1795" s="1"/>
      <c r="G1795" s="1"/>
    </row>
    <row r="1796" spans="1:7" ht="14.45" x14ac:dyDescent="0.3">
      <c r="A1796" s="1"/>
      <c r="B1796" s="1"/>
      <c r="C1796" s="1"/>
      <c r="D1796" s="1"/>
      <c r="E1796" s="1"/>
      <c r="F1796" s="1"/>
      <c r="G1796" s="1"/>
    </row>
    <row r="1797" spans="1:7" ht="14.45" x14ac:dyDescent="0.3">
      <c r="A1797" s="1"/>
      <c r="B1797" s="1"/>
      <c r="C1797" s="1"/>
      <c r="D1797" s="1"/>
      <c r="E1797" s="1"/>
      <c r="F1797" s="1"/>
      <c r="G1797" s="1"/>
    </row>
    <row r="1798" spans="1:7" ht="14.45" hidden="1" x14ac:dyDescent="0.3">
      <c r="A1798" s="1"/>
      <c r="B1798" s="1"/>
      <c r="C1798" s="1"/>
      <c r="D1798" s="1"/>
      <c r="E1798" s="1"/>
      <c r="F1798" s="1"/>
      <c r="G1798" s="1"/>
    </row>
    <row r="1799" spans="1:7" ht="14.45" hidden="1" x14ac:dyDescent="0.3">
      <c r="A1799" s="1"/>
      <c r="B1799" s="1"/>
      <c r="C1799" s="1"/>
      <c r="D1799" s="1"/>
      <c r="E1799" s="1"/>
      <c r="F1799" s="1"/>
      <c r="G1799" s="1"/>
    </row>
    <row r="1800" spans="1:7" ht="14.45" x14ac:dyDescent="0.3">
      <c r="A1800" s="1"/>
      <c r="B1800" s="1"/>
      <c r="C1800" s="1"/>
      <c r="D1800" s="1"/>
      <c r="E1800" s="1"/>
      <c r="F1800" s="1"/>
      <c r="G1800" s="1"/>
    </row>
    <row r="1801" spans="1:7" ht="14.45" x14ac:dyDescent="0.3">
      <c r="A1801" s="1"/>
      <c r="B1801" s="1"/>
      <c r="C1801" s="1"/>
      <c r="D1801" s="1"/>
      <c r="E1801" s="1"/>
      <c r="F1801" s="1"/>
      <c r="G1801" s="1"/>
    </row>
    <row r="1802" spans="1:7" ht="14.45" x14ac:dyDescent="0.3">
      <c r="A1802" s="1"/>
      <c r="B1802" s="1"/>
      <c r="C1802" s="1"/>
      <c r="D1802" s="1"/>
      <c r="E1802" s="1"/>
      <c r="F1802" s="1"/>
      <c r="G1802" s="1"/>
    </row>
    <row r="1803" spans="1:7" ht="14.45" x14ac:dyDescent="0.3">
      <c r="A1803" s="1"/>
      <c r="B1803" s="1"/>
      <c r="C1803" s="1"/>
      <c r="D1803" s="1"/>
      <c r="E1803" s="1"/>
      <c r="F1803" s="1"/>
      <c r="G1803" s="1"/>
    </row>
    <row r="1804" spans="1:7" ht="14.45" x14ac:dyDescent="0.3">
      <c r="A1804" s="1"/>
      <c r="B1804" s="1"/>
      <c r="C1804" s="1"/>
      <c r="D1804" s="1"/>
      <c r="E1804" s="1"/>
      <c r="F1804" s="1"/>
      <c r="G1804" s="1"/>
    </row>
    <row r="1805" spans="1:7" ht="14.45" x14ac:dyDescent="0.3">
      <c r="A1805" s="1"/>
      <c r="B1805" s="1"/>
      <c r="C1805" s="1"/>
      <c r="D1805" s="1"/>
      <c r="E1805" s="1"/>
      <c r="F1805" s="1"/>
      <c r="G1805" s="1"/>
    </row>
    <row r="1806" spans="1:7" ht="14.45" x14ac:dyDescent="0.3">
      <c r="A1806" s="1"/>
      <c r="B1806" s="1"/>
      <c r="C1806" s="1"/>
      <c r="D1806" s="1"/>
      <c r="E1806" s="1"/>
      <c r="F1806" s="1"/>
      <c r="G1806" s="1"/>
    </row>
    <row r="1807" spans="1:7" ht="14.45" x14ac:dyDescent="0.3">
      <c r="A1807" s="1"/>
      <c r="B1807" s="1"/>
      <c r="C1807" s="1"/>
      <c r="D1807" s="1"/>
      <c r="E1807" s="1"/>
      <c r="F1807" s="1"/>
      <c r="G1807" s="1"/>
    </row>
    <row r="1808" spans="1:7" ht="14.45" x14ac:dyDescent="0.3">
      <c r="A1808" s="1"/>
      <c r="B1808" s="1"/>
      <c r="C1808" s="1"/>
      <c r="D1808" s="1"/>
      <c r="E1808" s="1"/>
      <c r="F1808" s="1"/>
      <c r="G1808" s="1"/>
    </row>
    <row r="1809" spans="1:7" ht="14.45" x14ac:dyDescent="0.3">
      <c r="A1809" s="1"/>
      <c r="B1809" s="1"/>
      <c r="C1809" s="1"/>
      <c r="D1809" s="1"/>
      <c r="E1809" s="1"/>
      <c r="F1809" s="1"/>
      <c r="G1809" s="1"/>
    </row>
    <row r="1810" spans="1:7" ht="14.45" x14ac:dyDescent="0.3">
      <c r="A1810" s="1"/>
      <c r="B1810" s="1"/>
      <c r="C1810" s="1"/>
      <c r="D1810" s="1"/>
      <c r="E1810" s="1"/>
      <c r="F1810" s="1"/>
      <c r="G1810" s="1"/>
    </row>
    <row r="1811" spans="1:7" ht="14.45" x14ac:dyDescent="0.3">
      <c r="A1811" s="1"/>
      <c r="B1811" s="1"/>
      <c r="C1811" s="1"/>
      <c r="D1811" s="1"/>
      <c r="E1811" s="1"/>
      <c r="F1811" s="1"/>
      <c r="G1811" s="1"/>
    </row>
    <row r="1812" spans="1:7" ht="14.45" x14ac:dyDescent="0.3">
      <c r="A1812" s="1"/>
      <c r="B1812" s="1"/>
      <c r="C1812" s="1"/>
      <c r="D1812" s="1"/>
      <c r="E1812" s="1"/>
      <c r="F1812" s="1"/>
      <c r="G1812" s="1"/>
    </row>
    <row r="1813" spans="1:7" ht="14.45" x14ac:dyDescent="0.3">
      <c r="A1813" s="1"/>
      <c r="B1813" s="1"/>
      <c r="C1813" s="1"/>
      <c r="D1813" s="1"/>
      <c r="E1813" s="1"/>
      <c r="F1813" s="1"/>
      <c r="G1813" s="1"/>
    </row>
    <row r="1814" spans="1:7" ht="14.45" x14ac:dyDescent="0.3">
      <c r="A1814" s="1"/>
      <c r="B1814" s="1"/>
      <c r="C1814" s="1"/>
      <c r="D1814" s="1"/>
      <c r="E1814" s="1"/>
      <c r="F1814" s="1"/>
      <c r="G1814" s="1"/>
    </row>
    <row r="1815" spans="1:7" ht="14.45" x14ac:dyDescent="0.3">
      <c r="A1815" s="1"/>
      <c r="B1815" s="1"/>
      <c r="C1815" s="1"/>
      <c r="D1815" s="1"/>
      <c r="E1815" s="1"/>
      <c r="F1815" s="1"/>
      <c r="G1815" s="1"/>
    </row>
    <row r="1816" spans="1:7" ht="14.45" x14ac:dyDescent="0.3">
      <c r="A1816" s="1"/>
      <c r="B1816" s="1"/>
      <c r="C1816" s="1"/>
      <c r="D1816" s="1"/>
      <c r="E1816" s="1"/>
      <c r="F1816" s="1"/>
      <c r="G1816" s="1"/>
    </row>
    <row r="1817" spans="1:7" ht="14.45" x14ac:dyDescent="0.3">
      <c r="A1817" s="1"/>
      <c r="B1817" s="1"/>
      <c r="C1817" s="1"/>
      <c r="D1817" s="1"/>
      <c r="E1817" s="1"/>
      <c r="F1817" s="1"/>
      <c r="G1817" s="1"/>
    </row>
    <row r="1818" spans="1:7" ht="14.45" x14ac:dyDescent="0.3">
      <c r="A1818" s="1"/>
      <c r="B1818" s="1"/>
      <c r="C1818" s="1"/>
      <c r="D1818" s="1"/>
      <c r="E1818" s="1"/>
      <c r="F1818" s="1"/>
      <c r="G1818" s="1"/>
    </row>
    <row r="1819" spans="1:7" ht="14.45" x14ac:dyDescent="0.3">
      <c r="A1819" s="1"/>
      <c r="B1819" s="1"/>
      <c r="C1819" s="1"/>
      <c r="D1819" s="1"/>
      <c r="E1819" s="1"/>
      <c r="F1819" s="1"/>
      <c r="G1819" s="1"/>
    </row>
    <row r="1820" spans="1:7" ht="14.45" x14ac:dyDescent="0.3">
      <c r="A1820" s="1"/>
      <c r="B1820" s="1"/>
      <c r="C1820" s="1"/>
      <c r="D1820" s="1"/>
      <c r="E1820" s="1"/>
      <c r="F1820" s="1"/>
      <c r="G1820" s="1"/>
    </row>
    <row r="1821" spans="1:7" ht="14.45" x14ac:dyDescent="0.3">
      <c r="A1821" s="1"/>
      <c r="B1821" s="1"/>
      <c r="C1821" s="1"/>
      <c r="D1821" s="1"/>
      <c r="E1821" s="1"/>
      <c r="F1821" s="1"/>
      <c r="G1821" s="1"/>
    </row>
    <row r="1822" spans="1:7" ht="14.45" x14ac:dyDescent="0.3">
      <c r="A1822" s="1"/>
      <c r="B1822" s="1"/>
      <c r="C1822" s="1"/>
      <c r="D1822" s="1"/>
      <c r="E1822" s="1"/>
      <c r="F1822" s="1"/>
      <c r="G1822" s="1"/>
    </row>
    <row r="1823" spans="1:7" ht="14.45" x14ac:dyDescent="0.3">
      <c r="A1823" s="1"/>
      <c r="B1823" s="1"/>
      <c r="C1823" s="1"/>
      <c r="D1823" s="1"/>
      <c r="E1823" s="1"/>
      <c r="F1823" s="1"/>
      <c r="G1823" s="1"/>
    </row>
    <row r="1824" spans="1:7" ht="14.45" x14ac:dyDescent="0.3">
      <c r="A1824" s="16" t="s">
        <v>0</v>
      </c>
      <c r="B1824" s="16" t="s">
        <v>1</v>
      </c>
      <c r="C1824" s="16" t="s">
        <v>13</v>
      </c>
      <c r="D1824" s="16" t="s">
        <v>11</v>
      </c>
      <c r="E1824" s="16" t="s">
        <v>12</v>
      </c>
      <c r="F1824" s="16" t="s">
        <v>2</v>
      </c>
      <c r="G1824" s="1"/>
    </row>
    <row r="1825" spans="1:7" x14ac:dyDescent="0.25">
      <c r="A1825" s="4">
        <v>1</v>
      </c>
      <c r="B1825" s="53">
        <v>136</v>
      </c>
      <c r="C1825" s="53">
        <v>30540</v>
      </c>
      <c r="D1825" s="4">
        <v>0</v>
      </c>
      <c r="E1825" s="4">
        <v>3.1</v>
      </c>
      <c r="F1825" s="4" t="s">
        <v>3</v>
      </c>
      <c r="G1825" s="1"/>
    </row>
    <row r="1826" spans="1:7" x14ac:dyDescent="0.25">
      <c r="A1826" s="4">
        <v>2</v>
      </c>
      <c r="B1826" s="54"/>
      <c r="C1826" s="54"/>
      <c r="D1826" s="4">
        <v>9</v>
      </c>
      <c r="E1826" s="4">
        <v>3.32</v>
      </c>
      <c r="F1826" s="4" t="s">
        <v>22</v>
      </c>
      <c r="G1826" s="1"/>
    </row>
    <row r="1827" spans="1:7" x14ac:dyDescent="0.25">
      <c r="A1827" s="4">
        <v>3</v>
      </c>
      <c r="B1827" s="54"/>
      <c r="C1827" s="54"/>
      <c r="D1827" s="4">
        <v>11</v>
      </c>
      <c r="E1827" s="4">
        <v>4.58</v>
      </c>
      <c r="F1827" s="4" t="s">
        <v>22</v>
      </c>
      <c r="G1827" s="1"/>
    </row>
    <row r="1828" spans="1:7" x14ac:dyDescent="0.25">
      <c r="A1828" s="4">
        <v>4</v>
      </c>
      <c r="B1828" s="54"/>
      <c r="C1828" s="54"/>
      <c r="D1828" s="4">
        <v>13</v>
      </c>
      <c r="E1828" s="4">
        <v>5.5</v>
      </c>
      <c r="F1828" s="4" t="s">
        <v>22</v>
      </c>
      <c r="G1828" s="1"/>
    </row>
    <row r="1829" spans="1:7" x14ac:dyDescent="0.25">
      <c r="A1829" s="4">
        <v>5</v>
      </c>
      <c r="B1829" s="54"/>
      <c r="C1829" s="54"/>
      <c r="D1829" s="4">
        <v>15</v>
      </c>
      <c r="E1829" s="4">
        <v>5.55</v>
      </c>
      <c r="F1829" s="4" t="s">
        <v>7</v>
      </c>
      <c r="G1829" s="1"/>
    </row>
    <row r="1830" spans="1:7" x14ac:dyDescent="0.25">
      <c r="A1830" s="4">
        <v>6</v>
      </c>
      <c r="B1830" s="54"/>
      <c r="C1830" s="54"/>
      <c r="D1830" s="4">
        <v>17.3</v>
      </c>
      <c r="E1830" s="4">
        <v>5.54</v>
      </c>
      <c r="F1830" s="4" t="s">
        <v>22</v>
      </c>
      <c r="G1830" s="1"/>
    </row>
    <row r="1831" spans="1:7" x14ac:dyDescent="0.25">
      <c r="A1831" s="4">
        <v>7</v>
      </c>
      <c r="B1831" s="54"/>
      <c r="C1831" s="54"/>
      <c r="D1831" s="4">
        <v>19</v>
      </c>
      <c r="E1831" s="4">
        <v>4.68</v>
      </c>
      <c r="F1831" s="4" t="s">
        <v>22</v>
      </c>
      <c r="G1831" s="1"/>
    </row>
    <row r="1832" spans="1:7" x14ac:dyDescent="0.25">
      <c r="A1832" s="4">
        <v>8</v>
      </c>
      <c r="B1832" s="54"/>
      <c r="C1832" s="54"/>
      <c r="D1832" s="4">
        <v>22</v>
      </c>
      <c r="E1832" s="4">
        <v>3.16</v>
      </c>
      <c r="F1832" s="4" t="s">
        <v>22</v>
      </c>
      <c r="G1832" s="1"/>
    </row>
    <row r="1833" spans="1:7" x14ac:dyDescent="0.25">
      <c r="A1833" s="4">
        <v>9</v>
      </c>
      <c r="B1833" s="55"/>
      <c r="C1833" s="55"/>
      <c r="D1833" s="4">
        <v>27</v>
      </c>
      <c r="E1833" s="4">
        <v>2.95</v>
      </c>
      <c r="F1833" s="4" t="s">
        <v>5</v>
      </c>
      <c r="G1833" s="1"/>
    </row>
    <row r="1834" spans="1:7" ht="14.45" x14ac:dyDescent="0.3">
      <c r="A1834" s="1"/>
      <c r="B1834" s="1"/>
      <c r="C1834" s="1"/>
      <c r="D1834" s="1"/>
      <c r="E1834" s="1"/>
      <c r="F1834" s="12"/>
      <c r="G1834" s="1"/>
    </row>
    <row r="1835" spans="1:7" ht="14.45" x14ac:dyDescent="0.3">
      <c r="A1835" s="1"/>
      <c r="B1835" s="1"/>
      <c r="C1835" s="1"/>
      <c r="D1835" s="1"/>
      <c r="E1835" s="1"/>
      <c r="F1835" s="1"/>
      <c r="G1835" s="1"/>
    </row>
    <row r="1836" spans="1:7" ht="14.45" x14ac:dyDescent="0.3">
      <c r="A1836" s="1"/>
      <c r="B1836" s="1"/>
      <c r="C1836" s="1"/>
      <c r="D1836" s="1"/>
      <c r="E1836" s="1"/>
      <c r="F1836" s="1"/>
      <c r="G1836" s="1"/>
    </row>
    <row r="1837" spans="1:7" ht="14.45" x14ac:dyDescent="0.3">
      <c r="A1837" s="1"/>
      <c r="B1837" s="1"/>
      <c r="C1837" s="1"/>
      <c r="D1837" s="1"/>
      <c r="E1837" s="1"/>
      <c r="F1837" s="1"/>
      <c r="G1837" s="1"/>
    </row>
    <row r="1838" spans="1:7" ht="14.45" x14ac:dyDescent="0.3">
      <c r="A1838" s="1"/>
      <c r="B1838" s="1"/>
      <c r="C1838" s="1"/>
      <c r="D1838" s="1"/>
      <c r="E1838" s="1"/>
      <c r="F1838" s="1"/>
      <c r="G1838" s="1"/>
    </row>
    <row r="1839" spans="1:7" ht="14.45" x14ac:dyDescent="0.3">
      <c r="A1839" s="1"/>
      <c r="B1839" s="1"/>
      <c r="C1839" s="1"/>
      <c r="D1839" s="1"/>
      <c r="E1839" s="1"/>
      <c r="F1839" s="1"/>
      <c r="G1839" s="1"/>
    </row>
    <row r="1840" spans="1:7" ht="14.45" x14ac:dyDescent="0.3">
      <c r="A1840" s="1"/>
      <c r="B1840" s="1"/>
      <c r="C1840" s="1"/>
      <c r="D1840" s="1"/>
      <c r="E1840" s="1"/>
      <c r="F1840" s="1"/>
      <c r="G1840" s="1"/>
    </row>
    <row r="1841" spans="1:7" ht="14.45" x14ac:dyDescent="0.3">
      <c r="A1841" s="1"/>
      <c r="B1841" s="1"/>
      <c r="C1841" s="1"/>
      <c r="D1841" s="1"/>
      <c r="E1841" s="1"/>
      <c r="F1841" s="1"/>
      <c r="G1841" s="1"/>
    </row>
    <row r="1842" spans="1:7" ht="14.45" x14ac:dyDescent="0.3">
      <c r="A1842" s="1"/>
      <c r="B1842" s="1"/>
      <c r="C1842" s="1"/>
      <c r="D1842" s="1"/>
      <c r="E1842" s="1"/>
      <c r="F1842" s="1"/>
      <c r="G1842" s="1"/>
    </row>
    <row r="1843" spans="1:7" ht="14.45" x14ac:dyDescent="0.3">
      <c r="A1843" s="1"/>
      <c r="B1843" s="1"/>
      <c r="C1843" s="1"/>
      <c r="D1843" s="1"/>
      <c r="E1843" s="1"/>
      <c r="F1843" s="1"/>
      <c r="G1843" s="1"/>
    </row>
    <row r="1844" spans="1:7" ht="14.45" x14ac:dyDescent="0.3">
      <c r="A1844" s="1"/>
      <c r="B1844" s="1"/>
      <c r="C1844" s="1"/>
      <c r="D1844" s="1"/>
      <c r="E1844" s="1"/>
      <c r="F1844" s="1"/>
      <c r="G1844" s="1"/>
    </row>
    <row r="1845" spans="1:7" ht="14.45" x14ac:dyDescent="0.3">
      <c r="A1845" s="1"/>
      <c r="B1845" s="1"/>
      <c r="C1845" s="1"/>
      <c r="D1845" s="1"/>
      <c r="E1845" s="1"/>
      <c r="F1845" s="1"/>
      <c r="G1845" s="1"/>
    </row>
    <row r="1846" spans="1:7" ht="14.45" x14ac:dyDescent="0.3">
      <c r="A1846" s="1"/>
      <c r="B1846" s="1"/>
      <c r="C1846" s="1"/>
      <c r="D1846" s="1"/>
      <c r="E1846" s="1"/>
      <c r="F1846" s="1"/>
      <c r="G1846" s="1"/>
    </row>
    <row r="1847" spans="1:7" ht="14.45"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ht="14.45" x14ac:dyDescent="0.3">
      <c r="A1881" s="16" t="s">
        <v>0</v>
      </c>
      <c r="B1881" s="16" t="s">
        <v>1</v>
      </c>
      <c r="C1881" s="16" t="s">
        <v>13</v>
      </c>
      <c r="D1881" s="16" t="s">
        <v>11</v>
      </c>
      <c r="E1881" s="16" t="s">
        <v>12</v>
      </c>
      <c r="F1881" s="16" t="s">
        <v>2</v>
      </c>
      <c r="G1881" s="1"/>
    </row>
    <row r="1882" spans="1:7" x14ac:dyDescent="0.25">
      <c r="A1882" s="4">
        <v>1</v>
      </c>
      <c r="B1882" s="53">
        <v>137</v>
      </c>
      <c r="C1882" s="53">
        <v>30600</v>
      </c>
      <c r="D1882" s="4">
        <v>0</v>
      </c>
      <c r="E1882" s="4">
        <v>3.05</v>
      </c>
      <c r="F1882" s="4" t="s">
        <v>3</v>
      </c>
      <c r="G1882" s="1"/>
    </row>
    <row r="1883" spans="1:7" x14ac:dyDescent="0.25">
      <c r="A1883" s="4">
        <v>2</v>
      </c>
      <c r="B1883" s="54"/>
      <c r="C1883" s="54"/>
      <c r="D1883" s="4">
        <v>8</v>
      </c>
      <c r="E1883" s="4">
        <v>3.29</v>
      </c>
      <c r="F1883" s="4" t="s">
        <v>22</v>
      </c>
      <c r="G1883" s="1"/>
    </row>
    <row r="1884" spans="1:7" x14ac:dyDescent="0.25">
      <c r="A1884" s="4">
        <v>3</v>
      </c>
      <c r="B1884" s="54"/>
      <c r="C1884" s="54"/>
      <c r="D1884" s="4">
        <v>10</v>
      </c>
      <c r="E1884" s="4">
        <v>4.18</v>
      </c>
      <c r="F1884" s="4" t="s">
        <v>22</v>
      </c>
      <c r="G1884" s="1"/>
    </row>
    <row r="1885" spans="1:7" x14ac:dyDescent="0.25">
      <c r="A1885" s="4">
        <v>4</v>
      </c>
      <c r="B1885" s="54"/>
      <c r="C1885" s="54"/>
      <c r="D1885" s="4">
        <v>13</v>
      </c>
      <c r="E1885" s="4">
        <v>5.5</v>
      </c>
      <c r="F1885" s="4" t="s">
        <v>22</v>
      </c>
      <c r="G1885" s="1"/>
    </row>
    <row r="1886" spans="1:7" x14ac:dyDescent="0.25">
      <c r="A1886" s="4">
        <v>5</v>
      </c>
      <c r="B1886" s="54"/>
      <c r="C1886" s="54"/>
      <c r="D1886" s="4">
        <v>15</v>
      </c>
      <c r="E1886" s="4">
        <v>5.52</v>
      </c>
      <c r="F1886" s="4" t="s">
        <v>7</v>
      </c>
      <c r="G1886" s="1"/>
    </row>
    <row r="1887" spans="1:7" x14ac:dyDescent="0.25">
      <c r="A1887" s="4">
        <v>6</v>
      </c>
      <c r="B1887" s="54"/>
      <c r="C1887" s="54"/>
      <c r="D1887" s="4">
        <v>17.3</v>
      </c>
      <c r="E1887" s="4">
        <v>5.54</v>
      </c>
      <c r="F1887" s="4" t="s">
        <v>22</v>
      </c>
      <c r="G1887" s="1"/>
    </row>
    <row r="1888" spans="1:7" x14ac:dyDescent="0.25">
      <c r="A1888" s="4">
        <v>7</v>
      </c>
      <c r="B1888" s="54"/>
      <c r="C1888" s="54"/>
      <c r="D1888" s="4">
        <v>19</v>
      </c>
      <c r="E1888" s="4">
        <v>4.62</v>
      </c>
      <c r="F1888" s="4" t="s">
        <v>22</v>
      </c>
      <c r="G1888" s="1"/>
    </row>
    <row r="1889" spans="1:7" x14ac:dyDescent="0.25">
      <c r="A1889" s="4">
        <v>8</v>
      </c>
      <c r="B1889" s="54"/>
      <c r="C1889" s="54"/>
      <c r="D1889" s="4">
        <v>21</v>
      </c>
      <c r="E1889" s="4">
        <v>3.56</v>
      </c>
      <c r="F1889" s="4" t="s">
        <v>22</v>
      </c>
      <c r="G1889" s="1"/>
    </row>
    <row r="1890" spans="1:7" x14ac:dyDescent="0.25">
      <c r="A1890" s="4">
        <v>9</v>
      </c>
      <c r="B1890" s="54"/>
      <c r="C1890" s="54"/>
      <c r="D1890" s="4">
        <v>22</v>
      </c>
      <c r="E1890" s="4">
        <v>3.06</v>
      </c>
      <c r="F1890" s="4" t="s">
        <v>22</v>
      </c>
      <c r="G1890" s="1"/>
    </row>
    <row r="1891" spans="1:7" x14ac:dyDescent="0.25">
      <c r="A1891" s="4">
        <v>10</v>
      </c>
      <c r="B1891" s="55"/>
      <c r="C1891" s="55"/>
      <c r="D1891" s="4">
        <v>25</v>
      </c>
      <c r="E1891" s="4">
        <v>2.8</v>
      </c>
      <c r="F1891" s="4" t="s">
        <v>5</v>
      </c>
      <c r="G1891" s="1"/>
    </row>
    <row r="1892" spans="1:7" ht="14.45" x14ac:dyDescent="0.3">
      <c r="A1892" s="1"/>
      <c r="B1892" s="1"/>
      <c r="C1892" s="1"/>
      <c r="D1892" s="1"/>
      <c r="E1892" s="1"/>
      <c r="F1892" s="1"/>
      <c r="G1892" s="1"/>
    </row>
    <row r="1893" spans="1:7" ht="14.45" x14ac:dyDescent="0.3">
      <c r="A1893" s="1"/>
      <c r="B1893" s="1"/>
      <c r="C1893" s="1"/>
      <c r="D1893" s="1"/>
      <c r="E1893" s="1"/>
      <c r="F1893" s="1"/>
      <c r="G1893" s="1"/>
    </row>
    <row r="1894" spans="1:7" ht="14.45" x14ac:dyDescent="0.3">
      <c r="A1894" s="1"/>
      <c r="B1894" s="1"/>
      <c r="C1894" s="1"/>
      <c r="D1894" s="1"/>
      <c r="E1894" s="1"/>
      <c r="F1894" s="1"/>
      <c r="G1894" s="1"/>
    </row>
    <row r="1895" spans="1:7" ht="14.45" x14ac:dyDescent="0.3">
      <c r="A1895" s="1"/>
      <c r="B1895" s="1"/>
      <c r="C1895" s="1"/>
      <c r="D1895" s="1"/>
      <c r="E1895" s="1"/>
      <c r="F1895" s="1"/>
      <c r="G1895" s="1"/>
    </row>
    <row r="1896" spans="1:7" ht="14.45" x14ac:dyDescent="0.3">
      <c r="A1896" s="1"/>
      <c r="B1896" s="1"/>
      <c r="C1896" s="1"/>
      <c r="D1896" s="1"/>
      <c r="E1896" s="1"/>
      <c r="F1896" s="1"/>
      <c r="G1896" s="1"/>
    </row>
    <row r="1897" spans="1:7" ht="14.45" x14ac:dyDescent="0.3">
      <c r="A1897" s="1"/>
      <c r="B1897" s="1"/>
      <c r="C1897" s="1"/>
      <c r="D1897" s="1"/>
      <c r="E1897" s="1"/>
      <c r="F1897" s="1"/>
      <c r="G1897" s="1"/>
    </row>
    <row r="1898" spans="1:7" ht="14.45" x14ac:dyDescent="0.3">
      <c r="A1898" s="1"/>
      <c r="B1898" s="1"/>
      <c r="C1898" s="1"/>
      <c r="D1898" s="1"/>
      <c r="E1898" s="1"/>
      <c r="F1898" s="1"/>
      <c r="G1898" s="1"/>
    </row>
    <row r="1899" spans="1:7" ht="14.45" x14ac:dyDescent="0.3">
      <c r="A1899" s="1"/>
      <c r="B1899" s="1"/>
      <c r="C1899" s="1"/>
      <c r="D1899" s="1"/>
      <c r="E1899" s="1"/>
      <c r="F1899" s="1"/>
      <c r="G1899" s="1"/>
    </row>
    <row r="1900" spans="1:7" ht="14.45" x14ac:dyDescent="0.3">
      <c r="A1900" s="1"/>
      <c r="B1900" s="1"/>
      <c r="C1900" s="1"/>
      <c r="D1900" s="1"/>
      <c r="E1900" s="1"/>
      <c r="F1900" s="1"/>
      <c r="G1900" s="1"/>
    </row>
    <row r="1901" spans="1:7" ht="14.45" x14ac:dyDescent="0.3">
      <c r="A1901" s="1"/>
      <c r="B1901" s="1"/>
      <c r="C1901" s="1"/>
      <c r="D1901" s="1"/>
      <c r="E1901" s="1"/>
      <c r="F1901" s="1"/>
      <c r="G1901" s="1"/>
    </row>
    <row r="1902" spans="1:7" ht="14.45" x14ac:dyDescent="0.3">
      <c r="A1902" s="1"/>
      <c r="B1902" s="1"/>
      <c r="C1902" s="1"/>
      <c r="D1902" s="1"/>
      <c r="E1902" s="1"/>
      <c r="F1902" s="1"/>
      <c r="G1902" s="1"/>
    </row>
    <row r="1903" spans="1:7" ht="14.45" x14ac:dyDescent="0.3">
      <c r="A1903" s="1"/>
      <c r="B1903" s="1"/>
      <c r="C1903" s="1"/>
      <c r="D1903" s="1"/>
      <c r="E1903" s="1"/>
      <c r="F1903" s="1"/>
      <c r="G1903" s="1"/>
    </row>
    <row r="1904" spans="1:7" ht="14.45" x14ac:dyDescent="0.3">
      <c r="A1904" s="1"/>
      <c r="B1904" s="1"/>
      <c r="C1904" s="1"/>
      <c r="D1904" s="1"/>
      <c r="E1904" s="1"/>
      <c r="F1904" s="1"/>
      <c r="G1904" s="1"/>
    </row>
    <row r="1905" spans="1:7" ht="14.45" x14ac:dyDescent="0.3">
      <c r="A1905" s="1"/>
      <c r="B1905" s="1"/>
      <c r="C1905" s="1"/>
      <c r="D1905" s="1"/>
      <c r="E1905" s="1"/>
      <c r="F1905" s="1"/>
      <c r="G1905" s="1"/>
    </row>
    <row r="1906" spans="1:7" ht="14.45" x14ac:dyDescent="0.3">
      <c r="A1906" s="1"/>
      <c r="B1906" s="1"/>
      <c r="C1906" s="1"/>
      <c r="D1906" s="1"/>
      <c r="E1906" s="1"/>
      <c r="F1906" s="1"/>
      <c r="G1906" s="1"/>
    </row>
    <row r="1907" spans="1:7" ht="14.45" x14ac:dyDescent="0.3">
      <c r="A1907" s="1"/>
      <c r="B1907" s="1"/>
      <c r="C1907" s="1"/>
      <c r="D1907" s="1"/>
      <c r="E1907" s="1"/>
      <c r="F1907" s="1"/>
      <c r="G1907" s="1"/>
    </row>
    <row r="1908" spans="1:7" ht="14.45" x14ac:dyDescent="0.3">
      <c r="A1908" s="1"/>
      <c r="B1908" s="1"/>
      <c r="C1908" s="1"/>
      <c r="D1908" s="1"/>
      <c r="E1908" s="1"/>
      <c r="F1908" s="1"/>
      <c r="G1908" s="1"/>
    </row>
    <row r="1909" spans="1:7" ht="14.45" x14ac:dyDescent="0.3">
      <c r="A1909" s="1"/>
      <c r="B1909" s="1"/>
      <c r="C1909" s="1"/>
      <c r="D1909" s="1"/>
      <c r="E1909" s="1"/>
      <c r="F1909" s="1"/>
      <c r="G1909" s="1"/>
    </row>
    <row r="1910" spans="1:7" ht="14.45" x14ac:dyDescent="0.3">
      <c r="A1910" s="1"/>
      <c r="B1910" s="1"/>
      <c r="C1910" s="1"/>
      <c r="D1910" s="1"/>
      <c r="E1910" s="1"/>
      <c r="F1910" s="1"/>
      <c r="G1910" s="1"/>
    </row>
    <row r="1911" spans="1:7" ht="14.45" x14ac:dyDescent="0.3">
      <c r="A1911" s="1"/>
      <c r="B1911" s="1"/>
      <c r="C1911" s="1"/>
      <c r="D1911" s="1"/>
      <c r="E1911" s="1"/>
      <c r="F1911" s="1"/>
      <c r="G1911" s="1"/>
    </row>
    <row r="1912" spans="1:7" ht="14.45" x14ac:dyDescent="0.3">
      <c r="A1912" s="1"/>
      <c r="B1912" s="1"/>
      <c r="C1912" s="1"/>
      <c r="D1912" s="1"/>
      <c r="E1912" s="1"/>
      <c r="F1912" s="1"/>
      <c r="G1912" s="1"/>
    </row>
    <row r="1913" spans="1:7" ht="14.45" x14ac:dyDescent="0.3">
      <c r="A1913" s="1"/>
      <c r="B1913" s="1"/>
      <c r="C1913" s="1"/>
      <c r="D1913" s="1"/>
      <c r="E1913" s="1"/>
      <c r="F1913" s="1"/>
      <c r="G1913" s="1"/>
    </row>
    <row r="1914" spans="1:7" ht="14.45" x14ac:dyDescent="0.3">
      <c r="A1914" s="1"/>
      <c r="B1914" s="1"/>
      <c r="C1914" s="1"/>
      <c r="D1914" s="1"/>
      <c r="E1914" s="1"/>
      <c r="F1914" s="1"/>
      <c r="G1914" s="1"/>
    </row>
    <row r="1915" spans="1:7" ht="14.45" x14ac:dyDescent="0.3">
      <c r="A1915" s="1"/>
      <c r="B1915" s="1"/>
      <c r="C1915" s="1"/>
      <c r="D1915" s="1"/>
      <c r="E1915" s="1"/>
      <c r="F1915" s="1"/>
      <c r="G1915" s="1"/>
    </row>
    <row r="1916" spans="1:7" ht="14.45" x14ac:dyDescent="0.3">
      <c r="A1916" s="1"/>
      <c r="B1916" s="1"/>
      <c r="C1916" s="1"/>
      <c r="D1916" s="1"/>
      <c r="E1916" s="1"/>
      <c r="F1916" s="1"/>
      <c r="G1916" s="1"/>
    </row>
    <row r="1917" spans="1:7" ht="14.45" x14ac:dyDescent="0.3">
      <c r="A1917" s="1"/>
      <c r="B1917" s="1"/>
      <c r="C1917" s="1"/>
      <c r="D1917" s="1"/>
      <c r="E1917" s="1"/>
      <c r="F1917" s="1"/>
      <c r="G1917" s="1"/>
    </row>
    <row r="1918" spans="1:7" ht="14.45" x14ac:dyDescent="0.3">
      <c r="A1918" s="1"/>
      <c r="B1918" s="1"/>
      <c r="C1918" s="1"/>
      <c r="D1918" s="1"/>
      <c r="E1918" s="1"/>
      <c r="F1918" s="1"/>
      <c r="G1918" s="1"/>
    </row>
    <row r="1919" spans="1:7" ht="14.45" x14ac:dyDescent="0.3">
      <c r="A1919" s="1"/>
      <c r="B1919" s="1"/>
      <c r="C1919" s="1"/>
      <c r="D1919" s="1"/>
      <c r="E1919" s="1"/>
      <c r="F1919" s="1"/>
      <c r="G1919" s="1"/>
    </row>
    <row r="1920" spans="1:7" ht="14.45" x14ac:dyDescent="0.3">
      <c r="A1920" s="1"/>
      <c r="B1920" s="1"/>
      <c r="C1920" s="1"/>
      <c r="D1920" s="1"/>
      <c r="E1920" s="1"/>
      <c r="F1920" s="1"/>
      <c r="G1920" s="1"/>
    </row>
    <row r="1921" spans="1:7" ht="14.45" x14ac:dyDescent="0.3">
      <c r="A1921" s="1"/>
      <c r="B1921" s="1"/>
      <c r="C1921" s="1"/>
      <c r="D1921" s="1"/>
      <c r="E1921" s="1"/>
      <c r="F1921" s="1"/>
      <c r="G1921" s="1"/>
    </row>
    <row r="1922" spans="1:7" ht="14.45" x14ac:dyDescent="0.3">
      <c r="A1922" s="1"/>
      <c r="B1922" s="1"/>
      <c r="C1922" s="1"/>
      <c r="D1922" s="1"/>
      <c r="E1922" s="1"/>
      <c r="F1922" s="1"/>
      <c r="G1922" s="1"/>
    </row>
    <row r="1923" spans="1:7" ht="14.45" x14ac:dyDescent="0.3">
      <c r="A1923" s="1"/>
      <c r="B1923" s="1"/>
      <c r="C1923" s="1"/>
      <c r="D1923" s="1"/>
      <c r="E1923" s="1"/>
      <c r="F1923" s="1"/>
      <c r="G1923" s="1"/>
    </row>
    <row r="1924" spans="1:7" ht="14.45" x14ac:dyDescent="0.3">
      <c r="A1924" s="1"/>
      <c r="B1924" s="1"/>
      <c r="C1924" s="1"/>
      <c r="D1924" s="1"/>
      <c r="E1924" s="1"/>
      <c r="F1924" s="1"/>
      <c r="G1924" s="1"/>
    </row>
    <row r="1925" spans="1:7" ht="14.45" x14ac:dyDescent="0.3">
      <c r="A1925" s="1"/>
      <c r="B1925" s="1"/>
      <c r="C1925" s="1"/>
      <c r="D1925" s="1"/>
      <c r="E1925" s="1"/>
      <c r="F1925" s="1"/>
      <c r="G1925" s="1"/>
    </row>
    <row r="1926" spans="1:7" ht="14.45" x14ac:dyDescent="0.3">
      <c r="A1926" s="1"/>
      <c r="B1926" s="1"/>
      <c r="C1926" s="1"/>
      <c r="D1926" s="1"/>
      <c r="E1926" s="1"/>
      <c r="F1926" s="1"/>
      <c r="G1926" s="1"/>
    </row>
    <row r="1927" spans="1:7" ht="14.45" x14ac:dyDescent="0.3">
      <c r="A1927" s="1"/>
      <c r="B1927" s="1"/>
      <c r="C1927" s="1"/>
      <c r="D1927" s="1"/>
      <c r="E1927" s="1"/>
      <c r="F1927" s="1"/>
      <c r="G1927" s="1"/>
    </row>
    <row r="1928" spans="1:7" ht="14.45" x14ac:dyDescent="0.3">
      <c r="A1928" s="1"/>
      <c r="B1928" s="1"/>
      <c r="C1928" s="1"/>
      <c r="D1928" s="1"/>
      <c r="E1928" s="1"/>
      <c r="F1928" s="1"/>
      <c r="G1928" s="1"/>
    </row>
    <row r="1929" spans="1:7" ht="14.45" x14ac:dyDescent="0.3">
      <c r="A1929" s="1"/>
      <c r="B1929" s="1"/>
      <c r="C1929" s="1"/>
      <c r="D1929" s="1"/>
      <c r="E1929" s="1"/>
      <c r="F1929" s="1"/>
      <c r="G1929" s="1"/>
    </row>
    <row r="1930" spans="1:7" ht="14.45" x14ac:dyDescent="0.3">
      <c r="A1930" s="1"/>
      <c r="B1930" s="1"/>
      <c r="C1930" s="1"/>
      <c r="D1930" s="1"/>
      <c r="E1930" s="1"/>
      <c r="F1930" s="1"/>
      <c r="G1930" s="1"/>
    </row>
    <row r="1931" spans="1:7" ht="14.45" x14ac:dyDescent="0.3">
      <c r="A1931" s="1"/>
      <c r="B1931" s="1"/>
      <c r="C1931" s="1"/>
      <c r="D1931" s="1"/>
      <c r="E1931" s="1"/>
      <c r="F1931" s="1"/>
      <c r="G1931" s="1"/>
    </row>
    <row r="1932" spans="1:7" ht="14.45" x14ac:dyDescent="0.3">
      <c r="A1932" s="16" t="s">
        <v>0</v>
      </c>
      <c r="B1932" s="16" t="s">
        <v>1</v>
      </c>
      <c r="C1932" s="16" t="s">
        <v>13</v>
      </c>
      <c r="D1932" s="16" t="s">
        <v>11</v>
      </c>
      <c r="E1932" s="16" t="s">
        <v>12</v>
      </c>
      <c r="F1932" s="16" t="s">
        <v>2</v>
      </c>
      <c r="G1932" s="1"/>
    </row>
    <row r="1933" spans="1:7" x14ac:dyDescent="0.25">
      <c r="A1933" s="4">
        <v>1</v>
      </c>
      <c r="B1933" s="53">
        <v>138</v>
      </c>
      <c r="C1933" s="53">
        <v>30660</v>
      </c>
      <c r="D1933" s="4">
        <v>0</v>
      </c>
      <c r="E1933" s="4">
        <v>2.93</v>
      </c>
      <c r="F1933" s="4" t="s">
        <v>3</v>
      </c>
      <c r="G1933" s="1"/>
    </row>
    <row r="1934" spans="1:7" x14ac:dyDescent="0.25">
      <c r="A1934" s="4">
        <v>2</v>
      </c>
      <c r="B1934" s="54"/>
      <c r="C1934" s="54"/>
      <c r="D1934" s="4">
        <v>8</v>
      </c>
      <c r="E1934" s="4">
        <v>3.11</v>
      </c>
      <c r="F1934" s="4" t="s">
        <v>22</v>
      </c>
      <c r="G1934" s="1"/>
    </row>
    <row r="1935" spans="1:7" x14ac:dyDescent="0.25">
      <c r="A1935" s="4">
        <v>3</v>
      </c>
      <c r="B1935" s="54"/>
      <c r="C1935" s="54"/>
      <c r="D1935" s="4">
        <v>10</v>
      </c>
      <c r="E1935" s="4">
        <v>4.1100000000000003</v>
      </c>
      <c r="F1935" s="4" t="s">
        <v>22</v>
      </c>
      <c r="G1935" s="1"/>
    </row>
    <row r="1936" spans="1:7" x14ac:dyDescent="0.25">
      <c r="A1936" s="4">
        <v>4</v>
      </c>
      <c r="B1936" s="54"/>
      <c r="C1936" s="54"/>
      <c r="D1936" s="4">
        <v>13</v>
      </c>
      <c r="E1936" s="4">
        <v>5.65</v>
      </c>
      <c r="F1936" s="4" t="s">
        <v>22</v>
      </c>
      <c r="G1936" s="1"/>
    </row>
    <row r="1937" spans="1:7" x14ac:dyDescent="0.25">
      <c r="A1937" s="4">
        <v>5</v>
      </c>
      <c r="B1937" s="54"/>
      <c r="C1937" s="54"/>
      <c r="D1937" s="4">
        <v>15</v>
      </c>
      <c r="E1937" s="4">
        <v>5.6</v>
      </c>
      <c r="F1937" s="4" t="s">
        <v>7</v>
      </c>
      <c r="G1937" s="1"/>
    </row>
    <row r="1938" spans="1:7" x14ac:dyDescent="0.25">
      <c r="A1938" s="4">
        <v>6</v>
      </c>
      <c r="B1938" s="54"/>
      <c r="C1938" s="54"/>
      <c r="D1938" s="4">
        <v>17.3</v>
      </c>
      <c r="E1938" s="4">
        <v>5.52</v>
      </c>
      <c r="F1938" s="4" t="s">
        <v>22</v>
      </c>
      <c r="G1938" s="1"/>
    </row>
    <row r="1939" spans="1:7" x14ac:dyDescent="0.25">
      <c r="A1939" s="4">
        <v>7</v>
      </c>
      <c r="B1939" s="54"/>
      <c r="C1939" s="54"/>
      <c r="D1939" s="4">
        <v>19</v>
      </c>
      <c r="E1939" s="4">
        <v>4.43</v>
      </c>
      <c r="F1939" s="4" t="s">
        <v>22</v>
      </c>
      <c r="G1939" s="1"/>
    </row>
    <row r="1940" spans="1:7" x14ac:dyDescent="0.25">
      <c r="A1940" s="4">
        <v>8</v>
      </c>
      <c r="B1940" s="54"/>
      <c r="C1940" s="54"/>
      <c r="D1940" s="4">
        <v>21</v>
      </c>
      <c r="E1940" s="4">
        <v>3.43</v>
      </c>
      <c r="F1940" s="4" t="s">
        <v>22</v>
      </c>
      <c r="G1940" s="1"/>
    </row>
    <row r="1941" spans="1:7" x14ac:dyDescent="0.25">
      <c r="A1941" s="4">
        <v>9</v>
      </c>
      <c r="B1941" s="54"/>
      <c r="C1941" s="54"/>
      <c r="D1941" s="4">
        <v>22</v>
      </c>
      <c r="E1941" s="4">
        <v>2.95</v>
      </c>
      <c r="F1941" s="4" t="s">
        <v>22</v>
      </c>
      <c r="G1941" s="1"/>
    </row>
    <row r="1942" spans="1:7" x14ac:dyDescent="0.25">
      <c r="A1942" s="4">
        <v>10</v>
      </c>
      <c r="B1942" s="55"/>
      <c r="C1942" s="55"/>
      <c r="D1942" s="4">
        <v>28</v>
      </c>
      <c r="E1942" s="4">
        <v>2.73</v>
      </c>
      <c r="F1942" s="4" t="s">
        <v>5</v>
      </c>
      <c r="G1942" s="1"/>
    </row>
    <row r="1943" spans="1:7" ht="14.45" x14ac:dyDescent="0.3">
      <c r="A1943" s="1"/>
      <c r="B1943" s="1"/>
      <c r="C1943" s="1"/>
      <c r="D1943" s="1"/>
      <c r="E1943" s="1"/>
      <c r="F1943" s="1"/>
      <c r="G1943" s="1"/>
    </row>
    <row r="1944" spans="1:7" ht="14.45" x14ac:dyDescent="0.3">
      <c r="A1944" s="1"/>
      <c r="B1944" s="1"/>
      <c r="C1944" s="1"/>
      <c r="D1944" s="1"/>
      <c r="E1944" s="1"/>
      <c r="F1944" s="1"/>
      <c r="G1944" s="1"/>
    </row>
    <row r="1945" spans="1:7" ht="14.45" x14ac:dyDescent="0.3">
      <c r="A1945" s="1"/>
      <c r="B1945" s="1"/>
      <c r="C1945" s="1"/>
      <c r="D1945" s="1"/>
      <c r="E1945" s="1"/>
      <c r="F1945" s="1"/>
      <c r="G1945" s="1"/>
    </row>
    <row r="1946" spans="1:7" ht="14.45" x14ac:dyDescent="0.3">
      <c r="A1946" s="1"/>
      <c r="B1946" s="1"/>
      <c r="C1946" s="1"/>
      <c r="D1946" s="1"/>
      <c r="E1946" s="1"/>
      <c r="F1946" s="1"/>
      <c r="G1946" s="1"/>
    </row>
    <row r="1947" spans="1:7" ht="14.45" x14ac:dyDescent="0.3">
      <c r="A1947" s="1"/>
      <c r="B1947" s="1"/>
      <c r="C1947" s="1"/>
      <c r="D1947" s="1"/>
      <c r="E1947" s="1"/>
      <c r="F1947" s="1"/>
      <c r="G1947" s="1"/>
    </row>
    <row r="1948" spans="1:7" ht="14.45" x14ac:dyDescent="0.3">
      <c r="A1948" s="1"/>
      <c r="B1948" s="1"/>
      <c r="C1948" s="1"/>
      <c r="D1948" s="1"/>
      <c r="E1948" s="1"/>
      <c r="F1948" s="1"/>
      <c r="G1948" s="1"/>
    </row>
    <row r="1949" spans="1:7" ht="14.45" x14ac:dyDescent="0.3">
      <c r="A1949" s="1"/>
      <c r="B1949" s="1"/>
      <c r="C1949" s="1"/>
      <c r="D1949" s="1"/>
      <c r="E1949" s="1"/>
      <c r="F1949" s="1"/>
      <c r="G1949" s="1"/>
    </row>
    <row r="1950" spans="1:7" ht="14.45" x14ac:dyDescent="0.3">
      <c r="A1950" s="1"/>
      <c r="B1950" s="1"/>
      <c r="C1950" s="1"/>
      <c r="D1950" s="1"/>
      <c r="E1950" s="1"/>
      <c r="F1950" s="1"/>
      <c r="G1950" s="1"/>
    </row>
    <row r="1951" spans="1:7" ht="14.45" x14ac:dyDescent="0.3">
      <c r="A1951" s="1"/>
      <c r="B1951" s="1"/>
      <c r="C1951" s="1"/>
      <c r="D1951" s="1"/>
      <c r="E1951" s="1"/>
      <c r="F1951" s="1"/>
      <c r="G1951" s="1"/>
    </row>
    <row r="1952" spans="1:7" ht="14.45" x14ac:dyDescent="0.3">
      <c r="A1952" s="1"/>
      <c r="B1952" s="1"/>
      <c r="C1952" s="1"/>
      <c r="D1952" s="1"/>
      <c r="E1952" s="1"/>
      <c r="F1952" s="1"/>
      <c r="G1952" s="1"/>
    </row>
    <row r="1953" spans="1:7" ht="14.45" x14ac:dyDescent="0.3">
      <c r="A1953" s="1"/>
      <c r="B1953" s="1"/>
      <c r="C1953" s="1"/>
      <c r="D1953" s="1"/>
      <c r="E1953" s="1"/>
      <c r="F1953" s="1"/>
      <c r="G1953" s="1"/>
    </row>
    <row r="1954" spans="1:7" ht="14.45" x14ac:dyDescent="0.3">
      <c r="A1954" s="1"/>
      <c r="B1954" s="1"/>
      <c r="C1954" s="1"/>
      <c r="D1954" s="1"/>
      <c r="E1954" s="1"/>
      <c r="F1954" s="1"/>
      <c r="G1954" s="1"/>
    </row>
    <row r="1955" spans="1:7" ht="14.45" x14ac:dyDescent="0.3">
      <c r="A1955" s="1"/>
      <c r="B1955" s="1"/>
      <c r="C1955" s="1"/>
      <c r="D1955" s="1"/>
      <c r="E1955" s="1"/>
      <c r="F1955" s="1"/>
      <c r="G1955" s="1"/>
    </row>
    <row r="1956" spans="1:7" ht="14.45" x14ac:dyDescent="0.3">
      <c r="A1956" s="1"/>
      <c r="B1956" s="1"/>
      <c r="C1956" s="1"/>
      <c r="D1956" s="1"/>
      <c r="E1956" s="1"/>
      <c r="F1956" s="1"/>
      <c r="G1956" s="1"/>
    </row>
    <row r="1957" spans="1:7" ht="14.45" x14ac:dyDescent="0.3">
      <c r="A1957" s="1"/>
      <c r="B1957" s="1"/>
      <c r="C1957" s="1"/>
      <c r="D1957" s="1"/>
      <c r="E1957" s="1"/>
      <c r="F1957" s="1"/>
      <c r="G1957" s="1"/>
    </row>
    <row r="1958" spans="1:7" ht="14.45" x14ac:dyDescent="0.3">
      <c r="A1958" s="1"/>
      <c r="B1958" s="1"/>
      <c r="C1958" s="1"/>
      <c r="D1958" s="1"/>
      <c r="E1958" s="1"/>
      <c r="F1958" s="1"/>
      <c r="G1958" s="1"/>
    </row>
    <row r="1959" spans="1:7" ht="14.45" x14ac:dyDescent="0.3">
      <c r="A1959" s="1"/>
      <c r="B1959" s="1"/>
      <c r="C1959" s="1"/>
      <c r="D1959" s="1"/>
      <c r="E1959" s="1"/>
      <c r="F1959" s="1"/>
      <c r="G1959" s="1"/>
    </row>
    <row r="1960" spans="1:7" ht="14.45" x14ac:dyDescent="0.3">
      <c r="A1960" s="1"/>
      <c r="B1960" s="1"/>
      <c r="C1960" s="1"/>
      <c r="D1960" s="1"/>
      <c r="E1960" s="1"/>
      <c r="F1960" s="1"/>
      <c r="G1960" s="1"/>
    </row>
    <row r="1961" spans="1:7" ht="14.45" x14ac:dyDescent="0.3">
      <c r="A1961" s="1"/>
      <c r="B1961" s="1"/>
      <c r="C1961" s="1"/>
      <c r="D1961" s="1"/>
      <c r="E1961" s="1"/>
      <c r="F1961" s="1"/>
      <c r="G1961" s="1"/>
    </row>
    <row r="1962" spans="1:7" ht="14.45" x14ac:dyDescent="0.3">
      <c r="A1962" s="1"/>
      <c r="B1962" s="1"/>
      <c r="C1962" s="1"/>
      <c r="D1962" s="1"/>
      <c r="E1962" s="1"/>
      <c r="F1962" s="1"/>
      <c r="G1962" s="1"/>
    </row>
    <row r="1963" spans="1:7" ht="14.45" x14ac:dyDescent="0.3">
      <c r="A1963" s="1"/>
      <c r="B1963" s="1"/>
      <c r="C1963" s="1"/>
      <c r="D1963" s="1"/>
      <c r="E1963" s="1"/>
      <c r="F1963" s="1"/>
      <c r="G1963" s="1"/>
    </row>
    <row r="1964" spans="1:7" ht="14.45" x14ac:dyDescent="0.3">
      <c r="A1964" s="1"/>
      <c r="B1964" s="1"/>
      <c r="C1964" s="1"/>
      <c r="D1964" s="1"/>
      <c r="E1964" s="1"/>
      <c r="F1964" s="1"/>
      <c r="G1964" s="1"/>
    </row>
    <row r="1965" spans="1:7" ht="14.45" x14ac:dyDescent="0.3">
      <c r="A1965" s="1"/>
      <c r="B1965" s="1"/>
      <c r="C1965" s="1"/>
      <c r="D1965" s="1"/>
      <c r="E1965" s="1"/>
      <c r="F1965" s="1"/>
      <c r="G1965" s="1"/>
    </row>
    <row r="1966" spans="1:7" ht="14.45" x14ac:dyDescent="0.3">
      <c r="A1966" s="1"/>
      <c r="B1966" s="1"/>
      <c r="C1966" s="1"/>
      <c r="D1966" s="1"/>
      <c r="E1966" s="1"/>
      <c r="F1966" s="1"/>
      <c r="G1966" s="1"/>
    </row>
    <row r="1967" spans="1:7" ht="14.45" x14ac:dyDescent="0.3">
      <c r="A1967" s="1"/>
      <c r="B1967" s="1"/>
      <c r="C1967" s="1"/>
      <c r="D1967" s="1"/>
      <c r="E1967" s="1"/>
      <c r="F1967" s="1"/>
      <c r="G1967" s="1"/>
    </row>
    <row r="1968" spans="1:7" ht="14.45" x14ac:dyDescent="0.3">
      <c r="A1968" s="1"/>
      <c r="B1968" s="1"/>
      <c r="C1968" s="1"/>
      <c r="D1968" s="1"/>
      <c r="E1968" s="1"/>
      <c r="F1968" s="1"/>
      <c r="G1968" s="1"/>
    </row>
    <row r="1969" spans="1:7" ht="14.45" x14ac:dyDescent="0.3">
      <c r="A1969" s="1"/>
      <c r="B1969" s="1"/>
      <c r="C1969" s="1"/>
      <c r="D1969" s="1"/>
      <c r="E1969" s="1"/>
      <c r="F1969" s="1"/>
      <c r="G1969" s="1"/>
    </row>
    <row r="1970" spans="1:7" ht="14.45" x14ac:dyDescent="0.3">
      <c r="A1970" s="1"/>
      <c r="B1970" s="1"/>
      <c r="C1970" s="1"/>
      <c r="D1970" s="1"/>
      <c r="E1970" s="1"/>
      <c r="F1970" s="1"/>
      <c r="G1970" s="1"/>
    </row>
    <row r="1971" spans="1:7" ht="14.45" x14ac:dyDescent="0.3">
      <c r="A1971" s="1"/>
      <c r="B1971" s="1"/>
      <c r="C1971" s="1"/>
      <c r="D1971" s="1"/>
      <c r="E1971" s="1"/>
      <c r="F1971" s="1"/>
      <c r="G1971" s="1"/>
    </row>
    <row r="1972" spans="1:7" ht="14.45" x14ac:dyDescent="0.3">
      <c r="A1972" s="1"/>
      <c r="B1972" s="1"/>
      <c r="C1972" s="1"/>
      <c r="D1972" s="1"/>
      <c r="E1972" s="1"/>
      <c r="F1972" s="1"/>
      <c r="G1972" s="1"/>
    </row>
    <row r="1973" spans="1:7" ht="14.45" x14ac:dyDescent="0.3">
      <c r="A1973" s="1"/>
      <c r="B1973" s="1"/>
      <c r="C1973" s="1"/>
      <c r="D1973" s="1"/>
      <c r="E1973" s="1"/>
      <c r="F1973" s="1"/>
      <c r="G1973" s="1"/>
    </row>
    <row r="1974" spans="1:7" ht="14.45" x14ac:dyDescent="0.3">
      <c r="A1974" s="1"/>
      <c r="B1974" s="1"/>
      <c r="C1974" s="1"/>
      <c r="D1974" s="1"/>
      <c r="E1974" s="1"/>
      <c r="F1974" s="1"/>
      <c r="G1974" s="1"/>
    </row>
    <row r="1975" spans="1:7" ht="14.45" x14ac:dyDescent="0.3">
      <c r="A1975" s="1"/>
      <c r="B1975" s="1"/>
      <c r="C1975" s="1"/>
      <c r="D1975" s="1"/>
      <c r="E1975" s="1"/>
      <c r="F1975" s="1"/>
      <c r="G1975" s="1"/>
    </row>
    <row r="1976" spans="1:7" ht="14.45" x14ac:dyDescent="0.3">
      <c r="A1976" s="1"/>
      <c r="B1976" s="1"/>
      <c r="C1976" s="1"/>
      <c r="D1976" s="1"/>
      <c r="E1976" s="1"/>
      <c r="F1976" s="1"/>
      <c r="G1976" s="1"/>
    </row>
    <row r="1977" spans="1:7" ht="14.45" x14ac:dyDescent="0.3">
      <c r="A1977" s="1"/>
      <c r="B1977" s="1"/>
      <c r="C1977" s="1"/>
      <c r="D1977" s="1"/>
      <c r="E1977" s="1"/>
      <c r="F1977" s="1"/>
      <c r="G1977" s="1"/>
    </row>
    <row r="1978" spans="1:7" ht="14.45" x14ac:dyDescent="0.3">
      <c r="A1978" s="1"/>
      <c r="B1978" s="1"/>
      <c r="C1978" s="1"/>
      <c r="D1978" s="1"/>
      <c r="E1978" s="1"/>
      <c r="F1978" s="1"/>
      <c r="G1978" s="1"/>
    </row>
    <row r="1979" spans="1:7" ht="14.45" x14ac:dyDescent="0.3">
      <c r="A1979" s="1"/>
      <c r="B1979" s="1"/>
      <c r="C1979" s="1"/>
      <c r="D1979" s="1"/>
      <c r="E1979" s="1"/>
      <c r="F1979" s="1"/>
      <c r="G1979" s="1"/>
    </row>
    <row r="1980" spans="1:7" ht="14.45" x14ac:dyDescent="0.3">
      <c r="A1980" s="1"/>
      <c r="B1980" s="1"/>
      <c r="C1980" s="1"/>
      <c r="D1980" s="1"/>
      <c r="E1980" s="1"/>
      <c r="F1980" s="1"/>
      <c r="G1980" s="1"/>
    </row>
    <row r="1981" spans="1:7" ht="14.45" x14ac:dyDescent="0.3">
      <c r="A1981" s="1"/>
      <c r="B1981" s="1"/>
      <c r="C1981" s="1"/>
      <c r="D1981" s="1"/>
      <c r="E1981" s="1"/>
      <c r="F1981" s="1"/>
      <c r="G1981" s="1"/>
    </row>
    <row r="1982" spans="1:7" ht="14.45" x14ac:dyDescent="0.3">
      <c r="A1982" s="1"/>
      <c r="B1982" s="1"/>
      <c r="C1982" s="1"/>
      <c r="D1982" s="1"/>
      <c r="E1982" s="1"/>
      <c r="F1982" s="1"/>
      <c r="G1982" s="1"/>
    </row>
    <row r="1983" spans="1:7" ht="14.45" x14ac:dyDescent="0.3">
      <c r="A1983" s="16" t="s">
        <v>0</v>
      </c>
      <c r="B1983" s="16" t="s">
        <v>1</v>
      </c>
      <c r="C1983" s="16" t="s">
        <v>13</v>
      </c>
      <c r="D1983" s="16" t="s">
        <v>11</v>
      </c>
      <c r="E1983" s="16" t="s">
        <v>12</v>
      </c>
      <c r="F1983" s="16" t="s">
        <v>2</v>
      </c>
      <c r="G1983" s="1"/>
    </row>
    <row r="1984" spans="1:7" x14ac:dyDescent="0.25">
      <c r="A1984" s="4">
        <v>1</v>
      </c>
      <c r="B1984" s="53">
        <v>139</v>
      </c>
      <c r="C1984" s="53">
        <v>30720</v>
      </c>
      <c r="D1984" s="4">
        <v>0</v>
      </c>
      <c r="E1984" s="4">
        <v>2.79</v>
      </c>
      <c r="F1984" s="4" t="s">
        <v>3</v>
      </c>
      <c r="G1984" s="1"/>
    </row>
    <row r="1985" spans="1:7" x14ac:dyDescent="0.25">
      <c r="A1985" s="4">
        <v>2</v>
      </c>
      <c r="B1985" s="54"/>
      <c r="C1985" s="54"/>
      <c r="D1985" s="4">
        <v>7</v>
      </c>
      <c r="E1985" s="4">
        <v>3</v>
      </c>
      <c r="F1985" s="4" t="s">
        <v>22</v>
      </c>
      <c r="G1985" s="1"/>
    </row>
    <row r="1986" spans="1:7" x14ac:dyDescent="0.25">
      <c r="A1986" s="4">
        <v>3</v>
      </c>
      <c r="B1986" s="54"/>
      <c r="C1986" s="54"/>
      <c r="D1986" s="4">
        <v>10</v>
      </c>
      <c r="E1986" s="4">
        <v>4.24</v>
      </c>
      <c r="F1986" s="4" t="s">
        <v>22</v>
      </c>
      <c r="G1986" s="1"/>
    </row>
    <row r="1987" spans="1:7" x14ac:dyDescent="0.25">
      <c r="A1987" s="4">
        <v>4</v>
      </c>
      <c r="B1987" s="54"/>
      <c r="C1987" s="54"/>
      <c r="D1987" s="4">
        <v>13</v>
      </c>
      <c r="E1987" s="4">
        <v>5.44</v>
      </c>
      <c r="F1987" s="4" t="s">
        <v>22</v>
      </c>
      <c r="G1987" s="1"/>
    </row>
    <row r="1988" spans="1:7" x14ac:dyDescent="0.25">
      <c r="A1988" s="4">
        <v>5</v>
      </c>
      <c r="B1988" s="54"/>
      <c r="C1988" s="54"/>
      <c r="D1988" s="4">
        <v>15</v>
      </c>
      <c r="E1988" s="4">
        <v>5.46</v>
      </c>
      <c r="F1988" s="4" t="s">
        <v>7</v>
      </c>
      <c r="G1988" s="1"/>
    </row>
    <row r="1989" spans="1:7" x14ac:dyDescent="0.25">
      <c r="A1989" s="4">
        <v>6</v>
      </c>
      <c r="B1989" s="54"/>
      <c r="C1989" s="54"/>
      <c r="D1989" s="4">
        <v>17.3</v>
      </c>
      <c r="E1989" s="4">
        <v>5.48</v>
      </c>
      <c r="F1989" s="4" t="s">
        <v>22</v>
      </c>
      <c r="G1989" s="1"/>
    </row>
    <row r="1990" spans="1:7" x14ac:dyDescent="0.25">
      <c r="A1990" s="4">
        <v>7</v>
      </c>
      <c r="B1990" s="54"/>
      <c r="C1990" s="54"/>
      <c r="D1990" s="4">
        <v>19</v>
      </c>
      <c r="E1990" s="4">
        <v>4.59</v>
      </c>
      <c r="F1990" s="4" t="s">
        <v>22</v>
      </c>
      <c r="G1990" s="1"/>
    </row>
    <row r="1991" spans="1:7" x14ac:dyDescent="0.25">
      <c r="A1991" s="4">
        <v>8</v>
      </c>
      <c r="B1991" s="54"/>
      <c r="C1991" s="54"/>
      <c r="D1991" s="4">
        <v>21</v>
      </c>
      <c r="E1991" s="4">
        <v>3.68</v>
      </c>
      <c r="F1991" s="4" t="s">
        <v>22</v>
      </c>
      <c r="G1991" s="1"/>
    </row>
    <row r="1992" spans="1:7" x14ac:dyDescent="0.25">
      <c r="A1992" s="4">
        <v>9</v>
      </c>
      <c r="B1992" s="54"/>
      <c r="C1992" s="54"/>
      <c r="D1992" s="4">
        <v>22</v>
      </c>
      <c r="E1992" s="4">
        <v>3.19</v>
      </c>
      <c r="F1992" s="4" t="s">
        <v>22</v>
      </c>
      <c r="G1992" s="1"/>
    </row>
    <row r="1993" spans="1:7" x14ac:dyDescent="0.25">
      <c r="A1993" s="4">
        <v>10</v>
      </c>
      <c r="B1993" s="55"/>
      <c r="C1993" s="55"/>
      <c r="D1993" s="4">
        <v>28</v>
      </c>
      <c r="E1993" s="4">
        <v>2.94</v>
      </c>
      <c r="F1993" s="4" t="s">
        <v>5</v>
      </c>
      <c r="G1993" s="1"/>
    </row>
    <row r="1994" spans="1:7" ht="14.45" x14ac:dyDescent="0.3">
      <c r="A1994" s="1"/>
      <c r="B1994" s="1"/>
      <c r="C1994" s="1"/>
      <c r="D1994" s="1"/>
      <c r="E1994" s="1"/>
      <c r="F1994" s="1"/>
      <c r="G1994" s="1"/>
    </row>
    <row r="1995" spans="1:7" ht="14.45" x14ac:dyDescent="0.3">
      <c r="A1995" s="1"/>
      <c r="B1995" s="1"/>
      <c r="C1995" s="1"/>
      <c r="D1995" s="1"/>
      <c r="E1995" s="1"/>
      <c r="F1995" s="1"/>
      <c r="G1995" s="1"/>
    </row>
    <row r="1996" spans="1:7" ht="14.45" x14ac:dyDescent="0.3">
      <c r="A1996" s="1"/>
      <c r="B1996" s="1"/>
      <c r="C1996" s="1"/>
      <c r="D1996" s="1"/>
      <c r="E1996" s="1"/>
      <c r="F1996" s="1"/>
      <c r="G1996" s="1"/>
    </row>
    <row r="1997" spans="1:7" ht="14.45" x14ac:dyDescent="0.3">
      <c r="A1997" s="1"/>
      <c r="B1997" s="1"/>
      <c r="C1997" s="1"/>
      <c r="D1997" s="1"/>
      <c r="E1997" s="1"/>
      <c r="F1997" s="1"/>
      <c r="G1997" s="1"/>
    </row>
    <row r="1998" spans="1:7" ht="14.45" x14ac:dyDescent="0.3">
      <c r="A1998" s="1"/>
      <c r="B1998" s="1"/>
      <c r="C1998" s="1"/>
      <c r="D1998" s="1"/>
      <c r="E1998" s="1"/>
      <c r="F1998" s="1"/>
      <c r="G1998" s="1"/>
    </row>
    <row r="1999" spans="1:7" ht="14.45" x14ac:dyDescent="0.3">
      <c r="A1999" s="1"/>
      <c r="B1999" s="1"/>
      <c r="C1999" s="1"/>
      <c r="D1999" s="1"/>
      <c r="E1999" s="1"/>
      <c r="F1999" s="1"/>
      <c r="G1999" s="1"/>
    </row>
    <row r="2000" spans="1:7" ht="14.45" x14ac:dyDescent="0.3">
      <c r="A2000" s="1"/>
      <c r="B2000" s="1"/>
      <c r="C2000" s="1"/>
      <c r="D2000" s="1"/>
      <c r="E2000" s="1"/>
      <c r="F2000" s="1"/>
      <c r="G2000" s="1"/>
    </row>
    <row r="2001" spans="1:7" ht="14.45" x14ac:dyDescent="0.3">
      <c r="A2001" s="1"/>
      <c r="B2001" s="1"/>
      <c r="C2001" s="1"/>
      <c r="D2001" s="1"/>
      <c r="E2001" s="1"/>
      <c r="F2001" s="1"/>
      <c r="G2001" s="1"/>
    </row>
    <row r="2002" spans="1:7" ht="14.45" x14ac:dyDescent="0.3">
      <c r="A2002" s="1"/>
      <c r="B2002" s="1"/>
      <c r="C2002" s="1"/>
      <c r="D2002" s="1"/>
      <c r="E2002" s="1"/>
      <c r="F2002" s="1"/>
      <c r="G2002" s="1"/>
    </row>
    <row r="2003" spans="1:7" ht="14.45" x14ac:dyDescent="0.3">
      <c r="A2003" s="1"/>
      <c r="B2003" s="1"/>
      <c r="C2003" s="1"/>
      <c r="D2003" s="1"/>
      <c r="E2003" s="1"/>
      <c r="F2003" s="1"/>
      <c r="G2003" s="1"/>
    </row>
    <row r="2004" spans="1:7" ht="14.45" x14ac:dyDescent="0.3">
      <c r="A2004" s="1"/>
      <c r="B2004" s="1"/>
      <c r="C2004" s="1"/>
      <c r="D2004" s="1"/>
      <c r="E2004" s="1"/>
      <c r="F2004" s="1"/>
      <c r="G2004" s="1"/>
    </row>
    <row r="2005" spans="1:7" ht="14.45" x14ac:dyDescent="0.3">
      <c r="A2005" s="1"/>
      <c r="B2005" s="1"/>
      <c r="C2005" s="1"/>
      <c r="D2005" s="1"/>
      <c r="E2005" s="1"/>
      <c r="F2005" s="1"/>
      <c r="G2005" s="1"/>
    </row>
    <row r="2006" spans="1:7" ht="14.45" x14ac:dyDescent="0.3">
      <c r="A2006" s="1"/>
      <c r="B2006" s="1"/>
      <c r="C2006" s="1"/>
      <c r="D2006" s="1"/>
      <c r="E2006" s="1"/>
      <c r="F2006" s="1"/>
      <c r="G2006" s="1"/>
    </row>
    <row r="2007" spans="1:7" ht="14.45" x14ac:dyDescent="0.3">
      <c r="A2007" s="1"/>
      <c r="B2007" s="1"/>
      <c r="C2007" s="1"/>
      <c r="D2007" s="1"/>
      <c r="E2007" s="1"/>
      <c r="F2007" s="1"/>
      <c r="G2007" s="1"/>
    </row>
    <row r="2008" spans="1:7" ht="14.45" x14ac:dyDescent="0.3">
      <c r="A2008" s="1"/>
      <c r="B2008" s="1"/>
      <c r="C2008" s="1"/>
      <c r="D2008" s="1"/>
      <c r="E2008" s="1"/>
      <c r="F2008" s="1"/>
      <c r="G2008" s="1"/>
    </row>
    <row r="2009" spans="1:7" ht="14.45" x14ac:dyDescent="0.3">
      <c r="A2009" s="1"/>
      <c r="B2009" s="1"/>
      <c r="C2009" s="1"/>
      <c r="D2009" s="1"/>
      <c r="E2009" s="1"/>
      <c r="F2009" s="1"/>
      <c r="G2009" s="1"/>
    </row>
    <row r="2010" spans="1:7" ht="14.45" x14ac:dyDescent="0.3">
      <c r="A2010" s="1"/>
      <c r="B2010" s="1"/>
      <c r="C2010" s="1"/>
      <c r="D2010" s="1"/>
      <c r="E2010" s="1"/>
      <c r="F2010" s="1"/>
      <c r="G2010" s="1"/>
    </row>
    <row r="2011" spans="1:7" ht="14.45" x14ac:dyDescent="0.3">
      <c r="A2011" s="1"/>
      <c r="B2011" s="1"/>
      <c r="C2011" s="1"/>
      <c r="D2011" s="1"/>
      <c r="E2011" s="1"/>
      <c r="F2011" s="1"/>
      <c r="G2011" s="1"/>
    </row>
    <row r="2012" spans="1:7" ht="14.45" x14ac:dyDescent="0.3">
      <c r="A2012" s="1"/>
      <c r="B2012" s="1"/>
      <c r="C2012" s="1"/>
      <c r="D2012" s="1"/>
      <c r="E2012" s="1"/>
      <c r="F2012" s="1"/>
      <c r="G2012" s="1"/>
    </row>
    <row r="2013" spans="1:7" ht="14.45" x14ac:dyDescent="0.3">
      <c r="A2013" s="1"/>
      <c r="B2013" s="1"/>
      <c r="C2013" s="1"/>
      <c r="D2013" s="1"/>
      <c r="E2013" s="1"/>
      <c r="F2013" s="1"/>
      <c r="G2013" s="1"/>
    </row>
    <row r="2014" spans="1:7" ht="14.45" x14ac:dyDescent="0.3">
      <c r="A2014" s="1"/>
      <c r="B2014" s="1"/>
      <c r="C2014" s="1"/>
      <c r="D2014" s="1"/>
      <c r="E2014" s="1"/>
      <c r="F2014" s="1"/>
      <c r="G2014" s="1"/>
    </row>
    <row r="2015" spans="1:7" ht="14.45" x14ac:dyDescent="0.3">
      <c r="A2015" s="1"/>
      <c r="B2015" s="1"/>
      <c r="C2015" s="1"/>
      <c r="D2015" s="1"/>
      <c r="E2015" s="1"/>
      <c r="F2015" s="1"/>
      <c r="G2015" s="1"/>
    </row>
    <row r="2016" spans="1:7" ht="14.45" x14ac:dyDescent="0.3">
      <c r="A2016" s="1"/>
      <c r="B2016" s="1"/>
      <c r="C2016" s="1"/>
      <c r="D2016" s="1"/>
      <c r="E2016" s="1"/>
      <c r="F2016" s="1"/>
      <c r="G2016" s="1"/>
    </row>
    <row r="2017" spans="1:7" ht="14.45" x14ac:dyDescent="0.3">
      <c r="A2017" s="1"/>
      <c r="B2017" s="1"/>
      <c r="C2017" s="1"/>
      <c r="D2017" s="1"/>
      <c r="E2017" s="1"/>
      <c r="F2017" s="1"/>
      <c r="G2017" s="1"/>
    </row>
    <row r="2018" spans="1:7" ht="14.45" x14ac:dyDescent="0.3">
      <c r="A2018" s="1"/>
      <c r="B2018" s="1"/>
      <c r="C2018" s="1"/>
      <c r="D2018" s="1"/>
      <c r="E2018" s="1"/>
      <c r="F2018" s="1"/>
      <c r="G2018" s="1"/>
    </row>
    <row r="2019" spans="1:7" ht="14.45" x14ac:dyDescent="0.3">
      <c r="A2019" s="1"/>
      <c r="B2019" s="1"/>
      <c r="C2019" s="1"/>
      <c r="D2019" s="1"/>
      <c r="E2019" s="1"/>
      <c r="F2019" s="1"/>
      <c r="G2019" s="1"/>
    </row>
    <row r="2020" spans="1:7" ht="14.45" x14ac:dyDescent="0.3">
      <c r="A2020" s="1"/>
      <c r="B2020" s="1"/>
      <c r="C2020" s="1"/>
      <c r="D2020" s="1"/>
      <c r="E2020" s="1"/>
      <c r="F2020" s="1"/>
      <c r="G2020" s="1"/>
    </row>
    <row r="2021" spans="1:7" ht="14.45" x14ac:dyDescent="0.3">
      <c r="A2021" s="1"/>
      <c r="B2021" s="1"/>
      <c r="C2021" s="1"/>
      <c r="D2021" s="1"/>
      <c r="E2021" s="1"/>
      <c r="F2021" s="1"/>
      <c r="G2021" s="1"/>
    </row>
    <row r="2022" spans="1:7" ht="14.45" x14ac:dyDescent="0.3">
      <c r="A2022" s="1"/>
      <c r="B2022" s="1"/>
      <c r="C2022" s="1"/>
      <c r="D2022" s="1"/>
      <c r="E2022" s="1"/>
      <c r="F2022" s="1"/>
      <c r="G2022" s="1"/>
    </row>
    <row r="2023" spans="1:7" ht="14.45" x14ac:dyDescent="0.3">
      <c r="A2023" s="1"/>
      <c r="B2023" s="1"/>
      <c r="C2023" s="1"/>
      <c r="D2023" s="1"/>
      <c r="E2023" s="1"/>
      <c r="F2023" s="1"/>
      <c r="G2023" s="1"/>
    </row>
    <row r="2024" spans="1:7" ht="14.45" x14ac:dyDescent="0.3">
      <c r="A2024" s="1"/>
      <c r="B2024" s="1"/>
      <c r="C2024" s="1"/>
      <c r="D2024" s="1"/>
      <c r="E2024" s="1"/>
      <c r="F2024" s="1"/>
      <c r="G2024" s="1"/>
    </row>
    <row r="2025" spans="1:7" ht="14.45" x14ac:dyDescent="0.3">
      <c r="A2025" s="1"/>
      <c r="B2025" s="1"/>
      <c r="C2025" s="1"/>
      <c r="D2025" s="1"/>
      <c r="E2025" s="1"/>
      <c r="F2025" s="1"/>
      <c r="G2025" s="1"/>
    </row>
    <row r="2026" spans="1:7" ht="14.45" x14ac:dyDescent="0.3">
      <c r="A2026" s="1"/>
      <c r="B2026" s="1"/>
      <c r="C2026" s="1"/>
      <c r="D2026" s="1"/>
      <c r="E2026" s="1"/>
      <c r="F2026" s="1"/>
      <c r="G2026" s="1"/>
    </row>
    <row r="2027" spans="1:7" ht="14.45" x14ac:dyDescent="0.3">
      <c r="A2027" s="1"/>
      <c r="B2027" s="1"/>
      <c r="C2027" s="1"/>
      <c r="D2027" s="1"/>
      <c r="E2027" s="1"/>
      <c r="F2027" s="1"/>
      <c r="G2027" s="1"/>
    </row>
    <row r="2028" spans="1:7" ht="14.45" x14ac:dyDescent="0.3">
      <c r="A2028" s="1"/>
      <c r="B2028" s="1"/>
      <c r="C2028" s="1"/>
      <c r="D2028" s="1"/>
      <c r="E2028" s="1"/>
      <c r="F2028" s="1"/>
      <c r="G2028" s="1"/>
    </row>
    <row r="2029" spans="1:7" ht="14.45" x14ac:dyDescent="0.3">
      <c r="A2029" s="1"/>
      <c r="B2029" s="1"/>
      <c r="C2029" s="1"/>
      <c r="D2029" s="1"/>
      <c r="E2029" s="1"/>
      <c r="F2029" s="1"/>
      <c r="G2029" s="1"/>
    </row>
    <row r="2030" spans="1:7" ht="14.45" x14ac:dyDescent="0.3">
      <c r="A2030" s="1"/>
      <c r="B2030" s="1"/>
      <c r="C2030" s="1"/>
      <c r="D2030" s="1"/>
      <c r="E2030" s="1"/>
      <c r="F2030" s="1"/>
      <c r="G2030" s="1"/>
    </row>
    <row r="2031" spans="1:7" ht="14.45" x14ac:dyDescent="0.3">
      <c r="A2031" s="1"/>
      <c r="B2031" s="1"/>
      <c r="C2031" s="1"/>
      <c r="D2031" s="1"/>
      <c r="E2031" s="1"/>
      <c r="F2031" s="1"/>
      <c r="G2031" s="1"/>
    </row>
    <row r="2032" spans="1:7" ht="14.45" x14ac:dyDescent="0.3">
      <c r="A2032" s="1"/>
      <c r="B2032" s="1"/>
      <c r="C2032" s="1"/>
      <c r="D2032" s="1"/>
      <c r="E2032" s="1"/>
      <c r="F2032" s="1"/>
      <c r="G2032" s="1"/>
    </row>
    <row r="2033" spans="1:7" ht="14.45" x14ac:dyDescent="0.3">
      <c r="A2033" s="1"/>
      <c r="B2033" s="1"/>
      <c r="C2033" s="1"/>
      <c r="D2033" s="1"/>
      <c r="E2033" s="1"/>
      <c r="F2033" s="1"/>
      <c r="G2033" s="1"/>
    </row>
    <row r="2034" spans="1:7" ht="14.45" x14ac:dyDescent="0.3">
      <c r="A2034" s="16" t="s">
        <v>0</v>
      </c>
      <c r="B2034" s="16" t="s">
        <v>1</v>
      </c>
      <c r="C2034" s="16" t="s">
        <v>13</v>
      </c>
      <c r="D2034" s="16" t="s">
        <v>11</v>
      </c>
      <c r="E2034" s="16" t="s">
        <v>12</v>
      </c>
      <c r="F2034" s="16" t="s">
        <v>2</v>
      </c>
      <c r="G2034" s="1"/>
    </row>
    <row r="2035" spans="1:7" x14ac:dyDescent="0.25">
      <c r="A2035" s="4">
        <v>1</v>
      </c>
      <c r="B2035" s="53">
        <v>140</v>
      </c>
      <c r="C2035" s="53">
        <v>30780</v>
      </c>
      <c r="D2035" s="4">
        <v>0</v>
      </c>
      <c r="E2035" s="4">
        <v>2.77</v>
      </c>
      <c r="F2035" s="4" t="s">
        <v>3</v>
      </c>
      <c r="G2035" s="1"/>
    </row>
    <row r="2036" spans="1:7" x14ac:dyDescent="0.25">
      <c r="A2036" s="4">
        <v>2</v>
      </c>
      <c r="B2036" s="54"/>
      <c r="C2036" s="54"/>
      <c r="D2036" s="4">
        <v>6.5</v>
      </c>
      <c r="E2036" s="4">
        <v>2.91</v>
      </c>
      <c r="F2036" s="4" t="s">
        <v>22</v>
      </c>
      <c r="G2036" s="1"/>
    </row>
    <row r="2037" spans="1:7" x14ac:dyDescent="0.25">
      <c r="A2037" s="4">
        <v>3</v>
      </c>
      <c r="B2037" s="54"/>
      <c r="C2037" s="54"/>
      <c r="D2037" s="4">
        <v>9</v>
      </c>
      <c r="E2037" s="4">
        <v>4.03</v>
      </c>
      <c r="F2037" s="4" t="s">
        <v>22</v>
      </c>
      <c r="G2037" s="1"/>
    </row>
    <row r="2038" spans="1:7" x14ac:dyDescent="0.25">
      <c r="A2038" s="4">
        <v>4</v>
      </c>
      <c r="B2038" s="54"/>
      <c r="C2038" s="54"/>
      <c r="D2038" s="4">
        <v>11</v>
      </c>
      <c r="E2038" s="4">
        <v>4.7699999999999996</v>
      </c>
      <c r="F2038" s="4" t="s">
        <v>22</v>
      </c>
      <c r="G2038" s="1"/>
    </row>
    <row r="2039" spans="1:7" x14ac:dyDescent="0.25">
      <c r="A2039" s="4">
        <v>5</v>
      </c>
      <c r="B2039" s="54"/>
      <c r="C2039" s="54"/>
      <c r="D2039" s="4">
        <v>13</v>
      </c>
      <c r="E2039" s="4">
        <v>5.47</v>
      </c>
      <c r="F2039" s="4" t="s">
        <v>7</v>
      </c>
      <c r="G2039" s="1"/>
    </row>
    <row r="2040" spans="1:7" x14ac:dyDescent="0.25">
      <c r="A2040" s="4">
        <v>6</v>
      </c>
      <c r="B2040" s="54"/>
      <c r="C2040" s="54"/>
      <c r="D2040" s="4">
        <v>15</v>
      </c>
      <c r="E2040" s="4">
        <v>5.52</v>
      </c>
      <c r="F2040" s="4" t="s">
        <v>22</v>
      </c>
      <c r="G2040" s="1"/>
    </row>
    <row r="2041" spans="1:7" x14ac:dyDescent="0.25">
      <c r="A2041" s="4">
        <v>7</v>
      </c>
      <c r="B2041" s="54"/>
      <c r="C2041" s="54"/>
      <c r="D2041" s="4">
        <v>17.3</v>
      </c>
      <c r="E2041" s="4">
        <v>5.55</v>
      </c>
      <c r="F2041" s="4" t="s">
        <v>22</v>
      </c>
      <c r="G2041" s="1"/>
    </row>
    <row r="2042" spans="1:7" x14ac:dyDescent="0.25">
      <c r="A2042" s="4">
        <v>8</v>
      </c>
      <c r="B2042" s="54"/>
      <c r="C2042" s="54"/>
      <c r="D2042" s="4">
        <v>19</v>
      </c>
      <c r="E2042" s="4">
        <v>4.43</v>
      </c>
      <c r="F2042" s="4" t="s">
        <v>22</v>
      </c>
      <c r="G2042" s="1"/>
    </row>
    <row r="2043" spans="1:7" x14ac:dyDescent="0.25">
      <c r="A2043" s="4">
        <v>9</v>
      </c>
      <c r="B2043" s="54"/>
      <c r="C2043" s="54"/>
      <c r="D2043" s="4">
        <v>21</v>
      </c>
      <c r="E2043" s="4">
        <v>3.57</v>
      </c>
      <c r="F2043" s="4" t="s">
        <v>22</v>
      </c>
      <c r="G2043" s="1"/>
    </row>
    <row r="2044" spans="1:7" x14ac:dyDescent="0.25">
      <c r="A2044" s="4">
        <v>10</v>
      </c>
      <c r="B2044" s="54"/>
      <c r="C2044" s="54"/>
      <c r="D2044" s="4">
        <v>22</v>
      </c>
      <c r="E2044" s="4">
        <v>3.11</v>
      </c>
      <c r="F2044" s="4" t="s">
        <v>22</v>
      </c>
      <c r="G2044" s="1"/>
    </row>
    <row r="2045" spans="1:7" x14ac:dyDescent="0.25">
      <c r="A2045" s="4">
        <v>11</v>
      </c>
      <c r="B2045" s="55"/>
      <c r="C2045" s="55"/>
      <c r="D2045" s="4">
        <v>24</v>
      </c>
      <c r="E2045" s="4">
        <v>2.93</v>
      </c>
      <c r="F2045" s="4" t="s">
        <v>5</v>
      </c>
      <c r="G2045" s="1"/>
    </row>
    <row r="2046" spans="1:7" ht="14.45" x14ac:dyDescent="0.3">
      <c r="A2046" s="1"/>
      <c r="B2046" s="1"/>
      <c r="C2046" s="1"/>
      <c r="D2046" s="1"/>
      <c r="E2046" s="1"/>
      <c r="F2046" s="1"/>
      <c r="G2046" s="1"/>
    </row>
    <row r="2047" spans="1:7" ht="14.45" x14ac:dyDescent="0.3">
      <c r="A2047" s="1"/>
      <c r="B2047" s="1"/>
      <c r="C2047" s="1"/>
      <c r="D2047" s="1"/>
      <c r="E2047" s="1"/>
      <c r="F2047" s="1"/>
      <c r="G2047" s="1"/>
    </row>
    <row r="2048" spans="1:7" ht="14.45" x14ac:dyDescent="0.3">
      <c r="A2048" s="1"/>
      <c r="B2048" s="1"/>
      <c r="C2048" s="1"/>
      <c r="D2048" s="1"/>
      <c r="E2048" s="1"/>
      <c r="F2048" s="1"/>
      <c r="G2048" s="1"/>
    </row>
    <row r="2049" spans="1:7" ht="14.45" x14ac:dyDescent="0.3">
      <c r="A2049" s="1"/>
      <c r="B2049" s="1"/>
      <c r="C2049" s="1"/>
      <c r="D2049" s="1"/>
      <c r="E2049" s="1"/>
      <c r="F2049" s="1"/>
      <c r="G2049" s="1"/>
    </row>
    <row r="2050" spans="1:7" ht="14.45" x14ac:dyDescent="0.3">
      <c r="A2050" s="1"/>
      <c r="B2050" s="1"/>
      <c r="C2050" s="1"/>
      <c r="D2050" s="1"/>
      <c r="E2050" s="1"/>
      <c r="F2050" s="1"/>
      <c r="G2050" s="1"/>
    </row>
    <row r="2051" spans="1:7" ht="14.45" x14ac:dyDescent="0.3">
      <c r="A2051" s="1"/>
      <c r="B2051" s="1"/>
      <c r="C2051" s="1"/>
      <c r="D2051" s="1"/>
      <c r="E2051" s="1"/>
      <c r="F2051" s="1"/>
      <c r="G2051" s="1"/>
    </row>
    <row r="2052" spans="1:7" ht="14.45" x14ac:dyDescent="0.3">
      <c r="A2052" s="1"/>
      <c r="B2052" s="1"/>
      <c r="C2052" s="1"/>
      <c r="D2052" s="1"/>
      <c r="E2052" s="1"/>
      <c r="F2052" s="1"/>
      <c r="G2052" s="1"/>
    </row>
    <row r="2053" spans="1:7" ht="14.45" x14ac:dyDescent="0.3">
      <c r="A2053" s="1"/>
      <c r="B2053" s="1"/>
      <c r="C2053" s="1"/>
      <c r="D2053" s="1"/>
      <c r="E2053" s="1"/>
      <c r="F2053" s="1"/>
      <c r="G2053" s="1"/>
    </row>
    <row r="2054" spans="1:7" ht="14.45" x14ac:dyDescent="0.3">
      <c r="A2054" s="1"/>
      <c r="B2054" s="1"/>
      <c r="C2054" s="1"/>
      <c r="D2054" s="1"/>
      <c r="E2054" s="1"/>
      <c r="F2054" s="1"/>
      <c r="G2054" s="1"/>
    </row>
    <row r="2055" spans="1:7" ht="14.45" x14ac:dyDescent="0.3">
      <c r="A2055" s="1"/>
      <c r="B2055" s="1"/>
      <c r="C2055" s="1"/>
      <c r="D2055" s="1"/>
      <c r="E2055" s="1"/>
      <c r="F2055" s="1"/>
      <c r="G2055" s="1"/>
    </row>
    <row r="2056" spans="1:7" ht="14.45" x14ac:dyDescent="0.3">
      <c r="A2056" s="1"/>
      <c r="B2056" s="1"/>
      <c r="C2056" s="1"/>
      <c r="D2056" s="1"/>
      <c r="E2056" s="1"/>
      <c r="F2056" s="1"/>
      <c r="G2056" s="1"/>
    </row>
    <row r="2057" spans="1:7" ht="14.45" x14ac:dyDescent="0.3">
      <c r="A2057" s="1"/>
      <c r="B2057" s="1"/>
      <c r="C2057" s="1"/>
      <c r="D2057" s="1"/>
      <c r="E2057" s="1"/>
      <c r="F2057" s="1"/>
      <c r="G2057" s="1"/>
    </row>
    <row r="2058" spans="1:7" ht="14.45" x14ac:dyDescent="0.3">
      <c r="A2058" s="1"/>
      <c r="B2058" s="1"/>
      <c r="C2058" s="1"/>
      <c r="D2058" s="1"/>
      <c r="E2058" s="1"/>
      <c r="F2058" s="1"/>
      <c r="G2058" s="1"/>
    </row>
    <row r="2059" spans="1:7" ht="14.45" x14ac:dyDescent="0.3">
      <c r="A2059" s="1"/>
      <c r="B2059" s="1"/>
      <c r="C2059" s="1"/>
      <c r="D2059" s="1"/>
      <c r="E2059" s="1"/>
      <c r="F2059" s="1"/>
      <c r="G2059" s="1"/>
    </row>
    <row r="2060" spans="1:7" ht="14.45" x14ac:dyDescent="0.3">
      <c r="A2060" s="1"/>
      <c r="B2060" s="1"/>
      <c r="C2060" s="1"/>
      <c r="D2060" s="1"/>
      <c r="E2060" s="1"/>
      <c r="F2060" s="1"/>
      <c r="G2060" s="1"/>
    </row>
    <row r="2061" spans="1:7" ht="14.45" x14ac:dyDescent="0.3">
      <c r="A2061" s="1"/>
      <c r="B2061" s="1"/>
      <c r="C2061" s="1"/>
      <c r="D2061" s="1"/>
      <c r="E2061" s="1"/>
      <c r="F2061" s="1"/>
      <c r="G2061" s="1"/>
    </row>
    <row r="2062" spans="1:7" ht="14.45" x14ac:dyDescent="0.3">
      <c r="A2062" s="1"/>
      <c r="B2062" s="1"/>
      <c r="C2062" s="1"/>
      <c r="D2062" s="1"/>
      <c r="E2062" s="1"/>
      <c r="F2062" s="1"/>
      <c r="G2062" s="1"/>
    </row>
    <row r="2063" spans="1:7" ht="14.45" x14ac:dyDescent="0.3">
      <c r="A2063" s="1"/>
      <c r="B2063" s="1"/>
      <c r="C2063" s="1"/>
      <c r="D2063" s="1"/>
      <c r="E2063" s="1"/>
      <c r="F2063" s="1"/>
      <c r="G2063" s="1"/>
    </row>
    <row r="2064" spans="1:7" ht="14.45" x14ac:dyDescent="0.3">
      <c r="A2064" s="1"/>
      <c r="B2064" s="1"/>
      <c r="C2064" s="1"/>
      <c r="D2064" s="1"/>
      <c r="E2064" s="1"/>
      <c r="F2064" s="1"/>
      <c r="G2064" s="1"/>
    </row>
    <row r="2065" spans="1:7" ht="14.45" x14ac:dyDescent="0.3">
      <c r="A2065" s="1"/>
      <c r="B2065" s="1"/>
      <c r="C2065" s="1"/>
      <c r="D2065" s="1"/>
      <c r="E2065" s="1"/>
      <c r="F2065" s="1"/>
      <c r="G2065" s="1"/>
    </row>
    <row r="2066" spans="1:7" ht="14.45" x14ac:dyDescent="0.3">
      <c r="A2066" s="1"/>
      <c r="B2066" s="1"/>
      <c r="C2066" s="1"/>
      <c r="D2066" s="1"/>
      <c r="E2066" s="1"/>
      <c r="F2066" s="1"/>
      <c r="G2066" s="1"/>
    </row>
    <row r="2067" spans="1:7" ht="14.45" x14ac:dyDescent="0.3">
      <c r="A2067" s="1"/>
      <c r="B2067" s="1"/>
      <c r="C2067" s="1"/>
      <c r="D2067" s="1"/>
      <c r="E2067" s="1"/>
      <c r="F2067" s="1"/>
      <c r="G2067" s="1"/>
    </row>
    <row r="2068" spans="1:7" ht="14.45" x14ac:dyDescent="0.3">
      <c r="A2068" s="1"/>
      <c r="B2068" s="1"/>
      <c r="C2068" s="1"/>
      <c r="D2068" s="1"/>
      <c r="E2068" s="1"/>
      <c r="F2068" s="1"/>
      <c r="G2068" s="1"/>
    </row>
    <row r="2069" spans="1:7" ht="14.45" x14ac:dyDescent="0.3">
      <c r="A2069" s="1"/>
      <c r="B2069" s="1"/>
      <c r="C2069" s="1"/>
      <c r="D2069" s="1"/>
      <c r="E2069" s="1"/>
      <c r="F2069" s="1"/>
      <c r="G2069" s="1"/>
    </row>
    <row r="2070" spans="1:7" ht="14.45" x14ac:dyDescent="0.3">
      <c r="A2070" s="1"/>
      <c r="B2070" s="1"/>
      <c r="C2070" s="1"/>
      <c r="D2070" s="1"/>
      <c r="E2070" s="1"/>
      <c r="F2070" s="1"/>
      <c r="G2070" s="1"/>
    </row>
    <row r="2071" spans="1:7" ht="14.45" x14ac:dyDescent="0.3">
      <c r="A2071" s="1"/>
      <c r="B2071" s="1"/>
      <c r="C2071" s="1"/>
      <c r="D2071" s="1"/>
      <c r="E2071" s="1"/>
      <c r="F2071" s="1"/>
      <c r="G2071" s="1"/>
    </row>
    <row r="2072" spans="1:7" ht="14.45" x14ac:dyDescent="0.3">
      <c r="A2072" s="1"/>
      <c r="B2072" s="1"/>
      <c r="C2072" s="1"/>
      <c r="D2072" s="1"/>
      <c r="E2072" s="1"/>
      <c r="F2072" s="1"/>
      <c r="G2072" s="1"/>
    </row>
    <row r="2073" spans="1:7" ht="14.45" x14ac:dyDescent="0.3">
      <c r="A2073" s="1"/>
      <c r="B2073" s="1"/>
      <c r="C2073" s="1"/>
      <c r="D2073" s="1"/>
      <c r="E2073" s="1"/>
      <c r="F2073" s="1"/>
      <c r="G2073" s="1"/>
    </row>
    <row r="2074" spans="1:7" ht="14.45" x14ac:dyDescent="0.3">
      <c r="A2074" s="1"/>
      <c r="B2074" s="1"/>
      <c r="C2074" s="1"/>
      <c r="D2074" s="1"/>
      <c r="E2074" s="1"/>
      <c r="F2074" s="1"/>
      <c r="G2074" s="1"/>
    </row>
    <row r="2075" spans="1:7" ht="14.45" x14ac:dyDescent="0.3">
      <c r="A2075" s="1"/>
      <c r="B2075" s="1"/>
      <c r="C2075" s="1"/>
      <c r="D2075" s="1"/>
      <c r="E2075" s="1"/>
      <c r="F2075" s="1"/>
      <c r="G2075" s="1"/>
    </row>
    <row r="2076" spans="1:7" ht="14.45" x14ac:dyDescent="0.3">
      <c r="A2076" s="1"/>
      <c r="B2076" s="1"/>
      <c r="C2076" s="1"/>
      <c r="D2076" s="1"/>
      <c r="E2076" s="1"/>
      <c r="F2076" s="1"/>
      <c r="G2076" s="1"/>
    </row>
    <row r="2077" spans="1:7" ht="14.45" x14ac:dyDescent="0.3">
      <c r="A2077" s="1"/>
      <c r="B2077" s="1"/>
      <c r="C2077" s="1"/>
      <c r="D2077" s="1"/>
      <c r="E2077" s="1"/>
      <c r="F2077" s="1"/>
      <c r="G2077" s="1"/>
    </row>
    <row r="2078" spans="1:7" ht="14.45" x14ac:dyDescent="0.3">
      <c r="A2078" s="1"/>
      <c r="B2078" s="1"/>
      <c r="C2078" s="1"/>
      <c r="D2078" s="1"/>
      <c r="E2078" s="1"/>
      <c r="F2078" s="1"/>
      <c r="G2078" s="1"/>
    </row>
    <row r="2079" spans="1:7" ht="14.45" x14ac:dyDescent="0.3">
      <c r="A2079" s="1"/>
      <c r="B2079" s="1"/>
      <c r="C2079" s="1"/>
      <c r="D2079" s="1"/>
      <c r="E2079" s="1"/>
      <c r="F2079" s="1"/>
      <c r="G2079" s="1"/>
    </row>
    <row r="2080" spans="1:7" ht="14.45" x14ac:dyDescent="0.3">
      <c r="A2080" s="1"/>
      <c r="B2080" s="1"/>
      <c r="C2080" s="1"/>
      <c r="D2080" s="1"/>
      <c r="E2080" s="1"/>
      <c r="F2080" s="1"/>
      <c r="G2080" s="1"/>
    </row>
    <row r="2081" spans="1:7" ht="14.45" x14ac:dyDescent="0.3">
      <c r="A2081" s="1"/>
      <c r="B2081" s="1"/>
      <c r="C2081" s="1"/>
      <c r="D2081" s="1"/>
      <c r="E2081" s="1"/>
      <c r="F2081" s="1"/>
      <c r="G2081" s="1"/>
    </row>
    <row r="2082" spans="1:7" ht="14.45" x14ac:dyDescent="0.3">
      <c r="A2082" s="1"/>
      <c r="B2082" s="1"/>
      <c r="C2082" s="1"/>
      <c r="D2082" s="1"/>
      <c r="E2082" s="1"/>
      <c r="F2082" s="1"/>
      <c r="G2082" s="1"/>
    </row>
    <row r="2083" spans="1:7" ht="14.45" x14ac:dyDescent="0.3">
      <c r="A2083" s="1"/>
      <c r="B2083" s="1"/>
      <c r="C2083" s="1"/>
      <c r="D2083" s="1"/>
      <c r="E2083" s="1"/>
      <c r="F2083" s="1"/>
      <c r="G2083" s="1"/>
    </row>
    <row r="2084" spans="1:7" ht="14.45" x14ac:dyDescent="0.3">
      <c r="A2084" s="1"/>
      <c r="B2084" s="1"/>
      <c r="C2084" s="1"/>
      <c r="D2084" s="1"/>
      <c r="E2084" s="1"/>
      <c r="F2084" s="1"/>
      <c r="G2084" s="1"/>
    </row>
    <row r="2085" spans="1:7" ht="14.45" x14ac:dyDescent="0.3">
      <c r="A2085" s="16" t="s">
        <v>0</v>
      </c>
      <c r="B2085" s="16" t="s">
        <v>1</v>
      </c>
      <c r="C2085" s="16" t="s">
        <v>13</v>
      </c>
      <c r="D2085" s="16" t="s">
        <v>11</v>
      </c>
      <c r="E2085" s="16" t="s">
        <v>12</v>
      </c>
      <c r="F2085" s="16" t="s">
        <v>2</v>
      </c>
      <c r="G2085" s="1"/>
    </row>
    <row r="2086" spans="1:7" x14ac:dyDescent="0.25">
      <c r="A2086" s="4">
        <v>1</v>
      </c>
      <c r="B2086" s="53">
        <v>141</v>
      </c>
      <c r="C2086" s="53">
        <v>30840</v>
      </c>
      <c r="D2086" s="4">
        <v>0</v>
      </c>
      <c r="E2086" s="4">
        <v>2.4300000000000002</v>
      </c>
      <c r="F2086" s="4" t="s">
        <v>3</v>
      </c>
      <c r="G2086" s="1"/>
    </row>
    <row r="2087" spans="1:7" x14ac:dyDescent="0.25">
      <c r="A2087" s="4">
        <v>2</v>
      </c>
      <c r="B2087" s="54"/>
      <c r="C2087" s="54"/>
      <c r="D2087" s="4">
        <v>7.5</v>
      </c>
      <c r="E2087" s="4">
        <v>2.85</v>
      </c>
      <c r="F2087" s="4" t="s">
        <v>22</v>
      </c>
      <c r="G2087" s="1"/>
    </row>
    <row r="2088" spans="1:7" x14ac:dyDescent="0.25">
      <c r="A2088" s="4">
        <v>3</v>
      </c>
      <c r="B2088" s="54"/>
      <c r="C2088" s="54"/>
      <c r="D2088" s="4">
        <v>10</v>
      </c>
      <c r="E2088" s="4">
        <v>4.08</v>
      </c>
      <c r="F2088" s="4" t="s">
        <v>22</v>
      </c>
      <c r="G2088" s="1"/>
    </row>
    <row r="2089" spans="1:7" x14ac:dyDescent="0.25">
      <c r="A2089" s="4">
        <v>4</v>
      </c>
      <c r="B2089" s="54"/>
      <c r="C2089" s="54"/>
      <c r="D2089" s="4">
        <v>13</v>
      </c>
      <c r="E2089" s="4">
        <v>5.33</v>
      </c>
      <c r="F2089" s="4" t="s">
        <v>22</v>
      </c>
      <c r="G2089" s="1"/>
    </row>
    <row r="2090" spans="1:7" x14ac:dyDescent="0.25">
      <c r="A2090" s="4">
        <v>5</v>
      </c>
      <c r="B2090" s="54"/>
      <c r="C2090" s="54"/>
      <c r="D2090" s="4">
        <v>15</v>
      </c>
      <c r="E2090" s="4">
        <v>5.35</v>
      </c>
      <c r="F2090" s="4" t="s">
        <v>7</v>
      </c>
      <c r="G2090" s="1"/>
    </row>
    <row r="2091" spans="1:7" x14ac:dyDescent="0.25">
      <c r="A2091" s="4">
        <v>6</v>
      </c>
      <c r="B2091" s="54"/>
      <c r="C2091" s="54"/>
      <c r="D2091" s="4">
        <v>17.3</v>
      </c>
      <c r="E2091" s="4">
        <v>5.35</v>
      </c>
      <c r="F2091" s="4" t="s">
        <v>22</v>
      </c>
      <c r="G2091" s="1"/>
    </row>
    <row r="2092" spans="1:7" x14ac:dyDescent="0.25">
      <c r="A2092" s="4">
        <v>7</v>
      </c>
      <c r="B2092" s="54"/>
      <c r="C2092" s="54"/>
      <c r="D2092" s="4">
        <v>19</v>
      </c>
      <c r="E2092" s="4">
        <v>4.0999999999999996</v>
      </c>
      <c r="F2092" s="4" t="s">
        <v>22</v>
      </c>
      <c r="G2092" s="1"/>
    </row>
    <row r="2093" spans="1:7" x14ac:dyDescent="0.25">
      <c r="A2093" s="4">
        <v>8</v>
      </c>
      <c r="B2093" s="54"/>
      <c r="C2093" s="54"/>
      <c r="D2093" s="4">
        <v>21</v>
      </c>
      <c r="E2093" s="4">
        <v>3.18</v>
      </c>
      <c r="F2093" s="4" t="s">
        <v>22</v>
      </c>
      <c r="G2093" s="1"/>
    </row>
    <row r="2094" spans="1:7" x14ac:dyDescent="0.25">
      <c r="A2094" s="4">
        <v>9</v>
      </c>
      <c r="B2094" s="55"/>
      <c r="C2094" s="55"/>
      <c r="D2094" s="4">
        <v>25</v>
      </c>
      <c r="E2094" s="4">
        <v>3.03</v>
      </c>
      <c r="F2094" s="4" t="s">
        <v>5</v>
      </c>
      <c r="G2094" s="1"/>
    </row>
    <row r="2095" spans="1:7" ht="14.45" x14ac:dyDescent="0.3">
      <c r="A2095" s="1"/>
      <c r="B2095" s="1"/>
      <c r="C2095" s="1"/>
      <c r="D2095" s="1"/>
      <c r="E2095" s="1"/>
      <c r="G2095" s="1"/>
    </row>
    <row r="2096" spans="1:7" ht="14.45" x14ac:dyDescent="0.3">
      <c r="A2096" s="1"/>
      <c r="B2096" s="1"/>
      <c r="C2096" s="1"/>
      <c r="D2096" s="1"/>
      <c r="E2096" s="1"/>
      <c r="G2096" s="1"/>
    </row>
    <row r="2097" spans="1:7" ht="14.45" x14ac:dyDescent="0.3">
      <c r="A2097" s="1"/>
      <c r="B2097" s="1"/>
      <c r="C2097" s="1"/>
      <c r="D2097" s="1"/>
      <c r="E2097" s="1"/>
      <c r="F2097" s="1"/>
      <c r="G2097" s="1"/>
    </row>
    <row r="2098" spans="1:7" ht="14.45" x14ac:dyDescent="0.3">
      <c r="A2098" s="1"/>
      <c r="B2098" s="1"/>
      <c r="C2098" s="1"/>
      <c r="D2098" s="1"/>
      <c r="E2098" s="1"/>
      <c r="F2098" s="1"/>
      <c r="G2098" s="1"/>
    </row>
    <row r="2099" spans="1:7" ht="14.45" x14ac:dyDescent="0.3">
      <c r="A2099" s="1"/>
      <c r="B2099" s="1"/>
      <c r="C2099" s="1"/>
      <c r="D2099" s="1"/>
      <c r="E2099" s="1"/>
      <c r="F2099" s="1"/>
      <c r="G2099" s="1"/>
    </row>
    <row r="2100" spans="1:7" ht="14.45" x14ac:dyDescent="0.3">
      <c r="A2100" s="1"/>
      <c r="B2100" s="1"/>
      <c r="C2100" s="1"/>
      <c r="D2100" s="1"/>
      <c r="E2100" s="1"/>
      <c r="F2100" s="1"/>
      <c r="G2100" s="1"/>
    </row>
    <row r="2101" spans="1:7" ht="14.45" x14ac:dyDescent="0.3">
      <c r="A2101" s="1"/>
      <c r="B2101" s="1"/>
      <c r="C2101" s="1"/>
      <c r="D2101" s="1"/>
      <c r="E2101" s="1"/>
      <c r="F2101" s="1"/>
      <c r="G2101" s="1"/>
    </row>
    <row r="2102" spans="1:7" ht="14.45" x14ac:dyDescent="0.3">
      <c r="A2102" s="1"/>
      <c r="B2102" s="1"/>
      <c r="C2102" s="1"/>
      <c r="D2102" s="1"/>
      <c r="E2102" s="1"/>
      <c r="F2102" s="1"/>
      <c r="G2102" s="1"/>
    </row>
    <row r="2103" spans="1:7" ht="14.45" x14ac:dyDescent="0.3">
      <c r="A2103" s="1"/>
      <c r="B2103" s="1"/>
      <c r="C2103" s="1"/>
      <c r="D2103" s="1"/>
      <c r="E2103" s="1"/>
      <c r="F2103" s="1"/>
      <c r="G2103" s="1"/>
    </row>
    <row r="2104" spans="1:7" ht="14.45" x14ac:dyDescent="0.3">
      <c r="A2104" s="1"/>
      <c r="B2104" s="1"/>
      <c r="C2104" s="1"/>
      <c r="D2104" s="1"/>
      <c r="E2104" s="1"/>
      <c r="F2104" s="1"/>
      <c r="G2104" s="1"/>
    </row>
    <row r="2105" spans="1:7" ht="14.45" x14ac:dyDescent="0.3">
      <c r="A2105" s="1"/>
      <c r="B2105" s="1"/>
      <c r="C2105" s="1"/>
      <c r="D2105" s="1"/>
      <c r="E2105" s="1"/>
      <c r="F2105" s="1"/>
      <c r="G2105" s="1"/>
    </row>
    <row r="2106" spans="1:7" ht="14.45" x14ac:dyDescent="0.3">
      <c r="A2106" s="1"/>
      <c r="B2106" s="1"/>
      <c r="C2106" s="1"/>
      <c r="D2106" s="1"/>
      <c r="E2106" s="1"/>
      <c r="F2106" s="1"/>
      <c r="G2106" s="1"/>
    </row>
    <row r="2107" spans="1:7" ht="14.45" x14ac:dyDescent="0.3">
      <c r="A2107" s="1"/>
      <c r="B2107" s="1"/>
      <c r="C2107" s="1"/>
      <c r="D2107" s="1"/>
      <c r="E2107" s="1"/>
      <c r="F2107" s="1"/>
      <c r="G2107" s="1"/>
    </row>
    <row r="2108" spans="1:7" ht="14.45" x14ac:dyDescent="0.3">
      <c r="A2108" s="1"/>
      <c r="B2108" s="1"/>
      <c r="C2108" s="1"/>
      <c r="D2108" s="1"/>
      <c r="E2108" s="1"/>
      <c r="F2108" s="1"/>
      <c r="G2108" s="1"/>
    </row>
    <row r="2109" spans="1:7" ht="14.45" x14ac:dyDescent="0.3">
      <c r="A2109" s="1"/>
      <c r="B2109" s="1"/>
      <c r="C2109" s="1"/>
      <c r="D2109" s="1"/>
      <c r="E2109" s="1"/>
      <c r="F2109" s="1"/>
      <c r="G2109" s="1"/>
    </row>
    <row r="2110" spans="1:7" ht="14.45" x14ac:dyDescent="0.3">
      <c r="A2110" s="1"/>
      <c r="B2110" s="1"/>
      <c r="C2110" s="1"/>
      <c r="D2110" s="1"/>
      <c r="E2110" s="1"/>
      <c r="F2110" s="1"/>
      <c r="G2110" s="1"/>
    </row>
    <row r="2111" spans="1:7" ht="14.45" x14ac:dyDescent="0.3">
      <c r="A2111" s="1"/>
      <c r="B2111" s="1"/>
      <c r="C2111" s="1"/>
      <c r="D2111" s="1"/>
      <c r="E2111" s="1"/>
      <c r="F2111" s="1"/>
      <c r="G2111" s="1"/>
    </row>
    <row r="2112" spans="1:7" ht="14.45" x14ac:dyDescent="0.3">
      <c r="A2112" s="1"/>
      <c r="B2112" s="1"/>
      <c r="C2112" s="1"/>
      <c r="D2112" s="1"/>
      <c r="E2112" s="1"/>
      <c r="F2112" s="1"/>
      <c r="G2112" s="1"/>
    </row>
    <row r="2113" spans="1:7" ht="14.45" x14ac:dyDescent="0.3">
      <c r="A2113" s="1"/>
      <c r="B2113" s="1"/>
      <c r="C2113" s="1"/>
      <c r="D2113" s="1"/>
      <c r="E2113" s="1"/>
      <c r="F2113" s="1"/>
      <c r="G2113" s="1"/>
    </row>
    <row r="2114" spans="1:7" ht="14.45" x14ac:dyDescent="0.3">
      <c r="A2114" s="1"/>
      <c r="B2114" s="1"/>
      <c r="C2114" s="1"/>
      <c r="D2114" s="1"/>
      <c r="E2114" s="1"/>
      <c r="F2114" s="1"/>
      <c r="G2114" s="1"/>
    </row>
    <row r="2115" spans="1:7" ht="14.45" x14ac:dyDescent="0.3">
      <c r="A2115" s="1"/>
      <c r="B2115" s="1"/>
      <c r="C2115" s="1"/>
      <c r="D2115" s="1"/>
      <c r="E2115" s="1"/>
      <c r="F2115" s="1"/>
      <c r="G2115" s="1"/>
    </row>
    <row r="2116" spans="1:7" ht="14.45" x14ac:dyDescent="0.3">
      <c r="A2116" s="1"/>
      <c r="B2116" s="1"/>
      <c r="C2116" s="1"/>
      <c r="D2116" s="1"/>
      <c r="E2116" s="1"/>
      <c r="F2116" s="1"/>
      <c r="G2116" s="1"/>
    </row>
    <row r="2117" spans="1:7" ht="14.45" x14ac:dyDescent="0.3">
      <c r="A2117" s="1"/>
      <c r="B2117" s="1"/>
      <c r="C2117" s="1"/>
      <c r="D2117" s="1"/>
      <c r="E2117" s="1"/>
      <c r="F2117" s="1"/>
      <c r="G2117" s="1"/>
    </row>
    <row r="2118" spans="1:7" ht="14.45" x14ac:dyDescent="0.3">
      <c r="A2118" s="1"/>
      <c r="B2118" s="1"/>
      <c r="C2118" s="1"/>
      <c r="D2118" s="1"/>
      <c r="E2118" s="1"/>
      <c r="F2118" s="1"/>
      <c r="G2118" s="1"/>
    </row>
    <row r="2119" spans="1:7" ht="14.45" x14ac:dyDescent="0.3">
      <c r="A2119" s="1"/>
      <c r="B2119" s="1"/>
      <c r="C2119" s="1"/>
      <c r="D2119" s="1"/>
      <c r="E2119" s="1"/>
      <c r="F2119" s="1"/>
      <c r="G2119" s="1"/>
    </row>
    <row r="2120" spans="1:7" ht="14.45" x14ac:dyDescent="0.3">
      <c r="A2120" s="1"/>
      <c r="B2120" s="1"/>
      <c r="C2120" s="1"/>
      <c r="D2120" s="1"/>
      <c r="E2120" s="1"/>
      <c r="F2120" s="1"/>
      <c r="G2120" s="1"/>
    </row>
    <row r="2121" spans="1:7" ht="14.45" x14ac:dyDescent="0.3">
      <c r="A2121" s="1"/>
      <c r="B2121" s="1"/>
      <c r="C2121" s="1"/>
      <c r="D2121" s="1"/>
      <c r="E2121" s="1"/>
      <c r="F2121" s="1"/>
      <c r="G2121" s="1"/>
    </row>
    <row r="2122" spans="1:7" ht="14.45" x14ac:dyDescent="0.3">
      <c r="A2122" s="1"/>
      <c r="B2122" s="1"/>
      <c r="C2122" s="1"/>
      <c r="D2122" s="1"/>
      <c r="E2122" s="1"/>
      <c r="F2122" s="1"/>
      <c r="G2122" s="1"/>
    </row>
    <row r="2123" spans="1:7" ht="14.45" x14ac:dyDescent="0.3">
      <c r="A2123" s="1"/>
      <c r="B2123" s="1"/>
      <c r="C2123" s="1"/>
      <c r="D2123" s="1"/>
      <c r="E2123" s="1"/>
      <c r="F2123" s="1"/>
      <c r="G2123" s="1"/>
    </row>
    <row r="2124" spans="1:7" ht="14.45" x14ac:dyDescent="0.3">
      <c r="A2124" s="1"/>
      <c r="B2124" s="1"/>
      <c r="C2124" s="1"/>
      <c r="D2124" s="1"/>
      <c r="E2124" s="1"/>
      <c r="F2124" s="1"/>
      <c r="G2124" s="1"/>
    </row>
    <row r="2125" spans="1:7" ht="14.45" x14ac:dyDescent="0.3">
      <c r="A2125" s="1"/>
      <c r="B2125" s="1"/>
      <c r="C2125" s="1"/>
      <c r="D2125" s="1"/>
      <c r="E2125" s="1"/>
      <c r="F2125" s="1"/>
      <c r="G2125" s="1"/>
    </row>
    <row r="2126" spans="1:7" ht="14.45" x14ac:dyDescent="0.3">
      <c r="A2126" s="1"/>
      <c r="B2126" s="1"/>
      <c r="C2126" s="1"/>
      <c r="D2126" s="1"/>
      <c r="E2126" s="1"/>
      <c r="F2126" s="1"/>
      <c r="G2126" s="1"/>
    </row>
    <row r="2127" spans="1:7" ht="14.45" x14ac:dyDescent="0.3">
      <c r="A2127" s="1"/>
      <c r="B2127" s="1"/>
      <c r="C2127" s="1"/>
      <c r="D2127" s="1"/>
      <c r="E2127" s="1"/>
      <c r="F2127" s="1"/>
      <c r="G2127" s="1"/>
    </row>
    <row r="2128" spans="1:7" ht="14.45" x14ac:dyDescent="0.3">
      <c r="A2128" s="1"/>
      <c r="B2128" s="1"/>
      <c r="C2128" s="1"/>
      <c r="D2128" s="1"/>
      <c r="E2128" s="1"/>
      <c r="F2128" s="1"/>
      <c r="G2128" s="1"/>
    </row>
    <row r="2129" spans="1:7" ht="14.45" x14ac:dyDescent="0.3">
      <c r="A2129" s="1"/>
      <c r="B2129" s="1"/>
      <c r="C2129" s="1"/>
      <c r="D2129" s="1"/>
      <c r="E2129" s="1"/>
      <c r="F2129" s="1"/>
      <c r="G2129" s="1"/>
    </row>
    <row r="2130" spans="1:7" ht="14.45" x14ac:dyDescent="0.3">
      <c r="A2130" s="1"/>
      <c r="B2130" s="1"/>
      <c r="C2130" s="1"/>
      <c r="D2130" s="1"/>
      <c r="E2130" s="1"/>
      <c r="F2130" s="1"/>
      <c r="G2130" s="1"/>
    </row>
    <row r="2131" spans="1:7" ht="14.45" x14ac:dyDescent="0.3">
      <c r="A2131" s="1"/>
      <c r="B2131" s="1"/>
      <c r="C2131" s="1"/>
      <c r="D2131" s="1"/>
      <c r="E2131" s="1"/>
      <c r="F2131" s="1"/>
      <c r="G2131" s="1"/>
    </row>
    <row r="2132" spans="1:7" ht="14.45" x14ac:dyDescent="0.3">
      <c r="A2132" s="1"/>
      <c r="B2132" s="1"/>
      <c r="C2132" s="1"/>
      <c r="D2132" s="1"/>
      <c r="E2132" s="1"/>
      <c r="F2132" s="1"/>
      <c r="G2132" s="1"/>
    </row>
    <row r="2133" spans="1:7" ht="14.45" x14ac:dyDescent="0.3">
      <c r="A2133" s="1"/>
      <c r="B2133" s="1"/>
      <c r="C2133" s="1"/>
      <c r="D2133" s="1"/>
      <c r="E2133" s="1"/>
      <c r="F2133" s="1"/>
      <c r="G2133" s="1"/>
    </row>
    <row r="2134" spans="1:7" ht="14.45" x14ac:dyDescent="0.3">
      <c r="A2134" s="1"/>
      <c r="B2134" s="1"/>
      <c r="C2134" s="1"/>
      <c r="D2134" s="1"/>
      <c r="E2134" s="1"/>
      <c r="F2134" s="1"/>
      <c r="G2134" s="1"/>
    </row>
    <row r="2135" spans="1:7" ht="14.45" x14ac:dyDescent="0.3">
      <c r="A2135" s="1"/>
      <c r="B2135" s="1"/>
      <c r="C2135" s="1"/>
      <c r="D2135" s="1"/>
      <c r="E2135" s="1"/>
      <c r="F2135" s="1"/>
      <c r="G2135" s="1"/>
    </row>
    <row r="2136" spans="1:7" ht="14.45" x14ac:dyDescent="0.3">
      <c r="A2136" s="16" t="s">
        <v>0</v>
      </c>
      <c r="B2136" s="16" t="s">
        <v>1</v>
      </c>
      <c r="C2136" s="16" t="s">
        <v>13</v>
      </c>
      <c r="D2136" s="16" t="s">
        <v>11</v>
      </c>
      <c r="E2136" s="16" t="s">
        <v>12</v>
      </c>
      <c r="F2136" s="16" t="s">
        <v>2</v>
      </c>
      <c r="G2136" s="1"/>
    </row>
    <row r="2137" spans="1:7" x14ac:dyDescent="0.25">
      <c r="A2137" s="4">
        <v>1</v>
      </c>
      <c r="B2137" s="53">
        <v>142</v>
      </c>
      <c r="C2137" s="53">
        <v>30900</v>
      </c>
      <c r="D2137" s="4">
        <v>0</v>
      </c>
      <c r="E2137" s="4">
        <v>2.52</v>
      </c>
      <c r="F2137" s="18" t="s">
        <v>3</v>
      </c>
      <c r="G2137" s="1"/>
    </row>
    <row r="2138" spans="1:7" x14ac:dyDescent="0.25">
      <c r="A2138" s="4">
        <v>2</v>
      </c>
      <c r="B2138" s="54"/>
      <c r="C2138" s="54"/>
      <c r="D2138" s="4">
        <v>8</v>
      </c>
      <c r="E2138" s="4">
        <v>2.57</v>
      </c>
      <c r="F2138" s="4" t="s">
        <v>22</v>
      </c>
      <c r="G2138" s="1"/>
    </row>
    <row r="2139" spans="1:7" x14ac:dyDescent="0.25">
      <c r="A2139" s="4">
        <v>3</v>
      </c>
      <c r="B2139" s="54"/>
      <c r="C2139" s="54"/>
      <c r="D2139" s="4">
        <v>10</v>
      </c>
      <c r="E2139" s="4">
        <v>3.71</v>
      </c>
      <c r="F2139" s="4" t="s">
        <v>22</v>
      </c>
      <c r="G2139" s="1"/>
    </row>
    <row r="2140" spans="1:7" x14ac:dyDescent="0.25">
      <c r="A2140" s="4">
        <v>4</v>
      </c>
      <c r="B2140" s="54"/>
      <c r="C2140" s="54"/>
      <c r="D2140" s="4">
        <v>13</v>
      </c>
      <c r="E2140" s="4">
        <v>5.07</v>
      </c>
      <c r="F2140" s="4" t="s">
        <v>22</v>
      </c>
      <c r="G2140" s="1"/>
    </row>
    <row r="2141" spans="1:7" x14ac:dyDescent="0.25">
      <c r="A2141" s="4">
        <v>5</v>
      </c>
      <c r="B2141" s="54"/>
      <c r="C2141" s="54"/>
      <c r="D2141" s="4">
        <v>15</v>
      </c>
      <c r="E2141" s="4">
        <v>5.14</v>
      </c>
      <c r="F2141" s="18" t="s">
        <v>7</v>
      </c>
      <c r="G2141" s="1"/>
    </row>
    <row r="2142" spans="1:7" x14ac:dyDescent="0.25">
      <c r="A2142" s="4">
        <v>6</v>
      </c>
      <c r="B2142" s="54"/>
      <c r="C2142" s="54"/>
      <c r="D2142" s="4">
        <v>17.3</v>
      </c>
      <c r="E2142" s="4">
        <v>5.1100000000000003</v>
      </c>
      <c r="F2142" s="4" t="s">
        <v>22</v>
      </c>
      <c r="G2142" s="1"/>
    </row>
    <row r="2143" spans="1:7" x14ac:dyDescent="0.25">
      <c r="A2143" s="4">
        <v>7</v>
      </c>
      <c r="B2143" s="54"/>
      <c r="C2143" s="54"/>
      <c r="D2143" s="4">
        <v>19</v>
      </c>
      <c r="E2143" s="4">
        <v>4.2699999999999996</v>
      </c>
      <c r="F2143" s="4" t="s">
        <v>22</v>
      </c>
      <c r="G2143" s="1"/>
    </row>
    <row r="2144" spans="1:7" x14ac:dyDescent="0.25">
      <c r="A2144" s="4">
        <v>8</v>
      </c>
      <c r="B2144" s="54"/>
      <c r="C2144" s="54"/>
      <c r="D2144" s="4">
        <v>21</v>
      </c>
      <c r="E2144" s="4">
        <v>3.35</v>
      </c>
      <c r="F2144" s="4" t="s">
        <v>22</v>
      </c>
      <c r="G2144" s="1"/>
    </row>
    <row r="2145" spans="1:7" x14ac:dyDescent="0.25">
      <c r="A2145" s="4">
        <v>9</v>
      </c>
      <c r="B2145" s="54"/>
      <c r="C2145" s="54"/>
      <c r="D2145" s="4">
        <v>22</v>
      </c>
      <c r="E2145" s="4">
        <v>2.77</v>
      </c>
      <c r="F2145" s="4" t="s">
        <v>22</v>
      </c>
      <c r="G2145" s="1"/>
    </row>
    <row r="2146" spans="1:7" x14ac:dyDescent="0.25">
      <c r="A2146" s="4">
        <v>10</v>
      </c>
      <c r="B2146" s="55"/>
      <c r="C2146" s="55"/>
      <c r="D2146" s="4">
        <v>25</v>
      </c>
      <c r="E2146" s="4">
        <v>2.5299999999999998</v>
      </c>
      <c r="F2146" s="4" t="s">
        <v>5</v>
      </c>
      <c r="G2146" s="1"/>
    </row>
    <row r="2147" spans="1:7" ht="14.45" x14ac:dyDescent="0.3">
      <c r="A2147" s="1"/>
      <c r="B2147" s="1"/>
      <c r="C2147" s="1"/>
      <c r="D2147" s="1"/>
      <c r="E2147" s="1"/>
      <c r="F2147" s="1"/>
      <c r="G2147" s="1"/>
    </row>
    <row r="2148" spans="1:7" ht="14.45" x14ac:dyDescent="0.3">
      <c r="A2148" s="1"/>
      <c r="B2148" s="1"/>
      <c r="C2148" s="1"/>
      <c r="D2148" s="1"/>
      <c r="E2148" s="1"/>
      <c r="F2148" s="1"/>
      <c r="G2148" s="1"/>
    </row>
    <row r="2149" spans="1:7" ht="14.45" x14ac:dyDescent="0.3">
      <c r="A2149" s="1"/>
      <c r="B2149" s="1"/>
      <c r="C2149" s="1"/>
      <c r="D2149" s="1"/>
      <c r="E2149" s="1"/>
      <c r="F2149" s="1"/>
      <c r="G2149" s="1"/>
    </row>
    <row r="2150" spans="1:7" ht="14.45" x14ac:dyDescent="0.3">
      <c r="A2150" s="1"/>
      <c r="B2150" s="1"/>
      <c r="C2150" s="1"/>
      <c r="D2150" s="1"/>
      <c r="E2150" s="1"/>
      <c r="F2150" s="1"/>
      <c r="G2150" s="1"/>
    </row>
    <row r="2151" spans="1:7" ht="14.45" x14ac:dyDescent="0.3">
      <c r="A2151" s="1"/>
      <c r="B2151" s="1"/>
      <c r="C2151" s="1"/>
      <c r="D2151" s="1"/>
      <c r="E2151" s="1"/>
      <c r="F2151" s="1"/>
      <c r="G2151" s="1"/>
    </row>
    <row r="2152" spans="1:7" ht="14.45" x14ac:dyDescent="0.3">
      <c r="A2152" s="1"/>
      <c r="B2152" s="1"/>
      <c r="C2152" s="1"/>
      <c r="D2152" s="1"/>
      <c r="E2152" s="1"/>
      <c r="F2152" s="1"/>
      <c r="G2152" s="1"/>
    </row>
    <row r="2153" spans="1:7" ht="14.45" x14ac:dyDescent="0.3">
      <c r="A2153" s="1"/>
      <c r="B2153" s="1"/>
      <c r="C2153" s="1"/>
      <c r="D2153" s="1"/>
      <c r="E2153" s="1"/>
      <c r="F2153" s="1"/>
      <c r="G2153" s="1"/>
    </row>
    <row r="2154" spans="1:7" ht="14.45" x14ac:dyDescent="0.3">
      <c r="A2154" s="1"/>
      <c r="B2154" s="1"/>
      <c r="C2154" s="1"/>
      <c r="D2154" s="1"/>
      <c r="E2154" s="1"/>
      <c r="F2154" s="1"/>
      <c r="G2154" s="1"/>
    </row>
    <row r="2155" spans="1:7" ht="14.45" x14ac:dyDescent="0.3">
      <c r="A2155" s="1"/>
      <c r="B2155" s="1"/>
      <c r="C2155" s="1"/>
      <c r="D2155" s="1"/>
      <c r="E2155" s="1"/>
      <c r="F2155" s="1"/>
      <c r="G2155" s="1"/>
    </row>
    <row r="2156" spans="1:7" ht="14.45" x14ac:dyDescent="0.3">
      <c r="A2156" s="1"/>
      <c r="B2156" s="1"/>
      <c r="C2156" s="1"/>
      <c r="D2156" s="1"/>
      <c r="E2156" s="1"/>
      <c r="F2156" s="1"/>
      <c r="G2156" s="1"/>
    </row>
    <row r="2157" spans="1:7" ht="14.45" x14ac:dyDescent="0.3">
      <c r="A2157" s="1"/>
      <c r="B2157" s="1"/>
      <c r="C2157" s="1"/>
      <c r="D2157" s="1"/>
      <c r="E2157" s="1"/>
      <c r="F2157" s="1"/>
      <c r="G2157" s="1"/>
    </row>
    <row r="2158" spans="1:7" ht="14.45" x14ac:dyDescent="0.3">
      <c r="A2158" s="1"/>
      <c r="B2158" s="1"/>
      <c r="C2158" s="1"/>
      <c r="D2158" s="1"/>
      <c r="E2158" s="1"/>
      <c r="F2158" s="1"/>
      <c r="G2158" s="1"/>
    </row>
    <row r="2159" spans="1:7" ht="14.45" x14ac:dyDescent="0.3">
      <c r="A2159" s="1"/>
      <c r="B2159" s="1"/>
      <c r="C2159" s="1"/>
      <c r="D2159" s="1"/>
      <c r="E2159" s="1"/>
      <c r="F2159" s="1"/>
      <c r="G2159" s="1"/>
    </row>
    <row r="2160" spans="1:7" ht="14.45" x14ac:dyDescent="0.3">
      <c r="A2160" s="1"/>
      <c r="B2160" s="1"/>
      <c r="C2160" s="1"/>
      <c r="D2160" s="1"/>
      <c r="E2160" s="1"/>
      <c r="F2160" s="1"/>
      <c r="G2160" s="1"/>
    </row>
    <row r="2161" spans="1:7" ht="14.45" x14ac:dyDescent="0.3">
      <c r="A2161" s="1"/>
      <c r="B2161" s="1"/>
      <c r="C2161" s="1"/>
      <c r="D2161" s="1"/>
      <c r="E2161" s="1"/>
      <c r="F2161" s="1"/>
      <c r="G2161" s="1"/>
    </row>
    <row r="2162" spans="1:7" ht="14.45" x14ac:dyDescent="0.3">
      <c r="A2162" s="1"/>
      <c r="B2162" s="1"/>
      <c r="C2162" s="1"/>
      <c r="D2162" s="1"/>
      <c r="E2162" s="1"/>
      <c r="F2162" s="1"/>
      <c r="G2162" s="1"/>
    </row>
    <row r="2163" spans="1:7" ht="14.45" x14ac:dyDescent="0.3">
      <c r="A2163" s="1"/>
      <c r="B2163" s="1"/>
      <c r="C2163" s="1"/>
      <c r="D2163" s="1"/>
      <c r="E2163" s="1"/>
      <c r="F2163" s="1"/>
      <c r="G2163" s="1"/>
    </row>
    <row r="2164" spans="1:7" ht="14.45" x14ac:dyDescent="0.3">
      <c r="A2164" s="1"/>
      <c r="B2164" s="1"/>
      <c r="C2164" s="1"/>
      <c r="D2164" s="1"/>
      <c r="E2164" s="1"/>
      <c r="F2164" s="1"/>
      <c r="G2164" s="1"/>
    </row>
    <row r="2165" spans="1:7" ht="14.45" x14ac:dyDescent="0.3">
      <c r="A2165" s="1"/>
      <c r="B2165" s="1"/>
      <c r="C2165" s="1"/>
      <c r="D2165" s="1"/>
      <c r="E2165" s="1"/>
      <c r="F2165" s="1"/>
      <c r="G2165" s="1"/>
    </row>
    <row r="2166" spans="1:7" ht="14.45" x14ac:dyDescent="0.3">
      <c r="A2166" s="1"/>
      <c r="B2166" s="1"/>
      <c r="C2166" s="1"/>
      <c r="D2166" s="1"/>
      <c r="E2166" s="1"/>
      <c r="F2166" s="1"/>
      <c r="G2166" s="1"/>
    </row>
    <row r="2167" spans="1:7" ht="14.45" x14ac:dyDescent="0.3">
      <c r="A2167" s="1"/>
      <c r="B2167" s="1"/>
      <c r="C2167" s="1"/>
      <c r="D2167" s="1"/>
      <c r="E2167" s="1"/>
      <c r="F2167" s="1"/>
      <c r="G2167" s="1"/>
    </row>
    <row r="2168" spans="1:7" ht="14.45" x14ac:dyDescent="0.3">
      <c r="A2168" s="1"/>
      <c r="B2168" s="1"/>
      <c r="C2168" s="1"/>
      <c r="D2168" s="1"/>
      <c r="E2168" s="1"/>
      <c r="F2168" s="1"/>
      <c r="G2168" s="1"/>
    </row>
    <row r="2169" spans="1:7" ht="14.45" x14ac:dyDescent="0.3">
      <c r="A2169" s="1"/>
      <c r="B2169" s="1"/>
      <c r="C2169" s="1"/>
      <c r="D2169" s="1"/>
      <c r="E2169" s="1"/>
      <c r="F2169" s="1"/>
      <c r="G2169" s="1"/>
    </row>
    <row r="2170" spans="1:7" ht="14.45" x14ac:dyDescent="0.3">
      <c r="A2170" s="1"/>
      <c r="B2170" s="1"/>
      <c r="C2170" s="1"/>
      <c r="D2170" s="1"/>
      <c r="E2170" s="1"/>
      <c r="F2170" s="1"/>
      <c r="G2170" s="1"/>
    </row>
    <row r="2171" spans="1:7" ht="14.45" x14ac:dyDescent="0.3">
      <c r="A2171" s="1"/>
      <c r="B2171" s="1"/>
      <c r="C2171" s="1"/>
      <c r="D2171" s="1"/>
      <c r="E2171" s="1"/>
      <c r="F2171" s="1"/>
      <c r="G2171" s="1"/>
    </row>
    <row r="2172" spans="1:7" ht="14.45" x14ac:dyDescent="0.3">
      <c r="A2172" s="1"/>
      <c r="B2172" s="1"/>
      <c r="C2172" s="1"/>
      <c r="D2172" s="1"/>
      <c r="E2172" s="1"/>
      <c r="F2172" s="1"/>
      <c r="G2172" s="1"/>
    </row>
    <row r="2173" spans="1:7" ht="14.45" x14ac:dyDescent="0.3">
      <c r="A2173" s="1"/>
      <c r="B2173" s="1"/>
      <c r="C2173" s="1"/>
      <c r="D2173" s="1"/>
      <c r="E2173" s="1"/>
      <c r="F2173" s="1"/>
      <c r="G2173" s="1"/>
    </row>
    <row r="2174" spans="1:7" ht="14.45" x14ac:dyDescent="0.3">
      <c r="A2174" s="1"/>
      <c r="B2174" s="1"/>
      <c r="C2174" s="1"/>
      <c r="D2174" s="1"/>
      <c r="E2174" s="1"/>
      <c r="F2174" s="1"/>
      <c r="G2174" s="1"/>
    </row>
    <row r="2175" spans="1:7" ht="14.45" x14ac:dyDescent="0.3">
      <c r="A2175" s="1"/>
      <c r="B2175" s="1"/>
      <c r="C2175" s="1"/>
      <c r="D2175" s="1"/>
      <c r="E2175" s="1"/>
      <c r="F2175" s="1"/>
      <c r="G2175" s="1"/>
    </row>
    <row r="2176" spans="1:7" ht="14.45" x14ac:dyDescent="0.3">
      <c r="A2176" s="1"/>
      <c r="B2176" s="1"/>
      <c r="C2176" s="1"/>
      <c r="D2176" s="1"/>
      <c r="E2176" s="1"/>
      <c r="F2176" s="1"/>
      <c r="G2176" s="1"/>
    </row>
    <row r="2177" spans="1:7" ht="14.45" x14ac:dyDescent="0.3">
      <c r="A2177" s="1"/>
      <c r="B2177" s="1"/>
      <c r="C2177" s="1"/>
      <c r="D2177" s="1"/>
      <c r="E2177" s="1"/>
      <c r="F2177" s="1"/>
      <c r="G2177" s="1"/>
    </row>
    <row r="2178" spans="1:7" ht="14.45" x14ac:dyDescent="0.3">
      <c r="A2178" s="1"/>
      <c r="B2178" s="1"/>
      <c r="C2178" s="1"/>
      <c r="D2178" s="1"/>
      <c r="E2178" s="1"/>
      <c r="F2178" s="1"/>
      <c r="G2178" s="1"/>
    </row>
    <row r="2179" spans="1:7" ht="14.45" x14ac:dyDescent="0.3">
      <c r="A2179" s="1"/>
      <c r="B2179" s="1"/>
      <c r="C2179" s="1"/>
      <c r="D2179" s="1"/>
      <c r="E2179" s="1"/>
      <c r="F2179" s="1"/>
      <c r="G2179" s="1"/>
    </row>
    <row r="2180" spans="1:7" ht="14.45" x14ac:dyDescent="0.3">
      <c r="A2180" s="1"/>
      <c r="B2180" s="1"/>
      <c r="C2180" s="1"/>
      <c r="D2180" s="1"/>
      <c r="E2180" s="1"/>
      <c r="F2180" s="1"/>
      <c r="G2180" s="1"/>
    </row>
    <row r="2181" spans="1:7" ht="14.45" x14ac:dyDescent="0.3">
      <c r="A2181" s="1"/>
      <c r="B2181" s="1"/>
      <c r="C2181" s="1"/>
      <c r="D2181" s="1"/>
      <c r="E2181" s="1"/>
      <c r="F2181" s="1"/>
      <c r="G2181" s="1"/>
    </row>
    <row r="2182" spans="1:7" ht="14.45" x14ac:dyDescent="0.3">
      <c r="A2182" s="1"/>
      <c r="B2182" s="1"/>
      <c r="C2182" s="1"/>
      <c r="D2182" s="1"/>
      <c r="E2182" s="1"/>
      <c r="F2182" s="1"/>
      <c r="G2182" s="1"/>
    </row>
    <row r="2183" spans="1:7" ht="14.45" x14ac:dyDescent="0.3">
      <c r="A2183" s="1"/>
      <c r="B2183" s="1"/>
      <c r="C2183" s="1"/>
      <c r="D2183" s="1"/>
      <c r="E2183" s="1"/>
      <c r="F2183" s="1"/>
      <c r="G2183" s="1"/>
    </row>
    <row r="2184" spans="1:7" ht="14.45" x14ac:dyDescent="0.3">
      <c r="A2184" s="1"/>
      <c r="B2184" s="1"/>
      <c r="C2184" s="1"/>
      <c r="D2184" s="1"/>
      <c r="E2184" s="1"/>
      <c r="F2184" s="1"/>
      <c r="G2184" s="1"/>
    </row>
    <row r="2185" spans="1:7" ht="14.45" x14ac:dyDescent="0.3">
      <c r="A2185" s="1"/>
      <c r="B2185" s="1"/>
      <c r="C2185" s="1"/>
      <c r="D2185" s="1"/>
      <c r="E2185" s="1"/>
      <c r="F2185" s="1"/>
      <c r="G2185" s="1"/>
    </row>
    <row r="2186" spans="1:7" ht="14.45" x14ac:dyDescent="0.3">
      <c r="A2186" s="1"/>
      <c r="B2186" s="1"/>
      <c r="C2186" s="1"/>
      <c r="D2186" s="1"/>
      <c r="E2186" s="1"/>
      <c r="F2186" s="1"/>
      <c r="G2186" s="1"/>
    </row>
    <row r="2187" spans="1:7" ht="14.45" x14ac:dyDescent="0.3">
      <c r="A2187" s="16" t="s">
        <v>0</v>
      </c>
      <c r="B2187" s="16" t="s">
        <v>1</v>
      </c>
      <c r="C2187" s="16" t="s">
        <v>13</v>
      </c>
      <c r="D2187" s="16" t="s">
        <v>11</v>
      </c>
      <c r="E2187" s="16" t="s">
        <v>12</v>
      </c>
      <c r="F2187" s="16" t="s">
        <v>2</v>
      </c>
      <c r="G2187" s="1"/>
    </row>
    <row r="2188" spans="1:7" x14ac:dyDescent="0.25">
      <c r="A2188" s="4">
        <v>1</v>
      </c>
      <c r="B2188" s="53">
        <v>143</v>
      </c>
      <c r="C2188" s="53">
        <v>30960</v>
      </c>
      <c r="D2188" s="4">
        <v>0</v>
      </c>
      <c r="E2188" s="4">
        <v>2.46</v>
      </c>
      <c r="F2188" s="18" t="s">
        <v>3</v>
      </c>
      <c r="G2188" s="1"/>
    </row>
    <row r="2189" spans="1:7" x14ac:dyDescent="0.25">
      <c r="A2189" s="4">
        <v>2</v>
      </c>
      <c r="B2189" s="54"/>
      <c r="C2189" s="54"/>
      <c r="D2189" s="4">
        <v>9</v>
      </c>
      <c r="E2189" s="4">
        <v>2.76</v>
      </c>
      <c r="F2189" s="4" t="s">
        <v>22</v>
      </c>
      <c r="G2189" s="1"/>
    </row>
    <row r="2190" spans="1:7" x14ac:dyDescent="0.25">
      <c r="A2190" s="4">
        <v>3</v>
      </c>
      <c r="B2190" s="54"/>
      <c r="C2190" s="54"/>
      <c r="D2190" s="4">
        <v>11</v>
      </c>
      <c r="E2190" s="4">
        <v>3.93</v>
      </c>
      <c r="F2190" s="4" t="s">
        <v>22</v>
      </c>
      <c r="G2190" s="1"/>
    </row>
    <row r="2191" spans="1:7" x14ac:dyDescent="0.25">
      <c r="A2191" s="4">
        <v>4</v>
      </c>
      <c r="B2191" s="54"/>
      <c r="C2191" s="54"/>
      <c r="D2191" s="4">
        <v>13</v>
      </c>
      <c r="E2191" s="4">
        <v>5.09</v>
      </c>
      <c r="F2191" s="4" t="s">
        <v>22</v>
      </c>
      <c r="G2191" s="1"/>
    </row>
    <row r="2192" spans="1:7" x14ac:dyDescent="0.25">
      <c r="A2192" s="4">
        <v>5</v>
      </c>
      <c r="B2192" s="54"/>
      <c r="C2192" s="54"/>
      <c r="D2192" s="4">
        <v>15</v>
      </c>
      <c r="E2192" s="4">
        <v>5.14</v>
      </c>
      <c r="F2192" s="18" t="s">
        <v>7</v>
      </c>
      <c r="G2192" s="1"/>
    </row>
    <row r="2193" spans="1:7" x14ac:dyDescent="0.25">
      <c r="A2193" s="4">
        <v>6</v>
      </c>
      <c r="B2193" s="54"/>
      <c r="C2193" s="54"/>
      <c r="D2193" s="4">
        <v>17.3</v>
      </c>
      <c r="E2193" s="4">
        <v>5.1100000000000003</v>
      </c>
      <c r="F2193" s="4" t="s">
        <v>22</v>
      </c>
      <c r="G2193" s="1"/>
    </row>
    <row r="2194" spans="1:7" x14ac:dyDescent="0.25">
      <c r="A2194" s="4">
        <v>7</v>
      </c>
      <c r="B2194" s="54"/>
      <c r="C2194" s="54"/>
      <c r="D2194" s="4">
        <v>19</v>
      </c>
      <c r="E2194" s="4">
        <v>4.2699999999999996</v>
      </c>
      <c r="F2194" s="4" t="s">
        <v>22</v>
      </c>
      <c r="G2194" s="1"/>
    </row>
    <row r="2195" spans="1:7" x14ac:dyDescent="0.25">
      <c r="A2195" s="4">
        <v>8</v>
      </c>
      <c r="B2195" s="54"/>
      <c r="C2195" s="54"/>
      <c r="D2195" s="4">
        <v>21</v>
      </c>
      <c r="E2195" s="4">
        <v>3.06</v>
      </c>
      <c r="F2195" s="4" t="s">
        <v>22</v>
      </c>
      <c r="G2195" s="1"/>
    </row>
    <row r="2196" spans="1:7" x14ac:dyDescent="0.25">
      <c r="A2196" s="4">
        <v>9</v>
      </c>
      <c r="B2196" s="55"/>
      <c r="C2196" s="55"/>
      <c r="D2196" s="4">
        <v>24</v>
      </c>
      <c r="E2196" s="4">
        <v>2.71</v>
      </c>
      <c r="F2196" s="4" t="s">
        <v>5</v>
      </c>
      <c r="G2196" s="1"/>
    </row>
    <row r="2197" spans="1:7" ht="14.45" x14ac:dyDescent="0.3">
      <c r="A2197" s="1"/>
      <c r="B2197" s="1"/>
      <c r="C2197" s="1"/>
      <c r="D2197" s="1"/>
      <c r="E2197" s="1"/>
      <c r="G2197" s="1"/>
    </row>
    <row r="2198" spans="1:7" ht="14.45" x14ac:dyDescent="0.3">
      <c r="A2198" s="1"/>
      <c r="B2198" s="1"/>
      <c r="C2198" s="1"/>
      <c r="D2198" s="1"/>
      <c r="E2198" s="1"/>
      <c r="F2198" s="1"/>
      <c r="G2198" s="1"/>
    </row>
    <row r="2199" spans="1:7" ht="14.45" x14ac:dyDescent="0.3">
      <c r="A2199" s="1"/>
      <c r="B2199" s="1"/>
      <c r="C2199" s="1"/>
      <c r="D2199" s="1"/>
      <c r="E2199" s="1"/>
      <c r="F2199" s="1"/>
      <c r="G2199" s="1"/>
    </row>
    <row r="2200" spans="1:7" ht="14.45" x14ac:dyDescent="0.3">
      <c r="A2200" s="1"/>
      <c r="B2200" s="1"/>
      <c r="C2200" s="1"/>
      <c r="D2200" s="1"/>
      <c r="E2200" s="1"/>
      <c r="F2200" s="1"/>
      <c r="G2200" s="1"/>
    </row>
    <row r="2201" spans="1:7" ht="14.45" x14ac:dyDescent="0.3">
      <c r="A2201" s="1"/>
      <c r="B2201" s="1"/>
      <c r="C2201" s="1"/>
      <c r="D2201" s="1"/>
      <c r="E2201" s="1"/>
      <c r="F2201" s="1"/>
      <c r="G2201" s="1"/>
    </row>
    <row r="2202" spans="1:7" ht="14.45" x14ac:dyDescent="0.3">
      <c r="A2202" s="1"/>
      <c r="B2202" s="1"/>
      <c r="C2202" s="1"/>
      <c r="D2202" s="1"/>
      <c r="E2202" s="1"/>
      <c r="F2202" s="1"/>
      <c r="G2202" s="1"/>
    </row>
    <row r="2203" spans="1:7" ht="14.45" x14ac:dyDescent="0.3">
      <c r="A2203" s="1"/>
      <c r="B2203" s="1"/>
      <c r="C2203" s="1"/>
      <c r="D2203" s="1"/>
      <c r="E2203" s="1"/>
      <c r="F2203" s="1"/>
      <c r="G2203" s="1"/>
    </row>
    <row r="2204" spans="1:7" ht="14.45" x14ac:dyDescent="0.3">
      <c r="A2204" s="1"/>
      <c r="B2204" s="1"/>
      <c r="C2204" s="1"/>
      <c r="D2204" s="1"/>
      <c r="E2204" s="1"/>
      <c r="F2204" s="1"/>
      <c r="G2204" s="1"/>
    </row>
    <row r="2205" spans="1:7" ht="14.45" x14ac:dyDescent="0.3">
      <c r="A2205" s="1"/>
      <c r="B2205" s="1"/>
      <c r="C2205" s="1"/>
      <c r="D2205" s="1"/>
      <c r="E2205" s="1"/>
      <c r="F2205" s="1"/>
      <c r="G2205" s="1"/>
    </row>
    <row r="2206" spans="1:7" ht="14.45" x14ac:dyDescent="0.3">
      <c r="A2206" s="1"/>
      <c r="B2206" s="1"/>
      <c r="C2206" s="1"/>
      <c r="D2206" s="1"/>
      <c r="E2206" s="1"/>
      <c r="F2206" s="1"/>
      <c r="G2206" s="1"/>
    </row>
    <row r="2207" spans="1:7" ht="14.45" x14ac:dyDescent="0.3">
      <c r="A2207" s="1"/>
      <c r="B2207" s="1"/>
      <c r="C2207" s="1"/>
      <c r="D2207" s="1"/>
      <c r="E2207" s="1"/>
      <c r="F2207" s="1"/>
      <c r="G2207" s="1"/>
    </row>
    <row r="2208" spans="1:7" ht="14.45" x14ac:dyDescent="0.3">
      <c r="A2208" s="1"/>
      <c r="B2208" s="1"/>
      <c r="C2208" s="1"/>
      <c r="D2208" s="1"/>
      <c r="E2208" s="1"/>
      <c r="F2208" s="1"/>
      <c r="G2208" s="1"/>
    </row>
    <row r="2209" spans="1:7" ht="14.45" x14ac:dyDescent="0.3">
      <c r="A2209" s="1"/>
      <c r="B2209" s="1"/>
      <c r="C2209" s="1"/>
      <c r="D2209" s="1"/>
      <c r="E2209" s="1"/>
      <c r="F2209" s="1"/>
      <c r="G2209" s="1"/>
    </row>
    <row r="2210" spans="1:7" ht="14.45" x14ac:dyDescent="0.3">
      <c r="A2210" s="1"/>
      <c r="B2210" s="1"/>
      <c r="C2210" s="1"/>
      <c r="D2210" s="1"/>
      <c r="E2210" s="1"/>
      <c r="F2210" s="1"/>
      <c r="G2210" s="1"/>
    </row>
    <row r="2211" spans="1:7" ht="14.45" x14ac:dyDescent="0.3">
      <c r="A2211" s="1"/>
      <c r="B2211" s="1"/>
      <c r="C2211" s="1"/>
      <c r="D2211" s="1"/>
      <c r="E2211" s="1"/>
      <c r="F2211" s="1"/>
      <c r="G2211" s="1"/>
    </row>
    <row r="2212" spans="1:7" ht="14.45" x14ac:dyDescent="0.3">
      <c r="A2212" s="1"/>
      <c r="B2212" s="1"/>
      <c r="C2212" s="1"/>
      <c r="D2212" s="1"/>
      <c r="E2212" s="1"/>
      <c r="F2212" s="1"/>
      <c r="G2212" s="1"/>
    </row>
    <row r="2213" spans="1:7" ht="14.45" x14ac:dyDescent="0.3">
      <c r="A2213" s="1"/>
      <c r="B2213" s="1"/>
      <c r="C2213" s="1"/>
      <c r="D2213" s="1"/>
      <c r="E2213" s="1"/>
      <c r="F2213" s="1"/>
      <c r="G2213" s="1"/>
    </row>
    <row r="2214" spans="1:7" ht="14.45" x14ac:dyDescent="0.3">
      <c r="A2214" s="1"/>
      <c r="B2214" s="1"/>
      <c r="C2214" s="1"/>
      <c r="D2214" s="1"/>
      <c r="E2214" s="1"/>
      <c r="F2214" s="1"/>
      <c r="G2214" s="1"/>
    </row>
    <row r="2215" spans="1:7" ht="14.45" x14ac:dyDescent="0.3">
      <c r="A2215" s="1"/>
      <c r="B2215" s="1"/>
      <c r="C2215" s="1"/>
      <c r="D2215" s="1"/>
      <c r="E2215" s="1"/>
      <c r="F2215" s="1"/>
      <c r="G2215" s="1"/>
    </row>
    <row r="2216" spans="1:7" ht="14.45" x14ac:dyDescent="0.3">
      <c r="A2216" s="1"/>
      <c r="B2216" s="1"/>
      <c r="C2216" s="1"/>
      <c r="D2216" s="1"/>
      <c r="E2216" s="1"/>
      <c r="F2216" s="1"/>
      <c r="G2216" s="1"/>
    </row>
    <row r="2217" spans="1:7" ht="14.45" x14ac:dyDescent="0.3">
      <c r="A2217" s="1"/>
      <c r="B2217" s="1"/>
      <c r="C2217" s="1"/>
      <c r="D2217" s="1"/>
      <c r="E2217" s="1"/>
      <c r="F2217" s="1"/>
      <c r="G2217" s="1"/>
    </row>
    <row r="2218" spans="1:7" ht="14.45" x14ac:dyDescent="0.3">
      <c r="A2218" s="1"/>
      <c r="B2218" s="1"/>
      <c r="C2218" s="1"/>
      <c r="D2218" s="1"/>
      <c r="E2218" s="1"/>
      <c r="F2218" s="1"/>
      <c r="G2218" s="1"/>
    </row>
    <row r="2219" spans="1:7" ht="14.45" x14ac:dyDescent="0.3">
      <c r="A2219" s="1"/>
      <c r="B2219" s="1"/>
      <c r="C2219" s="1"/>
      <c r="D2219" s="1"/>
      <c r="E2219" s="1"/>
      <c r="F2219" s="1"/>
      <c r="G2219" s="1"/>
    </row>
    <row r="2220" spans="1:7" ht="14.45" x14ac:dyDescent="0.3">
      <c r="A2220" s="1"/>
      <c r="B2220" s="1"/>
      <c r="C2220" s="1"/>
      <c r="D2220" s="1"/>
      <c r="E2220" s="1"/>
      <c r="F2220" s="1"/>
      <c r="G2220" s="1"/>
    </row>
    <row r="2221" spans="1:7" ht="14.45" x14ac:dyDescent="0.3">
      <c r="A2221" s="1"/>
      <c r="B2221" s="1"/>
      <c r="C2221" s="1"/>
      <c r="D2221" s="1"/>
      <c r="E2221" s="1"/>
      <c r="F2221" s="1"/>
      <c r="G2221" s="1"/>
    </row>
    <row r="2222" spans="1:7" ht="14.45" x14ac:dyDescent="0.3">
      <c r="A2222" s="1"/>
      <c r="B2222" s="1"/>
      <c r="C2222" s="1"/>
      <c r="D2222" s="1"/>
      <c r="E2222" s="1"/>
      <c r="F2222" s="1"/>
      <c r="G2222" s="1"/>
    </row>
    <row r="2223" spans="1:7" ht="14.45" x14ac:dyDescent="0.3">
      <c r="A2223" s="1"/>
      <c r="B2223" s="1"/>
      <c r="C2223" s="1"/>
      <c r="D2223" s="1"/>
      <c r="E2223" s="1"/>
      <c r="F2223" s="1"/>
      <c r="G2223" s="1"/>
    </row>
    <row r="2224" spans="1:7" ht="14.45" x14ac:dyDescent="0.3">
      <c r="A2224" s="1"/>
      <c r="B2224" s="1"/>
      <c r="C2224" s="1"/>
      <c r="D2224" s="1"/>
      <c r="E2224" s="1"/>
      <c r="F2224" s="1"/>
      <c r="G2224" s="1"/>
    </row>
    <row r="2225" spans="1:7" ht="14.45" x14ac:dyDescent="0.3">
      <c r="A2225" s="1"/>
      <c r="B2225" s="1"/>
      <c r="C2225" s="1"/>
      <c r="D2225" s="1"/>
      <c r="E2225" s="1"/>
      <c r="F2225" s="1"/>
      <c r="G2225" s="1"/>
    </row>
    <row r="2226" spans="1:7" ht="14.45" x14ac:dyDescent="0.3">
      <c r="A2226" s="1"/>
      <c r="B2226" s="1"/>
      <c r="C2226" s="1"/>
      <c r="D2226" s="1"/>
      <c r="E2226" s="1"/>
      <c r="F2226" s="1"/>
      <c r="G2226" s="1"/>
    </row>
    <row r="2227" spans="1:7" ht="14.45" x14ac:dyDescent="0.3">
      <c r="A2227" s="1"/>
      <c r="B2227" s="1"/>
      <c r="C2227" s="1"/>
      <c r="D2227" s="1"/>
      <c r="E2227" s="1"/>
      <c r="F2227" s="1"/>
      <c r="G2227" s="1"/>
    </row>
    <row r="2228" spans="1:7" ht="14.45" x14ac:dyDescent="0.3">
      <c r="A2228" s="1"/>
      <c r="B2228" s="1"/>
      <c r="C2228" s="1"/>
      <c r="D2228" s="1"/>
      <c r="E2228" s="1"/>
      <c r="F2228" s="1"/>
      <c r="G2228" s="1"/>
    </row>
    <row r="2229" spans="1:7" ht="14.45" x14ac:dyDescent="0.3">
      <c r="A2229" s="1"/>
      <c r="B2229" s="1"/>
      <c r="C2229" s="1"/>
      <c r="D2229" s="1"/>
      <c r="E2229" s="1"/>
      <c r="F2229" s="1"/>
      <c r="G2229" s="1"/>
    </row>
    <row r="2230" spans="1:7" ht="14.45" x14ac:dyDescent="0.3">
      <c r="A2230" s="1"/>
      <c r="B2230" s="1"/>
      <c r="C2230" s="1"/>
      <c r="D2230" s="1"/>
      <c r="E2230" s="1"/>
      <c r="F2230" s="1"/>
      <c r="G2230" s="1"/>
    </row>
    <row r="2231" spans="1:7" ht="14.45" x14ac:dyDescent="0.3">
      <c r="A2231" s="1"/>
      <c r="B2231" s="1"/>
      <c r="C2231" s="1"/>
      <c r="D2231" s="1"/>
      <c r="E2231" s="1"/>
      <c r="F2231" s="1"/>
      <c r="G2231" s="1"/>
    </row>
    <row r="2232" spans="1:7" ht="14.45" x14ac:dyDescent="0.3">
      <c r="A2232" s="1"/>
      <c r="B2232" s="1"/>
      <c r="C2232" s="1"/>
      <c r="D2232" s="1"/>
      <c r="E2232" s="1"/>
      <c r="F2232" s="1"/>
      <c r="G2232" s="1"/>
    </row>
    <row r="2233" spans="1:7" ht="14.45" x14ac:dyDescent="0.3">
      <c r="A2233" s="1"/>
      <c r="B2233" s="1"/>
      <c r="C2233" s="1"/>
      <c r="D2233" s="1"/>
      <c r="E2233" s="1"/>
      <c r="F2233" s="1"/>
      <c r="G2233" s="1"/>
    </row>
    <row r="2234" spans="1:7" ht="14.45" x14ac:dyDescent="0.3">
      <c r="A2234" s="1"/>
      <c r="B2234" s="1"/>
      <c r="C2234" s="1"/>
      <c r="D2234" s="1"/>
      <c r="E2234" s="1"/>
      <c r="F2234" s="1"/>
      <c r="G2234" s="1"/>
    </row>
    <row r="2235" spans="1:7" ht="14.45" x14ac:dyDescent="0.3">
      <c r="A2235" s="1"/>
      <c r="B2235" s="1"/>
      <c r="C2235" s="1"/>
      <c r="D2235" s="1"/>
      <c r="E2235" s="1"/>
      <c r="F2235" s="1"/>
      <c r="G2235" s="1"/>
    </row>
    <row r="2236" spans="1:7" ht="14.45" x14ac:dyDescent="0.3">
      <c r="A2236" s="1"/>
      <c r="B2236" s="1"/>
      <c r="C2236" s="1"/>
      <c r="D2236" s="1"/>
      <c r="E2236" s="1"/>
      <c r="F2236" s="1"/>
      <c r="G2236" s="1"/>
    </row>
    <row r="2237" spans="1:7" ht="14.45" x14ac:dyDescent="0.3">
      <c r="A2237" s="1"/>
      <c r="B2237" s="1"/>
      <c r="C2237" s="1"/>
      <c r="D2237" s="1"/>
      <c r="E2237" s="1"/>
      <c r="F2237" s="1"/>
      <c r="G2237" s="1"/>
    </row>
    <row r="2238" spans="1:7" ht="14.45" x14ac:dyDescent="0.3">
      <c r="A2238" s="16" t="s">
        <v>0</v>
      </c>
      <c r="B2238" s="16" t="s">
        <v>1</v>
      </c>
      <c r="C2238" s="16" t="s">
        <v>13</v>
      </c>
      <c r="D2238" s="16" t="s">
        <v>11</v>
      </c>
      <c r="E2238" s="16" t="s">
        <v>12</v>
      </c>
      <c r="F2238" s="16" t="s">
        <v>2</v>
      </c>
      <c r="G2238" s="1"/>
    </row>
    <row r="2239" spans="1:7" x14ac:dyDescent="0.25">
      <c r="A2239" s="4">
        <v>1</v>
      </c>
      <c r="B2239" s="53">
        <v>144</v>
      </c>
      <c r="C2239" s="53">
        <v>30990</v>
      </c>
      <c r="D2239" s="4">
        <v>0</v>
      </c>
      <c r="E2239" s="4">
        <v>2.66</v>
      </c>
      <c r="F2239" s="4" t="s">
        <v>3</v>
      </c>
      <c r="G2239" s="1"/>
    </row>
    <row r="2240" spans="1:7" x14ac:dyDescent="0.25">
      <c r="A2240" s="4">
        <v>2</v>
      </c>
      <c r="B2240" s="54"/>
      <c r="C2240" s="54"/>
      <c r="D2240" s="4">
        <v>8</v>
      </c>
      <c r="E2240" s="4">
        <v>2.79</v>
      </c>
      <c r="F2240" s="4" t="s">
        <v>22</v>
      </c>
      <c r="G2240" s="1"/>
    </row>
    <row r="2241" spans="1:7" x14ac:dyDescent="0.25">
      <c r="A2241" s="4">
        <v>3</v>
      </c>
      <c r="B2241" s="54"/>
      <c r="C2241" s="54"/>
      <c r="D2241" s="4">
        <v>10</v>
      </c>
      <c r="E2241" s="4">
        <v>3.86</v>
      </c>
      <c r="F2241" s="4" t="s">
        <v>22</v>
      </c>
      <c r="G2241" s="1"/>
    </row>
    <row r="2242" spans="1:7" x14ac:dyDescent="0.25">
      <c r="A2242" s="4">
        <v>4</v>
      </c>
      <c r="B2242" s="54"/>
      <c r="C2242" s="54"/>
      <c r="D2242" s="4">
        <v>13</v>
      </c>
      <c r="E2242" s="4">
        <v>5.15</v>
      </c>
      <c r="F2242" s="4" t="s">
        <v>22</v>
      </c>
      <c r="G2242" s="1"/>
    </row>
    <row r="2243" spans="1:7" x14ac:dyDescent="0.25">
      <c r="A2243" s="4">
        <v>5</v>
      </c>
      <c r="B2243" s="54"/>
      <c r="C2243" s="54"/>
      <c r="D2243" s="4">
        <v>15</v>
      </c>
      <c r="E2243" s="4">
        <v>5.17</v>
      </c>
      <c r="F2243" s="4" t="s">
        <v>7</v>
      </c>
      <c r="G2243" s="1"/>
    </row>
    <row r="2244" spans="1:7" x14ac:dyDescent="0.25">
      <c r="A2244" s="4">
        <v>6</v>
      </c>
      <c r="B2244" s="54"/>
      <c r="C2244" s="54"/>
      <c r="D2244" s="4">
        <v>17.3</v>
      </c>
      <c r="E2244" s="4">
        <v>5.14</v>
      </c>
      <c r="F2244" s="4" t="s">
        <v>22</v>
      </c>
      <c r="G2244" s="1"/>
    </row>
    <row r="2245" spans="1:7" x14ac:dyDescent="0.25">
      <c r="A2245" s="4">
        <v>7</v>
      </c>
      <c r="B2245" s="54"/>
      <c r="C2245" s="54"/>
      <c r="D2245" s="4">
        <v>19</v>
      </c>
      <c r="E2245" s="4">
        <v>4.26</v>
      </c>
      <c r="F2245" s="4" t="s">
        <v>22</v>
      </c>
      <c r="G2245" s="1"/>
    </row>
    <row r="2246" spans="1:7" x14ac:dyDescent="0.25">
      <c r="A2246" s="4">
        <v>8</v>
      </c>
      <c r="B2246" s="54"/>
      <c r="C2246" s="54"/>
      <c r="D2246" s="4">
        <v>21</v>
      </c>
      <c r="E2246" s="4">
        <v>3.46</v>
      </c>
      <c r="F2246" s="4" t="s">
        <v>22</v>
      </c>
      <c r="G2246" s="1"/>
    </row>
    <row r="2247" spans="1:7" x14ac:dyDescent="0.25">
      <c r="A2247" s="4">
        <v>9</v>
      </c>
      <c r="B2247" s="55"/>
      <c r="C2247" s="55"/>
      <c r="D2247" s="4">
        <v>22</v>
      </c>
      <c r="E2247" s="4">
        <v>2.97</v>
      </c>
      <c r="F2247" s="4" t="s">
        <v>5</v>
      </c>
      <c r="G2247" s="1"/>
    </row>
    <row r="2248" spans="1:7" ht="14.45" x14ac:dyDescent="0.3">
      <c r="A2248" s="1"/>
      <c r="B2248" s="1"/>
      <c r="C2248" s="1"/>
      <c r="D2248" s="1"/>
      <c r="E2248" s="1"/>
      <c r="G2248" s="1"/>
    </row>
    <row r="2249" spans="1:7" ht="14.45" x14ac:dyDescent="0.3">
      <c r="A2249" s="1"/>
      <c r="B2249" s="1"/>
      <c r="C2249" s="1"/>
      <c r="D2249" s="1"/>
      <c r="E2249" s="1"/>
      <c r="F2249" s="1"/>
      <c r="G2249" s="1"/>
    </row>
    <row r="2250" spans="1:7" ht="14.45" x14ac:dyDescent="0.3">
      <c r="A2250" s="1"/>
      <c r="B2250" s="1"/>
      <c r="C2250" s="1"/>
      <c r="D2250" s="1"/>
      <c r="E2250" s="1"/>
      <c r="F2250" s="1"/>
      <c r="G2250" s="1"/>
    </row>
    <row r="2251" spans="1:7" ht="14.45" x14ac:dyDescent="0.3">
      <c r="A2251" s="1"/>
      <c r="B2251" s="1"/>
      <c r="C2251" s="1"/>
      <c r="D2251" s="1"/>
      <c r="E2251" s="1"/>
      <c r="F2251" s="1"/>
      <c r="G2251" s="1"/>
    </row>
    <row r="2252" spans="1:7" ht="14.45" x14ac:dyDescent="0.3">
      <c r="A2252" s="1"/>
      <c r="B2252" s="1"/>
      <c r="C2252" s="1"/>
      <c r="D2252" s="1"/>
      <c r="E2252" s="1"/>
      <c r="F2252" s="1"/>
      <c r="G2252" s="1"/>
    </row>
    <row r="2253" spans="1:7" ht="14.45" x14ac:dyDescent="0.3">
      <c r="A2253" s="1"/>
      <c r="B2253" s="1"/>
      <c r="C2253" s="1"/>
      <c r="D2253" s="1"/>
      <c r="E2253" s="1"/>
      <c r="F2253" s="1"/>
      <c r="G2253" s="1"/>
    </row>
    <row r="2254" spans="1:7" ht="14.45" x14ac:dyDescent="0.3">
      <c r="A2254" s="1"/>
      <c r="B2254" s="1"/>
      <c r="C2254" s="1"/>
      <c r="D2254" s="1"/>
      <c r="E2254" s="1"/>
      <c r="F2254" s="1"/>
      <c r="G2254" s="1"/>
    </row>
    <row r="2255" spans="1:7" ht="14.45" x14ac:dyDescent="0.3">
      <c r="A2255" s="1"/>
      <c r="B2255" s="1"/>
      <c r="C2255" s="1"/>
      <c r="D2255" s="1"/>
      <c r="E2255" s="1"/>
      <c r="F2255" s="1"/>
      <c r="G2255" s="1"/>
    </row>
    <row r="2256" spans="1:7" ht="14.45" x14ac:dyDescent="0.3">
      <c r="A2256" s="1"/>
      <c r="B2256" s="1"/>
      <c r="C2256" s="1"/>
      <c r="D2256" s="1"/>
      <c r="E2256" s="1"/>
      <c r="F2256" s="1"/>
      <c r="G2256" s="1"/>
    </row>
    <row r="2257" spans="1:7" ht="14.45" x14ac:dyDescent="0.3">
      <c r="A2257" s="1"/>
      <c r="B2257" s="1"/>
      <c r="C2257" s="1"/>
      <c r="D2257" s="1"/>
      <c r="E2257" s="1"/>
      <c r="F2257" s="1"/>
      <c r="G2257" s="1"/>
    </row>
    <row r="2258" spans="1:7" ht="14.45" x14ac:dyDescent="0.3">
      <c r="A2258" s="1"/>
      <c r="B2258" s="1"/>
      <c r="C2258" s="1"/>
      <c r="D2258" s="1"/>
      <c r="E2258" s="1"/>
      <c r="F2258" s="1"/>
      <c r="G2258" s="1"/>
    </row>
    <row r="2259" spans="1:7" ht="14.45" x14ac:dyDescent="0.3">
      <c r="A2259" s="1"/>
      <c r="B2259" s="1"/>
      <c r="C2259" s="1"/>
      <c r="D2259" s="1"/>
      <c r="E2259" s="1"/>
      <c r="F2259" s="1"/>
      <c r="G2259" s="1"/>
    </row>
    <row r="2260" spans="1:7" ht="14.45" x14ac:dyDescent="0.3">
      <c r="A2260" s="1"/>
      <c r="B2260" s="1"/>
      <c r="C2260" s="1"/>
      <c r="D2260" s="1"/>
      <c r="E2260" s="1"/>
      <c r="F2260" s="1"/>
      <c r="G2260" s="1"/>
    </row>
    <row r="2261" spans="1:7" ht="14.45" x14ac:dyDescent="0.3">
      <c r="A2261" s="1"/>
      <c r="B2261" s="1"/>
      <c r="C2261" s="1"/>
      <c r="D2261" s="1"/>
      <c r="E2261" s="1"/>
      <c r="F2261" s="1"/>
      <c r="G2261" s="1"/>
    </row>
    <row r="2262" spans="1:7" ht="14.45" x14ac:dyDescent="0.3">
      <c r="A2262" s="1"/>
      <c r="B2262" s="1"/>
      <c r="C2262" s="1"/>
      <c r="D2262" s="1"/>
      <c r="E2262" s="1"/>
      <c r="F2262" s="1"/>
      <c r="G2262" s="1"/>
    </row>
    <row r="2263" spans="1:7" ht="13.5" customHeight="1" x14ac:dyDescent="0.3">
      <c r="A2263" s="1"/>
      <c r="B2263" s="1"/>
      <c r="C2263" s="1"/>
      <c r="D2263" s="1"/>
      <c r="E2263" s="1"/>
      <c r="F2263" s="1"/>
      <c r="G2263" s="1"/>
    </row>
    <row r="2264" spans="1:7" ht="14.45" hidden="1" x14ac:dyDescent="0.3">
      <c r="A2264" s="1"/>
      <c r="B2264" s="1"/>
      <c r="C2264" s="1"/>
      <c r="D2264" s="1"/>
      <c r="E2264" s="1"/>
      <c r="F2264" s="1"/>
      <c r="G2264" s="1"/>
    </row>
    <row r="2265" spans="1:7" ht="14.45" hidden="1" x14ac:dyDescent="0.3">
      <c r="A2265" s="1"/>
      <c r="B2265" s="1"/>
      <c r="C2265" s="1"/>
      <c r="D2265" s="1"/>
      <c r="E2265" s="1"/>
      <c r="F2265" s="1"/>
      <c r="G2265" s="1"/>
    </row>
    <row r="2266" spans="1:7" ht="14.45" x14ac:dyDescent="0.3">
      <c r="A2266" s="1"/>
      <c r="B2266" s="1"/>
      <c r="C2266" s="1"/>
      <c r="D2266" s="1"/>
      <c r="E2266" s="1"/>
      <c r="F2266" s="1"/>
      <c r="G2266" s="1"/>
    </row>
    <row r="2267" spans="1:7" ht="14.45" x14ac:dyDescent="0.3">
      <c r="A2267" s="1"/>
      <c r="B2267" s="1"/>
      <c r="C2267" s="1"/>
      <c r="D2267" s="1"/>
      <c r="E2267" s="1"/>
      <c r="F2267" s="1"/>
      <c r="G2267" s="1"/>
    </row>
    <row r="2268" spans="1:7" ht="14.45" x14ac:dyDescent="0.3">
      <c r="A2268" s="1"/>
      <c r="B2268" s="1"/>
      <c r="C2268" s="1"/>
      <c r="D2268" s="1"/>
      <c r="E2268" s="1"/>
      <c r="F2268" s="1"/>
      <c r="G2268" s="1"/>
    </row>
    <row r="2269" spans="1:7" ht="14.45" x14ac:dyDescent="0.3">
      <c r="A2269" s="1"/>
      <c r="B2269" s="1"/>
      <c r="C2269" s="1"/>
      <c r="D2269" s="1"/>
      <c r="E2269" s="1"/>
      <c r="F2269" s="1"/>
      <c r="G2269" s="1"/>
    </row>
    <row r="2270" spans="1:7" ht="14.45" x14ac:dyDescent="0.3">
      <c r="A2270" s="1"/>
      <c r="B2270" s="1"/>
      <c r="C2270" s="1"/>
      <c r="D2270" s="1"/>
      <c r="E2270" s="1"/>
      <c r="F2270" s="1"/>
      <c r="G2270" s="1"/>
    </row>
    <row r="2271" spans="1:7" ht="14.45" x14ac:dyDescent="0.3">
      <c r="A2271" s="1"/>
      <c r="B2271" s="1"/>
      <c r="C2271" s="1"/>
      <c r="D2271" s="1"/>
      <c r="E2271" s="1"/>
      <c r="F2271" s="1"/>
      <c r="G2271" s="1"/>
    </row>
    <row r="2272" spans="1:7" ht="14.45" x14ac:dyDescent="0.3">
      <c r="A2272" s="1"/>
      <c r="B2272" s="1"/>
      <c r="C2272" s="1"/>
      <c r="D2272" s="1"/>
      <c r="E2272" s="1"/>
      <c r="F2272" s="1"/>
      <c r="G2272" s="1"/>
    </row>
    <row r="2273" spans="1:7" ht="14.45" x14ac:dyDescent="0.3">
      <c r="A2273" s="1"/>
      <c r="B2273" s="1"/>
      <c r="C2273" s="1"/>
      <c r="D2273" s="1"/>
      <c r="E2273" s="1"/>
      <c r="F2273" s="1"/>
      <c r="G2273" s="1"/>
    </row>
    <row r="2274" spans="1:7" ht="14.45" x14ac:dyDescent="0.3">
      <c r="A2274" s="1"/>
      <c r="B2274" s="1"/>
      <c r="C2274" s="1"/>
      <c r="D2274" s="1"/>
      <c r="E2274" s="1"/>
      <c r="F2274" s="1"/>
      <c r="G2274" s="1"/>
    </row>
    <row r="2275" spans="1:7" ht="14.45" x14ac:dyDescent="0.3">
      <c r="A2275" s="1"/>
      <c r="B2275" s="1"/>
      <c r="C2275" s="1"/>
      <c r="D2275" s="1"/>
      <c r="E2275" s="1"/>
      <c r="F2275" s="1"/>
      <c r="G2275" s="1"/>
    </row>
    <row r="2276" spans="1:7" ht="14.45" x14ac:dyDescent="0.3">
      <c r="A2276" s="1"/>
      <c r="B2276" s="1"/>
      <c r="C2276" s="1"/>
      <c r="D2276" s="1"/>
      <c r="E2276" s="1"/>
      <c r="F2276" s="1"/>
      <c r="G2276" s="1"/>
    </row>
    <row r="2277" spans="1:7" ht="14.45" x14ac:dyDescent="0.3">
      <c r="A2277" s="1"/>
      <c r="B2277" s="1"/>
      <c r="C2277" s="1"/>
      <c r="D2277" s="1"/>
      <c r="E2277" s="1"/>
      <c r="F2277" s="1"/>
      <c r="G2277" s="1"/>
    </row>
    <row r="2278" spans="1:7" ht="14.45" x14ac:dyDescent="0.3">
      <c r="A2278" s="1"/>
      <c r="B2278" s="1"/>
      <c r="C2278" s="1"/>
      <c r="D2278" s="1"/>
      <c r="E2278" s="1"/>
      <c r="F2278" s="1"/>
      <c r="G2278" s="1"/>
    </row>
    <row r="2279" spans="1:7" ht="14.45" x14ac:dyDescent="0.3">
      <c r="A2279" s="1"/>
      <c r="B2279" s="1"/>
      <c r="C2279" s="1"/>
      <c r="D2279" s="1"/>
      <c r="E2279" s="1"/>
      <c r="F2279" s="1"/>
      <c r="G2279" s="1"/>
    </row>
    <row r="2280" spans="1:7" ht="14.45" x14ac:dyDescent="0.3">
      <c r="A2280" s="1"/>
      <c r="B2280" s="1"/>
      <c r="C2280" s="1"/>
      <c r="D2280" s="1"/>
      <c r="E2280" s="1"/>
      <c r="F2280" s="1"/>
      <c r="G2280" s="1"/>
    </row>
    <row r="2281" spans="1:7" ht="14.45" x14ac:dyDescent="0.3">
      <c r="A2281" s="1"/>
      <c r="B2281" s="1"/>
      <c r="C2281" s="1"/>
      <c r="D2281" s="1"/>
      <c r="E2281" s="1"/>
      <c r="F2281" s="1"/>
      <c r="G2281" s="1"/>
    </row>
    <row r="2282" spans="1:7" ht="14.45" x14ac:dyDescent="0.3">
      <c r="A2282" s="1"/>
      <c r="B2282" s="1"/>
      <c r="C2282" s="1"/>
      <c r="D2282" s="1"/>
      <c r="E2282" s="1"/>
      <c r="F2282" s="1"/>
      <c r="G2282" s="1"/>
    </row>
    <row r="2283" spans="1:7" ht="14.45" x14ac:dyDescent="0.3">
      <c r="A2283" s="1"/>
      <c r="B2283" s="1"/>
      <c r="C2283" s="1"/>
      <c r="D2283" s="1"/>
      <c r="E2283" s="1"/>
      <c r="F2283" s="1"/>
      <c r="G2283" s="1"/>
    </row>
    <row r="2284" spans="1:7" ht="14.45" x14ac:dyDescent="0.3">
      <c r="A2284" s="1"/>
      <c r="B2284" s="1"/>
      <c r="C2284" s="1"/>
      <c r="D2284" s="1"/>
      <c r="E2284" s="1"/>
      <c r="F2284" s="1"/>
      <c r="G2284" s="1"/>
    </row>
    <row r="2285" spans="1:7" ht="14.45" x14ac:dyDescent="0.3">
      <c r="A2285" s="1"/>
      <c r="B2285" s="1"/>
      <c r="C2285" s="1"/>
      <c r="D2285" s="1"/>
      <c r="E2285" s="1"/>
      <c r="F2285" s="1"/>
      <c r="G2285" s="1"/>
    </row>
    <row r="2286" spans="1:7" ht="14.45" x14ac:dyDescent="0.3">
      <c r="A2286" s="1"/>
      <c r="B2286" s="1"/>
      <c r="C2286" s="1"/>
      <c r="D2286" s="1"/>
      <c r="E2286" s="1"/>
      <c r="F2286" s="1"/>
      <c r="G2286" s="1"/>
    </row>
    <row r="2287" spans="1:7" ht="14.45" x14ac:dyDescent="0.3">
      <c r="A2287" s="1"/>
      <c r="B2287" s="1"/>
      <c r="C2287" s="1"/>
      <c r="D2287" s="1"/>
      <c r="E2287" s="1"/>
      <c r="F2287" s="1"/>
      <c r="G2287" s="1"/>
    </row>
    <row r="2288" spans="1:7" ht="14.45" x14ac:dyDescent="0.3">
      <c r="A2288" s="1"/>
      <c r="B2288" s="1"/>
      <c r="C2288" s="1"/>
      <c r="D2288" s="1"/>
      <c r="E2288" s="1"/>
      <c r="F2288" s="1"/>
      <c r="G2288" s="1"/>
    </row>
    <row r="2289" spans="1:7" ht="14.45" x14ac:dyDescent="0.3">
      <c r="A2289" s="1"/>
      <c r="B2289" s="1"/>
      <c r="C2289" s="1"/>
      <c r="D2289" s="1"/>
      <c r="E2289" s="1"/>
      <c r="F2289" s="1"/>
      <c r="G2289" s="1"/>
    </row>
    <row r="2290" spans="1:7" ht="14.45" x14ac:dyDescent="0.3">
      <c r="A2290" s="1"/>
      <c r="B2290" s="1"/>
      <c r="C2290" s="1"/>
      <c r="D2290" s="1"/>
      <c r="E2290" s="1"/>
      <c r="F2290" s="1"/>
      <c r="G2290" s="1"/>
    </row>
    <row r="2291" spans="1:7" ht="14.45" x14ac:dyDescent="0.3">
      <c r="A2291" s="16" t="s">
        <v>0</v>
      </c>
      <c r="B2291" s="16" t="s">
        <v>1</v>
      </c>
      <c r="C2291" s="16" t="s">
        <v>13</v>
      </c>
      <c r="D2291" s="16" t="s">
        <v>11</v>
      </c>
      <c r="E2291" s="16" t="s">
        <v>12</v>
      </c>
      <c r="F2291" s="16" t="s">
        <v>2</v>
      </c>
      <c r="G2291" s="1"/>
    </row>
    <row r="2292" spans="1:7" x14ac:dyDescent="0.25">
      <c r="A2292" s="4">
        <v>1</v>
      </c>
      <c r="B2292" s="53">
        <v>145</v>
      </c>
      <c r="C2292" s="53">
        <v>31020</v>
      </c>
      <c r="D2292" s="4">
        <v>0</v>
      </c>
      <c r="E2292" s="4">
        <v>2.34</v>
      </c>
      <c r="F2292" s="4" t="s">
        <v>3</v>
      </c>
      <c r="G2292" s="1"/>
    </row>
    <row r="2293" spans="1:7" x14ac:dyDescent="0.25">
      <c r="A2293" s="4">
        <v>2</v>
      </c>
      <c r="B2293" s="54"/>
      <c r="C2293" s="54"/>
      <c r="D2293" s="4">
        <v>7.5</v>
      </c>
      <c r="E2293" s="4">
        <v>2.5</v>
      </c>
      <c r="F2293" s="4" t="s">
        <v>21</v>
      </c>
      <c r="G2293" s="1"/>
    </row>
    <row r="2294" spans="1:7" x14ac:dyDescent="0.25">
      <c r="A2294" s="4">
        <v>3</v>
      </c>
      <c r="B2294" s="54"/>
      <c r="C2294" s="54"/>
      <c r="D2294" s="4">
        <v>10</v>
      </c>
      <c r="E2294" s="4">
        <v>3.72</v>
      </c>
      <c r="F2294" s="4" t="s">
        <v>21</v>
      </c>
      <c r="G2294" s="1"/>
    </row>
    <row r="2295" spans="1:7" x14ac:dyDescent="0.25">
      <c r="A2295" s="4">
        <v>4</v>
      </c>
      <c r="B2295" s="54"/>
      <c r="C2295" s="54"/>
      <c r="D2295" s="4">
        <v>13</v>
      </c>
      <c r="E2295" s="4">
        <v>5.24</v>
      </c>
      <c r="F2295" s="4" t="s">
        <v>21</v>
      </c>
      <c r="G2295" s="1"/>
    </row>
    <row r="2296" spans="1:7" x14ac:dyDescent="0.25">
      <c r="A2296" s="4">
        <v>5</v>
      </c>
      <c r="B2296" s="54"/>
      <c r="C2296" s="54"/>
      <c r="D2296" s="4">
        <v>15</v>
      </c>
      <c r="E2296" s="4">
        <v>5.19</v>
      </c>
      <c r="F2296" s="4" t="s">
        <v>7</v>
      </c>
      <c r="G2296" s="1"/>
    </row>
    <row r="2297" spans="1:7" x14ac:dyDescent="0.25">
      <c r="A2297" s="4">
        <v>6</v>
      </c>
      <c r="B2297" s="54"/>
      <c r="C2297" s="54"/>
      <c r="D2297" s="4">
        <v>17.3</v>
      </c>
      <c r="E2297" s="4">
        <v>5.21</v>
      </c>
      <c r="F2297" s="4" t="s">
        <v>21</v>
      </c>
      <c r="G2297" s="1"/>
    </row>
    <row r="2298" spans="1:7" x14ac:dyDescent="0.25">
      <c r="A2298" s="4">
        <v>7</v>
      </c>
      <c r="B2298" s="54"/>
      <c r="C2298" s="54"/>
      <c r="D2298" s="4">
        <v>19</v>
      </c>
      <c r="E2298" s="4">
        <v>4.3600000000000003</v>
      </c>
      <c r="F2298" s="4" t="s">
        <v>21</v>
      </c>
      <c r="G2298" s="1"/>
    </row>
    <row r="2299" spans="1:7" x14ac:dyDescent="0.25">
      <c r="A2299" s="4">
        <v>8</v>
      </c>
      <c r="B2299" s="54"/>
      <c r="C2299" s="54"/>
      <c r="D2299" s="4">
        <v>21</v>
      </c>
      <c r="E2299" s="4">
        <v>3.34</v>
      </c>
      <c r="F2299" s="4" t="s">
        <v>21</v>
      </c>
      <c r="G2299" s="1"/>
    </row>
    <row r="2300" spans="1:7" x14ac:dyDescent="0.25">
      <c r="A2300" s="4">
        <v>9</v>
      </c>
      <c r="B2300" s="54"/>
      <c r="C2300" s="54"/>
      <c r="D2300" s="4">
        <v>23</v>
      </c>
      <c r="E2300" s="4">
        <v>2.59</v>
      </c>
      <c r="F2300" s="4" t="s">
        <v>21</v>
      </c>
      <c r="G2300" s="1"/>
    </row>
    <row r="2301" spans="1:7" x14ac:dyDescent="0.25">
      <c r="A2301" s="4">
        <v>10</v>
      </c>
      <c r="B2301" s="55"/>
      <c r="C2301" s="55"/>
      <c r="D2301" s="4">
        <v>25</v>
      </c>
      <c r="E2301" s="4">
        <v>2.39</v>
      </c>
      <c r="F2301" s="4" t="s">
        <v>5</v>
      </c>
      <c r="G2301" s="1"/>
    </row>
    <row r="2302" spans="1:7" ht="14.45" x14ac:dyDescent="0.3">
      <c r="A2302" s="1"/>
      <c r="B2302" s="1"/>
      <c r="C2302" s="1"/>
      <c r="D2302" s="1"/>
      <c r="E2302" s="1"/>
      <c r="F2302" s="1"/>
      <c r="G2302" s="1"/>
    </row>
    <row r="2303" spans="1:7" ht="14.45" x14ac:dyDescent="0.3">
      <c r="A2303" s="1"/>
      <c r="B2303" s="1"/>
      <c r="C2303" s="1"/>
      <c r="D2303" s="1"/>
      <c r="E2303" s="1"/>
      <c r="F2303" s="1"/>
      <c r="G2303" s="1"/>
    </row>
    <row r="2304" spans="1:7" ht="14.45" x14ac:dyDescent="0.3">
      <c r="A2304" s="1"/>
      <c r="B2304" s="1"/>
      <c r="C2304" s="1"/>
      <c r="D2304" s="1"/>
      <c r="E2304" s="1"/>
      <c r="F2304" s="1"/>
      <c r="G2304" s="1"/>
    </row>
    <row r="2305" spans="1:7" ht="14.45" x14ac:dyDescent="0.3">
      <c r="A2305" s="1"/>
      <c r="B2305" s="1"/>
      <c r="C2305" s="1"/>
      <c r="D2305" s="1"/>
      <c r="E2305" s="1"/>
      <c r="F2305" s="1"/>
      <c r="G2305" s="1"/>
    </row>
    <row r="2306" spans="1:7" ht="14.45" x14ac:dyDescent="0.3">
      <c r="A2306" s="1"/>
      <c r="B2306" s="1"/>
      <c r="C2306" s="1"/>
      <c r="D2306" s="1"/>
      <c r="E2306" s="1"/>
      <c r="F2306" s="1"/>
      <c r="G2306" s="1"/>
    </row>
    <row r="2307" spans="1:7" ht="14.45" x14ac:dyDescent="0.3">
      <c r="A2307" s="1"/>
      <c r="B2307" s="1"/>
      <c r="C2307" s="1"/>
      <c r="D2307" s="1"/>
      <c r="E2307" s="1"/>
      <c r="F2307" s="1"/>
      <c r="G2307" s="1"/>
    </row>
    <row r="2308" spans="1:7" ht="14.45" x14ac:dyDescent="0.3">
      <c r="A2308" s="1"/>
      <c r="B2308" s="1"/>
      <c r="C2308" s="1"/>
      <c r="D2308" s="1"/>
      <c r="E2308" s="1"/>
      <c r="F2308" s="1"/>
      <c r="G2308" s="1"/>
    </row>
    <row r="2309" spans="1:7" ht="14.45" x14ac:dyDescent="0.3">
      <c r="A2309" s="1"/>
      <c r="B2309" s="1"/>
      <c r="C2309" s="1"/>
      <c r="D2309" s="1"/>
      <c r="E2309" s="1"/>
      <c r="F2309" s="1"/>
      <c r="G2309" s="1"/>
    </row>
    <row r="2310" spans="1:7" ht="14.45" x14ac:dyDescent="0.3">
      <c r="A2310" s="1"/>
      <c r="B2310" s="1"/>
      <c r="C2310" s="1"/>
      <c r="D2310" s="1"/>
      <c r="E2310" s="1"/>
      <c r="F2310" s="1"/>
      <c r="G2310" s="1"/>
    </row>
    <row r="2311" spans="1:7" ht="14.45" x14ac:dyDescent="0.3">
      <c r="A2311" s="1"/>
      <c r="B2311" s="1"/>
      <c r="C2311" s="1"/>
      <c r="D2311" s="1"/>
      <c r="E2311" s="1"/>
      <c r="F2311" s="1"/>
      <c r="G2311" s="1"/>
    </row>
    <row r="2312" spans="1:7" ht="14.45" x14ac:dyDescent="0.3">
      <c r="A2312" s="1"/>
      <c r="B2312" s="1"/>
      <c r="C2312" s="1"/>
      <c r="D2312" s="1"/>
      <c r="E2312" s="1"/>
      <c r="F2312" s="1"/>
      <c r="G2312" s="1"/>
    </row>
    <row r="2313" spans="1:7" ht="14.45" x14ac:dyDescent="0.3">
      <c r="A2313" s="1"/>
      <c r="B2313" s="1"/>
      <c r="C2313" s="1"/>
      <c r="D2313" s="1"/>
      <c r="E2313" s="1"/>
      <c r="F2313" s="1"/>
      <c r="G2313" s="1"/>
    </row>
    <row r="2314" spans="1:7" ht="14.45" x14ac:dyDescent="0.3">
      <c r="A2314" s="1"/>
      <c r="B2314" s="1"/>
      <c r="C2314" s="1"/>
      <c r="D2314" s="1"/>
      <c r="E2314" s="1"/>
      <c r="F2314" s="1"/>
      <c r="G2314" s="1"/>
    </row>
    <row r="2315" spans="1:7" ht="14.45" x14ac:dyDescent="0.3">
      <c r="A2315" s="1"/>
      <c r="B2315" s="1"/>
      <c r="C2315" s="1"/>
      <c r="D2315" s="1"/>
      <c r="E2315" s="1"/>
      <c r="F2315" s="1"/>
      <c r="G2315" s="1"/>
    </row>
    <row r="2316" spans="1:7" ht="14.45"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ht="14.45" x14ac:dyDescent="0.3">
      <c r="A2343" s="16" t="s">
        <v>0</v>
      </c>
      <c r="B2343" s="16" t="s">
        <v>1</v>
      </c>
      <c r="C2343" s="16" t="s">
        <v>13</v>
      </c>
      <c r="D2343" s="16" t="s">
        <v>11</v>
      </c>
      <c r="E2343" s="16" t="s">
        <v>12</v>
      </c>
      <c r="F2343" s="16" t="s">
        <v>2</v>
      </c>
      <c r="G2343" s="1"/>
    </row>
    <row r="2344" spans="1:7" x14ac:dyDescent="0.25">
      <c r="A2344" s="4">
        <v>1</v>
      </c>
      <c r="B2344" s="53">
        <v>146</v>
      </c>
      <c r="C2344" s="53">
        <v>31080</v>
      </c>
      <c r="D2344" s="4">
        <v>0</v>
      </c>
      <c r="E2344" s="4">
        <v>2.62</v>
      </c>
      <c r="F2344" s="4" t="s">
        <v>3</v>
      </c>
      <c r="G2344" s="1"/>
    </row>
    <row r="2345" spans="1:7" x14ac:dyDescent="0.25">
      <c r="A2345" s="4">
        <v>2</v>
      </c>
      <c r="B2345" s="54"/>
      <c r="C2345" s="54"/>
      <c r="D2345" s="4">
        <v>8</v>
      </c>
      <c r="E2345" s="4">
        <v>2.76</v>
      </c>
      <c r="F2345" s="4" t="s">
        <v>21</v>
      </c>
      <c r="G2345" s="1"/>
    </row>
    <row r="2346" spans="1:7" x14ac:dyDescent="0.25">
      <c r="A2346" s="4">
        <v>3</v>
      </c>
      <c r="B2346" s="54"/>
      <c r="C2346" s="54"/>
      <c r="D2346" s="4">
        <v>10</v>
      </c>
      <c r="E2346" s="4">
        <v>3.41</v>
      </c>
      <c r="F2346" s="4" t="s">
        <v>21</v>
      </c>
      <c r="G2346" s="1"/>
    </row>
    <row r="2347" spans="1:7" x14ac:dyDescent="0.25">
      <c r="A2347" s="4">
        <v>4</v>
      </c>
      <c r="B2347" s="54"/>
      <c r="C2347" s="54"/>
      <c r="D2347" s="4">
        <v>13</v>
      </c>
      <c r="E2347" s="4">
        <v>4.96</v>
      </c>
      <c r="F2347" s="4" t="s">
        <v>21</v>
      </c>
      <c r="G2347" s="1"/>
    </row>
    <row r="2348" spans="1:7" x14ac:dyDescent="0.25">
      <c r="A2348" s="4">
        <v>5</v>
      </c>
      <c r="B2348" s="54"/>
      <c r="C2348" s="54"/>
      <c r="D2348" s="4">
        <v>15</v>
      </c>
      <c r="E2348" s="4">
        <v>4.9800000000000004</v>
      </c>
      <c r="F2348" s="4" t="s">
        <v>7</v>
      </c>
      <c r="G2348" s="1"/>
    </row>
    <row r="2349" spans="1:7" x14ac:dyDescent="0.25">
      <c r="A2349" s="4">
        <v>6</v>
      </c>
      <c r="B2349" s="54"/>
      <c r="C2349" s="54"/>
      <c r="D2349" s="4">
        <v>17.3</v>
      </c>
      <c r="E2349" s="4">
        <v>4.92</v>
      </c>
      <c r="F2349" s="4" t="s">
        <v>21</v>
      </c>
      <c r="G2349" s="1"/>
    </row>
    <row r="2350" spans="1:7" x14ac:dyDescent="0.25">
      <c r="A2350" s="4">
        <v>7</v>
      </c>
      <c r="B2350" s="54"/>
      <c r="C2350" s="54"/>
      <c r="D2350" s="4">
        <v>19</v>
      </c>
      <c r="E2350" s="4">
        <v>3.92</v>
      </c>
      <c r="F2350" s="4" t="s">
        <v>21</v>
      </c>
      <c r="G2350" s="1"/>
    </row>
    <row r="2351" spans="1:7" x14ac:dyDescent="0.25">
      <c r="A2351" s="4">
        <v>8</v>
      </c>
      <c r="B2351" s="54"/>
      <c r="C2351" s="54"/>
      <c r="D2351" s="4">
        <v>21</v>
      </c>
      <c r="E2351" s="4">
        <v>2.9</v>
      </c>
      <c r="F2351" s="4" t="s">
        <v>21</v>
      </c>
      <c r="G2351" s="1"/>
    </row>
    <row r="2352" spans="1:7" x14ac:dyDescent="0.25">
      <c r="A2352" s="4">
        <v>9</v>
      </c>
      <c r="B2352" s="54"/>
      <c r="C2352" s="54"/>
      <c r="D2352" s="4">
        <v>23</v>
      </c>
      <c r="E2352" s="4">
        <v>2.3199999999999998</v>
      </c>
      <c r="F2352" s="4" t="s">
        <v>21</v>
      </c>
      <c r="G2352" s="1"/>
    </row>
    <row r="2353" spans="1:7" x14ac:dyDescent="0.25">
      <c r="A2353" s="4">
        <v>10</v>
      </c>
      <c r="B2353" s="55"/>
      <c r="C2353" s="55"/>
      <c r="D2353" s="4">
        <v>25</v>
      </c>
      <c r="E2353" s="4">
        <v>2.02</v>
      </c>
      <c r="F2353" s="4" t="s">
        <v>5</v>
      </c>
      <c r="G2353" s="1"/>
    </row>
    <row r="2354" spans="1:7" ht="14.45" x14ac:dyDescent="0.3">
      <c r="A2354" s="1"/>
      <c r="B2354" s="1"/>
      <c r="C2354" s="1"/>
      <c r="D2354" s="1"/>
      <c r="E2354" s="1"/>
      <c r="F2354" s="1"/>
      <c r="G2354" s="1"/>
    </row>
    <row r="2355" spans="1:7" ht="14.45" x14ac:dyDescent="0.3">
      <c r="A2355" s="1"/>
      <c r="B2355" s="1"/>
      <c r="C2355" s="1"/>
      <c r="D2355" s="1"/>
      <c r="E2355" s="1"/>
      <c r="F2355" s="1"/>
      <c r="G2355" s="1"/>
    </row>
    <row r="2356" spans="1:7" ht="14.45" x14ac:dyDescent="0.3">
      <c r="A2356" s="1"/>
      <c r="B2356" s="1"/>
      <c r="C2356" s="1"/>
      <c r="D2356" s="1"/>
      <c r="E2356" s="1"/>
      <c r="F2356" s="1"/>
      <c r="G2356" s="1"/>
    </row>
    <row r="2357" spans="1:7" ht="14.45" x14ac:dyDescent="0.3">
      <c r="A2357" s="1"/>
      <c r="B2357" s="1"/>
      <c r="C2357" s="1"/>
      <c r="D2357" s="1"/>
      <c r="E2357" s="1"/>
      <c r="F2357" s="1"/>
      <c r="G2357" s="1"/>
    </row>
    <row r="2358" spans="1:7" ht="14.45" x14ac:dyDescent="0.3">
      <c r="A2358" s="1"/>
      <c r="B2358" s="1"/>
      <c r="C2358" s="1"/>
      <c r="D2358" s="1"/>
      <c r="E2358" s="1"/>
      <c r="F2358" s="1"/>
      <c r="G2358" s="1"/>
    </row>
    <row r="2359" spans="1:7" ht="14.45" x14ac:dyDescent="0.3">
      <c r="A2359" s="1"/>
      <c r="B2359" s="1"/>
      <c r="C2359" s="1"/>
      <c r="D2359" s="1"/>
      <c r="E2359" s="1"/>
      <c r="F2359" s="1"/>
      <c r="G2359" s="1"/>
    </row>
    <row r="2360" spans="1:7" ht="14.45" x14ac:dyDescent="0.3">
      <c r="A2360" s="1"/>
      <c r="B2360" s="1"/>
      <c r="C2360" s="1"/>
      <c r="D2360" s="1"/>
      <c r="E2360" s="1"/>
      <c r="F2360" s="1"/>
      <c r="G2360" s="1"/>
    </row>
    <row r="2361" spans="1:7" ht="14.45" x14ac:dyDescent="0.3">
      <c r="A2361" s="1"/>
      <c r="B2361" s="1"/>
      <c r="C2361" s="1"/>
      <c r="D2361" s="1"/>
      <c r="E2361" s="1"/>
      <c r="F2361" s="1"/>
      <c r="G2361" s="1"/>
    </row>
    <row r="2362" spans="1:7" ht="14.45" x14ac:dyDescent="0.3">
      <c r="A2362" s="1"/>
      <c r="B2362" s="1"/>
      <c r="C2362" s="1"/>
      <c r="D2362" s="1"/>
      <c r="E2362" s="1"/>
      <c r="F2362" s="1"/>
      <c r="G2362" s="1"/>
    </row>
    <row r="2363" spans="1:7" ht="14.45" x14ac:dyDescent="0.3">
      <c r="A2363" s="1"/>
      <c r="B2363" s="1"/>
      <c r="C2363" s="1"/>
      <c r="D2363" s="1"/>
      <c r="E2363" s="1"/>
      <c r="F2363" s="1"/>
      <c r="G2363" s="1"/>
    </row>
    <row r="2364" spans="1:7" ht="14.45" x14ac:dyDescent="0.3">
      <c r="A2364" s="1"/>
      <c r="B2364" s="1"/>
      <c r="C2364" s="1"/>
      <c r="D2364" s="1"/>
      <c r="E2364" s="1"/>
      <c r="F2364" s="1"/>
      <c r="G2364" s="1"/>
    </row>
    <row r="2365" spans="1:7" ht="14.45" x14ac:dyDescent="0.3">
      <c r="A2365" s="1"/>
      <c r="B2365" s="1"/>
      <c r="C2365" s="1"/>
      <c r="D2365" s="1"/>
      <c r="E2365" s="1"/>
      <c r="F2365" s="1"/>
      <c r="G2365" s="1"/>
    </row>
    <row r="2366" spans="1:7" ht="14.45" x14ac:dyDescent="0.3">
      <c r="A2366" s="1"/>
      <c r="B2366" s="1"/>
      <c r="C2366" s="1"/>
      <c r="D2366" s="1"/>
      <c r="E2366" s="1"/>
      <c r="F2366" s="1"/>
      <c r="G2366" s="1"/>
    </row>
    <row r="2367" spans="1:7" ht="14.45" x14ac:dyDescent="0.3">
      <c r="A2367" s="1"/>
      <c r="B2367" s="1"/>
      <c r="C2367" s="1"/>
      <c r="D2367" s="1"/>
      <c r="E2367" s="1"/>
      <c r="F2367" s="1"/>
      <c r="G2367" s="1"/>
    </row>
    <row r="2368" spans="1:7" ht="14.45" x14ac:dyDescent="0.3">
      <c r="A2368" s="1"/>
      <c r="B2368" s="1"/>
      <c r="C2368" s="1"/>
      <c r="D2368" s="1"/>
      <c r="E2368" s="1"/>
      <c r="F2368" s="1"/>
      <c r="G2368" s="1"/>
    </row>
    <row r="2369" spans="1:7" ht="14.45" x14ac:dyDescent="0.3">
      <c r="A2369" s="1"/>
      <c r="B2369" s="1"/>
      <c r="C2369" s="1"/>
      <c r="D2369" s="1"/>
      <c r="E2369" s="1"/>
      <c r="F2369" s="1"/>
      <c r="G2369" s="1"/>
    </row>
    <row r="2370" spans="1:7" ht="14.45" x14ac:dyDescent="0.3">
      <c r="A2370" s="1"/>
      <c r="B2370" s="1"/>
      <c r="C2370" s="1"/>
      <c r="D2370" s="1"/>
      <c r="E2370" s="1"/>
      <c r="F2370" s="1"/>
      <c r="G2370" s="1"/>
    </row>
    <row r="2371" spans="1:7" ht="14.45" x14ac:dyDescent="0.3">
      <c r="A2371" s="1"/>
      <c r="B2371" s="1"/>
      <c r="C2371" s="1"/>
      <c r="D2371" s="1"/>
      <c r="E2371" s="1"/>
      <c r="F2371" s="1"/>
      <c r="G2371" s="1"/>
    </row>
    <row r="2372" spans="1:7" ht="14.45" x14ac:dyDescent="0.3">
      <c r="A2372" s="1"/>
      <c r="B2372" s="1"/>
      <c r="C2372" s="1"/>
      <c r="D2372" s="1"/>
      <c r="E2372" s="1"/>
      <c r="F2372" s="1"/>
      <c r="G2372" s="1"/>
    </row>
    <row r="2373" spans="1:7" ht="14.45" x14ac:dyDescent="0.3">
      <c r="A2373" s="1"/>
      <c r="B2373" s="1"/>
      <c r="C2373" s="1"/>
      <c r="D2373" s="1"/>
      <c r="E2373" s="1"/>
      <c r="F2373" s="1"/>
      <c r="G2373" s="1"/>
    </row>
    <row r="2374" spans="1:7" ht="14.45" x14ac:dyDescent="0.3">
      <c r="A2374" s="1"/>
      <c r="B2374" s="1"/>
      <c r="C2374" s="1"/>
      <c r="D2374" s="1"/>
      <c r="E2374" s="1"/>
      <c r="F2374" s="1"/>
      <c r="G2374" s="1"/>
    </row>
    <row r="2375" spans="1:7" ht="14.45" x14ac:dyDescent="0.3">
      <c r="A2375" s="1"/>
      <c r="B2375" s="1"/>
      <c r="C2375" s="1"/>
      <c r="D2375" s="1"/>
      <c r="E2375" s="1"/>
      <c r="F2375" s="1"/>
      <c r="G2375" s="1"/>
    </row>
    <row r="2376" spans="1:7" ht="14.45" x14ac:dyDescent="0.3">
      <c r="A2376" s="1"/>
      <c r="B2376" s="1"/>
      <c r="C2376" s="1"/>
      <c r="D2376" s="1"/>
      <c r="E2376" s="1"/>
      <c r="F2376" s="1"/>
      <c r="G2376" s="1"/>
    </row>
    <row r="2377" spans="1:7" ht="14.45" x14ac:dyDescent="0.3">
      <c r="A2377" s="1"/>
      <c r="B2377" s="1"/>
      <c r="C2377" s="1"/>
      <c r="D2377" s="1"/>
      <c r="E2377" s="1"/>
      <c r="F2377" s="1"/>
      <c r="G2377" s="1"/>
    </row>
    <row r="2378" spans="1:7" ht="14.45" x14ac:dyDescent="0.3">
      <c r="A2378" s="1"/>
      <c r="B2378" s="1"/>
      <c r="C2378" s="1"/>
      <c r="D2378" s="1"/>
      <c r="E2378" s="1"/>
      <c r="F2378" s="1"/>
      <c r="G2378" s="1"/>
    </row>
    <row r="2379" spans="1:7" ht="14.45" x14ac:dyDescent="0.3">
      <c r="A2379" s="1"/>
      <c r="B2379" s="1"/>
      <c r="C2379" s="1"/>
      <c r="D2379" s="1"/>
      <c r="E2379" s="1"/>
      <c r="F2379" s="1"/>
      <c r="G2379" s="1"/>
    </row>
    <row r="2380" spans="1:7" ht="14.45" x14ac:dyDescent="0.3">
      <c r="A2380" s="1"/>
      <c r="B2380" s="1"/>
      <c r="C2380" s="1"/>
      <c r="D2380" s="1"/>
      <c r="E2380" s="1"/>
      <c r="F2380" s="1"/>
      <c r="G2380" s="1"/>
    </row>
    <row r="2381" spans="1:7" ht="14.45" x14ac:dyDescent="0.3">
      <c r="A2381" s="1"/>
      <c r="B2381" s="1"/>
      <c r="C2381" s="1"/>
      <c r="D2381" s="1"/>
      <c r="E2381" s="1"/>
      <c r="F2381" s="1"/>
      <c r="G2381" s="1"/>
    </row>
    <row r="2382" spans="1:7" ht="14.45" x14ac:dyDescent="0.3">
      <c r="A2382" s="1"/>
      <c r="B2382" s="1"/>
      <c r="C2382" s="1"/>
      <c r="D2382" s="1"/>
      <c r="E2382" s="1"/>
      <c r="F2382" s="1"/>
      <c r="G2382" s="1"/>
    </row>
    <row r="2383" spans="1:7" ht="14.45" x14ac:dyDescent="0.3">
      <c r="A2383" s="1"/>
      <c r="B2383" s="1"/>
      <c r="C2383" s="1"/>
      <c r="D2383" s="1"/>
      <c r="E2383" s="1"/>
      <c r="F2383" s="1"/>
      <c r="G2383" s="1"/>
    </row>
    <row r="2384" spans="1:7" ht="14.45" x14ac:dyDescent="0.3">
      <c r="A2384" s="1"/>
      <c r="B2384" s="1"/>
      <c r="C2384" s="1"/>
      <c r="D2384" s="1"/>
      <c r="E2384" s="1"/>
      <c r="F2384" s="1"/>
      <c r="G2384" s="1"/>
    </row>
    <row r="2385" spans="1:7" ht="14.45" x14ac:dyDescent="0.3">
      <c r="A2385" s="1"/>
      <c r="B2385" s="1"/>
      <c r="C2385" s="1"/>
      <c r="D2385" s="1"/>
      <c r="E2385" s="1"/>
      <c r="F2385" s="1"/>
      <c r="G2385" s="1"/>
    </row>
    <row r="2386" spans="1:7" ht="14.45" x14ac:dyDescent="0.3">
      <c r="A2386" s="1"/>
      <c r="B2386" s="1"/>
      <c r="C2386" s="1"/>
      <c r="D2386" s="1"/>
      <c r="E2386" s="1"/>
      <c r="F2386" s="1"/>
      <c r="G2386" s="1"/>
    </row>
    <row r="2387" spans="1:7" ht="14.45" x14ac:dyDescent="0.3">
      <c r="A2387" s="1"/>
      <c r="B2387" s="1"/>
      <c r="C2387" s="1"/>
      <c r="D2387" s="1"/>
      <c r="E2387" s="1"/>
      <c r="F2387" s="1"/>
      <c r="G2387" s="1"/>
    </row>
    <row r="2388" spans="1:7" ht="14.45" x14ac:dyDescent="0.3">
      <c r="A2388" s="1"/>
      <c r="B2388" s="1"/>
      <c r="C2388" s="1"/>
      <c r="D2388" s="1"/>
      <c r="E2388" s="1"/>
      <c r="F2388" s="1"/>
      <c r="G2388" s="1"/>
    </row>
    <row r="2389" spans="1:7" ht="14.45" x14ac:dyDescent="0.3">
      <c r="A2389" s="1"/>
      <c r="B2389" s="1"/>
      <c r="C2389" s="1"/>
      <c r="D2389" s="1"/>
      <c r="E2389" s="1"/>
      <c r="F2389" s="1"/>
      <c r="G2389" s="1"/>
    </row>
    <row r="2390" spans="1:7" ht="14.45" x14ac:dyDescent="0.3">
      <c r="A2390" s="1"/>
      <c r="B2390" s="1"/>
      <c r="C2390" s="1"/>
      <c r="D2390" s="1"/>
      <c r="E2390" s="1"/>
      <c r="F2390" s="1"/>
      <c r="G2390" s="1"/>
    </row>
    <row r="2391" spans="1:7" ht="14.45" x14ac:dyDescent="0.3">
      <c r="A2391" s="1"/>
      <c r="B2391" s="1"/>
      <c r="C2391" s="1"/>
      <c r="D2391" s="1"/>
      <c r="E2391" s="1"/>
      <c r="F2391" s="1"/>
      <c r="G2391" s="1"/>
    </row>
    <row r="2392" spans="1:7" ht="14.45" x14ac:dyDescent="0.3">
      <c r="A2392" s="1"/>
      <c r="B2392" s="1"/>
      <c r="C2392" s="1"/>
      <c r="D2392" s="1"/>
      <c r="E2392" s="1"/>
      <c r="F2392" s="1"/>
      <c r="G2392" s="1"/>
    </row>
    <row r="2393" spans="1:7" ht="14.45" x14ac:dyDescent="0.3">
      <c r="A2393" s="1"/>
      <c r="B2393" s="1"/>
      <c r="C2393" s="1"/>
      <c r="D2393" s="1"/>
      <c r="E2393" s="1"/>
      <c r="F2393" s="1"/>
      <c r="G2393" s="1"/>
    </row>
    <row r="2394" spans="1:7" ht="14.45" x14ac:dyDescent="0.3">
      <c r="A2394" s="16" t="s">
        <v>0</v>
      </c>
      <c r="B2394" s="16" t="s">
        <v>1</v>
      </c>
      <c r="C2394" s="16" t="s">
        <v>13</v>
      </c>
      <c r="D2394" s="16" t="s">
        <v>11</v>
      </c>
      <c r="E2394" s="16" t="s">
        <v>12</v>
      </c>
      <c r="F2394" s="16" t="s">
        <v>2</v>
      </c>
      <c r="G2394" s="1"/>
    </row>
    <row r="2395" spans="1:7" x14ac:dyDescent="0.25">
      <c r="A2395" s="4">
        <v>1</v>
      </c>
      <c r="B2395" s="53">
        <v>147</v>
      </c>
      <c r="C2395" s="53">
        <v>31140</v>
      </c>
      <c r="D2395" s="4">
        <v>0</v>
      </c>
      <c r="E2395" s="4">
        <v>1.66</v>
      </c>
      <c r="F2395" s="4" t="s">
        <v>3</v>
      </c>
      <c r="G2395" s="1"/>
    </row>
    <row r="2396" spans="1:7" x14ac:dyDescent="0.25">
      <c r="A2396" s="4">
        <v>2</v>
      </c>
      <c r="B2396" s="54"/>
      <c r="C2396" s="54"/>
      <c r="D2396" s="4">
        <v>8</v>
      </c>
      <c r="E2396" s="4">
        <v>2.0699999999999998</v>
      </c>
      <c r="F2396" s="4" t="s">
        <v>21</v>
      </c>
      <c r="G2396" s="1"/>
    </row>
    <row r="2397" spans="1:7" x14ac:dyDescent="0.25">
      <c r="A2397" s="4">
        <v>3</v>
      </c>
      <c r="B2397" s="54"/>
      <c r="C2397" s="54"/>
      <c r="D2397" s="4">
        <v>10</v>
      </c>
      <c r="E2397" s="4">
        <v>3.26</v>
      </c>
      <c r="F2397" s="4" t="s">
        <v>21</v>
      </c>
      <c r="G2397" s="1"/>
    </row>
    <row r="2398" spans="1:7" x14ac:dyDescent="0.25">
      <c r="A2398" s="4">
        <v>4</v>
      </c>
      <c r="B2398" s="54"/>
      <c r="C2398" s="54"/>
      <c r="D2398" s="4">
        <v>13</v>
      </c>
      <c r="E2398" s="4">
        <v>4.74</v>
      </c>
      <c r="F2398" s="4" t="s">
        <v>21</v>
      </c>
      <c r="G2398" s="1"/>
    </row>
    <row r="2399" spans="1:7" x14ac:dyDescent="0.25">
      <c r="A2399" s="4">
        <v>5</v>
      </c>
      <c r="B2399" s="54"/>
      <c r="C2399" s="54"/>
      <c r="D2399" s="4">
        <v>15</v>
      </c>
      <c r="E2399" s="4">
        <v>4.75</v>
      </c>
      <c r="F2399" s="4" t="s">
        <v>7</v>
      </c>
      <c r="G2399" s="1"/>
    </row>
    <row r="2400" spans="1:7" x14ac:dyDescent="0.25">
      <c r="A2400" s="4">
        <v>6</v>
      </c>
      <c r="B2400" s="54"/>
      <c r="C2400" s="54"/>
      <c r="D2400" s="4">
        <v>17.3</v>
      </c>
      <c r="E2400" s="4">
        <v>4.8</v>
      </c>
      <c r="F2400" s="4" t="s">
        <v>21</v>
      </c>
      <c r="G2400" s="1"/>
    </row>
    <row r="2401" spans="1:7" x14ac:dyDescent="0.25">
      <c r="A2401" s="4">
        <v>7</v>
      </c>
      <c r="B2401" s="54"/>
      <c r="C2401" s="54"/>
      <c r="D2401" s="4">
        <v>19</v>
      </c>
      <c r="E2401" s="4">
        <v>3.26</v>
      </c>
      <c r="F2401" s="4" t="s">
        <v>21</v>
      </c>
      <c r="G2401" s="1"/>
    </row>
    <row r="2402" spans="1:7" x14ac:dyDescent="0.25">
      <c r="A2402" s="4">
        <v>8</v>
      </c>
      <c r="B2402" s="54"/>
      <c r="C2402" s="54"/>
      <c r="D2402" s="4">
        <v>21</v>
      </c>
      <c r="E2402" s="4">
        <v>2.4</v>
      </c>
      <c r="F2402" s="4" t="s">
        <v>21</v>
      </c>
      <c r="G2402" s="1"/>
    </row>
    <row r="2403" spans="1:7" x14ac:dyDescent="0.25">
      <c r="A2403" s="4">
        <v>9</v>
      </c>
      <c r="B2403" s="54"/>
      <c r="C2403" s="54"/>
      <c r="D2403" s="4">
        <v>22</v>
      </c>
      <c r="E2403" s="4">
        <v>1.8</v>
      </c>
      <c r="F2403" s="4" t="s">
        <v>21</v>
      </c>
      <c r="G2403" s="1"/>
    </row>
    <row r="2404" spans="1:7" x14ac:dyDescent="0.25">
      <c r="A2404" s="4">
        <v>10</v>
      </c>
      <c r="B2404" s="55"/>
      <c r="C2404" s="55"/>
      <c r="D2404" s="4">
        <v>26</v>
      </c>
      <c r="E2404" s="4">
        <v>1.1000000000000001</v>
      </c>
      <c r="F2404" s="4" t="s">
        <v>5</v>
      </c>
      <c r="G2404" s="1"/>
    </row>
    <row r="2405" spans="1:7" ht="14.45" x14ac:dyDescent="0.3">
      <c r="A2405" s="1"/>
      <c r="B2405" s="1"/>
      <c r="C2405" s="1"/>
      <c r="D2405" s="1"/>
      <c r="E2405" s="1"/>
      <c r="F2405" s="1"/>
      <c r="G2405" s="1"/>
    </row>
    <row r="2406" spans="1:7" ht="14.45" x14ac:dyDescent="0.3">
      <c r="A2406" s="1"/>
      <c r="B2406" s="1"/>
      <c r="C2406" s="1"/>
      <c r="D2406" s="1"/>
      <c r="E2406" s="1"/>
      <c r="F2406" s="1"/>
      <c r="G2406" s="1"/>
    </row>
    <row r="2407" spans="1:7" ht="14.45" x14ac:dyDescent="0.3">
      <c r="A2407" s="1"/>
      <c r="B2407" s="1"/>
      <c r="C2407" s="1"/>
      <c r="D2407" s="1"/>
      <c r="E2407" s="1"/>
      <c r="F2407" s="1"/>
      <c r="G2407" s="1"/>
    </row>
    <row r="2408" spans="1:7" ht="14.45" x14ac:dyDescent="0.3">
      <c r="A2408" s="1"/>
      <c r="B2408" s="1"/>
      <c r="C2408" s="1"/>
      <c r="D2408" s="1"/>
      <c r="E2408" s="1"/>
      <c r="F2408" s="1"/>
      <c r="G2408" s="1"/>
    </row>
    <row r="2409" spans="1:7" ht="14.45" x14ac:dyDescent="0.3">
      <c r="A2409" s="1"/>
      <c r="B2409" s="1"/>
      <c r="C2409" s="1"/>
      <c r="D2409" s="1"/>
      <c r="E2409" s="1"/>
      <c r="F2409" s="1"/>
      <c r="G2409" s="1"/>
    </row>
    <row r="2410" spans="1:7" ht="14.45" x14ac:dyDescent="0.3">
      <c r="A2410" s="1"/>
      <c r="B2410" s="1"/>
      <c r="C2410" s="1"/>
      <c r="D2410" s="1"/>
      <c r="E2410" s="1"/>
      <c r="F2410" s="1"/>
      <c r="G2410" s="1"/>
    </row>
    <row r="2411" spans="1:7" ht="14.45" x14ac:dyDescent="0.3">
      <c r="A2411" s="1"/>
      <c r="B2411" s="1"/>
      <c r="C2411" s="1"/>
      <c r="D2411" s="1"/>
      <c r="E2411" s="1"/>
      <c r="F2411" s="1"/>
      <c r="G2411" s="1"/>
    </row>
    <row r="2412" spans="1:7" ht="14.45" x14ac:dyDescent="0.3">
      <c r="A2412" s="1"/>
      <c r="B2412" s="1"/>
      <c r="C2412" s="1"/>
      <c r="D2412" s="1"/>
      <c r="E2412" s="1"/>
      <c r="F2412" s="1"/>
      <c r="G2412" s="1"/>
    </row>
    <row r="2413" spans="1:7" ht="14.45" x14ac:dyDescent="0.3">
      <c r="A2413" s="1"/>
      <c r="B2413" s="1"/>
      <c r="C2413" s="1"/>
      <c r="D2413" s="1"/>
      <c r="E2413" s="1"/>
      <c r="F2413" s="1"/>
      <c r="G2413" s="1"/>
    </row>
    <row r="2414" spans="1:7" ht="14.45" x14ac:dyDescent="0.3">
      <c r="A2414" s="1"/>
      <c r="B2414" s="1"/>
      <c r="C2414" s="1"/>
      <c r="D2414" s="1"/>
      <c r="E2414" s="1"/>
      <c r="F2414" s="1"/>
      <c r="G2414" s="1"/>
    </row>
    <row r="2415" spans="1:7" ht="14.45" x14ac:dyDescent="0.3">
      <c r="A2415" s="1"/>
      <c r="B2415" s="1"/>
      <c r="C2415" s="1"/>
      <c r="D2415" s="1"/>
      <c r="E2415" s="1"/>
      <c r="F2415" s="1"/>
      <c r="G2415" s="1"/>
    </row>
    <row r="2416" spans="1:7" ht="14.45" x14ac:dyDescent="0.3">
      <c r="A2416" s="1"/>
      <c r="B2416" s="1"/>
      <c r="C2416" s="1"/>
      <c r="D2416" s="1"/>
      <c r="E2416" s="1"/>
      <c r="F2416" s="1"/>
      <c r="G2416" s="1"/>
    </row>
    <row r="2417" spans="1:7" ht="14.45" x14ac:dyDescent="0.3">
      <c r="A2417" s="1"/>
      <c r="B2417" s="1"/>
      <c r="C2417" s="1"/>
      <c r="D2417" s="1"/>
      <c r="E2417" s="1"/>
      <c r="F2417" s="1"/>
      <c r="G2417" s="1"/>
    </row>
    <row r="2418" spans="1:7" ht="14.45" x14ac:dyDescent="0.3">
      <c r="A2418" s="1"/>
      <c r="B2418" s="1"/>
      <c r="C2418" s="1"/>
      <c r="D2418" s="1"/>
      <c r="E2418" s="1"/>
      <c r="F2418" s="1"/>
      <c r="G2418" s="1"/>
    </row>
    <row r="2419" spans="1:7" ht="14.45" x14ac:dyDescent="0.3">
      <c r="A2419" s="1"/>
      <c r="B2419" s="1"/>
      <c r="C2419" s="1"/>
      <c r="D2419" s="1"/>
      <c r="E2419" s="1"/>
      <c r="F2419" s="1"/>
      <c r="G2419" s="1"/>
    </row>
    <row r="2420" spans="1:7" ht="14.45" x14ac:dyDescent="0.3">
      <c r="A2420" s="1"/>
      <c r="B2420" s="1"/>
      <c r="C2420" s="1"/>
      <c r="D2420" s="1"/>
      <c r="E2420" s="1"/>
      <c r="F2420" s="1"/>
      <c r="G2420" s="1"/>
    </row>
    <row r="2421" spans="1:7" ht="14.45" x14ac:dyDescent="0.3">
      <c r="A2421" s="1"/>
      <c r="B2421" s="1"/>
      <c r="C2421" s="1"/>
      <c r="D2421" s="1"/>
      <c r="E2421" s="1"/>
      <c r="F2421" s="1"/>
      <c r="G2421" s="1"/>
    </row>
    <row r="2422" spans="1:7" ht="14.45" x14ac:dyDescent="0.3">
      <c r="A2422" s="1"/>
      <c r="B2422" s="1"/>
      <c r="C2422" s="1"/>
      <c r="D2422" s="1"/>
      <c r="E2422" s="1"/>
      <c r="F2422" s="1"/>
      <c r="G2422" s="1"/>
    </row>
    <row r="2423" spans="1:7" ht="14.45" x14ac:dyDescent="0.3">
      <c r="A2423" s="1"/>
      <c r="B2423" s="1"/>
      <c r="C2423" s="1"/>
      <c r="D2423" s="1"/>
      <c r="E2423" s="1"/>
      <c r="F2423" s="1"/>
      <c r="G2423" s="1"/>
    </row>
    <row r="2424" spans="1:7" ht="14.45" x14ac:dyDescent="0.3">
      <c r="A2424" s="1"/>
      <c r="B2424" s="1"/>
      <c r="C2424" s="1"/>
      <c r="D2424" s="1"/>
      <c r="E2424" s="1"/>
      <c r="F2424" s="1"/>
      <c r="G2424" s="1"/>
    </row>
    <row r="2425" spans="1:7" ht="14.45" x14ac:dyDescent="0.3">
      <c r="A2425" s="1"/>
      <c r="B2425" s="1"/>
      <c r="C2425" s="1"/>
      <c r="D2425" s="1"/>
      <c r="E2425" s="1"/>
      <c r="F2425" s="1"/>
      <c r="G2425" s="1"/>
    </row>
    <row r="2426" spans="1:7" ht="14.45" x14ac:dyDescent="0.3">
      <c r="A2426" s="1"/>
      <c r="B2426" s="1"/>
      <c r="C2426" s="1"/>
      <c r="D2426" s="1"/>
      <c r="E2426" s="1"/>
      <c r="F2426" s="1"/>
      <c r="G2426" s="1"/>
    </row>
    <row r="2427" spans="1:7" ht="14.45" x14ac:dyDescent="0.3">
      <c r="A2427" s="1"/>
      <c r="B2427" s="1"/>
      <c r="C2427" s="1"/>
      <c r="D2427" s="1"/>
      <c r="E2427" s="1"/>
      <c r="F2427" s="1"/>
      <c r="G2427" s="1"/>
    </row>
    <row r="2428" spans="1:7" ht="14.45" x14ac:dyDescent="0.3">
      <c r="A2428" s="1"/>
      <c r="B2428" s="1"/>
      <c r="C2428" s="1"/>
      <c r="D2428" s="1"/>
      <c r="E2428" s="1"/>
      <c r="F2428" s="1"/>
      <c r="G2428" s="1"/>
    </row>
    <row r="2429" spans="1:7" ht="14.45" x14ac:dyDescent="0.3">
      <c r="A2429" s="1"/>
      <c r="B2429" s="1"/>
      <c r="C2429" s="1"/>
      <c r="D2429" s="1"/>
      <c r="E2429" s="1"/>
      <c r="F2429" s="1"/>
      <c r="G2429" s="1"/>
    </row>
    <row r="2430" spans="1:7" ht="14.45" x14ac:dyDescent="0.3">
      <c r="A2430" s="1"/>
      <c r="B2430" s="1"/>
      <c r="C2430" s="1"/>
      <c r="D2430" s="1"/>
      <c r="E2430" s="1"/>
      <c r="F2430" s="1"/>
      <c r="G2430" s="1"/>
    </row>
    <row r="2431" spans="1:7" ht="14.45" x14ac:dyDescent="0.3">
      <c r="A2431" s="1"/>
      <c r="B2431" s="1"/>
      <c r="C2431" s="1"/>
      <c r="D2431" s="1"/>
      <c r="E2431" s="1"/>
      <c r="F2431" s="1"/>
      <c r="G2431" s="1"/>
    </row>
    <row r="2432" spans="1:7" ht="14.45" x14ac:dyDescent="0.3">
      <c r="A2432" s="1"/>
      <c r="B2432" s="1"/>
      <c r="C2432" s="1"/>
      <c r="D2432" s="1"/>
      <c r="E2432" s="1"/>
      <c r="F2432" s="1"/>
      <c r="G2432" s="1"/>
    </row>
    <row r="2433" spans="1:7" ht="14.45" x14ac:dyDescent="0.3">
      <c r="A2433" s="1"/>
      <c r="B2433" s="1"/>
      <c r="C2433" s="1"/>
      <c r="D2433" s="1"/>
      <c r="E2433" s="1"/>
      <c r="F2433" s="1"/>
      <c r="G2433" s="1"/>
    </row>
    <row r="2434" spans="1:7" ht="14.45" x14ac:dyDescent="0.3">
      <c r="A2434" s="1"/>
      <c r="B2434" s="1"/>
      <c r="C2434" s="1"/>
      <c r="D2434" s="1"/>
      <c r="E2434" s="1"/>
      <c r="F2434" s="1"/>
      <c r="G2434" s="1"/>
    </row>
    <row r="2435" spans="1:7" ht="14.45" x14ac:dyDescent="0.3">
      <c r="A2435" s="1"/>
      <c r="B2435" s="1"/>
      <c r="C2435" s="1"/>
      <c r="D2435" s="1"/>
      <c r="E2435" s="1"/>
      <c r="F2435" s="1"/>
      <c r="G2435" s="1"/>
    </row>
    <row r="2436" spans="1:7" ht="14.45" x14ac:dyDescent="0.3">
      <c r="A2436" s="1"/>
      <c r="B2436" s="1"/>
      <c r="C2436" s="1"/>
      <c r="D2436" s="1"/>
      <c r="E2436" s="1"/>
      <c r="F2436" s="1"/>
      <c r="G2436" s="1"/>
    </row>
    <row r="2437" spans="1:7" ht="14.45" x14ac:dyDescent="0.3">
      <c r="A2437" s="1"/>
      <c r="B2437" s="1"/>
      <c r="C2437" s="1"/>
      <c r="D2437" s="1"/>
      <c r="E2437" s="1"/>
      <c r="F2437" s="1"/>
      <c r="G2437" s="1"/>
    </row>
    <row r="2438" spans="1:7" ht="14.45" x14ac:dyDescent="0.3">
      <c r="A2438" s="1"/>
      <c r="B2438" s="1"/>
      <c r="C2438" s="1"/>
      <c r="D2438" s="1"/>
      <c r="E2438" s="1"/>
      <c r="F2438" s="1"/>
      <c r="G2438" s="1"/>
    </row>
    <row r="2439" spans="1:7" ht="14.45" x14ac:dyDescent="0.3">
      <c r="A2439" s="1"/>
      <c r="B2439" s="1"/>
      <c r="C2439" s="1"/>
      <c r="D2439" s="1"/>
      <c r="E2439" s="1"/>
      <c r="F2439" s="1"/>
      <c r="G2439" s="1"/>
    </row>
    <row r="2440" spans="1:7" ht="14.45" x14ac:dyDescent="0.3">
      <c r="A2440" s="1"/>
      <c r="B2440" s="1"/>
      <c r="C2440" s="1"/>
      <c r="D2440" s="1"/>
      <c r="E2440" s="1"/>
      <c r="F2440" s="1"/>
      <c r="G2440" s="1"/>
    </row>
    <row r="2441" spans="1:7" ht="14.45" x14ac:dyDescent="0.3">
      <c r="A2441" s="1"/>
      <c r="B2441" s="1"/>
      <c r="C2441" s="1"/>
      <c r="D2441" s="1"/>
      <c r="E2441" s="1"/>
      <c r="F2441" s="1"/>
      <c r="G2441" s="1"/>
    </row>
    <row r="2442" spans="1:7" ht="14.45" x14ac:dyDescent="0.3">
      <c r="A2442" s="1"/>
      <c r="B2442" s="1"/>
      <c r="C2442" s="1"/>
      <c r="D2442" s="1"/>
      <c r="E2442" s="1"/>
      <c r="F2442" s="1"/>
      <c r="G2442" s="1"/>
    </row>
    <row r="2443" spans="1:7" ht="14.45" x14ac:dyDescent="0.3">
      <c r="A2443" s="1"/>
      <c r="B2443" s="1"/>
      <c r="C2443" s="1"/>
      <c r="D2443" s="1"/>
      <c r="E2443" s="1"/>
      <c r="F2443" s="1"/>
      <c r="G2443" s="1"/>
    </row>
    <row r="2444" spans="1:7" ht="14.45" x14ac:dyDescent="0.3">
      <c r="A2444" s="1"/>
      <c r="B2444" s="1"/>
      <c r="C2444" s="1"/>
      <c r="D2444" s="1"/>
      <c r="E2444" s="1"/>
      <c r="F2444" s="1"/>
      <c r="G2444" s="1"/>
    </row>
    <row r="2445" spans="1:7" ht="14.45" x14ac:dyDescent="0.3">
      <c r="A2445" s="16" t="s">
        <v>0</v>
      </c>
      <c r="B2445" s="16" t="s">
        <v>1</v>
      </c>
      <c r="C2445" s="16" t="s">
        <v>13</v>
      </c>
      <c r="D2445" s="16" t="s">
        <v>11</v>
      </c>
      <c r="E2445" s="16" t="s">
        <v>12</v>
      </c>
      <c r="F2445" s="16" t="s">
        <v>2</v>
      </c>
      <c r="G2445" s="1"/>
    </row>
    <row r="2446" spans="1:7" x14ac:dyDescent="0.25">
      <c r="A2446" s="4">
        <v>1</v>
      </c>
      <c r="B2446" s="53">
        <v>148</v>
      </c>
      <c r="C2446" s="53">
        <v>31200</v>
      </c>
      <c r="D2446" s="4">
        <v>0</v>
      </c>
      <c r="E2446" s="4">
        <v>2.0299999999999998</v>
      </c>
      <c r="F2446" s="4" t="s">
        <v>3</v>
      </c>
      <c r="G2446" s="1"/>
    </row>
    <row r="2447" spans="1:7" x14ac:dyDescent="0.25">
      <c r="A2447" s="4">
        <v>2</v>
      </c>
      <c r="B2447" s="54"/>
      <c r="C2447" s="54"/>
      <c r="D2447" s="4">
        <v>7</v>
      </c>
      <c r="E2447" s="4">
        <v>2.1800000000000002</v>
      </c>
      <c r="F2447" s="4" t="s">
        <v>21</v>
      </c>
      <c r="G2447" s="1"/>
    </row>
    <row r="2448" spans="1:7" x14ac:dyDescent="0.25">
      <c r="A2448" s="4">
        <v>3</v>
      </c>
      <c r="B2448" s="54"/>
      <c r="C2448" s="54"/>
      <c r="D2448" s="4">
        <v>10</v>
      </c>
      <c r="E2448" s="4">
        <v>3.23</v>
      </c>
      <c r="F2448" s="4" t="s">
        <v>21</v>
      </c>
      <c r="G2448" s="1"/>
    </row>
    <row r="2449" spans="1:7" x14ac:dyDescent="0.25">
      <c r="A2449" s="4">
        <v>4</v>
      </c>
      <c r="B2449" s="54"/>
      <c r="C2449" s="54"/>
      <c r="D2449" s="4">
        <v>13</v>
      </c>
      <c r="E2449" s="4">
        <v>4.55</v>
      </c>
      <c r="F2449" s="4" t="s">
        <v>21</v>
      </c>
      <c r="G2449" s="1"/>
    </row>
    <row r="2450" spans="1:7" x14ac:dyDescent="0.25">
      <c r="A2450" s="4">
        <v>5</v>
      </c>
      <c r="B2450" s="54"/>
      <c r="C2450" s="54"/>
      <c r="D2450" s="4">
        <v>15</v>
      </c>
      <c r="E2450" s="4">
        <v>4.6100000000000003</v>
      </c>
      <c r="F2450" s="4" t="s">
        <v>7</v>
      </c>
      <c r="G2450" s="1"/>
    </row>
    <row r="2451" spans="1:7" x14ac:dyDescent="0.25">
      <c r="A2451" s="4">
        <v>6</v>
      </c>
      <c r="B2451" s="54"/>
      <c r="C2451" s="54"/>
      <c r="D2451" s="4">
        <v>17.3</v>
      </c>
      <c r="E2451" s="4">
        <v>4.53</v>
      </c>
      <c r="F2451" s="4" t="s">
        <v>21</v>
      </c>
      <c r="G2451" s="1"/>
    </row>
    <row r="2452" spans="1:7" x14ac:dyDescent="0.25">
      <c r="A2452" s="4">
        <v>7</v>
      </c>
      <c r="B2452" s="54"/>
      <c r="C2452" s="54"/>
      <c r="D2452" s="4">
        <v>19</v>
      </c>
      <c r="E2452" s="4">
        <v>3.63</v>
      </c>
      <c r="F2452" s="4" t="s">
        <v>21</v>
      </c>
      <c r="G2452" s="1"/>
    </row>
    <row r="2453" spans="1:7" x14ac:dyDescent="0.25">
      <c r="A2453" s="4">
        <v>8</v>
      </c>
      <c r="B2453" s="54"/>
      <c r="C2453" s="54"/>
      <c r="D2453" s="4">
        <v>21</v>
      </c>
      <c r="E2453" s="4">
        <v>2.66</v>
      </c>
      <c r="F2453" s="4" t="s">
        <v>21</v>
      </c>
      <c r="G2453" s="1"/>
    </row>
    <row r="2454" spans="1:7" x14ac:dyDescent="0.25">
      <c r="A2454" s="4">
        <v>9</v>
      </c>
      <c r="B2454" s="54"/>
      <c r="C2454" s="54"/>
      <c r="D2454" s="4">
        <v>22.5</v>
      </c>
      <c r="E2454" s="4">
        <v>2.0299999999999998</v>
      </c>
      <c r="F2454" s="4" t="s">
        <v>21</v>
      </c>
      <c r="G2454" s="1"/>
    </row>
    <row r="2455" spans="1:7" x14ac:dyDescent="0.25">
      <c r="A2455" s="4">
        <v>10</v>
      </c>
      <c r="B2455" s="55"/>
      <c r="C2455" s="55"/>
      <c r="D2455" s="4">
        <v>25</v>
      </c>
      <c r="E2455" s="4">
        <v>0.88</v>
      </c>
      <c r="F2455" s="4" t="s">
        <v>5</v>
      </c>
      <c r="G2455" s="1"/>
    </row>
    <row r="2456" spans="1:7" ht="14.45" x14ac:dyDescent="0.3">
      <c r="A2456" s="1"/>
      <c r="B2456" s="1"/>
      <c r="C2456" s="1"/>
      <c r="D2456" s="1"/>
      <c r="E2456" s="1"/>
      <c r="F2456" s="1"/>
      <c r="G2456" s="1"/>
    </row>
    <row r="2457" spans="1:7" ht="14.45" x14ac:dyDescent="0.3">
      <c r="A2457" s="1"/>
      <c r="B2457" s="1"/>
      <c r="C2457" s="1"/>
      <c r="D2457" s="1"/>
      <c r="E2457" s="1"/>
      <c r="F2457" s="1"/>
      <c r="G2457" s="1"/>
    </row>
    <row r="2458" spans="1:7" ht="14.45" x14ac:dyDescent="0.3">
      <c r="A2458" s="1"/>
      <c r="B2458" s="1"/>
      <c r="C2458" s="1"/>
      <c r="D2458" s="1"/>
      <c r="E2458" s="1"/>
      <c r="F2458" s="1"/>
      <c r="G2458" s="1"/>
    </row>
    <row r="2459" spans="1:7" ht="14.45" x14ac:dyDescent="0.3">
      <c r="A2459" s="1"/>
      <c r="B2459" s="1"/>
      <c r="C2459" s="1"/>
      <c r="D2459" s="1"/>
      <c r="E2459" s="1"/>
      <c r="F2459" s="1"/>
      <c r="G2459" s="1"/>
    </row>
    <row r="2460" spans="1:7" ht="14.45" x14ac:dyDescent="0.3">
      <c r="A2460" s="1"/>
      <c r="B2460" s="1"/>
      <c r="C2460" s="1"/>
      <c r="D2460" s="1"/>
      <c r="E2460" s="1"/>
      <c r="F2460" s="1"/>
      <c r="G2460" s="1"/>
    </row>
    <row r="2461" spans="1:7" ht="14.45" x14ac:dyDescent="0.3">
      <c r="A2461" s="1"/>
      <c r="B2461" s="1"/>
      <c r="C2461" s="1"/>
      <c r="D2461" s="1"/>
      <c r="E2461" s="1"/>
      <c r="F2461" s="1"/>
      <c r="G2461" s="1"/>
    </row>
    <row r="2462" spans="1:7" ht="14.45" x14ac:dyDescent="0.3">
      <c r="A2462" s="1"/>
      <c r="B2462" s="1"/>
      <c r="C2462" s="1"/>
      <c r="D2462" s="1"/>
      <c r="E2462" s="1"/>
      <c r="F2462" s="1"/>
      <c r="G2462" s="1"/>
    </row>
    <row r="2463" spans="1:7" ht="14.45" x14ac:dyDescent="0.3">
      <c r="A2463" s="1"/>
      <c r="B2463" s="1"/>
      <c r="C2463" s="1"/>
      <c r="D2463" s="1"/>
      <c r="E2463" s="1"/>
      <c r="F2463" s="1"/>
      <c r="G2463" s="1"/>
    </row>
    <row r="2464" spans="1:7" ht="14.45" x14ac:dyDescent="0.3">
      <c r="A2464" s="1"/>
      <c r="B2464" s="1"/>
      <c r="C2464" s="1"/>
      <c r="D2464" s="1"/>
      <c r="E2464" s="1"/>
      <c r="F2464" s="1"/>
      <c r="G2464" s="1"/>
    </row>
    <row r="2465" spans="1:7" ht="14.45" x14ac:dyDescent="0.3">
      <c r="A2465" s="1"/>
      <c r="B2465" s="1"/>
      <c r="C2465" s="1"/>
      <c r="D2465" s="1"/>
      <c r="E2465" s="1"/>
      <c r="F2465" s="1"/>
      <c r="G2465" s="1"/>
    </row>
    <row r="2466" spans="1:7" ht="14.45" x14ac:dyDescent="0.3">
      <c r="A2466" s="1"/>
      <c r="B2466" s="1"/>
      <c r="C2466" s="1"/>
      <c r="D2466" s="1"/>
      <c r="E2466" s="1"/>
      <c r="F2466" s="1"/>
      <c r="G2466" s="1"/>
    </row>
    <row r="2467" spans="1:7" ht="14.45" x14ac:dyDescent="0.3">
      <c r="A2467" s="1"/>
      <c r="B2467" s="1"/>
      <c r="C2467" s="1"/>
      <c r="D2467" s="1"/>
      <c r="E2467" s="1"/>
      <c r="F2467" s="1"/>
      <c r="G2467" s="1"/>
    </row>
    <row r="2468" spans="1:7" ht="14.45" x14ac:dyDescent="0.3">
      <c r="A2468" s="1"/>
      <c r="B2468" s="1"/>
      <c r="C2468" s="1"/>
      <c r="D2468" s="1"/>
      <c r="E2468" s="1"/>
      <c r="F2468" s="1"/>
      <c r="G2468" s="1"/>
    </row>
    <row r="2469" spans="1:7" ht="14.45" x14ac:dyDescent="0.3">
      <c r="A2469" s="1"/>
      <c r="B2469" s="1"/>
      <c r="C2469" s="1"/>
      <c r="D2469" s="1"/>
      <c r="E2469" s="1"/>
      <c r="F2469" s="1"/>
      <c r="G2469" s="1"/>
    </row>
    <row r="2470" spans="1:7" ht="14.45" x14ac:dyDescent="0.3">
      <c r="A2470" s="1"/>
      <c r="B2470" s="1"/>
      <c r="C2470" s="1"/>
      <c r="D2470" s="1"/>
      <c r="E2470" s="1"/>
      <c r="F2470" s="1"/>
      <c r="G2470" s="1"/>
    </row>
    <row r="2471" spans="1:7" ht="14.45" x14ac:dyDescent="0.3">
      <c r="A2471" s="1"/>
      <c r="B2471" s="1"/>
      <c r="C2471" s="1"/>
      <c r="D2471" s="1"/>
      <c r="E2471" s="1"/>
      <c r="F2471" s="1"/>
      <c r="G2471" s="1"/>
    </row>
    <row r="2472" spans="1:7" ht="14.45" x14ac:dyDescent="0.3">
      <c r="A2472" s="1"/>
      <c r="B2472" s="1"/>
      <c r="C2472" s="1"/>
      <c r="D2472" s="1"/>
      <c r="E2472" s="1"/>
      <c r="F2472" s="1"/>
      <c r="G2472" s="1"/>
    </row>
    <row r="2473" spans="1:7" ht="14.45" x14ac:dyDescent="0.3">
      <c r="A2473" s="1"/>
      <c r="B2473" s="1"/>
      <c r="C2473" s="1"/>
      <c r="D2473" s="1"/>
      <c r="E2473" s="1"/>
      <c r="F2473" s="1"/>
      <c r="G2473" s="1"/>
    </row>
    <row r="2474" spans="1:7" ht="14.45" x14ac:dyDescent="0.3">
      <c r="A2474" s="1"/>
      <c r="B2474" s="1"/>
      <c r="C2474" s="1"/>
      <c r="D2474" s="1"/>
      <c r="E2474" s="1"/>
      <c r="F2474" s="1"/>
      <c r="G2474" s="1"/>
    </row>
    <row r="2475" spans="1:7" ht="14.45" x14ac:dyDescent="0.3">
      <c r="A2475" s="1"/>
      <c r="B2475" s="1"/>
      <c r="C2475" s="1"/>
      <c r="D2475" s="1"/>
      <c r="E2475" s="1"/>
      <c r="F2475" s="1"/>
      <c r="G2475" s="1"/>
    </row>
    <row r="2476" spans="1:7" ht="14.45" x14ac:dyDescent="0.3">
      <c r="A2476" s="1"/>
      <c r="B2476" s="1"/>
      <c r="C2476" s="1"/>
      <c r="D2476" s="1"/>
      <c r="E2476" s="1"/>
      <c r="F2476" s="1"/>
      <c r="G2476" s="1"/>
    </row>
    <row r="2477" spans="1:7" ht="14.45" x14ac:dyDescent="0.3">
      <c r="A2477" s="1"/>
      <c r="B2477" s="1"/>
      <c r="C2477" s="1"/>
      <c r="D2477" s="1"/>
      <c r="E2477" s="1"/>
      <c r="F2477" s="1"/>
      <c r="G2477" s="1"/>
    </row>
    <row r="2478" spans="1:7" ht="14.45" x14ac:dyDescent="0.3">
      <c r="A2478" s="1"/>
      <c r="B2478" s="1"/>
      <c r="C2478" s="1"/>
      <c r="D2478" s="1"/>
      <c r="E2478" s="1"/>
      <c r="F2478" s="1"/>
      <c r="G2478" s="1"/>
    </row>
    <row r="2479" spans="1:7" ht="14.45" x14ac:dyDescent="0.3">
      <c r="A2479" s="1"/>
      <c r="B2479" s="1"/>
      <c r="C2479" s="1"/>
      <c r="D2479" s="1"/>
      <c r="E2479" s="1"/>
      <c r="F2479" s="1"/>
      <c r="G2479" s="1"/>
    </row>
    <row r="2480" spans="1:7" ht="14.45" x14ac:dyDescent="0.3">
      <c r="A2480" s="1"/>
      <c r="B2480" s="1"/>
      <c r="C2480" s="1"/>
      <c r="D2480" s="1"/>
      <c r="E2480" s="1"/>
      <c r="F2480" s="1"/>
      <c r="G2480" s="1"/>
    </row>
    <row r="2481" spans="1:7" ht="14.45" x14ac:dyDescent="0.3">
      <c r="A2481" s="1"/>
      <c r="B2481" s="1"/>
      <c r="C2481" s="1"/>
      <c r="D2481" s="1"/>
      <c r="E2481" s="1"/>
      <c r="F2481" s="1"/>
      <c r="G2481" s="1"/>
    </row>
    <row r="2482" spans="1:7" ht="14.45" x14ac:dyDescent="0.3">
      <c r="A2482" s="1"/>
      <c r="B2482" s="1"/>
      <c r="C2482" s="1"/>
      <c r="D2482" s="1"/>
      <c r="E2482" s="1"/>
      <c r="F2482" s="1"/>
      <c r="G2482" s="1"/>
    </row>
    <row r="2483" spans="1:7" ht="14.45" x14ac:dyDescent="0.3">
      <c r="A2483" s="1"/>
      <c r="B2483" s="1"/>
      <c r="C2483" s="1"/>
      <c r="D2483" s="1"/>
      <c r="E2483" s="1"/>
      <c r="F2483" s="1"/>
      <c r="G2483" s="1"/>
    </row>
    <row r="2484" spans="1:7" ht="14.45" x14ac:dyDescent="0.3">
      <c r="A2484" s="1"/>
      <c r="B2484" s="1"/>
      <c r="C2484" s="1"/>
      <c r="D2484" s="1"/>
      <c r="E2484" s="1"/>
      <c r="F2484" s="1"/>
      <c r="G2484" s="1"/>
    </row>
    <row r="2485" spans="1:7" ht="14.45" x14ac:dyDescent="0.3">
      <c r="A2485" s="1"/>
      <c r="B2485" s="1"/>
      <c r="C2485" s="1"/>
      <c r="D2485" s="1"/>
      <c r="E2485" s="1"/>
      <c r="F2485" s="1"/>
      <c r="G2485" s="1"/>
    </row>
    <row r="2486" spans="1:7" ht="14.45" x14ac:dyDescent="0.3">
      <c r="A2486" s="1"/>
      <c r="B2486" s="1"/>
      <c r="C2486" s="1"/>
      <c r="D2486" s="1"/>
      <c r="E2486" s="1"/>
      <c r="F2486" s="1"/>
      <c r="G2486" s="1"/>
    </row>
    <row r="2487" spans="1:7" ht="14.45" x14ac:dyDescent="0.3">
      <c r="A2487" s="1"/>
      <c r="B2487" s="1"/>
      <c r="C2487" s="1"/>
      <c r="D2487" s="1"/>
      <c r="E2487" s="1"/>
      <c r="F2487" s="1"/>
      <c r="G2487" s="1"/>
    </row>
    <row r="2488" spans="1:7" ht="14.45" x14ac:dyDescent="0.3">
      <c r="A2488" s="1"/>
      <c r="B2488" s="1"/>
      <c r="C2488" s="1"/>
      <c r="D2488" s="1"/>
      <c r="E2488" s="1"/>
      <c r="F2488" s="1"/>
      <c r="G2488" s="1"/>
    </row>
    <row r="2489" spans="1:7" ht="14.45" x14ac:dyDescent="0.3">
      <c r="A2489" s="1"/>
      <c r="B2489" s="1"/>
      <c r="C2489" s="1"/>
      <c r="D2489" s="1"/>
      <c r="E2489" s="1"/>
      <c r="F2489" s="1"/>
      <c r="G2489" s="1"/>
    </row>
    <row r="2490" spans="1:7" ht="14.45" x14ac:dyDescent="0.3">
      <c r="A2490" s="1"/>
      <c r="B2490" s="1"/>
      <c r="C2490" s="1"/>
      <c r="D2490" s="1"/>
      <c r="E2490" s="1"/>
      <c r="F2490" s="1"/>
      <c r="G2490" s="1"/>
    </row>
    <row r="2491" spans="1:7" ht="14.45" x14ac:dyDescent="0.3">
      <c r="A2491" s="1"/>
      <c r="B2491" s="1"/>
      <c r="C2491" s="1"/>
      <c r="D2491" s="1"/>
      <c r="E2491" s="1"/>
      <c r="F2491" s="1"/>
      <c r="G2491" s="1"/>
    </row>
    <row r="2492" spans="1:7" ht="14.45" x14ac:dyDescent="0.3">
      <c r="A2492" s="1"/>
      <c r="B2492" s="1"/>
      <c r="C2492" s="1"/>
      <c r="D2492" s="1"/>
      <c r="E2492" s="1"/>
      <c r="F2492" s="1"/>
      <c r="G2492" s="1"/>
    </row>
    <row r="2493" spans="1:7" ht="14.45" x14ac:dyDescent="0.3">
      <c r="A2493" s="1"/>
      <c r="B2493" s="1"/>
      <c r="C2493" s="1"/>
      <c r="D2493" s="1"/>
      <c r="E2493" s="1"/>
      <c r="F2493" s="1"/>
      <c r="G2493" s="1"/>
    </row>
    <row r="2494" spans="1:7" ht="14.45" x14ac:dyDescent="0.3">
      <c r="A2494" s="1"/>
      <c r="B2494" s="1"/>
      <c r="C2494" s="1"/>
      <c r="D2494" s="1"/>
      <c r="E2494" s="1"/>
      <c r="F2494" s="1"/>
      <c r="G2494" s="1"/>
    </row>
    <row r="2495" spans="1:7" ht="14.45" x14ac:dyDescent="0.3">
      <c r="A2495" s="1"/>
      <c r="B2495" s="1"/>
      <c r="C2495" s="1"/>
      <c r="D2495" s="1"/>
      <c r="E2495" s="1"/>
      <c r="F2495" s="1"/>
      <c r="G2495" s="1"/>
    </row>
    <row r="2496" spans="1:7" ht="14.45" x14ac:dyDescent="0.3">
      <c r="A2496" s="16" t="s">
        <v>0</v>
      </c>
      <c r="B2496" s="16" t="s">
        <v>1</v>
      </c>
      <c r="C2496" s="16" t="s">
        <v>13</v>
      </c>
      <c r="D2496" s="16" t="s">
        <v>11</v>
      </c>
      <c r="E2496" s="16" t="s">
        <v>12</v>
      </c>
      <c r="F2496" s="16" t="s">
        <v>2</v>
      </c>
      <c r="G2496" s="1"/>
    </row>
    <row r="2497" spans="1:7" x14ac:dyDescent="0.25">
      <c r="A2497" s="4">
        <v>1</v>
      </c>
      <c r="B2497" s="53">
        <v>149</v>
      </c>
      <c r="C2497" s="53">
        <v>31260</v>
      </c>
      <c r="D2497" s="4">
        <v>0</v>
      </c>
      <c r="E2497" s="4">
        <v>1.34</v>
      </c>
      <c r="F2497" s="4" t="s">
        <v>3</v>
      </c>
      <c r="G2497" s="1"/>
    </row>
    <row r="2498" spans="1:7" x14ac:dyDescent="0.25">
      <c r="A2498" s="4">
        <v>2</v>
      </c>
      <c r="B2498" s="54"/>
      <c r="C2498" s="54"/>
      <c r="D2498" s="4">
        <v>7</v>
      </c>
      <c r="E2498" s="4">
        <v>1.62</v>
      </c>
      <c r="F2498" s="4" t="s">
        <v>21</v>
      </c>
      <c r="G2498" s="1"/>
    </row>
    <row r="2499" spans="1:7" x14ac:dyDescent="0.25">
      <c r="A2499" s="4">
        <v>3</v>
      </c>
      <c r="B2499" s="54"/>
      <c r="C2499" s="54"/>
      <c r="D2499" s="4">
        <v>10</v>
      </c>
      <c r="E2499" s="4">
        <v>3.14</v>
      </c>
      <c r="F2499" s="4" t="s">
        <v>21</v>
      </c>
      <c r="G2499" s="1"/>
    </row>
    <row r="2500" spans="1:7" x14ac:dyDescent="0.25">
      <c r="A2500" s="4">
        <v>4</v>
      </c>
      <c r="B2500" s="54"/>
      <c r="C2500" s="54"/>
      <c r="D2500" s="4">
        <v>13</v>
      </c>
      <c r="E2500" s="4">
        <v>4.66</v>
      </c>
      <c r="F2500" s="4" t="s">
        <v>21</v>
      </c>
      <c r="G2500" s="1"/>
    </row>
    <row r="2501" spans="1:7" x14ac:dyDescent="0.25">
      <c r="A2501" s="4">
        <v>5</v>
      </c>
      <c r="B2501" s="54"/>
      <c r="C2501" s="54"/>
      <c r="D2501" s="4">
        <v>15</v>
      </c>
      <c r="E2501" s="4">
        <v>4.66</v>
      </c>
      <c r="F2501" s="4" t="s">
        <v>7</v>
      </c>
      <c r="G2501" s="1"/>
    </row>
    <row r="2502" spans="1:7" x14ac:dyDescent="0.25">
      <c r="A2502" s="4">
        <v>6</v>
      </c>
      <c r="B2502" s="54"/>
      <c r="C2502" s="54"/>
      <c r="D2502" s="4">
        <v>17</v>
      </c>
      <c r="E2502" s="4">
        <v>4.72</v>
      </c>
      <c r="F2502" s="4" t="s">
        <v>21</v>
      </c>
      <c r="G2502" s="1"/>
    </row>
    <row r="2503" spans="1:7" x14ac:dyDescent="0.25">
      <c r="A2503" s="4">
        <v>7</v>
      </c>
      <c r="B2503" s="54"/>
      <c r="C2503" s="54"/>
      <c r="D2503" s="4">
        <v>19</v>
      </c>
      <c r="E2503" s="4">
        <v>3.84</v>
      </c>
      <c r="F2503" s="4" t="s">
        <v>21</v>
      </c>
      <c r="G2503" s="1"/>
    </row>
    <row r="2504" spans="1:7" x14ac:dyDescent="0.25">
      <c r="A2504" s="4">
        <v>8</v>
      </c>
      <c r="B2504" s="54"/>
      <c r="C2504" s="54"/>
      <c r="D2504" s="4">
        <v>21</v>
      </c>
      <c r="E2504" s="4">
        <v>2.79</v>
      </c>
      <c r="F2504" s="4" t="s">
        <v>21</v>
      </c>
      <c r="G2504" s="1"/>
    </row>
    <row r="2505" spans="1:7" x14ac:dyDescent="0.25">
      <c r="A2505" s="4">
        <v>9</v>
      </c>
      <c r="B2505" s="54"/>
      <c r="C2505" s="54"/>
      <c r="D2505" s="4">
        <v>22.5</v>
      </c>
      <c r="E2505" s="4">
        <v>2.15</v>
      </c>
      <c r="F2505" s="4" t="s">
        <v>21</v>
      </c>
      <c r="G2505" s="1"/>
    </row>
    <row r="2506" spans="1:7" x14ac:dyDescent="0.25">
      <c r="A2506" s="4">
        <v>10</v>
      </c>
      <c r="B2506" s="55"/>
      <c r="C2506" s="55"/>
      <c r="D2506" s="4">
        <v>25</v>
      </c>
      <c r="E2506" s="4">
        <v>1.49</v>
      </c>
      <c r="F2506" s="4" t="s">
        <v>5</v>
      </c>
      <c r="G2506" s="1"/>
    </row>
    <row r="2507" spans="1:7" ht="14.45" x14ac:dyDescent="0.3">
      <c r="A2507" s="1"/>
      <c r="B2507" s="1"/>
      <c r="C2507" s="1"/>
      <c r="D2507" s="1"/>
      <c r="E2507" s="1"/>
      <c r="F2507" s="1"/>
      <c r="G2507" s="1"/>
    </row>
    <row r="2508" spans="1:7" ht="14.45" x14ac:dyDescent="0.3">
      <c r="A2508" s="1"/>
      <c r="B2508" s="1"/>
      <c r="C2508" s="1"/>
      <c r="D2508" s="1"/>
      <c r="E2508" s="1"/>
      <c r="F2508" s="1"/>
      <c r="G2508" s="1"/>
    </row>
    <row r="2509" spans="1:7" ht="14.45" x14ac:dyDescent="0.3">
      <c r="A2509" s="1"/>
      <c r="B2509" s="1"/>
      <c r="C2509" s="1"/>
      <c r="D2509" s="1"/>
      <c r="E2509" s="1"/>
      <c r="F2509" s="1"/>
      <c r="G2509" s="1"/>
    </row>
    <row r="2510" spans="1:7" ht="14.45" x14ac:dyDescent="0.3">
      <c r="A2510" s="1"/>
      <c r="B2510" s="1"/>
      <c r="C2510" s="1"/>
      <c r="D2510" s="1"/>
      <c r="E2510" s="1"/>
      <c r="F2510" s="1"/>
      <c r="G2510" s="1"/>
    </row>
    <row r="2511" spans="1:7" ht="14.45" x14ac:dyDescent="0.3">
      <c r="A2511" s="1"/>
      <c r="B2511" s="1"/>
      <c r="C2511" s="1"/>
      <c r="D2511" s="1"/>
      <c r="E2511" s="1"/>
      <c r="F2511" s="1"/>
      <c r="G2511" s="1"/>
    </row>
    <row r="2512" spans="1:7" ht="14.45" x14ac:dyDescent="0.3">
      <c r="A2512" s="1"/>
      <c r="B2512" s="1"/>
      <c r="C2512" s="1"/>
      <c r="D2512" s="1"/>
      <c r="E2512" s="1"/>
      <c r="F2512" s="1"/>
      <c r="G2512" s="1"/>
    </row>
    <row r="2513" spans="1:7" ht="14.45" x14ac:dyDescent="0.3">
      <c r="A2513" s="1"/>
      <c r="B2513" s="1"/>
      <c r="C2513" s="1"/>
      <c r="D2513" s="1"/>
      <c r="E2513" s="1"/>
      <c r="F2513" s="1"/>
      <c r="G2513" s="1"/>
    </row>
    <row r="2514" spans="1:7" ht="14.45" x14ac:dyDescent="0.3">
      <c r="A2514" s="1"/>
      <c r="B2514" s="1"/>
      <c r="C2514" s="1"/>
      <c r="D2514" s="1"/>
      <c r="E2514" s="1"/>
      <c r="F2514" s="1"/>
      <c r="G2514" s="1"/>
    </row>
    <row r="2515" spans="1:7" ht="14.45" x14ac:dyDescent="0.3">
      <c r="A2515" s="1"/>
      <c r="B2515" s="1"/>
      <c r="C2515" s="1"/>
      <c r="D2515" s="1"/>
      <c r="E2515" s="1"/>
      <c r="F2515" s="1"/>
      <c r="G2515" s="1"/>
    </row>
    <row r="2516" spans="1:7" ht="14.45" x14ac:dyDescent="0.3">
      <c r="A2516" s="1"/>
      <c r="B2516" s="1"/>
      <c r="C2516" s="1"/>
      <c r="D2516" s="1"/>
      <c r="E2516" s="1"/>
      <c r="F2516" s="1"/>
      <c r="G2516" s="1"/>
    </row>
    <row r="2517" spans="1:7" ht="14.45" x14ac:dyDescent="0.3">
      <c r="A2517" s="1"/>
      <c r="B2517" s="1"/>
      <c r="C2517" s="1"/>
      <c r="D2517" s="1"/>
      <c r="E2517" s="1"/>
      <c r="F2517" s="1"/>
      <c r="G2517" s="1"/>
    </row>
    <row r="2518" spans="1:7" ht="14.45" x14ac:dyDescent="0.3">
      <c r="A2518" s="1"/>
      <c r="B2518" s="1"/>
      <c r="C2518" s="1"/>
      <c r="D2518" s="1"/>
      <c r="E2518" s="1"/>
      <c r="F2518" s="1"/>
      <c r="G2518" s="1"/>
    </row>
    <row r="2519" spans="1:7" ht="14.45" x14ac:dyDescent="0.3">
      <c r="A2519" s="1"/>
      <c r="B2519" s="1"/>
      <c r="C2519" s="1"/>
      <c r="D2519" s="1"/>
      <c r="E2519" s="1"/>
      <c r="F2519" s="1"/>
      <c r="G2519" s="1"/>
    </row>
    <row r="2520" spans="1:7" ht="14.45" x14ac:dyDescent="0.3">
      <c r="A2520" s="1"/>
      <c r="B2520" s="1"/>
      <c r="C2520" s="1"/>
      <c r="D2520" s="1"/>
      <c r="E2520" s="1"/>
      <c r="F2520" s="1"/>
      <c r="G2520" s="1"/>
    </row>
    <row r="2521" spans="1:7" ht="14.45" x14ac:dyDescent="0.3">
      <c r="A2521" s="1"/>
      <c r="B2521" s="1"/>
      <c r="C2521" s="1"/>
      <c r="D2521" s="1"/>
      <c r="E2521" s="1"/>
      <c r="F2521" s="1"/>
      <c r="G2521" s="1"/>
    </row>
    <row r="2522" spans="1:7" ht="14.45" x14ac:dyDescent="0.3">
      <c r="A2522" s="1"/>
      <c r="B2522" s="1"/>
      <c r="C2522" s="1"/>
      <c r="D2522" s="1"/>
      <c r="E2522" s="1"/>
      <c r="F2522" s="1"/>
      <c r="G2522" s="1"/>
    </row>
    <row r="2523" spans="1:7" ht="14.45" x14ac:dyDescent="0.3">
      <c r="A2523" s="1"/>
      <c r="B2523" s="1"/>
      <c r="C2523" s="1"/>
      <c r="D2523" s="1"/>
      <c r="E2523" s="1"/>
      <c r="F2523" s="1"/>
      <c r="G2523" s="1"/>
    </row>
    <row r="2524" spans="1:7" ht="14.45" x14ac:dyDescent="0.3">
      <c r="A2524" s="1"/>
      <c r="B2524" s="1"/>
      <c r="C2524" s="1"/>
      <c r="D2524" s="1"/>
      <c r="E2524" s="1"/>
      <c r="F2524" s="1"/>
      <c r="G2524" s="1"/>
    </row>
    <row r="2525" spans="1:7" ht="14.45" x14ac:dyDescent="0.3">
      <c r="A2525" s="1"/>
      <c r="B2525" s="1"/>
      <c r="C2525" s="1"/>
      <c r="D2525" s="1"/>
      <c r="E2525" s="1"/>
      <c r="F2525" s="1"/>
      <c r="G2525" s="1"/>
    </row>
    <row r="2526" spans="1:7" ht="14.45" x14ac:dyDescent="0.3">
      <c r="A2526" s="1"/>
      <c r="B2526" s="1"/>
      <c r="C2526" s="1"/>
      <c r="D2526" s="1"/>
      <c r="E2526" s="1"/>
      <c r="F2526" s="1"/>
      <c r="G2526" s="1"/>
    </row>
    <row r="2527" spans="1:7" ht="14.45" x14ac:dyDescent="0.3">
      <c r="A2527" s="1"/>
      <c r="B2527" s="1"/>
      <c r="C2527" s="1"/>
      <c r="D2527" s="1"/>
      <c r="E2527" s="1"/>
      <c r="F2527" s="1"/>
      <c r="G2527" s="1"/>
    </row>
    <row r="2528" spans="1:7" ht="14.45" x14ac:dyDescent="0.3">
      <c r="A2528" s="1"/>
      <c r="B2528" s="1"/>
      <c r="C2528" s="1"/>
      <c r="D2528" s="1"/>
      <c r="E2528" s="1"/>
      <c r="F2528" s="1"/>
      <c r="G2528" s="1"/>
    </row>
    <row r="2529" spans="1:7" ht="14.45" x14ac:dyDescent="0.3">
      <c r="A2529" s="1"/>
      <c r="B2529" s="1"/>
      <c r="C2529" s="1"/>
      <c r="D2529" s="1"/>
      <c r="E2529" s="1"/>
      <c r="F2529" s="1"/>
      <c r="G2529" s="1"/>
    </row>
    <row r="2530" spans="1:7" ht="14.45" x14ac:dyDescent="0.3">
      <c r="A2530" s="1"/>
      <c r="B2530" s="1"/>
      <c r="C2530" s="1"/>
      <c r="D2530" s="1"/>
      <c r="E2530" s="1"/>
      <c r="F2530" s="1"/>
      <c r="G2530" s="1"/>
    </row>
    <row r="2531" spans="1:7" ht="14.45" x14ac:dyDescent="0.3">
      <c r="A2531" s="1"/>
      <c r="B2531" s="1"/>
      <c r="C2531" s="1"/>
      <c r="D2531" s="1"/>
      <c r="E2531" s="1"/>
      <c r="F2531" s="1"/>
      <c r="G2531" s="1"/>
    </row>
    <row r="2532" spans="1:7" ht="14.45" x14ac:dyDescent="0.3">
      <c r="A2532" s="1"/>
      <c r="B2532" s="1"/>
      <c r="C2532" s="1"/>
      <c r="D2532" s="1"/>
      <c r="E2532" s="1"/>
      <c r="F2532" s="1"/>
      <c r="G2532" s="1"/>
    </row>
    <row r="2533" spans="1:7" ht="14.45" x14ac:dyDescent="0.3">
      <c r="A2533" s="1"/>
      <c r="B2533" s="1"/>
      <c r="C2533" s="1"/>
      <c r="D2533" s="1"/>
      <c r="E2533" s="1"/>
      <c r="F2533" s="1"/>
      <c r="G2533" s="1"/>
    </row>
    <row r="2534" spans="1:7" ht="14.45" x14ac:dyDescent="0.3">
      <c r="A2534" s="1"/>
      <c r="B2534" s="1"/>
      <c r="C2534" s="1"/>
      <c r="D2534" s="1"/>
      <c r="E2534" s="1"/>
      <c r="F2534" s="1"/>
      <c r="G2534" s="1"/>
    </row>
    <row r="2535" spans="1:7" ht="14.45" x14ac:dyDescent="0.3">
      <c r="A2535" s="1"/>
      <c r="B2535" s="1"/>
      <c r="C2535" s="1"/>
      <c r="D2535" s="1"/>
      <c r="E2535" s="1"/>
      <c r="F2535" s="1"/>
      <c r="G2535" s="1"/>
    </row>
    <row r="2536" spans="1:7" ht="14.45" x14ac:dyDescent="0.3">
      <c r="A2536" s="1"/>
      <c r="B2536" s="1"/>
      <c r="C2536" s="1"/>
      <c r="D2536" s="1"/>
      <c r="E2536" s="1"/>
      <c r="F2536" s="1"/>
      <c r="G2536" s="1"/>
    </row>
    <row r="2537" spans="1:7" ht="14.45" x14ac:dyDescent="0.3">
      <c r="A2537" s="1"/>
      <c r="B2537" s="1"/>
      <c r="C2537" s="1"/>
      <c r="D2537" s="1"/>
      <c r="E2537" s="1"/>
      <c r="F2537" s="1"/>
      <c r="G2537" s="1"/>
    </row>
    <row r="2538" spans="1:7" ht="14.45" x14ac:dyDescent="0.3">
      <c r="A2538" s="1"/>
      <c r="B2538" s="1"/>
      <c r="C2538" s="1"/>
      <c r="D2538" s="1"/>
      <c r="E2538" s="1"/>
      <c r="F2538" s="1"/>
      <c r="G2538" s="1"/>
    </row>
    <row r="2539" spans="1:7" ht="14.45" x14ac:dyDescent="0.3">
      <c r="A2539" s="1"/>
      <c r="B2539" s="1"/>
      <c r="C2539" s="1"/>
      <c r="D2539" s="1"/>
      <c r="E2539" s="1"/>
      <c r="F2539" s="1"/>
      <c r="G2539" s="1"/>
    </row>
    <row r="2540" spans="1:7" ht="14.45" x14ac:dyDescent="0.3">
      <c r="A2540" s="1"/>
      <c r="B2540" s="1"/>
      <c r="C2540" s="1"/>
      <c r="D2540" s="1"/>
      <c r="E2540" s="1"/>
      <c r="F2540" s="1"/>
      <c r="G2540" s="1"/>
    </row>
    <row r="2541" spans="1:7" ht="14.45" x14ac:dyDescent="0.3">
      <c r="A2541" s="1"/>
      <c r="B2541" s="1"/>
      <c r="C2541" s="1"/>
      <c r="D2541" s="1"/>
      <c r="E2541" s="1"/>
      <c r="F2541" s="1"/>
      <c r="G2541" s="1"/>
    </row>
    <row r="2542" spans="1:7" ht="14.45" x14ac:dyDescent="0.3">
      <c r="A2542" s="1"/>
      <c r="B2542" s="1"/>
      <c r="C2542" s="1"/>
      <c r="D2542" s="1"/>
      <c r="E2542" s="1"/>
      <c r="F2542" s="1"/>
      <c r="G2542" s="1"/>
    </row>
    <row r="2543" spans="1:7" ht="14.45" x14ac:dyDescent="0.3">
      <c r="A2543" s="1"/>
      <c r="B2543" s="1"/>
      <c r="C2543" s="1"/>
      <c r="D2543" s="1"/>
      <c r="E2543" s="1"/>
      <c r="F2543" s="1"/>
      <c r="G2543" s="1"/>
    </row>
    <row r="2544" spans="1:7" ht="14.45" x14ac:dyDescent="0.3">
      <c r="A2544" s="1"/>
      <c r="B2544" s="1"/>
      <c r="C2544" s="1"/>
      <c r="D2544" s="1"/>
      <c r="E2544" s="1"/>
      <c r="F2544" s="1"/>
      <c r="G2544" s="1"/>
    </row>
    <row r="2545" spans="1:7" ht="14.45" x14ac:dyDescent="0.3">
      <c r="A2545" s="1"/>
      <c r="B2545" s="1"/>
      <c r="C2545" s="1"/>
      <c r="D2545" s="1"/>
      <c r="E2545" s="1"/>
      <c r="F2545" s="1"/>
      <c r="G2545" s="1"/>
    </row>
    <row r="2546" spans="1:7" ht="14.45" x14ac:dyDescent="0.3">
      <c r="A2546" s="1"/>
      <c r="B2546" s="1"/>
      <c r="C2546" s="1"/>
      <c r="D2546" s="1"/>
      <c r="E2546" s="1"/>
      <c r="F2546" s="1"/>
      <c r="G2546" s="1"/>
    </row>
    <row r="2547" spans="1:7" ht="14.45" x14ac:dyDescent="0.3">
      <c r="A2547" s="16" t="s">
        <v>0</v>
      </c>
      <c r="B2547" s="16" t="s">
        <v>1</v>
      </c>
      <c r="C2547" s="16" t="s">
        <v>13</v>
      </c>
      <c r="D2547" s="16" t="s">
        <v>11</v>
      </c>
      <c r="E2547" s="16" t="s">
        <v>12</v>
      </c>
      <c r="F2547" s="16" t="s">
        <v>2</v>
      </c>
      <c r="G2547" s="1"/>
    </row>
    <row r="2548" spans="1:7" x14ac:dyDescent="0.25">
      <c r="A2548" s="4">
        <v>1</v>
      </c>
      <c r="B2548" s="53">
        <v>150</v>
      </c>
      <c r="C2548" s="53">
        <v>31320</v>
      </c>
      <c r="D2548" s="4">
        <v>0</v>
      </c>
      <c r="E2548" s="4">
        <v>1.23</v>
      </c>
      <c r="F2548" s="4" t="s">
        <v>3</v>
      </c>
      <c r="G2548" s="1"/>
    </row>
    <row r="2549" spans="1:7" x14ac:dyDescent="0.25">
      <c r="A2549" s="4">
        <v>2</v>
      </c>
      <c r="B2549" s="54"/>
      <c r="C2549" s="54"/>
      <c r="D2549" s="4">
        <v>7</v>
      </c>
      <c r="E2549" s="4">
        <v>2.0299999999999998</v>
      </c>
      <c r="F2549" s="4" t="s">
        <v>21</v>
      </c>
      <c r="G2549" s="1"/>
    </row>
    <row r="2550" spans="1:7" x14ac:dyDescent="0.25">
      <c r="A2550" s="4">
        <v>3</v>
      </c>
      <c r="B2550" s="54"/>
      <c r="C2550" s="54"/>
      <c r="D2550" s="4">
        <v>10</v>
      </c>
      <c r="E2550" s="4">
        <v>3.45</v>
      </c>
      <c r="F2550" s="4" t="s">
        <v>21</v>
      </c>
      <c r="G2550" s="1"/>
    </row>
    <row r="2551" spans="1:7" x14ac:dyDescent="0.25">
      <c r="A2551" s="4">
        <v>4</v>
      </c>
      <c r="B2551" s="54"/>
      <c r="C2551" s="54"/>
      <c r="D2551" s="4">
        <v>13</v>
      </c>
      <c r="E2551" s="4">
        <v>4.83</v>
      </c>
      <c r="F2551" s="4" t="s">
        <v>21</v>
      </c>
      <c r="G2551" s="1"/>
    </row>
    <row r="2552" spans="1:7" x14ac:dyDescent="0.25">
      <c r="A2552" s="4">
        <v>5</v>
      </c>
      <c r="B2552" s="54"/>
      <c r="C2552" s="54"/>
      <c r="D2552" s="4">
        <v>15</v>
      </c>
      <c r="E2552" s="4">
        <v>4.88</v>
      </c>
      <c r="F2552" s="4" t="s">
        <v>7</v>
      </c>
      <c r="G2552" s="1"/>
    </row>
    <row r="2553" spans="1:7" x14ac:dyDescent="0.25">
      <c r="A2553" s="4">
        <v>6</v>
      </c>
      <c r="B2553" s="54"/>
      <c r="C2553" s="54"/>
      <c r="D2553" s="4">
        <v>17.3</v>
      </c>
      <c r="E2553" s="4">
        <v>4.8099999999999996</v>
      </c>
      <c r="F2553" s="4" t="s">
        <v>21</v>
      </c>
      <c r="G2553" s="1"/>
    </row>
    <row r="2554" spans="1:7" x14ac:dyDescent="0.25">
      <c r="A2554" s="4">
        <v>7</v>
      </c>
      <c r="B2554" s="54"/>
      <c r="C2554" s="54"/>
      <c r="D2554" s="4">
        <v>19</v>
      </c>
      <c r="E2554" s="4">
        <v>4.13</v>
      </c>
      <c r="F2554" s="4" t="s">
        <v>21</v>
      </c>
      <c r="G2554" s="1"/>
    </row>
    <row r="2555" spans="1:7" x14ac:dyDescent="0.25">
      <c r="A2555" s="4">
        <v>8</v>
      </c>
      <c r="B2555" s="54"/>
      <c r="C2555" s="54"/>
      <c r="D2555" s="4">
        <v>21</v>
      </c>
      <c r="E2555" s="4">
        <v>3.23</v>
      </c>
      <c r="F2555" s="4" t="s">
        <v>21</v>
      </c>
      <c r="G2555" s="1"/>
    </row>
    <row r="2556" spans="1:7" x14ac:dyDescent="0.25">
      <c r="A2556" s="4">
        <v>9</v>
      </c>
      <c r="B2556" s="54"/>
      <c r="C2556" s="54"/>
      <c r="D2556" s="4">
        <v>23</v>
      </c>
      <c r="E2556" s="4">
        <v>2.48</v>
      </c>
      <c r="F2556" s="4" t="s">
        <v>21</v>
      </c>
      <c r="G2556" s="1"/>
    </row>
    <row r="2557" spans="1:7" x14ac:dyDescent="0.25">
      <c r="A2557" s="4">
        <v>10</v>
      </c>
      <c r="B2557" s="55"/>
      <c r="C2557" s="55"/>
      <c r="D2557" s="4">
        <v>26</v>
      </c>
      <c r="E2557" s="4">
        <v>2.06</v>
      </c>
      <c r="F2557" s="4" t="s">
        <v>5</v>
      </c>
      <c r="G2557" s="1"/>
    </row>
    <row r="2558" spans="1:7" ht="14.45" x14ac:dyDescent="0.3">
      <c r="A2558" s="1"/>
      <c r="B2558" s="1"/>
      <c r="C2558" s="1"/>
      <c r="D2558" s="1"/>
      <c r="E2558" s="1"/>
      <c r="F2558" s="1"/>
      <c r="G2558" s="1"/>
    </row>
    <row r="2559" spans="1:7" ht="14.45" x14ac:dyDescent="0.3">
      <c r="A2559" s="1"/>
      <c r="B2559" s="1"/>
      <c r="C2559" s="1"/>
      <c r="D2559" s="1"/>
      <c r="E2559" s="1"/>
      <c r="F2559" s="1"/>
      <c r="G2559" s="1"/>
    </row>
    <row r="2560" spans="1:7" ht="14.45" x14ac:dyDescent="0.3">
      <c r="A2560" s="1"/>
      <c r="B2560" s="1"/>
      <c r="C2560" s="1"/>
      <c r="D2560" s="1"/>
      <c r="E2560" s="1"/>
      <c r="F2560" s="1"/>
      <c r="G2560" s="1"/>
    </row>
    <row r="2561" spans="1:7" ht="14.45" x14ac:dyDescent="0.3">
      <c r="A2561" s="1"/>
      <c r="B2561" s="1"/>
      <c r="C2561" s="1"/>
      <c r="D2561" s="1"/>
      <c r="E2561" s="1"/>
      <c r="F2561" s="1"/>
      <c r="G2561" s="1"/>
    </row>
    <row r="2562" spans="1:7" ht="14.45" x14ac:dyDescent="0.3">
      <c r="A2562" s="1"/>
      <c r="B2562" s="1"/>
      <c r="C2562" s="1"/>
      <c r="D2562" s="1"/>
      <c r="E2562" s="1"/>
      <c r="F2562" s="1"/>
      <c r="G2562" s="1"/>
    </row>
    <row r="2563" spans="1:7" ht="14.45" x14ac:dyDescent="0.3">
      <c r="A2563" s="1"/>
      <c r="B2563" s="1"/>
      <c r="C2563" s="1"/>
      <c r="D2563" s="1"/>
      <c r="E2563" s="1"/>
      <c r="F2563" s="1"/>
      <c r="G2563" s="1"/>
    </row>
    <row r="2564" spans="1:7" ht="14.45" x14ac:dyDescent="0.3">
      <c r="A2564" s="1"/>
      <c r="B2564" s="1"/>
      <c r="C2564" s="1"/>
      <c r="D2564" s="1"/>
      <c r="E2564" s="1"/>
      <c r="F2564" s="1"/>
      <c r="G2564" s="1"/>
    </row>
    <row r="2565" spans="1:7" ht="14.45" x14ac:dyDescent="0.3">
      <c r="A2565" s="1"/>
      <c r="B2565" s="1"/>
      <c r="C2565" s="1"/>
      <c r="D2565" s="1"/>
      <c r="E2565" s="1"/>
      <c r="F2565" s="1"/>
      <c r="G2565" s="1"/>
    </row>
    <row r="2566" spans="1:7" ht="14.45" x14ac:dyDescent="0.3">
      <c r="A2566" s="1"/>
      <c r="B2566" s="1"/>
      <c r="C2566" s="1"/>
      <c r="D2566" s="1"/>
      <c r="E2566" s="1"/>
      <c r="F2566" s="1"/>
      <c r="G2566" s="1"/>
    </row>
    <row r="2567" spans="1:7" ht="14.45" x14ac:dyDescent="0.3">
      <c r="A2567" s="1"/>
      <c r="B2567" s="1"/>
      <c r="C2567" s="1"/>
      <c r="D2567" s="1"/>
      <c r="E2567" s="1"/>
      <c r="F2567" s="1"/>
      <c r="G2567" s="1"/>
    </row>
    <row r="2568" spans="1:7" ht="14.45" x14ac:dyDescent="0.3">
      <c r="A2568" s="1"/>
      <c r="B2568" s="1"/>
      <c r="C2568" s="1"/>
      <c r="D2568" s="1"/>
      <c r="E2568" s="1"/>
      <c r="F2568" s="1"/>
      <c r="G2568" s="1"/>
    </row>
    <row r="2569" spans="1:7" ht="14.45" x14ac:dyDescent="0.3">
      <c r="A2569" s="1"/>
      <c r="B2569" s="1"/>
      <c r="C2569" s="1"/>
      <c r="D2569" s="1"/>
      <c r="E2569" s="1"/>
      <c r="F2569" s="1"/>
      <c r="G2569" s="1"/>
    </row>
    <row r="2570" spans="1:7" ht="14.45" x14ac:dyDescent="0.3">
      <c r="A2570" s="1"/>
      <c r="B2570" s="1"/>
      <c r="C2570" s="1"/>
      <c r="D2570" s="1"/>
      <c r="E2570" s="1"/>
      <c r="F2570" s="1"/>
      <c r="G2570" s="1"/>
    </row>
    <row r="2571" spans="1:7" ht="14.45" x14ac:dyDescent="0.3">
      <c r="A2571" s="1"/>
      <c r="B2571" s="1"/>
      <c r="C2571" s="1"/>
      <c r="D2571" s="1"/>
      <c r="E2571" s="1"/>
      <c r="F2571" s="1"/>
      <c r="G2571" s="1"/>
    </row>
    <row r="2572" spans="1:7" ht="14.45" x14ac:dyDescent="0.3">
      <c r="A2572" s="1"/>
      <c r="B2572" s="1"/>
      <c r="C2572" s="1"/>
      <c r="D2572" s="1"/>
      <c r="E2572" s="1"/>
      <c r="F2572" s="1"/>
      <c r="G2572" s="1"/>
    </row>
    <row r="2573" spans="1:7" ht="14.45" x14ac:dyDescent="0.3">
      <c r="A2573" s="1"/>
      <c r="B2573" s="1"/>
      <c r="C2573" s="1"/>
      <c r="D2573" s="1"/>
      <c r="E2573" s="1"/>
      <c r="F2573" s="1"/>
      <c r="G2573" s="1"/>
    </row>
    <row r="2574" spans="1:7" ht="14.45" x14ac:dyDescent="0.3">
      <c r="A2574" s="1"/>
      <c r="B2574" s="1"/>
      <c r="C2574" s="1"/>
      <c r="D2574" s="1"/>
      <c r="E2574" s="1"/>
      <c r="F2574" s="1"/>
      <c r="G2574" s="1"/>
    </row>
    <row r="2575" spans="1:7" ht="14.45" x14ac:dyDescent="0.3">
      <c r="A2575" s="1"/>
      <c r="B2575" s="1"/>
      <c r="C2575" s="1"/>
      <c r="D2575" s="1"/>
      <c r="E2575" s="1"/>
      <c r="F2575" s="1"/>
      <c r="G2575" s="1"/>
    </row>
    <row r="2576" spans="1:7" ht="14.45" x14ac:dyDescent="0.3">
      <c r="A2576" s="1"/>
      <c r="B2576" s="1"/>
      <c r="C2576" s="1"/>
      <c r="D2576" s="1"/>
      <c r="E2576" s="1"/>
      <c r="F2576" s="1"/>
      <c r="G2576" s="1"/>
    </row>
    <row r="2577" spans="1:7" ht="14.45" x14ac:dyDescent="0.3">
      <c r="A2577" s="1"/>
      <c r="B2577" s="1"/>
      <c r="C2577" s="1"/>
      <c r="D2577" s="1"/>
      <c r="E2577" s="1"/>
      <c r="F2577" s="1"/>
      <c r="G2577" s="1"/>
    </row>
    <row r="2578" spans="1:7" ht="14.45" x14ac:dyDescent="0.3">
      <c r="A2578" s="1"/>
      <c r="B2578" s="1"/>
      <c r="C2578" s="1"/>
      <c r="D2578" s="1"/>
      <c r="E2578" s="1"/>
      <c r="F2578" s="1"/>
      <c r="G2578" s="1"/>
    </row>
    <row r="2579" spans="1:7" ht="14.45" x14ac:dyDescent="0.3">
      <c r="A2579" s="1"/>
      <c r="B2579" s="1"/>
      <c r="C2579" s="1"/>
      <c r="D2579" s="1"/>
      <c r="E2579" s="1"/>
      <c r="F2579" s="1"/>
      <c r="G2579" s="1"/>
    </row>
    <row r="2580" spans="1:7" ht="14.45" x14ac:dyDescent="0.3">
      <c r="A2580" s="1"/>
      <c r="B2580" s="1"/>
      <c r="C2580" s="1"/>
      <c r="D2580" s="1"/>
      <c r="E2580" s="1"/>
      <c r="F2580" s="1"/>
      <c r="G2580" s="1"/>
    </row>
    <row r="2581" spans="1:7" ht="14.45" x14ac:dyDescent="0.3">
      <c r="A2581" s="1"/>
      <c r="B2581" s="1"/>
      <c r="C2581" s="1"/>
      <c r="D2581" s="1"/>
      <c r="E2581" s="1"/>
      <c r="F2581" s="1"/>
      <c r="G2581" s="1"/>
    </row>
    <row r="2582" spans="1:7" ht="14.45" x14ac:dyDescent="0.3">
      <c r="A2582" s="1"/>
      <c r="B2582" s="1"/>
      <c r="C2582" s="1"/>
      <c r="D2582" s="1"/>
      <c r="E2582" s="1"/>
      <c r="F2582" s="1"/>
      <c r="G2582" s="1"/>
    </row>
    <row r="2583" spans="1:7" ht="14.45" x14ac:dyDescent="0.3">
      <c r="A2583" s="1"/>
      <c r="B2583" s="1"/>
      <c r="C2583" s="1"/>
      <c r="D2583" s="1"/>
      <c r="E2583" s="1"/>
      <c r="F2583" s="1"/>
      <c r="G2583" s="1"/>
    </row>
    <row r="2584" spans="1:7" ht="14.45" x14ac:dyDescent="0.3">
      <c r="A2584" s="1"/>
      <c r="B2584" s="1"/>
      <c r="C2584" s="1"/>
      <c r="D2584" s="1"/>
      <c r="E2584" s="1"/>
      <c r="F2584" s="1"/>
      <c r="G2584" s="1"/>
    </row>
    <row r="2585" spans="1:7" ht="14.45" x14ac:dyDescent="0.3">
      <c r="A2585" s="1"/>
      <c r="B2585" s="1"/>
      <c r="C2585" s="1"/>
      <c r="D2585" s="1"/>
      <c r="E2585" s="1"/>
      <c r="F2585" s="1"/>
      <c r="G2585" s="1"/>
    </row>
    <row r="2586" spans="1:7" ht="14.45" x14ac:dyDescent="0.3">
      <c r="A2586" s="1"/>
      <c r="B2586" s="1"/>
      <c r="C2586" s="1"/>
      <c r="D2586" s="1"/>
      <c r="E2586" s="1"/>
      <c r="F2586" s="1"/>
      <c r="G2586" s="1"/>
    </row>
    <row r="2587" spans="1:7" ht="14.45" x14ac:dyDescent="0.3">
      <c r="A2587" s="1"/>
      <c r="B2587" s="1"/>
      <c r="C2587" s="1"/>
      <c r="D2587" s="1"/>
      <c r="E2587" s="1"/>
      <c r="F2587" s="1"/>
      <c r="G2587" s="1"/>
    </row>
    <row r="2588" spans="1:7" ht="14.45" x14ac:dyDescent="0.3">
      <c r="A2588" s="1"/>
      <c r="B2588" s="1"/>
      <c r="C2588" s="1"/>
      <c r="D2588" s="1"/>
      <c r="E2588" s="1"/>
      <c r="F2588" s="1"/>
      <c r="G2588" s="1"/>
    </row>
    <row r="2589" spans="1:7" ht="14.45" x14ac:dyDescent="0.3">
      <c r="A2589" s="1"/>
      <c r="B2589" s="1"/>
      <c r="C2589" s="1"/>
      <c r="D2589" s="1"/>
      <c r="E2589" s="1"/>
      <c r="F2589" s="1"/>
      <c r="G2589" s="1"/>
    </row>
    <row r="2590" spans="1:7" ht="14.45" x14ac:dyDescent="0.3">
      <c r="A2590" s="1"/>
      <c r="B2590" s="1"/>
      <c r="C2590" s="1"/>
      <c r="D2590" s="1"/>
      <c r="E2590" s="1"/>
      <c r="F2590" s="1"/>
      <c r="G2590" s="1"/>
    </row>
    <row r="2591" spans="1:7" ht="14.45" x14ac:dyDescent="0.3">
      <c r="A2591" s="1"/>
      <c r="B2591" s="1"/>
      <c r="C2591" s="1"/>
      <c r="D2591" s="1"/>
      <c r="E2591" s="1"/>
      <c r="F2591" s="1"/>
      <c r="G2591" s="1"/>
    </row>
    <row r="2592" spans="1:7" ht="14.45" x14ac:dyDescent="0.3">
      <c r="A2592" s="1"/>
      <c r="B2592" s="1"/>
      <c r="C2592" s="1"/>
      <c r="D2592" s="1"/>
      <c r="E2592" s="1"/>
      <c r="F2592" s="1"/>
      <c r="G2592" s="1"/>
    </row>
    <row r="2593" spans="1:7" ht="14.45" x14ac:dyDescent="0.3">
      <c r="A2593" s="1"/>
      <c r="B2593" s="1"/>
      <c r="C2593" s="1"/>
      <c r="D2593" s="1"/>
      <c r="E2593" s="1"/>
      <c r="F2593" s="1"/>
      <c r="G2593" s="1"/>
    </row>
    <row r="2594" spans="1:7" ht="14.45" x14ac:dyDescent="0.3">
      <c r="A2594" s="1"/>
      <c r="B2594" s="1"/>
      <c r="C2594" s="1"/>
      <c r="D2594" s="1"/>
      <c r="E2594" s="1"/>
      <c r="F2594" s="1"/>
      <c r="G2594" s="1"/>
    </row>
    <row r="2595" spans="1:7" ht="14.45" x14ac:dyDescent="0.3">
      <c r="A2595" s="1"/>
      <c r="B2595" s="1"/>
      <c r="C2595" s="1"/>
      <c r="D2595" s="1"/>
      <c r="E2595" s="1"/>
      <c r="F2595" s="1"/>
      <c r="G2595" s="1"/>
    </row>
    <row r="2596" spans="1:7" ht="14.45" x14ac:dyDescent="0.3">
      <c r="A2596" s="1"/>
      <c r="B2596" s="1"/>
      <c r="C2596" s="1"/>
      <c r="D2596" s="1"/>
      <c r="E2596" s="1"/>
      <c r="F2596" s="1"/>
      <c r="G2596" s="1"/>
    </row>
    <row r="2597" spans="1:7" ht="14.45" x14ac:dyDescent="0.3">
      <c r="A2597" s="1"/>
      <c r="B2597" s="1"/>
      <c r="C2597" s="1"/>
      <c r="D2597" s="1"/>
      <c r="E2597" s="1"/>
      <c r="F2597" s="1"/>
      <c r="G2597" s="1"/>
    </row>
    <row r="2598" spans="1:7" ht="14.45" x14ac:dyDescent="0.3">
      <c r="A2598" s="16" t="s">
        <v>0</v>
      </c>
      <c r="B2598" s="16" t="s">
        <v>1</v>
      </c>
      <c r="C2598" s="16" t="s">
        <v>13</v>
      </c>
      <c r="D2598" s="16" t="s">
        <v>11</v>
      </c>
      <c r="E2598" s="16" t="s">
        <v>12</v>
      </c>
      <c r="F2598" s="16" t="s">
        <v>2</v>
      </c>
      <c r="G2598" s="1"/>
    </row>
    <row r="2599" spans="1:7" x14ac:dyDescent="0.25">
      <c r="A2599" s="4">
        <v>1</v>
      </c>
      <c r="B2599" s="53">
        <v>151</v>
      </c>
      <c r="C2599" s="53">
        <v>31380</v>
      </c>
      <c r="D2599" s="4">
        <v>0</v>
      </c>
      <c r="E2599" s="4">
        <v>1.25</v>
      </c>
      <c r="F2599" s="4" t="s">
        <v>3</v>
      </c>
      <c r="G2599" s="1"/>
    </row>
    <row r="2600" spans="1:7" x14ac:dyDescent="0.25">
      <c r="A2600" s="4">
        <v>2</v>
      </c>
      <c r="B2600" s="54"/>
      <c r="C2600" s="54"/>
      <c r="D2600" s="4">
        <v>7</v>
      </c>
      <c r="E2600" s="4">
        <v>1.95</v>
      </c>
      <c r="F2600" s="4" t="s">
        <v>21</v>
      </c>
      <c r="G2600" s="1"/>
    </row>
    <row r="2601" spans="1:7" x14ac:dyDescent="0.25">
      <c r="A2601" s="4">
        <v>3</v>
      </c>
      <c r="B2601" s="54"/>
      <c r="C2601" s="54"/>
      <c r="D2601" s="4">
        <v>10</v>
      </c>
      <c r="E2601" s="4">
        <v>3.35</v>
      </c>
      <c r="F2601" s="4" t="s">
        <v>21</v>
      </c>
      <c r="G2601" s="1"/>
    </row>
    <row r="2602" spans="1:7" x14ac:dyDescent="0.25">
      <c r="A2602" s="4">
        <v>4</v>
      </c>
      <c r="B2602" s="54"/>
      <c r="C2602" s="54"/>
      <c r="D2602" s="4">
        <v>13</v>
      </c>
      <c r="E2602" s="4">
        <v>4.8</v>
      </c>
      <c r="F2602" s="4" t="s">
        <v>21</v>
      </c>
      <c r="G2602" s="1"/>
    </row>
    <row r="2603" spans="1:7" x14ac:dyDescent="0.25">
      <c r="A2603" s="4">
        <v>5</v>
      </c>
      <c r="B2603" s="54"/>
      <c r="C2603" s="54"/>
      <c r="D2603" s="4">
        <v>15</v>
      </c>
      <c r="E2603" s="4">
        <v>4.8499999999999996</v>
      </c>
      <c r="F2603" s="4" t="s">
        <v>7</v>
      </c>
      <c r="G2603" s="1"/>
    </row>
    <row r="2604" spans="1:7" x14ac:dyDescent="0.25">
      <c r="A2604" s="4">
        <v>6</v>
      </c>
      <c r="B2604" s="54"/>
      <c r="C2604" s="54"/>
      <c r="D2604" s="4">
        <v>17.3</v>
      </c>
      <c r="E2604" s="4">
        <v>4.8099999999999996</v>
      </c>
      <c r="F2604" s="4" t="s">
        <v>21</v>
      </c>
      <c r="G2604" s="1"/>
    </row>
    <row r="2605" spans="1:7" x14ac:dyDescent="0.25">
      <c r="A2605" s="4">
        <v>7</v>
      </c>
      <c r="B2605" s="54"/>
      <c r="C2605" s="54"/>
      <c r="D2605" s="4">
        <v>19</v>
      </c>
      <c r="E2605" s="4">
        <v>4.05</v>
      </c>
      <c r="F2605" s="4" t="s">
        <v>21</v>
      </c>
      <c r="G2605" s="1"/>
    </row>
    <row r="2606" spans="1:7" x14ac:dyDescent="0.25">
      <c r="A2606" s="4">
        <v>8</v>
      </c>
      <c r="B2606" s="54"/>
      <c r="C2606" s="54"/>
      <c r="D2606" s="4">
        <v>21</v>
      </c>
      <c r="E2606" s="4">
        <v>3.08</v>
      </c>
      <c r="F2606" s="4" t="s">
        <v>21</v>
      </c>
      <c r="G2606" s="1"/>
    </row>
    <row r="2607" spans="1:7" x14ac:dyDescent="0.25">
      <c r="A2607" s="4">
        <v>9</v>
      </c>
      <c r="B2607" s="54"/>
      <c r="C2607" s="54"/>
      <c r="D2607" s="4">
        <v>23</v>
      </c>
      <c r="E2607" s="4">
        <v>2.34</v>
      </c>
      <c r="F2607" s="4" t="s">
        <v>21</v>
      </c>
      <c r="G2607" s="1"/>
    </row>
    <row r="2608" spans="1:7" x14ac:dyDescent="0.25">
      <c r="A2608" s="4">
        <v>10</v>
      </c>
      <c r="B2608" s="55"/>
      <c r="C2608" s="55"/>
      <c r="D2608" s="4">
        <v>27</v>
      </c>
      <c r="E2608" s="4">
        <v>2</v>
      </c>
      <c r="F2608" s="4" t="s">
        <v>5</v>
      </c>
      <c r="G2608" s="1"/>
    </row>
    <row r="2609" spans="1:7" ht="14.45" x14ac:dyDescent="0.3">
      <c r="A2609" s="1"/>
      <c r="B2609" s="1"/>
      <c r="C2609" s="1"/>
      <c r="D2609" s="1"/>
      <c r="E2609" s="1"/>
      <c r="F2609" s="1"/>
      <c r="G2609" s="1"/>
    </row>
    <row r="2610" spans="1:7" ht="14.45" x14ac:dyDescent="0.3">
      <c r="A2610" s="1"/>
      <c r="B2610" s="1"/>
      <c r="C2610" s="1"/>
      <c r="D2610" s="1"/>
      <c r="E2610" s="1"/>
      <c r="F2610" s="1"/>
      <c r="G2610" s="1"/>
    </row>
    <row r="2611" spans="1:7" ht="14.45" x14ac:dyDescent="0.3">
      <c r="A2611" s="1"/>
      <c r="B2611" s="1"/>
      <c r="C2611" s="1"/>
      <c r="D2611" s="1"/>
      <c r="E2611" s="1"/>
      <c r="F2611" s="1"/>
      <c r="G2611" s="1"/>
    </row>
    <row r="2612" spans="1:7" ht="14.45" x14ac:dyDescent="0.3">
      <c r="A2612" s="1"/>
      <c r="B2612" s="1"/>
      <c r="C2612" s="1"/>
      <c r="D2612" s="1"/>
      <c r="E2612" s="1"/>
      <c r="F2612" s="1"/>
      <c r="G2612" s="1"/>
    </row>
    <row r="2613" spans="1:7" ht="14.45" x14ac:dyDescent="0.3">
      <c r="A2613" s="1"/>
      <c r="B2613" s="1"/>
      <c r="C2613" s="1"/>
      <c r="D2613" s="1"/>
      <c r="E2613" s="1"/>
      <c r="F2613" s="1"/>
      <c r="G2613" s="1"/>
    </row>
    <row r="2614" spans="1:7" ht="14.45" x14ac:dyDescent="0.3">
      <c r="A2614" s="1"/>
      <c r="B2614" s="1"/>
      <c r="C2614" s="1"/>
      <c r="D2614" s="1"/>
      <c r="E2614" s="1"/>
      <c r="F2614" s="1"/>
      <c r="G2614" s="1"/>
    </row>
    <row r="2615" spans="1:7" ht="14.45" x14ac:dyDescent="0.3">
      <c r="A2615" s="1"/>
      <c r="B2615" s="1"/>
      <c r="C2615" s="1"/>
      <c r="D2615" s="1"/>
      <c r="E2615" s="1"/>
      <c r="F2615" s="1"/>
      <c r="G2615" s="1"/>
    </row>
    <row r="2616" spans="1:7" ht="14.45" x14ac:dyDescent="0.3">
      <c r="A2616" s="1"/>
      <c r="B2616" s="1"/>
      <c r="C2616" s="1"/>
      <c r="D2616" s="1"/>
      <c r="E2616" s="1"/>
      <c r="F2616" s="1"/>
      <c r="G2616" s="1"/>
    </row>
    <row r="2617" spans="1:7" ht="14.45" x14ac:dyDescent="0.3">
      <c r="A2617" s="1"/>
      <c r="B2617" s="1"/>
      <c r="C2617" s="1"/>
      <c r="D2617" s="1"/>
      <c r="E2617" s="1"/>
      <c r="F2617" s="1"/>
      <c r="G2617" s="1"/>
    </row>
    <row r="2618" spans="1:7" ht="14.45" x14ac:dyDescent="0.3">
      <c r="A2618" s="1"/>
      <c r="B2618" s="1"/>
      <c r="C2618" s="1"/>
      <c r="D2618" s="1"/>
      <c r="E2618" s="1"/>
      <c r="F2618" s="1"/>
      <c r="G2618" s="1"/>
    </row>
    <row r="2619" spans="1:7" ht="14.45" x14ac:dyDescent="0.3">
      <c r="A2619" s="1"/>
      <c r="B2619" s="1"/>
      <c r="C2619" s="1"/>
      <c r="D2619" s="1"/>
      <c r="E2619" s="1"/>
      <c r="F2619" s="1"/>
      <c r="G2619" s="1"/>
    </row>
    <row r="2620" spans="1:7" ht="14.45" x14ac:dyDescent="0.3">
      <c r="A2620" s="1"/>
      <c r="B2620" s="1"/>
      <c r="C2620" s="1"/>
      <c r="D2620" s="1"/>
      <c r="E2620" s="1"/>
      <c r="F2620" s="1"/>
      <c r="G2620" s="1"/>
    </row>
    <row r="2621" spans="1:7" ht="14.45" x14ac:dyDescent="0.3">
      <c r="A2621" s="1"/>
      <c r="B2621" s="1"/>
      <c r="C2621" s="1"/>
      <c r="D2621" s="1"/>
      <c r="E2621" s="1"/>
      <c r="F2621" s="1"/>
      <c r="G2621" s="1"/>
    </row>
    <row r="2622" spans="1:7" ht="14.45" x14ac:dyDescent="0.3">
      <c r="A2622" s="1"/>
      <c r="B2622" s="1"/>
      <c r="C2622" s="1"/>
      <c r="D2622" s="1"/>
      <c r="E2622" s="1"/>
      <c r="F2622" s="1"/>
      <c r="G2622" s="1"/>
    </row>
    <row r="2623" spans="1:7" ht="14.45" x14ac:dyDescent="0.3">
      <c r="A2623" s="17"/>
      <c r="B2623" s="17"/>
      <c r="C2623" s="17"/>
      <c r="D2623" s="17"/>
      <c r="E2623" s="17"/>
      <c r="F2623" s="17"/>
      <c r="G2623" s="1"/>
    </row>
    <row r="2624" spans="1:7" ht="14.45" x14ac:dyDescent="0.3">
      <c r="A2624" s="17"/>
      <c r="B2624" s="17"/>
      <c r="C2624" s="17"/>
      <c r="D2624" s="17"/>
      <c r="E2624" s="17"/>
      <c r="F2624" s="17"/>
      <c r="G2624" s="1"/>
    </row>
    <row r="2625" spans="1:7" ht="14.45" x14ac:dyDescent="0.3">
      <c r="A2625" s="17"/>
      <c r="B2625" s="17"/>
      <c r="C2625" s="17"/>
      <c r="D2625" s="17"/>
      <c r="E2625" s="17"/>
      <c r="F2625" s="17"/>
      <c r="G2625" s="1"/>
    </row>
    <row r="2626" spans="1:7" ht="14.45" x14ac:dyDescent="0.3">
      <c r="A2626" s="17"/>
      <c r="B2626" s="17"/>
      <c r="C2626" s="17"/>
      <c r="D2626" s="17"/>
      <c r="E2626" s="17"/>
      <c r="F2626" s="17"/>
      <c r="G2626" s="1"/>
    </row>
    <row r="2627" spans="1:7" ht="14.45" x14ac:dyDescent="0.3">
      <c r="A2627" s="17"/>
      <c r="B2627" s="17"/>
      <c r="C2627" s="17"/>
      <c r="D2627" s="17"/>
      <c r="E2627" s="17"/>
      <c r="F2627" s="17"/>
      <c r="G2627" s="1"/>
    </row>
    <row r="2628" spans="1:7" ht="14.45" x14ac:dyDescent="0.3">
      <c r="A2628" s="17"/>
      <c r="B2628" s="17"/>
      <c r="C2628" s="17"/>
      <c r="D2628" s="17"/>
      <c r="E2628" s="17"/>
      <c r="F2628" s="17"/>
      <c r="G2628" s="1"/>
    </row>
    <row r="2629" spans="1:7" ht="14.45" x14ac:dyDescent="0.3">
      <c r="A2629" s="17"/>
      <c r="B2629" s="17"/>
      <c r="C2629" s="17"/>
      <c r="D2629" s="17"/>
      <c r="E2629" s="17"/>
      <c r="F2629" s="17"/>
      <c r="G2629" s="1"/>
    </row>
    <row r="2630" spans="1:7" ht="14.45" x14ac:dyDescent="0.3">
      <c r="A2630" s="17"/>
      <c r="B2630" s="17"/>
      <c r="C2630" s="17"/>
      <c r="D2630" s="17"/>
      <c r="E2630" s="17"/>
      <c r="F2630" s="17"/>
      <c r="G2630" s="1"/>
    </row>
    <row r="2631" spans="1:7" ht="14.45" x14ac:dyDescent="0.3">
      <c r="A2631" s="17"/>
      <c r="B2631" s="17"/>
      <c r="C2631" s="17"/>
      <c r="D2631" s="17"/>
      <c r="E2631" s="17"/>
      <c r="F2631" s="17"/>
      <c r="G2631" s="1"/>
    </row>
    <row r="2632" spans="1:7" ht="14.45" x14ac:dyDescent="0.3">
      <c r="A2632" s="17"/>
      <c r="B2632" s="17"/>
      <c r="C2632" s="17"/>
      <c r="D2632" s="17"/>
      <c r="E2632" s="17"/>
      <c r="F2632" s="17"/>
      <c r="G2632" s="1"/>
    </row>
    <row r="2633" spans="1:7" ht="14.45" x14ac:dyDescent="0.3">
      <c r="A2633" s="17"/>
      <c r="B2633" s="17"/>
      <c r="C2633" s="17"/>
      <c r="D2633" s="17"/>
      <c r="E2633" s="17"/>
      <c r="F2633" s="17"/>
      <c r="G2633" s="1"/>
    </row>
    <row r="2634" spans="1:7" ht="14.45" x14ac:dyDescent="0.3">
      <c r="A2634" s="17"/>
      <c r="B2634" s="17"/>
      <c r="C2634" s="17"/>
      <c r="D2634" s="17"/>
      <c r="E2634" s="17"/>
      <c r="F2634" s="17"/>
      <c r="G2634" s="1"/>
    </row>
    <row r="2635" spans="1:7" ht="14.45" x14ac:dyDescent="0.3">
      <c r="A2635" s="17"/>
      <c r="B2635" s="17"/>
      <c r="C2635" s="17"/>
      <c r="D2635" s="17"/>
      <c r="E2635" s="17"/>
      <c r="F2635" s="17"/>
      <c r="G2635" s="1"/>
    </row>
    <row r="2636" spans="1:7" ht="14.45" x14ac:dyDescent="0.3">
      <c r="A2636" s="17"/>
      <c r="B2636" s="17"/>
      <c r="C2636" s="17"/>
      <c r="D2636" s="17"/>
      <c r="E2636" s="17"/>
      <c r="F2636" s="17"/>
      <c r="G2636" s="1"/>
    </row>
    <row r="2637" spans="1:7" ht="14.45" x14ac:dyDescent="0.3">
      <c r="A2637" s="17"/>
      <c r="B2637" s="17"/>
      <c r="C2637" s="17"/>
      <c r="D2637" s="17"/>
      <c r="E2637" s="17"/>
      <c r="F2637" s="17"/>
      <c r="G2637" s="1"/>
    </row>
    <row r="2638" spans="1:7" ht="14.45" x14ac:dyDescent="0.3">
      <c r="A2638" s="17"/>
      <c r="B2638" s="17"/>
      <c r="C2638" s="17"/>
      <c r="D2638" s="17"/>
      <c r="E2638" s="17"/>
      <c r="F2638" s="17"/>
      <c r="G2638" s="1"/>
    </row>
    <row r="2639" spans="1:7" ht="14.45" x14ac:dyDescent="0.3">
      <c r="A2639" s="17"/>
      <c r="B2639" s="17"/>
      <c r="C2639" s="17"/>
      <c r="D2639" s="17"/>
      <c r="E2639" s="17"/>
      <c r="F2639" s="17"/>
      <c r="G2639" s="1"/>
    </row>
    <row r="2640" spans="1:7" ht="14.45" x14ac:dyDescent="0.3">
      <c r="A2640" s="17"/>
      <c r="B2640" s="17"/>
      <c r="C2640" s="17"/>
      <c r="D2640" s="17"/>
      <c r="E2640" s="17"/>
      <c r="F2640" s="17"/>
      <c r="G2640" s="1"/>
    </row>
    <row r="2641" spans="1:7" ht="14.45" x14ac:dyDescent="0.3">
      <c r="A2641" s="17"/>
      <c r="B2641" s="17"/>
      <c r="C2641" s="17"/>
      <c r="D2641" s="17"/>
      <c r="E2641" s="17"/>
      <c r="F2641" s="17"/>
      <c r="G2641" s="1"/>
    </row>
    <row r="2642" spans="1:7" ht="14.45" x14ac:dyDescent="0.3">
      <c r="A2642" s="17"/>
      <c r="B2642" s="17"/>
      <c r="C2642" s="17"/>
      <c r="D2642" s="17"/>
      <c r="E2642" s="17"/>
      <c r="F2642" s="17"/>
      <c r="G2642" s="1"/>
    </row>
    <row r="2643" spans="1:7" ht="14.45" x14ac:dyDescent="0.3">
      <c r="A2643" s="17"/>
      <c r="B2643" s="17"/>
      <c r="C2643" s="17"/>
      <c r="D2643" s="17"/>
      <c r="E2643" s="17"/>
      <c r="F2643" s="17"/>
      <c r="G2643" s="1"/>
    </row>
    <row r="2644" spans="1:7" ht="14.45" x14ac:dyDescent="0.3">
      <c r="A2644" s="17"/>
      <c r="B2644" s="17"/>
      <c r="C2644" s="17"/>
      <c r="D2644" s="17"/>
      <c r="E2644" s="17"/>
      <c r="F2644" s="17"/>
      <c r="G2644" s="1"/>
    </row>
    <row r="2645" spans="1:7" ht="14.45" x14ac:dyDescent="0.3">
      <c r="A2645" s="17"/>
      <c r="B2645" s="17"/>
      <c r="C2645" s="17"/>
      <c r="D2645" s="17"/>
      <c r="E2645" s="17"/>
      <c r="F2645" s="17"/>
      <c r="G2645" s="1"/>
    </row>
    <row r="2646" spans="1:7" ht="14.45" x14ac:dyDescent="0.3">
      <c r="A2646" s="17"/>
      <c r="B2646" s="17"/>
      <c r="C2646" s="17"/>
      <c r="D2646" s="17"/>
      <c r="E2646" s="17"/>
      <c r="F2646" s="17"/>
      <c r="G2646" s="1"/>
    </row>
    <row r="2647" spans="1:7" ht="14.45" x14ac:dyDescent="0.3">
      <c r="A2647" s="17"/>
      <c r="B2647" s="17"/>
      <c r="C2647" s="17"/>
      <c r="D2647" s="17"/>
      <c r="E2647" s="17"/>
      <c r="F2647" s="17"/>
      <c r="G2647" s="1"/>
    </row>
    <row r="2648" spans="1:7" ht="14.45" x14ac:dyDescent="0.3">
      <c r="A2648" s="17"/>
      <c r="B2648" s="17"/>
      <c r="C2648" s="17"/>
      <c r="D2648" s="17"/>
      <c r="E2648" s="17"/>
      <c r="F2648" s="17"/>
      <c r="G2648" s="1"/>
    </row>
    <row r="2649" spans="1:7" ht="14.45" x14ac:dyDescent="0.3">
      <c r="A2649" s="16" t="s">
        <v>0</v>
      </c>
      <c r="B2649" s="16" t="s">
        <v>1</v>
      </c>
      <c r="C2649" s="16" t="s">
        <v>13</v>
      </c>
      <c r="D2649" s="16" t="s">
        <v>11</v>
      </c>
      <c r="E2649" s="16" t="s">
        <v>12</v>
      </c>
      <c r="F2649" s="16" t="s">
        <v>2</v>
      </c>
      <c r="G2649" s="1"/>
    </row>
    <row r="2650" spans="1:7" x14ac:dyDescent="0.25">
      <c r="A2650" s="4">
        <v>1</v>
      </c>
      <c r="B2650" s="53">
        <v>152</v>
      </c>
      <c r="C2650" s="53">
        <v>31440</v>
      </c>
      <c r="D2650" s="4">
        <v>0</v>
      </c>
      <c r="E2650" s="4">
        <v>1.52</v>
      </c>
      <c r="F2650" s="4" t="s">
        <v>3</v>
      </c>
      <c r="G2650" s="1"/>
    </row>
    <row r="2651" spans="1:7" x14ac:dyDescent="0.25">
      <c r="A2651" s="4">
        <v>2</v>
      </c>
      <c r="B2651" s="54"/>
      <c r="C2651" s="54"/>
      <c r="D2651" s="4">
        <v>7</v>
      </c>
      <c r="E2651" s="4">
        <v>1.78</v>
      </c>
      <c r="F2651" s="4" t="s">
        <v>21</v>
      </c>
      <c r="G2651" s="1"/>
    </row>
    <row r="2652" spans="1:7" x14ac:dyDescent="0.25">
      <c r="A2652" s="4">
        <v>3</v>
      </c>
      <c r="B2652" s="54"/>
      <c r="C2652" s="54"/>
      <c r="D2652" s="4">
        <v>10</v>
      </c>
      <c r="E2652" s="4">
        <v>3.57</v>
      </c>
      <c r="F2652" s="4" t="s">
        <v>21</v>
      </c>
      <c r="G2652" s="1"/>
    </row>
    <row r="2653" spans="1:7" x14ac:dyDescent="0.25">
      <c r="A2653" s="4">
        <v>4</v>
      </c>
      <c r="B2653" s="54"/>
      <c r="C2653" s="54"/>
      <c r="D2653" s="4">
        <v>13</v>
      </c>
      <c r="E2653" s="4">
        <v>5.09</v>
      </c>
      <c r="F2653" s="4" t="s">
        <v>21</v>
      </c>
      <c r="G2653" s="1"/>
    </row>
    <row r="2654" spans="1:7" x14ac:dyDescent="0.25">
      <c r="A2654" s="4">
        <v>5</v>
      </c>
      <c r="B2654" s="54"/>
      <c r="C2654" s="54"/>
      <c r="D2654" s="4">
        <v>15</v>
      </c>
      <c r="E2654" s="4">
        <v>5.12</v>
      </c>
      <c r="F2654" s="4" t="s">
        <v>7</v>
      </c>
      <c r="G2654" s="1"/>
    </row>
    <row r="2655" spans="1:7" x14ac:dyDescent="0.25">
      <c r="A2655" s="4">
        <v>6</v>
      </c>
      <c r="B2655" s="54"/>
      <c r="C2655" s="54"/>
      <c r="D2655" s="4">
        <v>17.3</v>
      </c>
      <c r="E2655" s="4">
        <v>5.0599999999999996</v>
      </c>
      <c r="F2655" s="4" t="s">
        <v>21</v>
      </c>
      <c r="G2655" s="1"/>
    </row>
    <row r="2656" spans="1:7" x14ac:dyDescent="0.25">
      <c r="A2656" s="4">
        <v>7</v>
      </c>
      <c r="B2656" s="54"/>
      <c r="C2656" s="54"/>
      <c r="D2656" s="4">
        <v>19</v>
      </c>
      <c r="E2656" s="4">
        <v>4.42</v>
      </c>
      <c r="F2656" s="4" t="s">
        <v>21</v>
      </c>
      <c r="G2656" s="1"/>
    </row>
    <row r="2657" spans="1:7" x14ac:dyDescent="0.25">
      <c r="A2657" s="4">
        <v>8</v>
      </c>
      <c r="B2657" s="54"/>
      <c r="C2657" s="54"/>
      <c r="D2657" s="4">
        <v>21</v>
      </c>
      <c r="E2657" s="4">
        <v>3.42</v>
      </c>
      <c r="F2657" s="4" t="s">
        <v>21</v>
      </c>
      <c r="G2657" s="1"/>
    </row>
    <row r="2658" spans="1:7" x14ac:dyDescent="0.25">
      <c r="A2658" s="4">
        <v>9</v>
      </c>
      <c r="B2658" s="54"/>
      <c r="C2658" s="54"/>
      <c r="D2658" s="4">
        <v>23</v>
      </c>
      <c r="E2658" s="4">
        <v>2.4300000000000002</v>
      </c>
      <c r="F2658" s="4" t="s">
        <v>21</v>
      </c>
      <c r="G2658" s="1"/>
    </row>
    <row r="2659" spans="1:7" x14ac:dyDescent="0.25">
      <c r="A2659" s="4">
        <v>10</v>
      </c>
      <c r="B2659" s="55"/>
      <c r="C2659" s="55"/>
      <c r="D2659" s="4">
        <v>26</v>
      </c>
      <c r="E2659" s="4">
        <v>1.86</v>
      </c>
      <c r="F2659" s="4" t="s">
        <v>5</v>
      </c>
      <c r="G2659" s="1"/>
    </row>
    <row r="2660" spans="1:7" ht="14.45" x14ac:dyDescent="0.3">
      <c r="A2660" s="1"/>
      <c r="B2660" s="1"/>
      <c r="C2660" s="1"/>
      <c r="D2660" s="1"/>
      <c r="E2660" s="1"/>
      <c r="F2660" s="1"/>
      <c r="G2660" s="1"/>
    </row>
    <row r="2661" spans="1:7" ht="14.45" x14ac:dyDescent="0.3">
      <c r="A2661" s="1"/>
      <c r="B2661" s="1"/>
      <c r="C2661" s="1"/>
      <c r="D2661" s="1"/>
      <c r="E2661" s="1"/>
      <c r="F2661" s="1"/>
      <c r="G2661" s="1"/>
    </row>
    <row r="2662" spans="1:7" ht="14.45" x14ac:dyDescent="0.3">
      <c r="A2662" s="1"/>
      <c r="B2662" s="1"/>
      <c r="C2662" s="1"/>
      <c r="D2662" s="1"/>
      <c r="E2662" s="1"/>
      <c r="F2662" s="1"/>
      <c r="G2662" s="1"/>
    </row>
    <row r="2663" spans="1:7" ht="14.45" x14ac:dyDescent="0.3">
      <c r="A2663" s="1"/>
      <c r="B2663" s="1"/>
      <c r="C2663" s="1"/>
      <c r="D2663" s="1"/>
      <c r="E2663" s="1"/>
      <c r="F2663" s="1"/>
      <c r="G2663" s="1"/>
    </row>
    <row r="2664" spans="1:7" ht="14.45" x14ac:dyDescent="0.3">
      <c r="A2664" s="1"/>
      <c r="B2664" s="1"/>
      <c r="C2664" s="1"/>
      <c r="D2664" s="1"/>
      <c r="E2664" s="1"/>
      <c r="F2664" s="1"/>
      <c r="G2664" s="1"/>
    </row>
    <row r="2665" spans="1:7" ht="14.45" x14ac:dyDescent="0.3">
      <c r="A2665" s="1"/>
      <c r="B2665" s="1"/>
      <c r="C2665" s="1"/>
      <c r="D2665" s="1"/>
      <c r="E2665" s="1"/>
      <c r="F2665" s="1"/>
      <c r="G2665" s="1"/>
    </row>
    <row r="2666" spans="1:7" ht="14.45" x14ac:dyDescent="0.3">
      <c r="A2666" s="1"/>
      <c r="B2666" s="1"/>
      <c r="C2666" s="1"/>
      <c r="D2666" s="1"/>
      <c r="E2666" s="1"/>
      <c r="F2666" s="1"/>
      <c r="G2666" s="1"/>
    </row>
    <row r="2667" spans="1:7" ht="14.45" x14ac:dyDescent="0.3">
      <c r="A2667" s="1"/>
      <c r="B2667" s="1"/>
      <c r="C2667" s="1"/>
      <c r="D2667" s="1"/>
      <c r="E2667" s="1"/>
      <c r="F2667" s="1"/>
      <c r="G2667" s="1"/>
    </row>
    <row r="2668" spans="1:7" ht="14.45" x14ac:dyDescent="0.3">
      <c r="A2668" s="1"/>
      <c r="B2668" s="1"/>
      <c r="C2668" s="1"/>
      <c r="D2668" s="1"/>
      <c r="E2668" s="1"/>
      <c r="F2668" s="1"/>
      <c r="G2668" s="1"/>
    </row>
    <row r="2669" spans="1:7" ht="14.45" x14ac:dyDescent="0.3">
      <c r="A2669" s="1"/>
      <c r="B2669" s="1"/>
      <c r="C2669" s="1"/>
      <c r="D2669" s="1"/>
      <c r="E2669" s="1"/>
      <c r="F2669" s="1"/>
      <c r="G2669" s="1"/>
    </row>
    <row r="2670" spans="1:7" ht="14.45" x14ac:dyDescent="0.3">
      <c r="A2670" s="1"/>
      <c r="B2670" s="1"/>
      <c r="C2670" s="1"/>
      <c r="D2670" s="1"/>
      <c r="E2670" s="1"/>
      <c r="F2670" s="1"/>
      <c r="G2670" s="1"/>
    </row>
    <row r="2671" spans="1:7" ht="14.45" x14ac:dyDescent="0.3">
      <c r="A2671" s="1"/>
      <c r="B2671" s="1"/>
      <c r="C2671" s="1"/>
      <c r="D2671" s="1"/>
      <c r="E2671" s="1"/>
      <c r="F2671" s="1"/>
      <c r="G2671" s="1"/>
    </row>
    <row r="2672" spans="1:7" ht="14.45" x14ac:dyDescent="0.3">
      <c r="A2672" s="1"/>
      <c r="B2672" s="1"/>
      <c r="C2672" s="1"/>
      <c r="D2672" s="1"/>
      <c r="E2672" s="1"/>
      <c r="F2672" s="1"/>
      <c r="G2672" s="1"/>
    </row>
    <row r="2673" spans="1:7" ht="14.45" x14ac:dyDescent="0.3">
      <c r="A2673" s="1"/>
      <c r="B2673" s="1"/>
      <c r="C2673" s="1"/>
      <c r="D2673" s="1"/>
      <c r="E2673" s="1"/>
      <c r="F2673" s="1"/>
      <c r="G2673" s="1"/>
    </row>
    <row r="2674" spans="1:7" ht="14.45" x14ac:dyDescent="0.3">
      <c r="A2674" s="1"/>
      <c r="B2674" s="1"/>
      <c r="C2674" s="1"/>
      <c r="D2674" s="1"/>
      <c r="E2674" s="1"/>
      <c r="F2674" s="1"/>
      <c r="G2674" s="1"/>
    </row>
    <row r="2675" spans="1:7" ht="14.45" x14ac:dyDescent="0.3">
      <c r="A2675" s="1"/>
      <c r="B2675" s="1"/>
      <c r="C2675" s="1"/>
      <c r="D2675" s="1"/>
      <c r="E2675" s="1"/>
      <c r="F2675" s="1"/>
      <c r="G2675" s="1"/>
    </row>
    <row r="2676" spans="1:7" ht="14.45" x14ac:dyDescent="0.3">
      <c r="A2676" s="1"/>
      <c r="B2676" s="1"/>
      <c r="C2676" s="1"/>
      <c r="D2676" s="1"/>
      <c r="E2676" s="1"/>
      <c r="F2676" s="1"/>
      <c r="G2676" s="1"/>
    </row>
    <row r="2677" spans="1:7" ht="14.45" x14ac:dyDescent="0.3">
      <c r="A2677" s="1"/>
      <c r="B2677" s="1"/>
      <c r="C2677" s="1"/>
      <c r="D2677" s="1"/>
      <c r="E2677" s="1"/>
      <c r="F2677" s="1"/>
      <c r="G2677" s="1"/>
    </row>
    <row r="2678" spans="1:7" ht="14.45" x14ac:dyDescent="0.3">
      <c r="A2678" s="1"/>
      <c r="B2678" s="1"/>
      <c r="C2678" s="1"/>
      <c r="D2678" s="1"/>
      <c r="E2678" s="1"/>
      <c r="F2678" s="1"/>
      <c r="G2678" s="1"/>
    </row>
    <row r="2699" spans="1:7" ht="14.45" x14ac:dyDescent="0.3">
      <c r="A2699" s="1"/>
      <c r="B2699" s="1"/>
      <c r="C2699" s="1"/>
      <c r="D2699" s="1"/>
      <c r="E2699" s="1"/>
      <c r="F2699" s="1"/>
      <c r="G2699" s="1"/>
    </row>
    <row r="2700" spans="1:7" ht="14.45" x14ac:dyDescent="0.3">
      <c r="A2700" s="16" t="s">
        <v>0</v>
      </c>
      <c r="B2700" s="16" t="s">
        <v>1</v>
      </c>
      <c r="C2700" s="16" t="s">
        <v>13</v>
      </c>
      <c r="D2700" s="16" t="s">
        <v>11</v>
      </c>
      <c r="E2700" s="16" t="s">
        <v>12</v>
      </c>
      <c r="F2700" s="16" t="s">
        <v>2</v>
      </c>
      <c r="G2700" s="1"/>
    </row>
    <row r="2701" spans="1:7" x14ac:dyDescent="0.25">
      <c r="A2701" s="4">
        <v>1</v>
      </c>
      <c r="B2701" s="53">
        <v>153</v>
      </c>
      <c r="C2701" s="53">
        <v>31470</v>
      </c>
      <c r="D2701" s="4">
        <v>0</v>
      </c>
      <c r="E2701" s="4">
        <v>1.69</v>
      </c>
      <c r="F2701" s="4" t="s">
        <v>3</v>
      </c>
      <c r="G2701" s="1"/>
    </row>
    <row r="2702" spans="1:7" x14ac:dyDescent="0.25">
      <c r="A2702" s="4">
        <v>2</v>
      </c>
      <c r="B2702" s="54"/>
      <c r="C2702" s="54"/>
      <c r="D2702" s="4">
        <v>7</v>
      </c>
      <c r="E2702" s="4">
        <v>2.15</v>
      </c>
      <c r="F2702" s="4" t="s">
        <v>21</v>
      </c>
      <c r="G2702" s="1"/>
    </row>
    <row r="2703" spans="1:7" x14ac:dyDescent="0.25">
      <c r="A2703" s="4">
        <v>2</v>
      </c>
      <c r="B2703" s="54"/>
      <c r="C2703" s="54"/>
      <c r="D2703" s="4">
        <v>10</v>
      </c>
      <c r="E2703" s="4">
        <v>3.56</v>
      </c>
      <c r="F2703" s="4" t="s">
        <v>21</v>
      </c>
      <c r="G2703" s="1"/>
    </row>
    <row r="2704" spans="1:7" x14ac:dyDescent="0.25">
      <c r="A2704" s="4">
        <v>2</v>
      </c>
      <c r="B2704" s="54"/>
      <c r="C2704" s="54"/>
      <c r="D2704" s="4">
        <v>13</v>
      </c>
      <c r="E2704" s="4">
        <v>5.09</v>
      </c>
      <c r="F2704" s="4" t="s">
        <v>21</v>
      </c>
      <c r="G2704" s="1"/>
    </row>
    <row r="2705" spans="1:7" x14ac:dyDescent="0.25">
      <c r="A2705" s="4">
        <v>2</v>
      </c>
      <c r="B2705" s="54"/>
      <c r="C2705" s="54"/>
      <c r="D2705" s="4">
        <v>15</v>
      </c>
      <c r="E2705" s="4">
        <v>5.15</v>
      </c>
      <c r="F2705" s="4" t="s">
        <v>7</v>
      </c>
      <c r="G2705" s="1"/>
    </row>
    <row r="2706" spans="1:7" x14ac:dyDescent="0.25">
      <c r="A2706" s="4">
        <v>2</v>
      </c>
      <c r="B2706" s="54"/>
      <c r="C2706" s="54"/>
      <c r="D2706" s="4">
        <v>17.3</v>
      </c>
      <c r="E2706" s="4">
        <v>5.13</v>
      </c>
      <c r="F2706" s="4" t="s">
        <v>21</v>
      </c>
      <c r="G2706" s="1"/>
    </row>
    <row r="2707" spans="1:7" x14ac:dyDescent="0.25">
      <c r="A2707" s="4">
        <v>2</v>
      </c>
      <c r="B2707" s="54"/>
      <c r="C2707" s="54"/>
      <c r="D2707" s="4">
        <v>19</v>
      </c>
      <c r="E2707" s="4">
        <v>4.41</v>
      </c>
      <c r="F2707" s="4" t="s">
        <v>21</v>
      </c>
      <c r="G2707" s="1"/>
    </row>
    <row r="2708" spans="1:7" x14ac:dyDescent="0.25">
      <c r="A2708" s="4">
        <v>2</v>
      </c>
      <c r="B2708" s="54"/>
      <c r="C2708" s="54"/>
      <c r="D2708" s="4">
        <v>21</v>
      </c>
      <c r="E2708" s="4">
        <v>3.75</v>
      </c>
      <c r="F2708" s="4" t="s">
        <v>21</v>
      </c>
      <c r="G2708" s="1"/>
    </row>
    <row r="2709" spans="1:7" x14ac:dyDescent="0.25">
      <c r="A2709" s="4">
        <v>2</v>
      </c>
      <c r="B2709" s="54"/>
      <c r="C2709" s="54"/>
      <c r="D2709" s="4">
        <v>23</v>
      </c>
      <c r="E2709" s="4">
        <v>2.87</v>
      </c>
      <c r="F2709" s="4" t="s">
        <v>21</v>
      </c>
      <c r="G2709" s="1"/>
    </row>
    <row r="2710" spans="1:7" x14ac:dyDescent="0.25">
      <c r="A2710" s="4">
        <v>2</v>
      </c>
      <c r="B2710" s="55"/>
      <c r="C2710" s="55"/>
      <c r="D2710" s="4">
        <v>27</v>
      </c>
      <c r="E2710" s="4">
        <v>2.39</v>
      </c>
      <c r="F2710" s="4" t="s">
        <v>5</v>
      </c>
      <c r="G2710" s="1"/>
    </row>
    <row r="2711" spans="1:7" ht="14.45" x14ac:dyDescent="0.3">
      <c r="A2711" s="1"/>
      <c r="B2711" s="1"/>
      <c r="C2711" s="1"/>
      <c r="D2711" s="1"/>
      <c r="E2711" s="1"/>
      <c r="F2711" s="1"/>
      <c r="G2711" s="1"/>
    </row>
    <row r="2712" spans="1:7" ht="14.45" x14ac:dyDescent="0.3">
      <c r="A2712" s="1"/>
      <c r="B2712" s="1"/>
      <c r="C2712" s="1"/>
      <c r="D2712" s="1"/>
      <c r="E2712" s="1"/>
      <c r="F2712" s="1"/>
      <c r="G2712" s="1"/>
    </row>
    <row r="2713" spans="1:7" ht="14.45" x14ac:dyDescent="0.3">
      <c r="A2713" s="1"/>
      <c r="B2713" s="1"/>
      <c r="C2713" s="1"/>
      <c r="D2713" s="1"/>
      <c r="E2713" s="1"/>
      <c r="F2713" s="1"/>
      <c r="G2713" s="1"/>
    </row>
    <row r="2714" spans="1:7" ht="14.45" x14ac:dyDescent="0.3">
      <c r="A2714" s="1"/>
      <c r="B2714" s="1"/>
      <c r="C2714" s="1"/>
      <c r="D2714" s="1"/>
      <c r="E2714" s="1"/>
      <c r="F2714" s="1"/>
      <c r="G2714" s="1"/>
    </row>
    <row r="2715" spans="1:7" ht="14.45" x14ac:dyDescent="0.3">
      <c r="A2715" s="1"/>
      <c r="B2715" s="1"/>
      <c r="C2715" s="1"/>
      <c r="D2715" s="1"/>
      <c r="E2715" s="1"/>
      <c r="F2715" s="1"/>
      <c r="G2715" s="1"/>
    </row>
    <row r="2716" spans="1:7" ht="14.45" x14ac:dyDescent="0.3">
      <c r="A2716" s="1"/>
      <c r="B2716" s="1"/>
      <c r="C2716" s="1"/>
      <c r="D2716" s="1"/>
      <c r="E2716" s="1"/>
      <c r="F2716" s="1"/>
      <c r="G2716" s="1"/>
    </row>
    <row r="2717" spans="1:7" ht="14.45" x14ac:dyDescent="0.3">
      <c r="A2717" s="1"/>
      <c r="B2717" s="1"/>
      <c r="C2717" s="1"/>
      <c r="D2717" s="1"/>
      <c r="E2717" s="1"/>
      <c r="F2717" s="1"/>
      <c r="G2717" s="1"/>
    </row>
    <row r="2718" spans="1:7" ht="14.45" x14ac:dyDescent="0.3">
      <c r="A2718" s="1"/>
      <c r="B2718" s="1"/>
      <c r="C2718" s="1"/>
      <c r="D2718" s="1"/>
      <c r="E2718" s="1"/>
      <c r="F2718" s="1"/>
      <c r="G2718" s="1"/>
    </row>
    <row r="2719" spans="1:7" ht="14.45" x14ac:dyDescent="0.3">
      <c r="A2719" s="1"/>
      <c r="B2719" s="1"/>
      <c r="C2719" s="1"/>
      <c r="D2719" s="1"/>
      <c r="E2719" s="1"/>
      <c r="F2719" s="1"/>
      <c r="G2719" s="1"/>
    </row>
    <row r="2720" spans="1:7" ht="14.45" x14ac:dyDescent="0.3">
      <c r="A2720" s="1"/>
      <c r="B2720" s="1"/>
      <c r="C2720" s="1"/>
      <c r="D2720" s="1"/>
      <c r="E2720" s="1"/>
      <c r="F2720" s="1"/>
      <c r="G2720" s="1"/>
    </row>
    <row r="2721" spans="1:7" ht="14.45" x14ac:dyDescent="0.3">
      <c r="A2721" s="1"/>
      <c r="B2721" s="1"/>
      <c r="C2721" s="1"/>
      <c r="D2721" s="1"/>
      <c r="E2721" s="1"/>
      <c r="F2721" s="1"/>
      <c r="G2721" s="1"/>
    </row>
    <row r="2722" spans="1:7" ht="14.45" x14ac:dyDescent="0.3">
      <c r="A2722" s="1"/>
      <c r="B2722" s="1"/>
      <c r="C2722" s="1"/>
      <c r="D2722" s="1"/>
      <c r="E2722" s="1"/>
      <c r="F2722" s="1"/>
      <c r="G2722" s="1"/>
    </row>
    <row r="2723" spans="1:7" ht="14.45" x14ac:dyDescent="0.3">
      <c r="A2723" s="1"/>
      <c r="B2723" s="1"/>
      <c r="C2723" s="1"/>
      <c r="D2723" s="1"/>
      <c r="E2723" s="1"/>
      <c r="F2723" s="1"/>
      <c r="G2723" s="1"/>
    </row>
    <row r="2724" spans="1:7" ht="14.45" x14ac:dyDescent="0.3">
      <c r="A2724" s="1"/>
      <c r="B2724" s="1"/>
      <c r="C2724" s="1"/>
      <c r="D2724" s="1"/>
      <c r="E2724" s="1"/>
      <c r="F2724" s="1"/>
      <c r="G2724" s="1"/>
    </row>
    <row r="2725" spans="1:7" ht="14.45" x14ac:dyDescent="0.3">
      <c r="A2725" s="1"/>
      <c r="B2725" s="1"/>
      <c r="C2725" s="1"/>
      <c r="D2725" s="1"/>
      <c r="E2725" s="1"/>
      <c r="F2725" s="1"/>
      <c r="G2725" s="1"/>
    </row>
    <row r="2726" spans="1:7" ht="14.45" x14ac:dyDescent="0.3">
      <c r="A2726" s="1"/>
      <c r="B2726" s="1"/>
      <c r="C2726" s="1"/>
      <c r="D2726" s="1"/>
      <c r="E2726" s="1"/>
      <c r="F2726" s="1"/>
      <c r="G2726" s="1"/>
    </row>
    <row r="2727" spans="1:7" ht="14.45" x14ac:dyDescent="0.3">
      <c r="A2727" s="1"/>
      <c r="B2727" s="1"/>
      <c r="C2727" s="1"/>
      <c r="D2727" s="1"/>
      <c r="E2727" s="1"/>
      <c r="F2727" s="1"/>
      <c r="G2727" s="1"/>
    </row>
    <row r="2728" spans="1:7" ht="14.45" x14ac:dyDescent="0.3">
      <c r="A2728" s="1"/>
      <c r="B2728" s="1"/>
      <c r="C2728" s="1"/>
      <c r="D2728" s="1"/>
      <c r="E2728" s="1"/>
      <c r="F2728" s="1"/>
      <c r="G2728" s="1"/>
    </row>
    <row r="2729" spans="1:7" ht="14.45" x14ac:dyDescent="0.3">
      <c r="A2729" s="1"/>
      <c r="B2729" s="1"/>
      <c r="C2729" s="1"/>
      <c r="D2729" s="1"/>
      <c r="E2729" s="1"/>
      <c r="F2729" s="1"/>
      <c r="G2729" s="1"/>
    </row>
    <row r="2730" spans="1:7" ht="14.45" x14ac:dyDescent="0.3">
      <c r="A2730" s="1"/>
      <c r="B2730" s="1"/>
      <c r="C2730" s="1"/>
      <c r="D2730" s="1"/>
      <c r="E2730" s="1"/>
      <c r="F2730" s="1"/>
      <c r="G2730" s="1"/>
    </row>
    <row r="2731" spans="1:7" ht="14.45" x14ac:dyDescent="0.3">
      <c r="A2731" s="1"/>
      <c r="B2731" s="1"/>
      <c r="C2731" s="1"/>
      <c r="D2731" s="1"/>
      <c r="E2731" s="1"/>
      <c r="F2731" s="1"/>
      <c r="G2731" s="1"/>
    </row>
    <row r="2732" spans="1:7" ht="14.45" x14ac:dyDescent="0.3">
      <c r="A2732" s="1"/>
      <c r="B2732" s="1"/>
      <c r="C2732" s="1"/>
      <c r="D2732" s="1"/>
      <c r="E2732" s="1"/>
      <c r="F2732" s="1"/>
      <c r="G2732" s="1"/>
    </row>
    <row r="2733" spans="1:7" ht="14.45" x14ac:dyDescent="0.3">
      <c r="A2733" s="1"/>
      <c r="B2733" s="1"/>
      <c r="C2733" s="1"/>
      <c r="D2733" s="1"/>
      <c r="E2733" s="1"/>
      <c r="F2733" s="1"/>
      <c r="G2733" s="1"/>
    </row>
    <row r="2734" spans="1:7" ht="14.45" x14ac:dyDescent="0.3">
      <c r="A2734" s="1"/>
      <c r="B2734" s="1"/>
      <c r="C2734" s="1"/>
      <c r="D2734" s="1"/>
      <c r="E2734" s="1"/>
      <c r="F2734" s="1"/>
      <c r="G2734" s="1"/>
    </row>
    <row r="2735" spans="1:7" ht="14.45" x14ac:dyDescent="0.3">
      <c r="A2735" s="1"/>
      <c r="B2735" s="1"/>
      <c r="C2735" s="1"/>
      <c r="D2735" s="1"/>
      <c r="E2735" s="1"/>
      <c r="F2735" s="1"/>
      <c r="G2735" s="1"/>
    </row>
    <row r="2736" spans="1:7" ht="14.45" x14ac:dyDescent="0.3">
      <c r="A2736" s="1"/>
      <c r="B2736" s="1"/>
      <c r="C2736" s="1"/>
      <c r="D2736" s="1"/>
      <c r="E2736" s="1"/>
      <c r="F2736" s="1"/>
      <c r="G2736" s="1"/>
    </row>
    <row r="2737" spans="1:7" ht="14.45" x14ac:dyDescent="0.3">
      <c r="A2737" s="1"/>
      <c r="B2737" s="1"/>
      <c r="C2737" s="1"/>
      <c r="D2737" s="1"/>
      <c r="E2737" s="1"/>
      <c r="F2737" s="1"/>
      <c r="G2737" s="1"/>
    </row>
    <row r="2738" spans="1:7" ht="14.45" x14ac:dyDescent="0.3">
      <c r="A2738" s="1"/>
      <c r="B2738" s="1"/>
      <c r="C2738" s="1"/>
      <c r="D2738" s="1"/>
      <c r="E2738" s="1"/>
      <c r="F2738" s="1"/>
      <c r="G2738" s="1"/>
    </row>
    <row r="2739" spans="1:7" ht="14.45" x14ac:dyDescent="0.3">
      <c r="A2739" s="1"/>
      <c r="B2739" s="1"/>
      <c r="C2739" s="1"/>
      <c r="D2739" s="1"/>
      <c r="E2739" s="1"/>
      <c r="F2739" s="1"/>
      <c r="G2739" s="1"/>
    </row>
    <row r="2740" spans="1:7" ht="14.45" x14ac:dyDescent="0.3">
      <c r="A2740" s="1"/>
      <c r="B2740" s="1"/>
      <c r="C2740" s="1"/>
      <c r="D2740" s="1"/>
      <c r="E2740" s="1"/>
      <c r="F2740" s="1"/>
      <c r="G2740" s="1"/>
    </row>
    <row r="2741" spans="1:7" ht="14.45" x14ac:dyDescent="0.3">
      <c r="A2741" s="1"/>
      <c r="B2741" s="1"/>
      <c r="C2741" s="1"/>
      <c r="D2741" s="1"/>
      <c r="E2741" s="1"/>
      <c r="F2741" s="1"/>
      <c r="G2741" s="1"/>
    </row>
    <row r="2742" spans="1:7" ht="14.45" x14ac:dyDescent="0.3">
      <c r="A2742" s="1"/>
      <c r="B2742" s="1"/>
      <c r="C2742" s="1"/>
      <c r="D2742" s="1"/>
      <c r="E2742" s="1"/>
      <c r="F2742" s="1"/>
      <c r="G2742" s="1"/>
    </row>
    <row r="2743" spans="1:7" ht="14.45" x14ac:dyDescent="0.3">
      <c r="A2743" s="1"/>
      <c r="B2743" s="1"/>
      <c r="C2743" s="1"/>
      <c r="D2743" s="1"/>
      <c r="E2743" s="1"/>
      <c r="F2743" s="1"/>
      <c r="G2743" s="1"/>
    </row>
    <row r="2744" spans="1:7" ht="14.45" x14ac:dyDescent="0.3">
      <c r="A2744" s="1"/>
      <c r="B2744" s="1"/>
      <c r="C2744" s="1"/>
      <c r="D2744" s="1"/>
      <c r="E2744" s="1"/>
      <c r="F2744" s="1"/>
      <c r="G2744" s="1"/>
    </row>
    <row r="2745" spans="1:7" ht="14.45" x14ac:dyDescent="0.3">
      <c r="A2745" s="1"/>
      <c r="B2745" s="1"/>
      <c r="C2745" s="1"/>
      <c r="D2745" s="1"/>
      <c r="E2745" s="1"/>
      <c r="F2745" s="1"/>
      <c r="G2745" s="1"/>
    </row>
    <row r="2746" spans="1:7" ht="14.45" x14ac:dyDescent="0.3">
      <c r="A2746" s="1"/>
      <c r="B2746" s="1"/>
      <c r="C2746" s="1"/>
      <c r="D2746" s="1"/>
      <c r="E2746" s="1"/>
      <c r="F2746" s="1"/>
      <c r="G2746" s="1"/>
    </row>
    <row r="2747" spans="1:7" ht="14.45" x14ac:dyDescent="0.3">
      <c r="A2747" s="1"/>
      <c r="B2747" s="1"/>
      <c r="C2747" s="1"/>
      <c r="D2747" s="1"/>
      <c r="E2747" s="1"/>
      <c r="F2747" s="1"/>
      <c r="G2747" s="1"/>
    </row>
    <row r="2748" spans="1:7" ht="14.45" x14ac:dyDescent="0.3">
      <c r="A2748" s="1"/>
      <c r="B2748" s="1"/>
      <c r="C2748" s="1"/>
      <c r="D2748" s="1"/>
      <c r="E2748" s="1"/>
      <c r="F2748" s="1"/>
      <c r="G2748" s="1"/>
    </row>
    <row r="2749" spans="1:7" ht="14.45" x14ac:dyDescent="0.3">
      <c r="A2749" s="1"/>
      <c r="B2749" s="1"/>
      <c r="C2749" s="1"/>
      <c r="D2749" s="1"/>
      <c r="E2749" s="1"/>
      <c r="F2749" s="1"/>
      <c r="G2749" s="1"/>
    </row>
    <row r="2750" spans="1:7" ht="14.45" x14ac:dyDescent="0.3">
      <c r="A2750" s="1"/>
      <c r="B2750" s="1"/>
      <c r="C2750" s="1"/>
      <c r="D2750" s="1"/>
      <c r="E2750" s="1"/>
      <c r="F2750" s="1"/>
      <c r="G2750" s="1"/>
    </row>
    <row r="2751" spans="1:7" ht="14.45" x14ac:dyDescent="0.3">
      <c r="A2751" s="16" t="s">
        <v>0</v>
      </c>
      <c r="B2751" s="16" t="s">
        <v>1</v>
      </c>
      <c r="C2751" s="16" t="s">
        <v>13</v>
      </c>
      <c r="D2751" s="16" t="s">
        <v>11</v>
      </c>
      <c r="E2751" s="16" t="s">
        <v>12</v>
      </c>
      <c r="F2751" s="16" t="s">
        <v>2</v>
      </c>
      <c r="G2751" s="1"/>
    </row>
    <row r="2752" spans="1:7" x14ac:dyDescent="0.25">
      <c r="A2752" s="4">
        <v>1</v>
      </c>
      <c r="B2752" s="53">
        <v>154</v>
      </c>
      <c r="C2752" s="53">
        <v>31500</v>
      </c>
      <c r="D2752" s="4">
        <v>0</v>
      </c>
      <c r="E2752" s="4">
        <v>2.29</v>
      </c>
      <c r="F2752" s="4" t="s">
        <v>3</v>
      </c>
      <c r="G2752" s="1"/>
    </row>
    <row r="2753" spans="1:7" x14ac:dyDescent="0.25">
      <c r="A2753" s="4">
        <v>2</v>
      </c>
      <c r="B2753" s="54"/>
      <c r="C2753" s="54"/>
      <c r="D2753" s="4">
        <v>8.5</v>
      </c>
      <c r="E2753" s="4">
        <v>2.79</v>
      </c>
      <c r="F2753" s="4" t="s">
        <v>21</v>
      </c>
      <c r="G2753" s="1"/>
    </row>
    <row r="2754" spans="1:7" x14ac:dyDescent="0.25">
      <c r="A2754" s="4">
        <v>3</v>
      </c>
      <c r="B2754" s="54"/>
      <c r="C2754" s="54"/>
      <c r="D2754" s="4">
        <v>10</v>
      </c>
      <c r="E2754" s="4">
        <v>3.64</v>
      </c>
      <c r="F2754" s="4" t="s">
        <v>21</v>
      </c>
      <c r="G2754" s="1"/>
    </row>
    <row r="2755" spans="1:7" x14ac:dyDescent="0.25">
      <c r="A2755" s="4">
        <v>4</v>
      </c>
      <c r="B2755" s="54"/>
      <c r="C2755" s="54"/>
      <c r="D2755" s="4">
        <v>13</v>
      </c>
      <c r="E2755" s="4">
        <v>5.23</v>
      </c>
      <c r="F2755" s="4" t="s">
        <v>21</v>
      </c>
      <c r="G2755" s="1"/>
    </row>
    <row r="2756" spans="1:7" x14ac:dyDescent="0.25">
      <c r="A2756" s="4">
        <v>5</v>
      </c>
      <c r="B2756" s="54"/>
      <c r="C2756" s="54"/>
      <c r="D2756" s="4">
        <v>15</v>
      </c>
      <c r="E2756" s="4">
        <v>5.21</v>
      </c>
      <c r="F2756" s="4" t="s">
        <v>7</v>
      </c>
      <c r="G2756" s="1"/>
    </row>
    <row r="2757" spans="1:7" x14ac:dyDescent="0.25">
      <c r="A2757" s="4">
        <v>6</v>
      </c>
      <c r="B2757" s="54"/>
      <c r="C2757" s="54"/>
      <c r="D2757" s="4">
        <v>17.3</v>
      </c>
      <c r="E2757" s="4">
        <v>5.23</v>
      </c>
      <c r="F2757" s="4" t="s">
        <v>21</v>
      </c>
      <c r="G2757" s="1"/>
    </row>
    <row r="2758" spans="1:7" x14ac:dyDescent="0.25">
      <c r="A2758" s="4">
        <v>7</v>
      </c>
      <c r="B2758" s="54"/>
      <c r="C2758" s="54"/>
      <c r="D2758" s="4">
        <v>19</v>
      </c>
      <c r="E2758" s="4">
        <v>4.3499999999999996</v>
      </c>
      <c r="F2758" s="4" t="s">
        <v>21</v>
      </c>
      <c r="G2758" s="1"/>
    </row>
    <row r="2759" spans="1:7" x14ac:dyDescent="0.25">
      <c r="A2759" s="4">
        <v>8</v>
      </c>
      <c r="B2759" s="54"/>
      <c r="C2759" s="54"/>
      <c r="D2759" s="4">
        <v>21</v>
      </c>
      <c r="E2759" s="4">
        <v>3.64</v>
      </c>
      <c r="F2759" s="4" t="s">
        <v>21</v>
      </c>
      <c r="G2759" s="1"/>
    </row>
    <row r="2760" spans="1:7" x14ac:dyDescent="0.25">
      <c r="A2760" s="4">
        <v>9</v>
      </c>
      <c r="B2760" s="54"/>
      <c r="C2760" s="54"/>
      <c r="D2760" s="4">
        <v>22.5</v>
      </c>
      <c r="E2760" s="4">
        <v>2.77</v>
      </c>
      <c r="F2760" s="4" t="s">
        <v>21</v>
      </c>
      <c r="G2760" s="1"/>
    </row>
    <row r="2761" spans="1:7" x14ac:dyDescent="0.25">
      <c r="A2761" s="4">
        <v>10</v>
      </c>
      <c r="B2761" s="55"/>
      <c r="C2761" s="55"/>
      <c r="D2761" s="4">
        <v>27</v>
      </c>
      <c r="E2761" s="4">
        <v>2.34</v>
      </c>
      <c r="F2761" s="4" t="s">
        <v>5</v>
      </c>
      <c r="G2761" s="1"/>
    </row>
    <row r="2762" spans="1:7" ht="14.45" x14ac:dyDescent="0.3">
      <c r="A2762" s="1"/>
      <c r="B2762" s="1"/>
      <c r="C2762" s="1"/>
      <c r="D2762" s="1"/>
      <c r="E2762" s="1"/>
      <c r="F2762" s="1"/>
      <c r="G2762" s="1"/>
    </row>
    <row r="2763" spans="1:7" ht="14.45" x14ac:dyDescent="0.3">
      <c r="A2763" s="1"/>
      <c r="B2763" s="1"/>
      <c r="C2763" s="1"/>
      <c r="D2763" s="1"/>
      <c r="E2763" s="1"/>
      <c r="F2763" s="1"/>
      <c r="G2763" s="1"/>
    </row>
    <row r="2764" spans="1:7" ht="14.45" x14ac:dyDescent="0.3">
      <c r="A2764" s="1"/>
      <c r="B2764" s="1"/>
      <c r="C2764" s="1"/>
      <c r="D2764" s="1"/>
      <c r="E2764" s="1"/>
      <c r="F2764" s="1"/>
      <c r="G2764" s="1"/>
    </row>
    <row r="2765" spans="1:7" ht="14.45" x14ac:dyDescent="0.3">
      <c r="A2765" s="1"/>
      <c r="B2765" s="1"/>
      <c r="C2765" s="1"/>
      <c r="D2765" s="1"/>
      <c r="E2765" s="1"/>
      <c r="F2765" s="1"/>
      <c r="G2765" s="1"/>
    </row>
    <row r="2766" spans="1:7" ht="14.45" x14ac:dyDescent="0.3">
      <c r="A2766" s="1"/>
      <c r="B2766" s="1"/>
      <c r="C2766" s="1"/>
      <c r="D2766" s="1"/>
      <c r="E2766" s="1"/>
      <c r="F2766" s="1"/>
      <c r="G2766" s="1"/>
    </row>
    <row r="2767" spans="1:7" ht="14.45" x14ac:dyDescent="0.3">
      <c r="A2767" s="1"/>
      <c r="B2767" s="1"/>
      <c r="C2767" s="1"/>
      <c r="D2767" s="1"/>
      <c r="E2767" s="1"/>
      <c r="F2767" s="1"/>
      <c r="G2767" s="1"/>
    </row>
    <row r="2768" spans="1:7" ht="14.45" x14ac:dyDescent="0.3">
      <c r="A2768" s="1"/>
      <c r="B2768" s="1"/>
      <c r="C2768" s="1"/>
      <c r="D2768" s="1"/>
      <c r="E2768" s="1"/>
      <c r="F2768" s="1"/>
      <c r="G2768" s="1"/>
    </row>
    <row r="2769" spans="1:7" ht="14.45" x14ac:dyDescent="0.3">
      <c r="A2769" s="1"/>
      <c r="B2769" s="1"/>
      <c r="C2769" s="1"/>
      <c r="D2769" s="1"/>
      <c r="E2769" s="1"/>
      <c r="F2769" s="1"/>
      <c r="G2769" s="1"/>
    </row>
    <row r="2770" spans="1:7" ht="14.45" x14ac:dyDescent="0.3">
      <c r="A2770" s="1"/>
      <c r="B2770" s="1"/>
      <c r="C2770" s="1"/>
      <c r="D2770" s="1"/>
      <c r="E2770" s="1"/>
      <c r="F2770" s="1"/>
      <c r="G2770" s="1"/>
    </row>
    <row r="2771" spans="1:7" ht="14.45" x14ac:dyDescent="0.3">
      <c r="A2771" s="1"/>
      <c r="B2771" s="1"/>
      <c r="C2771" s="1"/>
      <c r="D2771" s="1"/>
      <c r="E2771" s="1"/>
      <c r="F2771" s="1"/>
      <c r="G2771" s="1"/>
    </row>
    <row r="2772" spans="1:7" ht="14.45" x14ac:dyDescent="0.3">
      <c r="A2772" s="1"/>
      <c r="B2772" s="1"/>
      <c r="C2772" s="1"/>
      <c r="D2772" s="1"/>
      <c r="E2772" s="1"/>
      <c r="F2772" s="1"/>
      <c r="G2772" s="1"/>
    </row>
    <row r="2773" spans="1:7" ht="14.45" x14ac:dyDescent="0.3">
      <c r="A2773" s="1"/>
      <c r="B2773" s="1"/>
      <c r="C2773" s="1"/>
      <c r="D2773" s="1"/>
      <c r="E2773" s="1"/>
      <c r="F2773" s="1"/>
      <c r="G2773" s="1"/>
    </row>
    <row r="2774" spans="1:7" ht="14.45" x14ac:dyDescent="0.3">
      <c r="A2774" s="1"/>
      <c r="B2774" s="1"/>
      <c r="C2774" s="1"/>
      <c r="D2774" s="1"/>
      <c r="E2774" s="1"/>
      <c r="F2774" s="1"/>
      <c r="G2774" s="1"/>
    </row>
    <row r="2775" spans="1:7" ht="14.45" x14ac:dyDescent="0.3">
      <c r="A2775" s="1"/>
      <c r="B2775" s="1"/>
      <c r="C2775" s="1"/>
      <c r="D2775" s="1"/>
      <c r="E2775" s="1"/>
      <c r="F2775" s="1"/>
      <c r="G2775" s="1"/>
    </row>
    <row r="2776" spans="1:7" ht="14.45" x14ac:dyDescent="0.3">
      <c r="A2776" s="1"/>
      <c r="B2776" s="1"/>
      <c r="C2776" s="1"/>
      <c r="D2776" s="1"/>
      <c r="E2776" s="1"/>
      <c r="F2776" s="1"/>
      <c r="G2776" s="1"/>
    </row>
    <row r="2777" spans="1:7" ht="14.45" x14ac:dyDescent="0.3">
      <c r="A2777" s="1"/>
      <c r="B2777" s="1"/>
      <c r="C2777" s="1"/>
      <c r="D2777" s="1"/>
      <c r="E2777" s="1"/>
      <c r="F2777" s="1"/>
      <c r="G2777" s="1"/>
    </row>
    <row r="2778" spans="1:7" ht="14.45" x14ac:dyDescent="0.3">
      <c r="A2778" s="1"/>
      <c r="B2778" s="1"/>
      <c r="C2778" s="1"/>
      <c r="D2778" s="1"/>
      <c r="E2778" s="1"/>
      <c r="F2778" s="1"/>
      <c r="G2778" s="1"/>
    </row>
    <row r="2779" spans="1:7" ht="14.45" x14ac:dyDescent="0.3">
      <c r="A2779" s="1"/>
      <c r="B2779" s="1"/>
      <c r="C2779" s="1"/>
      <c r="D2779" s="1"/>
      <c r="E2779" s="1"/>
      <c r="F2779" s="1"/>
      <c r="G2779" s="1"/>
    </row>
    <row r="2780" spans="1:7" ht="14.45" x14ac:dyDescent="0.3">
      <c r="A2780" s="1"/>
      <c r="B2780" s="1"/>
      <c r="C2780" s="1"/>
      <c r="D2780" s="1"/>
      <c r="E2780" s="1"/>
      <c r="F2780" s="1"/>
      <c r="G2780" s="1"/>
    </row>
    <row r="2781" spans="1:7" ht="14.45" x14ac:dyDescent="0.3">
      <c r="A2781" s="1"/>
      <c r="B2781" s="1"/>
      <c r="C2781" s="1"/>
      <c r="D2781" s="1"/>
      <c r="E2781" s="1"/>
      <c r="F2781" s="1"/>
      <c r="G2781" s="1"/>
    </row>
    <row r="2782" spans="1:7" ht="14.45" x14ac:dyDescent="0.3">
      <c r="A2782" s="1"/>
      <c r="B2782" s="1"/>
      <c r="C2782" s="1"/>
      <c r="D2782" s="1"/>
      <c r="E2782" s="1"/>
      <c r="F2782" s="1"/>
      <c r="G2782" s="1"/>
    </row>
    <row r="2783" spans="1:7" ht="14.45" x14ac:dyDescent="0.3">
      <c r="A2783" s="1"/>
      <c r="B2783" s="1"/>
      <c r="C2783" s="1"/>
      <c r="D2783" s="1"/>
      <c r="E2783" s="1"/>
      <c r="F2783" s="1"/>
      <c r="G2783" s="1"/>
    </row>
    <row r="2784" spans="1:7" ht="14.45" x14ac:dyDescent="0.3">
      <c r="A2784" s="1"/>
      <c r="B2784" s="1"/>
      <c r="C2784" s="1"/>
      <c r="D2784" s="1"/>
      <c r="E2784" s="1"/>
      <c r="F2784" s="1"/>
      <c r="G2784" s="1"/>
    </row>
    <row r="2785" spans="1:7" ht="14.45" x14ac:dyDescent="0.3">
      <c r="A2785" s="1"/>
      <c r="B2785" s="1"/>
      <c r="C2785" s="1"/>
      <c r="D2785" s="1"/>
      <c r="E2785" s="1"/>
      <c r="F2785" s="1"/>
      <c r="G2785" s="1"/>
    </row>
    <row r="2786" spans="1:7" ht="14.45" x14ac:dyDescent="0.3">
      <c r="A2786" s="1"/>
      <c r="B2786" s="1"/>
      <c r="C2786" s="1"/>
      <c r="D2786" s="1"/>
      <c r="E2786" s="1"/>
      <c r="F2786" s="1"/>
      <c r="G2786" s="1"/>
    </row>
    <row r="2787" spans="1:7" ht="14.45" x14ac:dyDescent="0.3">
      <c r="A2787" s="1"/>
      <c r="B2787" s="1"/>
      <c r="C2787" s="1"/>
      <c r="D2787" s="1"/>
      <c r="E2787" s="1"/>
      <c r="F2787" s="1"/>
      <c r="G2787" s="1"/>
    </row>
    <row r="2788" spans="1:7" ht="14.45" x14ac:dyDescent="0.3">
      <c r="A2788" s="1"/>
      <c r="B2788" s="1"/>
      <c r="C2788" s="1"/>
      <c r="D2788" s="1"/>
      <c r="E2788" s="1"/>
      <c r="F2788" s="1"/>
      <c r="G2788" s="1"/>
    </row>
    <row r="2789" spans="1:7" ht="14.45" x14ac:dyDescent="0.3">
      <c r="A2789" s="1"/>
      <c r="B2789" s="1"/>
      <c r="C2789" s="1"/>
      <c r="D2789" s="1"/>
      <c r="E2789" s="1"/>
      <c r="F2789" s="1"/>
      <c r="G2789" s="1"/>
    </row>
    <row r="2790" spans="1:7" ht="14.45" x14ac:dyDescent="0.3">
      <c r="A2790" s="1"/>
      <c r="B2790" s="1"/>
      <c r="C2790" s="1"/>
      <c r="D2790" s="1"/>
      <c r="E2790" s="1"/>
      <c r="F2790" s="1"/>
      <c r="G2790" s="1"/>
    </row>
    <row r="2791" spans="1:7" ht="14.45" x14ac:dyDescent="0.3">
      <c r="A2791" s="1"/>
      <c r="B2791" s="1"/>
      <c r="C2791" s="1"/>
      <c r="D2791" s="1"/>
      <c r="E2791" s="1"/>
      <c r="F2791" s="1"/>
      <c r="G2791" s="1"/>
    </row>
    <row r="2792" spans="1:7" ht="14.45" x14ac:dyDescent="0.3">
      <c r="A2792" s="1"/>
      <c r="B2792" s="1"/>
      <c r="C2792" s="1"/>
      <c r="D2792" s="1"/>
      <c r="E2792" s="1"/>
      <c r="F2792" s="1"/>
      <c r="G2792" s="1"/>
    </row>
    <row r="2793" spans="1:7" ht="14.45" x14ac:dyDescent="0.3">
      <c r="A2793" s="1"/>
      <c r="B2793" s="1"/>
      <c r="C2793" s="1"/>
      <c r="D2793" s="1"/>
      <c r="E2793" s="1"/>
      <c r="F2793" s="1"/>
      <c r="G2793" s="1"/>
    </row>
    <row r="2794" spans="1:7" ht="14.45" x14ac:dyDescent="0.3">
      <c r="A2794" s="1"/>
      <c r="B2794" s="1"/>
      <c r="C2794" s="1"/>
      <c r="D2794" s="1"/>
      <c r="E2794" s="1"/>
      <c r="F2794" s="1"/>
      <c r="G2794" s="1"/>
    </row>
    <row r="2795" spans="1:7" ht="14.45" x14ac:dyDescent="0.3">
      <c r="A2795" s="1"/>
      <c r="B2795" s="1"/>
      <c r="C2795" s="1"/>
      <c r="D2795" s="1"/>
      <c r="E2795" s="1"/>
      <c r="F2795" s="1"/>
      <c r="G2795" s="1"/>
    </row>
    <row r="2796" spans="1:7" ht="14.45" x14ac:dyDescent="0.3">
      <c r="A2796" s="1"/>
      <c r="B2796" s="1"/>
      <c r="C2796" s="1"/>
      <c r="D2796" s="1"/>
      <c r="E2796" s="1"/>
      <c r="F2796" s="1"/>
      <c r="G2796" s="1"/>
    </row>
    <row r="2797" spans="1:7" ht="14.45" x14ac:dyDescent="0.3">
      <c r="A2797" s="1"/>
      <c r="B2797" s="1"/>
      <c r="C2797" s="1"/>
      <c r="D2797" s="1"/>
      <c r="E2797" s="1"/>
      <c r="F2797" s="1"/>
      <c r="G2797" s="1"/>
    </row>
    <row r="2798" spans="1:7" ht="14.45" x14ac:dyDescent="0.3">
      <c r="A2798" s="1"/>
      <c r="B2798" s="1"/>
      <c r="C2798" s="1"/>
      <c r="D2798" s="1"/>
      <c r="E2798" s="1"/>
      <c r="F2798" s="1"/>
      <c r="G2798" s="1"/>
    </row>
    <row r="2799" spans="1:7" ht="14.45" x14ac:dyDescent="0.3">
      <c r="A2799" s="1"/>
      <c r="B2799" s="1"/>
      <c r="C2799" s="1"/>
      <c r="D2799" s="1"/>
      <c r="E2799" s="1"/>
      <c r="F2799" s="1"/>
      <c r="G2799" s="1"/>
    </row>
    <row r="2800" spans="1:7" ht="14.45" x14ac:dyDescent="0.3">
      <c r="A2800" s="1"/>
      <c r="B2800" s="1"/>
      <c r="C2800" s="1"/>
      <c r="D2800" s="1"/>
      <c r="E2800" s="1"/>
      <c r="F2800" s="1"/>
      <c r="G2800" s="1"/>
    </row>
    <row r="2801" spans="1:7" ht="14.45" x14ac:dyDescent="0.3">
      <c r="A2801" s="1"/>
      <c r="B2801" s="1"/>
      <c r="C2801" s="1"/>
      <c r="D2801" s="1"/>
      <c r="E2801" s="1"/>
      <c r="F2801" s="1"/>
      <c r="G2801" s="1"/>
    </row>
    <row r="2802" spans="1:7" ht="14.45" x14ac:dyDescent="0.3">
      <c r="A2802" s="16" t="s">
        <v>0</v>
      </c>
      <c r="B2802" s="16" t="s">
        <v>1</v>
      </c>
      <c r="C2802" s="16" t="s">
        <v>13</v>
      </c>
      <c r="D2802" s="16" t="s">
        <v>11</v>
      </c>
      <c r="E2802" s="16" t="s">
        <v>12</v>
      </c>
      <c r="F2802" s="16" t="s">
        <v>2</v>
      </c>
      <c r="G2802" s="1"/>
    </row>
    <row r="2803" spans="1:7" x14ac:dyDescent="0.25">
      <c r="A2803" s="4">
        <v>1</v>
      </c>
      <c r="B2803" s="53">
        <v>155</v>
      </c>
      <c r="C2803" s="53">
        <v>31560</v>
      </c>
      <c r="D2803" s="4">
        <v>0</v>
      </c>
      <c r="E2803" s="4">
        <v>3.98</v>
      </c>
      <c r="F2803" s="4" t="s">
        <v>3</v>
      </c>
      <c r="G2803" s="1"/>
    </row>
    <row r="2804" spans="1:7" x14ac:dyDescent="0.25">
      <c r="A2804" s="4">
        <v>2</v>
      </c>
      <c r="B2804" s="54"/>
      <c r="C2804" s="54"/>
      <c r="D2804" s="4">
        <v>8.5</v>
      </c>
      <c r="E2804" s="4">
        <v>3.85</v>
      </c>
      <c r="F2804" s="4" t="s">
        <v>21</v>
      </c>
      <c r="G2804" s="1"/>
    </row>
    <row r="2805" spans="1:7" x14ac:dyDescent="0.25">
      <c r="A2805" s="4">
        <v>3</v>
      </c>
      <c r="B2805" s="54"/>
      <c r="C2805" s="54"/>
      <c r="D2805" s="4">
        <v>10</v>
      </c>
      <c r="E2805" s="4">
        <v>4.84</v>
      </c>
      <c r="F2805" s="4" t="s">
        <v>21</v>
      </c>
      <c r="G2805" s="1"/>
    </row>
    <row r="2806" spans="1:7" x14ac:dyDescent="0.25">
      <c r="A2806" s="4">
        <v>4</v>
      </c>
      <c r="B2806" s="54"/>
      <c r="C2806" s="54"/>
      <c r="D2806" s="4">
        <v>13</v>
      </c>
      <c r="E2806" s="4">
        <v>5.61</v>
      </c>
      <c r="F2806" s="4" t="s">
        <v>21</v>
      </c>
      <c r="G2806" s="1"/>
    </row>
    <row r="2807" spans="1:7" x14ac:dyDescent="0.25">
      <c r="A2807" s="4">
        <v>5</v>
      </c>
      <c r="B2807" s="54"/>
      <c r="C2807" s="54"/>
      <c r="D2807" s="4">
        <v>15</v>
      </c>
      <c r="E2807" s="4">
        <v>5.61</v>
      </c>
      <c r="F2807" s="4" t="s">
        <v>7</v>
      </c>
      <c r="G2807" s="1"/>
    </row>
    <row r="2808" spans="1:7" x14ac:dyDescent="0.25">
      <c r="A2808" s="4">
        <v>6</v>
      </c>
      <c r="B2808" s="54"/>
      <c r="C2808" s="54"/>
      <c r="D2808" s="4">
        <v>17.3</v>
      </c>
      <c r="E2808" s="4">
        <v>5.66</v>
      </c>
      <c r="F2808" s="4" t="s">
        <v>21</v>
      </c>
      <c r="G2808" s="1"/>
    </row>
    <row r="2809" spans="1:7" x14ac:dyDescent="0.25">
      <c r="A2809" s="4">
        <v>7</v>
      </c>
      <c r="B2809" s="54"/>
      <c r="C2809" s="54"/>
      <c r="D2809" s="4">
        <v>19</v>
      </c>
      <c r="E2809" s="4">
        <v>5.13</v>
      </c>
      <c r="F2809" s="4" t="s">
        <v>21</v>
      </c>
      <c r="G2809" s="1"/>
    </row>
    <row r="2810" spans="1:7" x14ac:dyDescent="0.25">
      <c r="A2810" s="4">
        <v>8</v>
      </c>
      <c r="B2810" s="54"/>
      <c r="C2810" s="54"/>
      <c r="D2810" s="4">
        <v>21.5</v>
      </c>
      <c r="E2810" s="4">
        <v>4.08</v>
      </c>
      <c r="F2810" s="4" t="s">
        <v>21</v>
      </c>
      <c r="G2810" s="1"/>
    </row>
    <row r="2811" spans="1:7" x14ac:dyDescent="0.25">
      <c r="A2811" s="4">
        <v>9</v>
      </c>
      <c r="B2811" s="55"/>
      <c r="C2811" s="55"/>
      <c r="D2811" s="4">
        <v>25</v>
      </c>
      <c r="E2811" s="4">
        <v>4.13</v>
      </c>
      <c r="F2811" s="4" t="s">
        <v>5</v>
      </c>
      <c r="G2811" s="1"/>
    </row>
    <row r="2812" spans="1:7" ht="14.45" x14ac:dyDescent="0.3">
      <c r="A2812" s="1"/>
      <c r="B2812" s="1"/>
      <c r="C2812" s="1"/>
      <c r="D2812" s="1"/>
      <c r="E2812" s="1"/>
      <c r="G2812" s="1"/>
    </row>
    <row r="2813" spans="1:7" ht="14.45" x14ac:dyDescent="0.3">
      <c r="A2813" s="1"/>
      <c r="B2813" s="1"/>
      <c r="C2813" s="1"/>
      <c r="D2813" s="1"/>
      <c r="E2813" s="1"/>
      <c r="F2813" s="1"/>
      <c r="G2813" s="1"/>
    </row>
    <row r="2814" spans="1:7" ht="14.45" x14ac:dyDescent="0.3">
      <c r="A2814" s="1"/>
      <c r="B2814" s="1"/>
      <c r="C2814" s="1"/>
      <c r="D2814" s="1"/>
      <c r="E2814" s="1"/>
      <c r="F2814" s="1"/>
      <c r="G2814" s="1"/>
    </row>
    <row r="2815" spans="1:7" ht="14.45" x14ac:dyDescent="0.3">
      <c r="A2815" s="1"/>
      <c r="B2815" s="1"/>
      <c r="C2815" s="1"/>
      <c r="D2815" s="1"/>
      <c r="E2815" s="1"/>
      <c r="F2815" s="1"/>
      <c r="G2815" s="1"/>
    </row>
    <row r="2816" spans="1:7" ht="14.45" x14ac:dyDescent="0.3">
      <c r="A2816" s="1"/>
      <c r="B2816" s="1"/>
      <c r="C2816" s="1"/>
      <c r="D2816" s="1"/>
      <c r="E2816" s="1"/>
      <c r="F2816" s="1"/>
      <c r="G2816" s="1"/>
    </row>
    <row r="2817" spans="1:7" ht="14.45" x14ac:dyDescent="0.3">
      <c r="A2817" s="1"/>
      <c r="B2817" s="1"/>
      <c r="C2817" s="1"/>
      <c r="D2817" s="1"/>
      <c r="E2817" s="1"/>
      <c r="F2817" s="1"/>
      <c r="G2817" s="1"/>
    </row>
    <row r="2818" spans="1:7" ht="14.45" x14ac:dyDescent="0.3">
      <c r="A2818" s="1"/>
      <c r="B2818" s="1"/>
      <c r="C2818" s="1"/>
      <c r="D2818" s="1"/>
      <c r="E2818" s="1"/>
      <c r="F2818" s="1"/>
      <c r="G2818" s="1"/>
    </row>
    <row r="2819" spans="1:7" ht="14.45" x14ac:dyDescent="0.3">
      <c r="A2819" s="1"/>
      <c r="B2819" s="1"/>
      <c r="C2819" s="1"/>
      <c r="D2819" s="1"/>
      <c r="E2819" s="1"/>
      <c r="F2819" s="1"/>
      <c r="G2819" s="1"/>
    </row>
    <row r="2820" spans="1:7" ht="14.45" x14ac:dyDescent="0.3">
      <c r="A2820" s="1"/>
      <c r="B2820" s="1"/>
      <c r="C2820" s="1"/>
      <c r="D2820" s="1"/>
      <c r="E2820" s="1"/>
      <c r="F2820" s="1"/>
      <c r="G2820" s="1"/>
    </row>
    <row r="2821" spans="1:7" ht="14.45" x14ac:dyDescent="0.3">
      <c r="A2821" s="1"/>
      <c r="B2821" s="1"/>
      <c r="C2821" s="1"/>
      <c r="D2821" s="1"/>
      <c r="E2821" s="1"/>
      <c r="F2821" s="1"/>
      <c r="G2821" s="1"/>
    </row>
    <row r="2822" spans="1:7" ht="14.45" x14ac:dyDescent="0.3">
      <c r="A2822" s="1"/>
      <c r="B2822" s="1"/>
      <c r="C2822" s="1"/>
      <c r="D2822" s="1"/>
      <c r="E2822" s="1"/>
      <c r="F2822" s="1"/>
      <c r="G2822" s="1"/>
    </row>
    <row r="2823" spans="1:7" ht="14.45" x14ac:dyDescent="0.3">
      <c r="A2823" s="1"/>
      <c r="B2823" s="1"/>
      <c r="C2823" s="1"/>
      <c r="D2823" s="1"/>
      <c r="E2823" s="1"/>
      <c r="F2823" s="1"/>
      <c r="G2823" s="1"/>
    </row>
    <row r="2824" spans="1:7" ht="14.45" x14ac:dyDescent="0.3">
      <c r="A2824" s="1"/>
      <c r="B2824" s="1"/>
      <c r="C2824" s="1"/>
      <c r="D2824" s="1"/>
      <c r="E2824" s="1"/>
      <c r="F2824" s="1"/>
      <c r="G2824" s="1"/>
    </row>
    <row r="2825" spans="1:7" ht="14.45" x14ac:dyDescent="0.3">
      <c r="A2825" s="1"/>
      <c r="B2825" s="1"/>
      <c r="C2825" s="1"/>
      <c r="D2825" s="1"/>
      <c r="E2825" s="1"/>
      <c r="F2825" s="1"/>
      <c r="G2825" s="1"/>
    </row>
    <row r="2826" spans="1:7" ht="14.45" x14ac:dyDescent="0.3">
      <c r="A2826" s="1"/>
      <c r="B2826" s="1"/>
      <c r="C2826" s="1"/>
      <c r="D2826" s="1"/>
      <c r="E2826" s="1"/>
      <c r="F2826" s="1"/>
      <c r="G2826" s="1"/>
    </row>
    <row r="2827" spans="1:7" ht="14.45" x14ac:dyDescent="0.3">
      <c r="A2827" s="1"/>
      <c r="B2827" s="1"/>
      <c r="C2827" s="1"/>
      <c r="D2827" s="1"/>
      <c r="E2827" s="1"/>
      <c r="F2827" s="1"/>
      <c r="G2827" s="1"/>
    </row>
    <row r="2828" spans="1:7" ht="14.45" x14ac:dyDescent="0.3">
      <c r="A2828" s="1"/>
      <c r="B2828" s="1"/>
      <c r="C2828" s="1"/>
      <c r="D2828" s="1"/>
      <c r="E2828" s="1"/>
      <c r="F2828" s="1"/>
      <c r="G2828" s="1"/>
    </row>
    <row r="2829" spans="1:7" ht="14.45" x14ac:dyDescent="0.3">
      <c r="A2829" s="1"/>
      <c r="B2829" s="1"/>
      <c r="C2829" s="1"/>
      <c r="D2829" s="1"/>
      <c r="E2829" s="1"/>
      <c r="F2829" s="1"/>
      <c r="G2829" s="1"/>
    </row>
    <row r="2830" spans="1:7" ht="14.45" x14ac:dyDescent="0.3">
      <c r="A2830" s="1"/>
      <c r="B2830" s="1"/>
      <c r="C2830" s="1"/>
      <c r="D2830" s="1"/>
      <c r="E2830" s="1"/>
      <c r="F2830" s="1"/>
      <c r="G2830" s="1"/>
    </row>
    <row r="2831" spans="1:7" ht="14.45" x14ac:dyDescent="0.3">
      <c r="A2831" s="1"/>
      <c r="B2831" s="1"/>
      <c r="C2831" s="1"/>
      <c r="D2831" s="1"/>
      <c r="E2831" s="1"/>
      <c r="F2831" s="1"/>
      <c r="G2831" s="1"/>
    </row>
    <row r="2832" spans="1:7" ht="14.45" x14ac:dyDescent="0.3">
      <c r="A2832" s="1"/>
      <c r="B2832" s="1"/>
      <c r="C2832" s="1"/>
      <c r="D2832" s="1"/>
      <c r="E2832" s="1"/>
      <c r="F2832" s="1"/>
      <c r="G2832" s="1"/>
    </row>
    <row r="2833" spans="1:7" ht="14.45" x14ac:dyDescent="0.3">
      <c r="A2833" s="1"/>
      <c r="B2833" s="1"/>
      <c r="C2833" s="1"/>
      <c r="D2833" s="1"/>
      <c r="E2833" s="1"/>
      <c r="F2833" s="1"/>
      <c r="G2833" s="1"/>
    </row>
    <row r="2834" spans="1:7" ht="14.45" x14ac:dyDescent="0.3">
      <c r="A2834" s="1"/>
      <c r="B2834" s="1"/>
      <c r="C2834" s="1"/>
      <c r="D2834" s="1"/>
      <c r="E2834" s="1"/>
      <c r="F2834" s="1"/>
      <c r="G2834" s="1"/>
    </row>
    <row r="2835" spans="1:7" ht="14.45" x14ac:dyDescent="0.3">
      <c r="A2835" s="1"/>
      <c r="B2835" s="1"/>
      <c r="C2835" s="1"/>
      <c r="D2835" s="1"/>
      <c r="E2835" s="1"/>
      <c r="F2835" s="1"/>
      <c r="G2835" s="1"/>
    </row>
    <row r="2836" spans="1:7" ht="14.45" x14ac:dyDescent="0.3">
      <c r="A2836" s="1"/>
      <c r="B2836" s="1"/>
      <c r="C2836" s="1"/>
      <c r="D2836" s="1"/>
      <c r="E2836" s="1"/>
      <c r="F2836" s="1"/>
      <c r="G2836" s="1"/>
    </row>
    <row r="2837" spans="1:7" ht="14.45" x14ac:dyDescent="0.3">
      <c r="A2837" s="1"/>
      <c r="B2837" s="1"/>
      <c r="C2837" s="1"/>
      <c r="D2837" s="1"/>
      <c r="E2837" s="1"/>
      <c r="F2837" s="1"/>
      <c r="G2837" s="1"/>
    </row>
    <row r="2838" spans="1:7" ht="14.45" x14ac:dyDescent="0.3">
      <c r="A2838" s="1"/>
      <c r="B2838" s="1"/>
      <c r="C2838" s="1"/>
      <c r="D2838" s="1"/>
      <c r="E2838" s="1"/>
      <c r="F2838" s="1"/>
      <c r="G2838" s="1"/>
    </row>
    <row r="2839" spans="1:7" ht="14.45" x14ac:dyDescent="0.3">
      <c r="A2839" s="1"/>
      <c r="B2839" s="1"/>
      <c r="C2839" s="1"/>
      <c r="D2839" s="1"/>
      <c r="E2839" s="1"/>
      <c r="F2839" s="1"/>
      <c r="G2839" s="1"/>
    </row>
    <row r="2840" spans="1:7" ht="14.45" x14ac:dyDescent="0.3">
      <c r="A2840" s="1"/>
      <c r="B2840" s="1"/>
      <c r="C2840" s="1"/>
      <c r="D2840" s="1"/>
      <c r="E2840" s="1"/>
      <c r="F2840" s="1"/>
      <c r="G2840" s="1"/>
    </row>
    <row r="2841" spans="1:7" ht="14.45" x14ac:dyDescent="0.3">
      <c r="A2841" s="1"/>
      <c r="B2841" s="1"/>
      <c r="C2841" s="1"/>
      <c r="D2841" s="1"/>
      <c r="E2841" s="1"/>
      <c r="F2841" s="1"/>
      <c r="G2841" s="1"/>
    </row>
    <row r="2842" spans="1:7" ht="14.45" x14ac:dyDescent="0.3">
      <c r="A2842" s="1"/>
      <c r="B2842" s="1"/>
      <c r="C2842" s="1"/>
      <c r="D2842" s="1"/>
      <c r="E2842" s="1"/>
      <c r="F2842" s="1"/>
      <c r="G2842" s="1"/>
    </row>
    <row r="2843" spans="1:7" ht="14.45" x14ac:dyDescent="0.3">
      <c r="A2843" s="1"/>
      <c r="B2843" s="1"/>
      <c r="C2843" s="1"/>
      <c r="D2843" s="1"/>
      <c r="E2843" s="1"/>
      <c r="F2843" s="1"/>
      <c r="G2843" s="1"/>
    </row>
    <row r="2844" spans="1:7" ht="14.45" x14ac:dyDescent="0.3">
      <c r="A2844" s="1"/>
      <c r="B2844" s="1"/>
      <c r="C2844" s="1"/>
      <c r="D2844" s="1"/>
      <c r="E2844" s="1"/>
      <c r="F2844" s="1"/>
      <c r="G2844" s="1"/>
    </row>
    <row r="2845" spans="1:7" ht="14.45" x14ac:dyDescent="0.3">
      <c r="A2845" s="1"/>
      <c r="B2845" s="1"/>
      <c r="C2845" s="1"/>
      <c r="D2845" s="1"/>
      <c r="E2845" s="1"/>
      <c r="F2845" s="1"/>
      <c r="G2845" s="1"/>
    </row>
    <row r="2846" spans="1:7" ht="14.45" x14ac:dyDescent="0.3">
      <c r="A2846" s="1"/>
      <c r="B2846" s="1"/>
      <c r="C2846" s="1"/>
      <c r="D2846" s="1"/>
      <c r="E2846" s="1"/>
      <c r="F2846" s="1"/>
      <c r="G2846" s="1"/>
    </row>
    <row r="2847" spans="1:7" ht="14.45" x14ac:dyDescent="0.3">
      <c r="A2847" s="1"/>
      <c r="B2847" s="1"/>
      <c r="C2847" s="1"/>
      <c r="D2847" s="1"/>
      <c r="E2847" s="1"/>
      <c r="F2847" s="1"/>
      <c r="G2847" s="1"/>
    </row>
    <row r="2848" spans="1:7" ht="14.45" x14ac:dyDescent="0.3">
      <c r="A2848" s="1"/>
      <c r="B2848" s="1"/>
      <c r="C2848" s="1"/>
      <c r="D2848" s="1"/>
      <c r="E2848" s="1"/>
      <c r="F2848" s="1"/>
      <c r="G2848" s="1"/>
    </row>
    <row r="2849" spans="1:7" ht="14.45" x14ac:dyDescent="0.3">
      <c r="A2849" s="1"/>
      <c r="B2849" s="1"/>
      <c r="C2849" s="1"/>
      <c r="D2849" s="1"/>
      <c r="E2849" s="1"/>
      <c r="F2849" s="1"/>
      <c r="G2849" s="1"/>
    </row>
    <row r="2850" spans="1:7" ht="14.45" x14ac:dyDescent="0.3">
      <c r="A2850" s="1"/>
      <c r="B2850" s="1"/>
      <c r="C2850" s="1"/>
      <c r="D2850" s="1"/>
      <c r="E2850" s="1"/>
      <c r="F2850" s="1"/>
      <c r="G2850" s="1"/>
    </row>
    <row r="2851" spans="1:7" ht="14.45" x14ac:dyDescent="0.3">
      <c r="A2851" s="1"/>
      <c r="B2851" s="1"/>
      <c r="C2851" s="1"/>
      <c r="D2851" s="1"/>
      <c r="E2851" s="1"/>
      <c r="F2851" s="1"/>
      <c r="G2851" s="1"/>
    </row>
    <row r="2852" spans="1:7" ht="14.45" x14ac:dyDescent="0.3">
      <c r="A2852" s="1"/>
      <c r="B2852" s="1"/>
      <c r="C2852" s="1"/>
      <c r="D2852" s="1"/>
      <c r="E2852" s="1"/>
      <c r="F2852" s="1"/>
      <c r="G2852" s="1"/>
    </row>
    <row r="2853" spans="1:7" ht="14.45" x14ac:dyDescent="0.3">
      <c r="A2853" s="16" t="s">
        <v>0</v>
      </c>
      <c r="B2853" s="16" t="s">
        <v>1</v>
      </c>
      <c r="C2853" s="16" t="s">
        <v>13</v>
      </c>
      <c r="D2853" s="16" t="s">
        <v>11</v>
      </c>
      <c r="E2853" s="16" t="s">
        <v>12</v>
      </c>
      <c r="F2853" s="16" t="s">
        <v>2</v>
      </c>
      <c r="G2853" s="1"/>
    </row>
    <row r="2854" spans="1:7" x14ac:dyDescent="0.25">
      <c r="A2854" s="4">
        <v>1</v>
      </c>
      <c r="B2854" s="53">
        <v>156</v>
      </c>
      <c r="C2854" s="53">
        <v>31620</v>
      </c>
      <c r="D2854" s="4">
        <v>0</v>
      </c>
      <c r="E2854" s="4">
        <v>3.57</v>
      </c>
      <c r="F2854" s="4" t="s">
        <v>3</v>
      </c>
      <c r="G2854" s="1"/>
    </row>
    <row r="2855" spans="1:7" x14ac:dyDescent="0.25">
      <c r="A2855" s="4">
        <v>2</v>
      </c>
      <c r="B2855" s="54"/>
      <c r="C2855" s="54"/>
      <c r="D2855" s="4">
        <v>8.5</v>
      </c>
      <c r="E2855" s="4">
        <v>3.72</v>
      </c>
      <c r="F2855" s="4" t="s">
        <v>21</v>
      </c>
      <c r="G2855" s="1"/>
    </row>
    <row r="2856" spans="1:7" x14ac:dyDescent="0.25">
      <c r="A2856" s="4">
        <v>3</v>
      </c>
      <c r="B2856" s="54"/>
      <c r="C2856" s="54"/>
      <c r="D2856" s="4">
        <v>10</v>
      </c>
      <c r="E2856" s="4">
        <v>4.5599999999999996</v>
      </c>
      <c r="F2856" s="4" t="s">
        <v>21</v>
      </c>
      <c r="G2856" s="1"/>
    </row>
    <row r="2857" spans="1:7" x14ac:dyDescent="0.25">
      <c r="A2857" s="4">
        <v>4</v>
      </c>
      <c r="B2857" s="54"/>
      <c r="C2857" s="54"/>
      <c r="D2857" s="4">
        <v>13</v>
      </c>
      <c r="E2857" s="4">
        <v>5.66</v>
      </c>
      <c r="F2857" s="4" t="s">
        <v>21</v>
      </c>
      <c r="G2857" s="1"/>
    </row>
    <row r="2858" spans="1:7" x14ac:dyDescent="0.25">
      <c r="A2858" s="4">
        <v>5</v>
      </c>
      <c r="B2858" s="54"/>
      <c r="C2858" s="54"/>
      <c r="D2858" s="4">
        <v>15</v>
      </c>
      <c r="E2858" s="4">
        <v>5.61</v>
      </c>
      <c r="F2858" s="4" t="s">
        <v>7</v>
      </c>
      <c r="G2858" s="1"/>
    </row>
    <row r="2859" spans="1:7" x14ac:dyDescent="0.25">
      <c r="A2859" s="4">
        <v>6</v>
      </c>
      <c r="B2859" s="54"/>
      <c r="C2859" s="54"/>
      <c r="D2859" s="4">
        <v>17.3</v>
      </c>
      <c r="E2859" s="4">
        <v>5.65</v>
      </c>
      <c r="F2859" s="4" t="s">
        <v>21</v>
      </c>
      <c r="G2859" s="1"/>
    </row>
    <row r="2860" spans="1:7" x14ac:dyDescent="0.25">
      <c r="A2860" s="4">
        <v>7</v>
      </c>
      <c r="B2860" s="54"/>
      <c r="C2860" s="54"/>
      <c r="D2860" s="4">
        <v>19</v>
      </c>
      <c r="E2860" s="4">
        <v>4.91</v>
      </c>
      <c r="F2860" s="4" t="s">
        <v>21</v>
      </c>
      <c r="G2860" s="1"/>
    </row>
    <row r="2861" spans="1:7" x14ac:dyDescent="0.25">
      <c r="A2861" s="4">
        <v>8</v>
      </c>
      <c r="B2861" s="54"/>
      <c r="C2861" s="54"/>
      <c r="D2861" s="4">
        <v>21.5</v>
      </c>
      <c r="E2861" s="4">
        <v>4.05</v>
      </c>
      <c r="F2861" s="4" t="s">
        <v>21</v>
      </c>
      <c r="G2861" s="1"/>
    </row>
    <row r="2862" spans="1:7" x14ac:dyDescent="0.25">
      <c r="A2862" s="4">
        <v>9</v>
      </c>
      <c r="B2862" s="55"/>
      <c r="C2862" s="55"/>
      <c r="D2862" s="4">
        <v>26</v>
      </c>
      <c r="E2862" s="4">
        <v>3.91</v>
      </c>
      <c r="F2862" s="4" t="s">
        <v>5</v>
      </c>
      <c r="G2862" s="1"/>
    </row>
    <row r="2863" spans="1:7" ht="14.45" x14ac:dyDescent="0.3">
      <c r="A2863" s="1"/>
      <c r="B2863" s="1"/>
      <c r="C2863" s="1"/>
      <c r="D2863" s="1"/>
      <c r="E2863" s="1"/>
      <c r="F2863" s="1"/>
      <c r="G2863" s="1"/>
    </row>
    <row r="2864" spans="1:7" ht="14.45" x14ac:dyDescent="0.3">
      <c r="A2864" s="1"/>
      <c r="B2864" s="1"/>
      <c r="C2864" s="1"/>
      <c r="D2864" s="1"/>
      <c r="E2864" s="1"/>
      <c r="F2864" s="1"/>
      <c r="G2864" s="1"/>
    </row>
    <row r="2865" spans="1:7" ht="14.45" x14ac:dyDescent="0.3">
      <c r="A2865" s="1"/>
      <c r="B2865" s="1"/>
      <c r="C2865" s="1"/>
      <c r="D2865" s="1"/>
      <c r="E2865" s="1"/>
      <c r="F2865" s="1"/>
      <c r="G2865" s="1"/>
    </row>
    <row r="2866" spans="1:7" ht="14.45" x14ac:dyDescent="0.3">
      <c r="A2866" s="1"/>
      <c r="B2866" s="1"/>
      <c r="C2866" s="1"/>
      <c r="D2866" s="1"/>
      <c r="E2866" s="1"/>
      <c r="F2866" s="1"/>
      <c r="G2866" s="1"/>
    </row>
    <row r="2867" spans="1:7" ht="14.45" x14ac:dyDescent="0.3">
      <c r="A2867" s="1"/>
      <c r="B2867" s="1"/>
      <c r="C2867" s="1"/>
      <c r="D2867" s="1"/>
      <c r="E2867" s="1"/>
      <c r="F2867" s="1"/>
      <c r="G2867" s="1"/>
    </row>
    <row r="2868" spans="1:7" ht="14.45" x14ac:dyDescent="0.3">
      <c r="A2868" s="1"/>
      <c r="B2868" s="1"/>
      <c r="C2868" s="1"/>
      <c r="D2868" s="1"/>
      <c r="E2868" s="1"/>
      <c r="F2868" s="1"/>
      <c r="G2868" s="1"/>
    </row>
    <row r="2869" spans="1:7" ht="14.45" x14ac:dyDescent="0.3">
      <c r="A2869" s="1"/>
      <c r="B2869" s="1"/>
      <c r="C2869" s="1"/>
      <c r="D2869" s="1"/>
      <c r="E2869" s="1"/>
      <c r="F2869" s="1"/>
      <c r="G2869" s="1"/>
    </row>
    <row r="2870" spans="1:7" ht="14.45" x14ac:dyDescent="0.3">
      <c r="A2870" s="1"/>
      <c r="B2870" s="1"/>
      <c r="C2870" s="1"/>
      <c r="D2870" s="1"/>
      <c r="E2870" s="1"/>
      <c r="F2870" s="1"/>
      <c r="G2870" s="1"/>
    </row>
    <row r="2871" spans="1:7" ht="14.45" x14ac:dyDescent="0.3">
      <c r="A2871" s="1"/>
      <c r="B2871" s="1"/>
      <c r="C2871" s="1"/>
      <c r="D2871" s="1"/>
      <c r="E2871" s="1"/>
      <c r="F2871" s="1"/>
      <c r="G2871" s="1"/>
    </row>
    <row r="2872" spans="1:7" ht="14.45" x14ac:dyDescent="0.3">
      <c r="A2872" s="1"/>
      <c r="B2872" s="1"/>
      <c r="C2872" s="1"/>
      <c r="D2872" s="1"/>
      <c r="E2872" s="1"/>
      <c r="F2872" s="1"/>
      <c r="G2872" s="1"/>
    </row>
    <row r="2873" spans="1:7" ht="14.45" x14ac:dyDescent="0.3">
      <c r="A2873" s="1"/>
      <c r="B2873" s="1"/>
      <c r="C2873" s="1"/>
      <c r="D2873" s="1"/>
      <c r="E2873" s="1"/>
      <c r="F2873" s="1"/>
      <c r="G2873" s="1"/>
    </row>
    <row r="2874" spans="1:7" ht="14.45" x14ac:dyDescent="0.3">
      <c r="A2874" s="1"/>
      <c r="B2874" s="1"/>
      <c r="C2874" s="1"/>
      <c r="D2874" s="1"/>
      <c r="E2874" s="1"/>
      <c r="F2874" s="1"/>
      <c r="G2874" s="1"/>
    </row>
    <row r="2875" spans="1:7" ht="14.45" x14ac:dyDescent="0.3">
      <c r="A2875" s="1"/>
      <c r="B2875" s="1"/>
      <c r="C2875" s="1"/>
      <c r="D2875" s="1"/>
      <c r="E2875" s="1"/>
      <c r="F2875" s="1"/>
      <c r="G2875" s="1"/>
    </row>
    <row r="2876" spans="1:7" ht="14.45" x14ac:dyDescent="0.3">
      <c r="A2876" s="1"/>
      <c r="B2876" s="1"/>
      <c r="C2876" s="1"/>
      <c r="D2876" s="1"/>
      <c r="E2876" s="1"/>
      <c r="F2876" s="1"/>
      <c r="G2876" s="1"/>
    </row>
    <row r="2877" spans="1:7" ht="14.45" x14ac:dyDescent="0.3">
      <c r="A2877" s="1"/>
      <c r="B2877" s="1"/>
      <c r="C2877" s="1"/>
      <c r="D2877" s="1"/>
      <c r="E2877" s="1"/>
      <c r="F2877" s="1"/>
      <c r="G2877" s="1"/>
    </row>
    <row r="2878" spans="1:7" ht="14.45" x14ac:dyDescent="0.3">
      <c r="A2878" s="1"/>
      <c r="B2878" s="1"/>
      <c r="C2878" s="1"/>
      <c r="D2878" s="1"/>
      <c r="E2878" s="1"/>
      <c r="F2878" s="1"/>
      <c r="G2878" s="1"/>
    </row>
    <row r="2879" spans="1:7" ht="14.45" x14ac:dyDescent="0.3">
      <c r="A2879" s="1"/>
      <c r="B2879" s="1"/>
      <c r="C2879" s="1"/>
      <c r="D2879" s="1"/>
      <c r="E2879" s="1"/>
      <c r="F2879" s="1"/>
      <c r="G2879" s="1"/>
    </row>
    <row r="2880" spans="1:7" ht="14.45" x14ac:dyDescent="0.3">
      <c r="A2880" s="1"/>
      <c r="B2880" s="1"/>
      <c r="C2880" s="1"/>
      <c r="D2880" s="1"/>
      <c r="E2880" s="1"/>
      <c r="F2880" s="1"/>
      <c r="G2880" s="1"/>
    </row>
    <row r="2881" spans="1:7" ht="14.45" x14ac:dyDescent="0.3">
      <c r="A2881" s="1"/>
      <c r="B2881" s="1"/>
      <c r="C2881" s="1"/>
      <c r="D2881" s="1"/>
      <c r="E2881" s="1"/>
      <c r="F2881" s="1"/>
      <c r="G2881" s="1"/>
    </row>
    <row r="2882" spans="1:7" ht="14.45" x14ac:dyDescent="0.3">
      <c r="A2882" s="1"/>
      <c r="B2882" s="1"/>
      <c r="C2882" s="1"/>
      <c r="D2882" s="1"/>
      <c r="E2882" s="1"/>
      <c r="F2882" s="1"/>
      <c r="G2882" s="1"/>
    </row>
    <row r="2883" spans="1:7" ht="14.45" x14ac:dyDescent="0.3">
      <c r="A2883" s="1"/>
      <c r="B2883" s="1"/>
      <c r="C2883" s="1"/>
      <c r="D2883" s="1"/>
      <c r="E2883" s="1"/>
      <c r="F2883" s="1"/>
      <c r="G2883" s="1"/>
    </row>
    <row r="2884" spans="1:7" ht="14.45" x14ac:dyDescent="0.3">
      <c r="A2884" s="1"/>
      <c r="B2884" s="1"/>
      <c r="C2884" s="1"/>
      <c r="D2884" s="1"/>
      <c r="E2884" s="1"/>
      <c r="F2884" s="1"/>
      <c r="G2884" s="1"/>
    </row>
    <row r="2885" spans="1:7" ht="14.45" x14ac:dyDescent="0.3">
      <c r="A2885" s="1"/>
      <c r="B2885" s="1"/>
      <c r="C2885" s="1"/>
      <c r="D2885" s="1"/>
      <c r="E2885" s="1"/>
      <c r="F2885" s="1"/>
      <c r="G2885" s="1"/>
    </row>
    <row r="2886" spans="1:7" ht="14.45" x14ac:dyDescent="0.3">
      <c r="A2886" s="1"/>
      <c r="B2886" s="1"/>
      <c r="C2886" s="1"/>
      <c r="D2886" s="1"/>
      <c r="E2886" s="1"/>
      <c r="F2886" s="1"/>
      <c r="G2886" s="1"/>
    </row>
    <row r="2887" spans="1:7" ht="14.45" x14ac:dyDescent="0.3">
      <c r="A2887" s="1"/>
      <c r="B2887" s="1"/>
      <c r="C2887" s="1"/>
      <c r="D2887" s="1"/>
      <c r="E2887" s="1"/>
      <c r="F2887" s="1"/>
      <c r="G2887" s="1"/>
    </row>
    <row r="2888" spans="1:7" ht="14.45" x14ac:dyDescent="0.3">
      <c r="A2888" s="1"/>
      <c r="B2888" s="1"/>
      <c r="C2888" s="1"/>
      <c r="D2888" s="1"/>
      <c r="E2888" s="1"/>
      <c r="F2888" s="1"/>
      <c r="G2888" s="1"/>
    </row>
    <row r="2889" spans="1:7" ht="14.45" x14ac:dyDescent="0.3">
      <c r="A2889" s="1"/>
      <c r="B2889" s="1"/>
      <c r="C2889" s="1"/>
      <c r="D2889" s="1"/>
      <c r="E2889" s="1"/>
      <c r="F2889" s="1"/>
      <c r="G2889" s="1"/>
    </row>
    <row r="2890" spans="1:7" ht="14.45" x14ac:dyDescent="0.3">
      <c r="A2890" s="1"/>
      <c r="B2890" s="1"/>
      <c r="C2890" s="1"/>
      <c r="D2890" s="1"/>
      <c r="E2890" s="1"/>
      <c r="F2890" s="1"/>
      <c r="G2890" s="1"/>
    </row>
    <row r="2891" spans="1:7" ht="14.45" x14ac:dyDescent="0.3">
      <c r="A2891" s="1"/>
      <c r="B2891" s="1"/>
      <c r="C2891" s="1"/>
      <c r="D2891" s="1"/>
      <c r="E2891" s="1"/>
      <c r="F2891" s="1"/>
      <c r="G2891" s="1"/>
    </row>
    <row r="2892" spans="1:7" ht="14.45" x14ac:dyDescent="0.3">
      <c r="A2892" s="1"/>
      <c r="B2892" s="1"/>
      <c r="C2892" s="1"/>
      <c r="D2892" s="1"/>
      <c r="E2892" s="1"/>
      <c r="F2892" s="1"/>
      <c r="G2892" s="1"/>
    </row>
    <row r="2893" spans="1:7" ht="14.45" x14ac:dyDescent="0.3">
      <c r="A2893" s="1"/>
      <c r="B2893" s="1"/>
      <c r="C2893" s="1"/>
      <c r="D2893" s="1"/>
      <c r="E2893" s="1"/>
      <c r="F2893" s="1"/>
      <c r="G2893" s="1"/>
    </row>
    <row r="2894" spans="1:7" ht="14.45" x14ac:dyDescent="0.3">
      <c r="A2894" s="1"/>
      <c r="B2894" s="1"/>
      <c r="C2894" s="1"/>
      <c r="D2894" s="1"/>
      <c r="E2894" s="1"/>
      <c r="F2894" s="1"/>
      <c r="G2894" s="1"/>
    </row>
    <row r="2895" spans="1:7" ht="14.45" x14ac:dyDescent="0.3">
      <c r="A2895" s="1"/>
      <c r="B2895" s="1"/>
      <c r="C2895" s="1"/>
      <c r="D2895" s="1"/>
      <c r="E2895" s="1"/>
      <c r="F2895" s="1"/>
      <c r="G2895" s="1"/>
    </row>
    <row r="2896" spans="1:7" ht="14.45" x14ac:dyDescent="0.3">
      <c r="A2896" s="1"/>
      <c r="B2896" s="1"/>
      <c r="C2896" s="1"/>
      <c r="D2896" s="1"/>
      <c r="E2896" s="1"/>
      <c r="F2896" s="1"/>
      <c r="G2896" s="1"/>
    </row>
    <row r="2897" spans="1:7" ht="14.45" x14ac:dyDescent="0.3">
      <c r="A2897" s="1"/>
      <c r="B2897" s="1"/>
      <c r="C2897" s="1"/>
      <c r="D2897" s="1"/>
      <c r="E2897" s="1"/>
      <c r="F2897" s="1"/>
      <c r="G2897" s="1"/>
    </row>
    <row r="2898" spans="1:7" ht="14.45" x14ac:dyDescent="0.3">
      <c r="A2898" s="1"/>
      <c r="B2898" s="1"/>
      <c r="C2898" s="1"/>
      <c r="D2898" s="1"/>
      <c r="E2898" s="1"/>
      <c r="F2898" s="1"/>
      <c r="G2898" s="1"/>
    </row>
    <row r="2899" spans="1:7" ht="14.45" x14ac:dyDescent="0.3">
      <c r="A2899" s="1"/>
      <c r="B2899" s="1"/>
      <c r="C2899" s="1"/>
      <c r="D2899" s="1"/>
      <c r="E2899" s="1"/>
      <c r="F2899" s="1"/>
      <c r="G2899" s="1"/>
    </row>
    <row r="2900" spans="1:7" ht="14.45" x14ac:dyDescent="0.3">
      <c r="A2900" s="1"/>
      <c r="B2900" s="1"/>
      <c r="C2900" s="1"/>
      <c r="D2900" s="1"/>
      <c r="E2900" s="1"/>
      <c r="F2900" s="1"/>
      <c r="G2900" s="1"/>
    </row>
    <row r="2901" spans="1:7" ht="14.45" x14ac:dyDescent="0.3">
      <c r="A2901" s="1"/>
      <c r="B2901" s="1"/>
      <c r="C2901" s="1"/>
      <c r="D2901" s="1"/>
      <c r="E2901" s="1"/>
      <c r="F2901" s="1"/>
      <c r="G2901" s="1"/>
    </row>
    <row r="2902" spans="1:7" ht="14.45" x14ac:dyDescent="0.3">
      <c r="A2902" s="1"/>
      <c r="B2902" s="1"/>
      <c r="C2902" s="1"/>
      <c r="D2902" s="1"/>
      <c r="E2902" s="1"/>
      <c r="F2902" s="1"/>
      <c r="G2902" s="1"/>
    </row>
    <row r="2903" spans="1:7" ht="14.45" x14ac:dyDescent="0.3">
      <c r="A2903" s="1"/>
      <c r="B2903" s="1"/>
      <c r="C2903" s="1"/>
      <c r="D2903" s="1"/>
      <c r="E2903" s="1"/>
      <c r="F2903" s="1"/>
      <c r="G2903" s="1"/>
    </row>
    <row r="2904" spans="1:7" ht="14.45" x14ac:dyDescent="0.3">
      <c r="A2904" s="16" t="s">
        <v>0</v>
      </c>
      <c r="B2904" s="16" t="s">
        <v>1</v>
      </c>
      <c r="C2904" s="16" t="s">
        <v>13</v>
      </c>
      <c r="D2904" s="16" t="s">
        <v>11</v>
      </c>
      <c r="E2904" s="16" t="s">
        <v>12</v>
      </c>
      <c r="F2904" s="16" t="s">
        <v>2</v>
      </c>
      <c r="G2904" s="1"/>
    </row>
    <row r="2905" spans="1:7" x14ac:dyDescent="0.25">
      <c r="A2905" s="4">
        <v>1</v>
      </c>
      <c r="B2905" s="53">
        <v>157</v>
      </c>
      <c r="C2905" s="53">
        <v>31680</v>
      </c>
      <c r="D2905" s="4">
        <v>0</v>
      </c>
      <c r="E2905" s="4">
        <v>3.62</v>
      </c>
      <c r="F2905" s="4" t="s">
        <v>3</v>
      </c>
      <c r="G2905" s="1"/>
    </row>
    <row r="2906" spans="1:7" x14ac:dyDescent="0.25">
      <c r="A2906" s="4">
        <v>2</v>
      </c>
      <c r="B2906" s="54"/>
      <c r="C2906" s="54"/>
      <c r="D2906" s="4">
        <v>8</v>
      </c>
      <c r="E2906" s="4">
        <v>3.42</v>
      </c>
      <c r="F2906" s="4" t="s">
        <v>21</v>
      </c>
      <c r="G2906" s="1"/>
    </row>
    <row r="2907" spans="1:7" x14ac:dyDescent="0.25">
      <c r="A2907" s="4">
        <v>3</v>
      </c>
      <c r="B2907" s="54"/>
      <c r="C2907" s="54"/>
      <c r="D2907" s="4">
        <v>10</v>
      </c>
      <c r="E2907" s="4">
        <v>4.3499999999999996</v>
      </c>
      <c r="F2907" s="4" t="s">
        <v>21</v>
      </c>
      <c r="G2907" s="1"/>
    </row>
    <row r="2908" spans="1:7" x14ac:dyDescent="0.25">
      <c r="A2908" s="4">
        <v>4</v>
      </c>
      <c r="B2908" s="54"/>
      <c r="C2908" s="54"/>
      <c r="D2908" s="4">
        <v>13</v>
      </c>
      <c r="E2908" s="4">
        <v>5.5</v>
      </c>
      <c r="F2908" s="4" t="s">
        <v>21</v>
      </c>
      <c r="G2908" s="1"/>
    </row>
    <row r="2909" spans="1:7" x14ac:dyDescent="0.25">
      <c r="A2909" s="4">
        <v>5</v>
      </c>
      <c r="B2909" s="54"/>
      <c r="C2909" s="54"/>
      <c r="D2909" s="4">
        <v>15</v>
      </c>
      <c r="E2909" s="4">
        <v>5.56</v>
      </c>
      <c r="F2909" s="4" t="s">
        <v>7</v>
      </c>
      <c r="G2909" s="1"/>
    </row>
    <row r="2910" spans="1:7" x14ac:dyDescent="0.25">
      <c r="A2910" s="4">
        <v>6</v>
      </c>
      <c r="B2910" s="54"/>
      <c r="C2910" s="54"/>
      <c r="D2910" s="4">
        <v>17.3</v>
      </c>
      <c r="E2910" s="4">
        <v>5.57</v>
      </c>
      <c r="F2910" s="4" t="s">
        <v>21</v>
      </c>
      <c r="G2910" s="1"/>
    </row>
    <row r="2911" spans="1:7" x14ac:dyDescent="0.25">
      <c r="A2911" s="4">
        <v>7</v>
      </c>
      <c r="B2911" s="54"/>
      <c r="C2911" s="54"/>
      <c r="D2911" s="4">
        <v>19</v>
      </c>
      <c r="E2911" s="4">
        <v>4.92</v>
      </c>
      <c r="F2911" s="4" t="s">
        <v>21</v>
      </c>
      <c r="G2911" s="1"/>
    </row>
    <row r="2912" spans="1:7" x14ac:dyDescent="0.25">
      <c r="A2912" s="4">
        <v>8</v>
      </c>
      <c r="B2912" s="54"/>
      <c r="C2912" s="54"/>
      <c r="D2912" s="4">
        <v>21</v>
      </c>
      <c r="E2912" s="4">
        <v>4.42</v>
      </c>
      <c r="F2912" s="4" t="s">
        <v>21</v>
      </c>
      <c r="G2912" s="1"/>
    </row>
    <row r="2913" spans="1:7" x14ac:dyDescent="0.25">
      <c r="A2913" s="4">
        <v>9</v>
      </c>
      <c r="B2913" s="54"/>
      <c r="C2913" s="54"/>
      <c r="D2913" s="4">
        <v>22.5</v>
      </c>
      <c r="E2913" s="4">
        <v>3.6</v>
      </c>
      <c r="F2913" s="4" t="s">
        <v>21</v>
      </c>
      <c r="G2913" s="1"/>
    </row>
    <row r="2914" spans="1:7" x14ac:dyDescent="0.25">
      <c r="A2914" s="4">
        <v>10</v>
      </c>
      <c r="B2914" s="55"/>
      <c r="C2914" s="55"/>
      <c r="D2914" s="4">
        <v>27</v>
      </c>
      <c r="E2914" s="4">
        <v>3.45</v>
      </c>
      <c r="F2914" s="4" t="s">
        <v>5</v>
      </c>
      <c r="G2914" s="1"/>
    </row>
    <row r="2915" spans="1:7" ht="14.45" x14ac:dyDescent="0.3">
      <c r="A2915" s="1"/>
      <c r="B2915" s="1"/>
      <c r="C2915" s="1"/>
      <c r="D2915" s="1"/>
      <c r="E2915" s="1"/>
      <c r="F2915" s="1"/>
      <c r="G2915" s="1"/>
    </row>
    <row r="2916" spans="1:7" ht="14.45" x14ac:dyDescent="0.3">
      <c r="A2916" s="1"/>
      <c r="B2916" s="1"/>
      <c r="C2916" s="1"/>
      <c r="D2916" s="1"/>
      <c r="E2916" s="1"/>
      <c r="F2916" s="1"/>
      <c r="G2916" s="1"/>
    </row>
    <row r="2917" spans="1:7" x14ac:dyDescent="0.25">
      <c r="A2917" s="1"/>
      <c r="B2917" s="1"/>
      <c r="C2917" s="1"/>
      <c r="D2917" s="1"/>
      <c r="E2917" s="1"/>
      <c r="F2917" s="1"/>
      <c r="G2917" s="1"/>
    </row>
    <row r="2918" spans="1:7" x14ac:dyDescent="0.25">
      <c r="A2918" s="1"/>
      <c r="B2918" s="1"/>
      <c r="C2918" s="1"/>
      <c r="D2918" s="1"/>
      <c r="E2918" s="1"/>
      <c r="F2918" s="1"/>
      <c r="G2918" s="1"/>
    </row>
    <row r="2919" spans="1:7" x14ac:dyDescent="0.25">
      <c r="A2919" s="1"/>
      <c r="B2919" s="1"/>
      <c r="C2919" s="1"/>
      <c r="D2919" s="1"/>
      <c r="E2919" s="1"/>
      <c r="F2919" s="1"/>
      <c r="G2919" s="1"/>
    </row>
    <row r="2920" spans="1:7" x14ac:dyDescent="0.25">
      <c r="A2920" s="1"/>
      <c r="B2920" s="1"/>
      <c r="C2920" s="1"/>
      <c r="D2920" s="1"/>
      <c r="E2920" s="1"/>
      <c r="F2920" s="1"/>
      <c r="G2920" s="1"/>
    </row>
    <row r="2921" spans="1:7" x14ac:dyDescent="0.25">
      <c r="A2921" s="1"/>
      <c r="B2921" s="1"/>
      <c r="C2921" s="1"/>
      <c r="D2921" s="1"/>
      <c r="E2921" s="1"/>
      <c r="F2921" s="1"/>
      <c r="G2921" s="1"/>
    </row>
    <row r="2922" spans="1:7" x14ac:dyDescent="0.25">
      <c r="A2922" s="1"/>
      <c r="B2922" s="1"/>
      <c r="C2922" s="1"/>
      <c r="D2922" s="1"/>
      <c r="E2922" s="1"/>
      <c r="F2922" s="1"/>
      <c r="G2922" s="1"/>
    </row>
    <row r="2923" spans="1:7" x14ac:dyDescent="0.25">
      <c r="A2923" s="1"/>
      <c r="B2923" s="1"/>
      <c r="C2923" s="1"/>
      <c r="D2923" s="1"/>
      <c r="E2923" s="1"/>
      <c r="F2923" s="1"/>
      <c r="G2923" s="1"/>
    </row>
    <row r="2924" spans="1:7" x14ac:dyDescent="0.25">
      <c r="A2924" s="1"/>
      <c r="B2924" s="1"/>
      <c r="C2924" s="1"/>
      <c r="D2924" s="1"/>
      <c r="E2924" s="1"/>
      <c r="F2924" s="1"/>
      <c r="G2924" s="1"/>
    </row>
    <row r="2925" spans="1:7" x14ac:dyDescent="0.25">
      <c r="A2925" s="1"/>
      <c r="B2925" s="1"/>
      <c r="C2925" s="1"/>
      <c r="D2925" s="1"/>
      <c r="E2925" s="1"/>
      <c r="F2925" s="1"/>
      <c r="G2925" s="1"/>
    </row>
    <row r="2926" spans="1:7" x14ac:dyDescent="0.25">
      <c r="A2926" s="1"/>
      <c r="B2926" s="1"/>
      <c r="C2926" s="1"/>
      <c r="D2926" s="1"/>
      <c r="E2926" s="1"/>
      <c r="F2926" s="1"/>
      <c r="G2926" s="1"/>
    </row>
    <row r="2927" spans="1:7" x14ac:dyDescent="0.25">
      <c r="A2927" s="1"/>
      <c r="B2927" s="1"/>
      <c r="C2927" s="1"/>
      <c r="D2927" s="1"/>
      <c r="E2927" s="1"/>
      <c r="F2927" s="1"/>
      <c r="G2927" s="1"/>
    </row>
    <row r="2928" spans="1:7" x14ac:dyDescent="0.25">
      <c r="A2928" s="1"/>
      <c r="B2928" s="1"/>
      <c r="C2928" s="1"/>
      <c r="D2928" s="1"/>
      <c r="E2928" s="1"/>
      <c r="F2928" s="1"/>
      <c r="G2928" s="1"/>
    </row>
    <row r="2929" spans="1:7" x14ac:dyDescent="0.25">
      <c r="A2929" s="1"/>
      <c r="B2929" s="1"/>
      <c r="C2929" s="1"/>
      <c r="D2929" s="1"/>
      <c r="E2929" s="1"/>
      <c r="F2929" s="1"/>
      <c r="G2929" s="1"/>
    </row>
    <row r="2930" spans="1:7" x14ac:dyDescent="0.25">
      <c r="A2930" s="1"/>
      <c r="B2930" s="1"/>
      <c r="C2930" s="1"/>
      <c r="D2930" s="1"/>
      <c r="E2930" s="1"/>
      <c r="F2930" s="1"/>
      <c r="G2930" s="1"/>
    </row>
    <row r="2931" spans="1:7" x14ac:dyDescent="0.25">
      <c r="A2931" s="1"/>
      <c r="B2931" s="1"/>
      <c r="C2931" s="1"/>
      <c r="D2931" s="1"/>
      <c r="E2931" s="1"/>
      <c r="F2931" s="1"/>
      <c r="G2931" s="1"/>
    </row>
    <row r="2932" spans="1:7" x14ac:dyDescent="0.25">
      <c r="A2932" s="1"/>
      <c r="B2932" s="1"/>
      <c r="C2932" s="1"/>
      <c r="D2932" s="1"/>
      <c r="E2932" s="1"/>
      <c r="F2932" s="1"/>
      <c r="G2932" s="1"/>
    </row>
    <row r="2933" spans="1:7" x14ac:dyDescent="0.25">
      <c r="A2933" s="1"/>
      <c r="B2933" s="1"/>
      <c r="C2933" s="1"/>
      <c r="D2933" s="1"/>
      <c r="E2933" s="1"/>
      <c r="F2933" s="1"/>
      <c r="G2933" s="1"/>
    </row>
    <row r="2934" spans="1:7" x14ac:dyDescent="0.25">
      <c r="A2934" s="1"/>
      <c r="B2934" s="1"/>
      <c r="C2934" s="1"/>
      <c r="D2934" s="1"/>
      <c r="E2934" s="1"/>
      <c r="F2934" s="1"/>
      <c r="G2934" s="1"/>
    </row>
    <row r="2935" spans="1:7" x14ac:dyDescent="0.25">
      <c r="A2935" s="1"/>
      <c r="B2935" s="1"/>
      <c r="C2935" s="1"/>
      <c r="D2935" s="1"/>
      <c r="E2935" s="1"/>
      <c r="F2935" s="1"/>
      <c r="G2935" s="1"/>
    </row>
    <row r="2936" spans="1:7" x14ac:dyDescent="0.25">
      <c r="A2936" s="1"/>
      <c r="B2936" s="1"/>
      <c r="C2936" s="1"/>
      <c r="D2936" s="1"/>
      <c r="E2936" s="1"/>
      <c r="F2936" s="1"/>
      <c r="G2936" s="1"/>
    </row>
    <row r="2937" spans="1:7" x14ac:dyDescent="0.25">
      <c r="A2937" s="1"/>
      <c r="B2937" s="1"/>
      <c r="C2937" s="1"/>
      <c r="D2937" s="1"/>
      <c r="E2937" s="1"/>
      <c r="F2937" s="1"/>
      <c r="G2937" s="1"/>
    </row>
    <row r="2938" spans="1:7" x14ac:dyDescent="0.25">
      <c r="A2938" s="1"/>
      <c r="B2938" s="1"/>
      <c r="C2938" s="1"/>
      <c r="D2938" s="1"/>
      <c r="E2938" s="1"/>
      <c r="F2938" s="1"/>
      <c r="G2938" s="1"/>
    </row>
    <row r="2939" spans="1:7" x14ac:dyDescent="0.25">
      <c r="A2939" s="1"/>
      <c r="B2939" s="1"/>
      <c r="C2939" s="1"/>
      <c r="D2939" s="1"/>
      <c r="E2939" s="1"/>
      <c r="F2939" s="1"/>
      <c r="G2939" s="1"/>
    </row>
    <row r="2940" spans="1:7" x14ac:dyDescent="0.25">
      <c r="A2940" s="1"/>
      <c r="B2940" s="1"/>
      <c r="C2940" s="1"/>
      <c r="D2940" s="1"/>
      <c r="E2940" s="1"/>
      <c r="F2940" s="1"/>
      <c r="G2940" s="1"/>
    </row>
    <row r="2941" spans="1:7" x14ac:dyDescent="0.25">
      <c r="A2941" s="1"/>
      <c r="B2941" s="1"/>
      <c r="C2941" s="1"/>
      <c r="D2941" s="1"/>
      <c r="E2941" s="1"/>
      <c r="F2941" s="1"/>
      <c r="G2941" s="1"/>
    </row>
    <row r="2942" spans="1:7" x14ac:dyDescent="0.25">
      <c r="A2942" s="1"/>
      <c r="B2942" s="1"/>
      <c r="C2942" s="1"/>
      <c r="D2942" s="1"/>
      <c r="E2942" s="1"/>
      <c r="F2942" s="1"/>
      <c r="G2942" s="1"/>
    </row>
    <row r="2943" spans="1:7" x14ac:dyDescent="0.25">
      <c r="A2943" s="1"/>
      <c r="B2943" s="1"/>
      <c r="C2943" s="1"/>
      <c r="D2943" s="1"/>
      <c r="E2943" s="1"/>
      <c r="F2943" s="1"/>
      <c r="G2943" s="1"/>
    </row>
    <row r="2944" spans="1:7" x14ac:dyDescent="0.25">
      <c r="A2944" s="1"/>
      <c r="B2944" s="1"/>
      <c r="C2944" s="1"/>
      <c r="D2944" s="1"/>
      <c r="E2944" s="1"/>
      <c r="F2944" s="1"/>
      <c r="G2944" s="1"/>
    </row>
    <row r="2945" spans="1:7" x14ac:dyDescent="0.25">
      <c r="A2945" s="1"/>
      <c r="B2945" s="1"/>
      <c r="C2945" s="1"/>
      <c r="D2945" s="1"/>
      <c r="E2945" s="1"/>
      <c r="F2945" s="1"/>
      <c r="G2945" s="1"/>
    </row>
    <row r="2946" spans="1:7" x14ac:dyDescent="0.25">
      <c r="A2946" s="1"/>
      <c r="B2946" s="1"/>
      <c r="C2946" s="1"/>
      <c r="D2946" s="1"/>
      <c r="E2946" s="1"/>
      <c r="F2946" s="1"/>
      <c r="G2946" s="1"/>
    </row>
    <row r="2947" spans="1:7" x14ac:dyDescent="0.25">
      <c r="A2947" s="1"/>
      <c r="B2947" s="1"/>
      <c r="C2947" s="1"/>
      <c r="D2947" s="1"/>
      <c r="E2947" s="1"/>
      <c r="F2947" s="1"/>
      <c r="G2947" s="1"/>
    </row>
    <row r="2948" spans="1:7" x14ac:dyDescent="0.25">
      <c r="A2948" s="1"/>
      <c r="B2948" s="1"/>
      <c r="C2948" s="1"/>
      <c r="D2948" s="1"/>
      <c r="E2948" s="1"/>
      <c r="F2948" s="1"/>
      <c r="G2948" s="1"/>
    </row>
    <row r="2949" spans="1:7" x14ac:dyDescent="0.25">
      <c r="A2949" s="1"/>
      <c r="B2949" s="1"/>
      <c r="C2949" s="1"/>
      <c r="D2949" s="1"/>
      <c r="E2949" s="1"/>
      <c r="F2949" s="1"/>
      <c r="G2949" s="1"/>
    </row>
    <row r="2950" spans="1:7" x14ac:dyDescent="0.25">
      <c r="A2950" s="1"/>
      <c r="B2950" s="1"/>
      <c r="C2950" s="1"/>
      <c r="D2950" s="1"/>
      <c r="E2950" s="1"/>
      <c r="F2950" s="1"/>
      <c r="G2950" s="1"/>
    </row>
    <row r="2951" spans="1:7" x14ac:dyDescent="0.25">
      <c r="A2951" s="1"/>
      <c r="B2951" s="1"/>
      <c r="C2951" s="1"/>
      <c r="D2951" s="1"/>
      <c r="E2951" s="1"/>
      <c r="F2951" s="1"/>
      <c r="G2951" s="1"/>
    </row>
    <row r="2952" spans="1:7" x14ac:dyDescent="0.25">
      <c r="A2952" s="1"/>
      <c r="B2952" s="1"/>
      <c r="C2952" s="1"/>
      <c r="D2952" s="1"/>
      <c r="E2952" s="1"/>
      <c r="F2952" s="1"/>
      <c r="G2952" s="1"/>
    </row>
    <row r="2953" spans="1:7" x14ac:dyDescent="0.25">
      <c r="A2953" s="1"/>
      <c r="B2953" s="1"/>
      <c r="C2953" s="1"/>
      <c r="D2953" s="1"/>
      <c r="E2953" s="1"/>
      <c r="F2953" s="1"/>
      <c r="G2953" s="1"/>
    </row>
    <row r="2954" spans="1:7" x14ac:dyDescent="0.25">
      <c r="A2954" s="1"/>
      <c r="B2954" s="1"/>
      <c r="C2954" s="1"/>
      <c r="D2954" s="1"/>
      <c r="E2954" s="1"/>
      <c r="F2954" s="1"/>
      <c r="G2954" s="1"/>
    </row>
    <row r="2955" spans="1:7" x14ac:dyDescent="0.25">
      <c r="A2955" s="16" t="s">
        <v>0</v>
      </c>
      <c r="B2955" s="16" t="s">
        <v>1</v>
      </c>
      <c r="C2955" s="16" t="s">
        <v>13</v>
      </c>
      <c r="D2955" s="16" t="s">
        <v>11</v>
      </c>
      <c r="E2955" s="16" t="s">
        <v>12</v>
      </c>
      <c r="F2955" s="16" t="s">
        <v>2</v>
      </c>
      <c r="G2955" s="1"/>
    </row>
    <row r="2956" spans="1:7" x14ac:dyDescent="0.25">
      <c r="A2956" s="4">
        <v>1</v>
      </c>
      <c r="B2956" s="53">
        <v>158</v>
      </c>
      <c r="C2956" s="53">
        <v>31740</v>
      </c>
      <c r="D2956" s="4">
        <v>10.5</v>
      </c>
      <c r="E2956" s="4">
        <v>4.42</v>
      </c>
      <c r="F2956" s="4" t="s">
        <v>3</v>
      </c>
      <c r="G2956" s="1"/>
    </row>
    <row r="2957" spans="1:7" x14ac:dyDescent="0.25">
      <c r="A2957" s="4">
        <v>2</v>
      </c>
      <c r="B2957" s="54"/>
      <c r="C2957" s="54"/>
      <c r="D2957" s="4">
        <v>12</v>
      </c>
      <c r="E2957" s="4">
        <v>5.0999999999999996</v>
      </c>
      <c r="F2957" s="4" t="s">
        <v>21</v>
      </c>
      <c r="G2957" s="1"/>
    </row>
    <row r="2958" spans="1:7" x14ac:dyDescent="0.25">
      <c r="A2958" s="4">
        <v>3</v>
      </c>
      <c r="B2958" s="54"/>
      <c r="C2958" s="54"/>
      <c r="D2958" s="4">
        <v>13</v>
      </c>
      <c r="E2958" s="4">
        <v>5.71</v>
      </c>
      <c r="F2958" s="4" t="s">
        <v>21</v>
      </c>
      <c r="G2958" s="1"/>
    </row>
    <row r="2959" spans="1:7" x14ac:dyDescent="0.25">
      <c r="A2959" s="4">
        <v>4</v>
      </c>
      <c r="B2959" s="54"/>
      <c r="C2959" s="54"/>
      <c r="D2959" s="4">
        <v>15</v>
      </c>
      <c r="E2959" s="4">
        <v>5.68</v>
      </c>
      <c r="F2959" s="4" t="s">
        <v>21</v>
      </c>
      <c r="G2959" s="1"/>
    </row>
    <row r="2960" spans="1:7" x14ac:dyDescent="0.25">
      <c r="A2960" s="4">
        <v>5</v>
      </c>
      <c r="B2960" s="54"/>
      <c r="C2960" s="54"/>
      <c r="D2960" s="4">
        <v>17.3</v>
      </c>
      <c r="E2960" s="4">
        <v>5.66</v>
      </c>
      <c r="F2960" s="4" t="s">
        <v>7</v>
      </c>
      <c r="G2960" s="1"/>
    </row>
    <row r="2961" spans="1:7" x14ac:dyDescent="0.25">
      <c r="A2961" s="4">
        <v>6</v>
      </c>
      <c r="B2961" s="54"/>
      <c r="C2961" s="54"/>
      <c r="D2961" s="4">
        <v>19</v>
      </c>
      <c r="E2961" s="4">
        <v>4.78</v>
      </c>
      <c r="F2961" s="4" t="s">
        <v>21</v>
      </c>
      <c r="G2961" s="1"/>
    </row>
    <row r="2962" spans="1:7" x14ac:dyDescent="0.25">
      <c r="A2962" s="4">
        <v>7</v>
      </c>
      <c r="B2962" s="54"/>
      <c r="C2962" s="54"/>
      <c r="D2962" s="4">
        <v>21</v>
      </c>
      <c r="E2962" s="4">
        <v>4.16</v>
      </c>
      <c r="F2962" s="4" t="s">
        <v>21</v>
      </c>
      <c r="G2962" s="1"/>
    </row>
    <row r="2963" spans="1:7" x14ac:dyDescent="0.25">
      <c r="A2963" s="4">
        <v>8</v>
      </c>
      <c r="B2963" s="54"/>
      <c r="C2963" s="54"/>
      <c r="D2963" s="4">
        <v>22</v>
      </c>
      <c r="E2963" s="4">
        <v>3.49</v>
      </c>
      <c r="F2963" s="4" t="s">
        <v>21</v>
      </c>
      <c r="G2963" s="1"/>
    </row>
    <row r="2964" spans="1:7" x14ac:dyDescent="0.25">
      <c r="A2964" s="4">
        <v>9</v>
      </c>
      <c r="B2964" s="55"/>
      <c r="C2964" s="55"/>
      <c r="D2964" s="4">
        <v>27</v>
      </c>
      <c r="E2964" s="4">
        <v>3.16</v>
      </c>
      <c r="F2964" s="4" t="s">
        <v>5</v>
      </c>
      <c r="G2964" s="1"/>
    </row>
    <row r="2965" spans="1:7" x14ac:dyDescent="0.25">
      <c r="A2965" s="1"/>
      <c r="B2965" s="1"/>
      <c r="C2965" s="1"/>
      <c r="D2965" s="1"/>
      <c r="E2965" s="1"/>
      <c r="G2965" s="1"/>
    </row>
    <row r="2966" spans="1:7" x14ac:dyDescent="0.25">
      <c r="A2966" s="1"/>
      <c r="B2966" s="1"/>
      <c r="C2966" s="1"/>
      <c r="D2966" s="1"/>
      <c r="E2966" s="1"/>
      <c r="F2966" s="1"/>
      <c r="G2966" s="1"/>
    </row>
    <row r="2967" spans="1:7" x14ac:dyDescent="0.25">
      <c r="A2967" s="1"/>
      <c r="B2967" s="1"/>
      <c r="C2967" s="1"/>
      <c r="D2967" s="1"/>
      <c r="E2967" s="1"/>
      <c r="F2967" s="1"/>
      <c r="G2967" s="1"/>
    </row>
    <row r="2968" spans="1:7" x14ac:dyDescent="0.25">
      <c r="A2968" s="1"/>
      <c r="B2968" s="1"/>
      <c r="C2968" s="1"/>
      <c r="D2968" s="1"/>
      <c r="E2968" s="1"/>
      <c r="F2968" s="1"/>
      <c r="G2968" s="1"/>
    </row>
    <row r="2969" spans="1:7" x14ac:dyDescent="0.25">
      <c r="A2969" s="1"/>
      <c r="B2969" s="1"/>
      <c r="C2969" s="1"/>
      <c r="D2969" s="1"/>
      <c r="E2969" s="1"/>
      <c r="F2969" s="1"/>
      <c r="G2969" s="1"/>
    </row>
    <row r="2970" spans="1:7" x14ac:dyDescent="0.25">
      <c r="A2970" s="1"/>
      <c r="B2970" s="1"/>
      <c r="C2970" s="1"/>
      <c r="D2970" s="1"/>
      <c r="E2970" s="1"/>
      <c r="F2970" s="1"/>
      <c r="G2970" s="1"/>
    </row>
    <row r="2971" spans="1:7" x14ac:dyDescent="0.25">
      <c r="A2971" s="1"/>
      <c r="B2971" s="1"/>
      <c r="C2971" s="1"/>
      <c r="D2971" s="1"/>
      <c r="E2971" s="1"/>
      <c r="F2971" s="1"/>
      <c r="G2971" s="1"/>
    </row>
    <row r="2972" spans="1:7" x14ac:dyDescent="0.25">
      <c r="A2972" s="1"/>
      <c r="B2972" s="1"/>
      <c r="C2972" s="1"/>
      <c r="D2972" s="1"/>
      <c r="E2972" s="1"/>
      <c r="F2972" s="1"/>
      <c r="G2972" s="1"/>
    </row>
    <row r="2973" spans="1:7" x14ac:dyDescent="0.25">
      <c r="A2973" s="1"/>
      <c r="B2973" s="1"/>
      <c r="C2973" s="1"/>
      <c r="D2973" s="1"/>
      <c r="E2973" s="1"/>
      <c r="F2973" s="1"/>
      <c r="G2973" s="1"/>
    </row>
    <row r="2974" spans="1:7" x14ac:dyDescent="0.25">
      <c r="A2974" s="1"/>
      <c r="B2974" s="1"/>
      <c r="C2974" s="1"/>
      <c r="D2974" s="1"/>
      <c r="E2974" s="1"/>
      <c r="F2974" s="1"/>
      <c r="G2974" s="1"/>
    </row>
    <row r="2975" spans="1:7" x14ac:dyDescent="0.25">
      <c r="A2975" s="1"/>
      <c r="B2975" s="1"/>
      <c r="C2975" s="1"/>
      <c r="D2975" s="1"/>
      <c r="E2975" s="1"/>
      <c r="F2975" s="1"/>
      <c r="G2975" s="1"/>
    </row>
    <row r="2976" spans="1:7" x14ac:dyDescent="0.25">
      <c r="A2976" s="1"/>
      <c r="B2976" s="1"/>
      <c r="C2976" s="1"/>
      <c r="D2976" s="1"/>
      <c r="E2976" s="1"/>
      <c r="F2976" s="1"/>
      <c r="G2976" s="1"/>
    </row>
    <row r="2977" spans="1:7" x14ac:dyDescent="0.25">
      <c r="A2977" s="1"/>
      <c r="B2977" s="1"/>
      <c r="C2977" s="1"/>
      <c r="D2977" s="1"/>
      <c r="E2977" s="1"/>
      <c r="F2977" s="1"/>
      <c r="G2977" s="1"/>
    </row>
    <row r="2978" spans="1:7" x14ac:dyDescent="0.25">
      <c r="A2978" s="1"/>
      <c r="B2978" s="1"/>
      <c r="C2978" s="1"/>
      <c r="D2978" s="1"/>
      <c r="E2978" s="1"/>
      <c r="F2978" s="1"/>
      <c r="G2978" s="1"/>
    </row>
    <row r="2979" spans="1:7" x14ac:dyDescent="0.25">
      <c r="A2979" s="1"/>
      <c r="B2979" s="1"/>
      <c r="C2979" s="1"/>
      <c r="D2979" s="1"/>
      <c r="E2979" s="1"/>
      <c r="F2979" s="1"/>
      <c r="G2979" s="1"/>
    </row>
    <row r="2980" spans="1:7" x14ac:dyDescent="0.25">
      <c r="A2980" s="1"/>
      <c r="B2980" s="1"/>
      <c r="C2980" s="1"/>
      <c r="D2980" s="1"/>
      <c r="E2980" s="1"/>
      <c r="F2980" s="1"/>
      <c r="G2980" s="1"/>
    </row>
    <row r="2981" spans="1:7" x14ac:dyDescent="0.25">
      <c r="A2981" s="1"/>
      <c r="B2981" s="1"/>
      <c r="C2981" s="1"/>
      <c r="D2981" s="1"/>
      <c r="E2981" s="1"/>
      <c r="F2981" s="1"/>
      <c r="G2981" s="1"/>
    </row>
    <row r="2982" spans="1:7" x14ac:dyDescent="0.25">
      <c r="A2982" s="1"/>
      <c r="B2982" s="1"/>
      <c r="C2982" s="1"/>
      <c r="D2982" s="1"/>
      <c r="E2982" s="1"/>
      <c r="F2982" s="1"/>
      <c r="G2982" s="1"/>
    </row>
    <row r="2983" spans="1:7" x14ac:dyDescent="0.25">
      <c r="A2983" s="1"/>
      <c r="B2983" s="1"/>
      <c r="C2983" s="1"/>
      <c r="D2983" s="1"/>
      <c r="E2983" s="1"/>
      <c r="F2983" s="1"/>
      <c r="G2983" s="1"/>
    </row>
    <row r="2984" spans="1:7" x14ac:dyDescent="0.25">
      <c r="A2984" s="1"/>
      <c r="B2984" s="1"/>
      <c r="C2984" s="1"/>
      <c r="D2984" s="1"/>
      <c r="E2984" s="1"/>
      <c r="F2984" s="1"/>
      <c r="G2984" s="1"/>
    </row>
    <row r="2985" spans="1:7" x14ac:dyDescent="0.25">
      <c r="A2985" s="1"/>
      <c r="B2985" s="1"/>
      <c r="C2985" s="1"/>
      <c r="D2985" s="1"/>
      <c r="E2985" s="1"/>
      <c r="F2985" s="1"/>
      <c r="G2985" s="1"/>
    </row>
    <row r="2986" spans="1:7" x14ac:dyDescent="0.25">
      <c r="A2986" s="1"/>
      <c r="B2986" s="1"/>
      <c r="C2986" s="1"/>
      <c r="D2986" s="1"/>
      <c r="E2986" s="1"/>
      <c r="F2986" s="1"/>
      <c r="G2986" s="1"/>
    </row>
    <row r="2987" spans="1:7" x14ac:dyDescent="0.25">
      <c r="A2987" s="1"/>
      <c r="B2987" s="1"/>
      <c r="C2987" s="1"/>
      <c r="D2987" s="1"/>
      <c r="E2987" s="1"/>
      <c r="F2987" s="1"/>
      <c r="G2987" s="1"/>
    </row>
    <row r="2988" spans="1:7" x14ac:dyDescent="0.25">
      <c r="A2988" s="1"/>
      <c r="B2988" s="1"/>
      <c r="C2988" s="1"/>
      <c r="D2988" s="1"/>
      <c r="E2988" s="1"/>
      <c r="F2988" s="1"/>
      <c r="G2988" s="1"/>
    </row>
    <row r="2989" spans="1:7" x14ac:dyDescent="0.25">
      <c r="A2989" s="1"/>
      <c r="B2989" s="1"/>
      <c r="C2989" s="1"/>
      <c r="D2989" s="1"/>
      <c r="E2989" s="1"/>
      <c r="F2989" s="1"/>
      <c r="G2989" s="1"/>
    </row>
    <row r="2990" spans="1:7" x14ac:dyDescent="0.25">
      <c r="A2990" s="1"/>
      <c r="B2990" s="1"/>
      <c r="C2990" s="1"/>
      <c r="D2990" s="1"/>
      <c r="E2990" s="1"/>
      <c r="F2990" s="1"/>
      <c r="G2990" s="1"/>
    </row>
    <row r="2991" spans="1:7" x14ac:dyDescent="0.25">
      <c r="A2991" s="1"/>
      <c r="B2991" s="1"/>
      <c r="C2991" s="1"/>
      <c r="D2991" s="1"/>
      <c r="E2991" s="1"/>
      <c r="F2991" s="1"/>
      <c r="G2991" s="1"/>
    </row>
    <row r="2992" spans="1:7" x14ac:dyDescent="0.25">
      <c r="A2992" s="1"/>
      <c r="B2992" s="1"/>
      <c r="C2992" s="1"/>
      <c r="D2992" s="1"/>
      <c r="E2992" s="1"/>
      <c r="F2992" s="1"/>
      <c r="G2992" s="1"/>
    </row>
    <row r="2993" spans="1:7" x14ac:dyDescent="0.25">
      <c r="A2993" s="1"/>
      <c r="B2993" s="1"/>
      <c r="C2993" s="1"/>
      <c r="D2993" s="1"/>
      <c r="E2993" s="1"/>
      <c r="F2993" s="1"/>
      <c r="G2993" s="1"/>
    </row>
    <row r="2994" spans="1:7" x14ac:dyDescent="0.25">
      <c r="A2994" s="1"/>
      <c r="B2994" s="1"/>
      <c r="C2994" s="1"/>
      <c r="D2994" s="1"/>
      <c r="E2994" s="1"/>
      <c r="F2994" s="1"/>
      <c r="G2994" s="1"/>
    </row>
    <row r="2995" spans="1:7" x14ac:dyDescent="0.25">
      <c r="A2995" s="1"/>
      <c r="B2995" s="1"/>
      <c r="C2995" s="1"/>
      <c r="D2995" s="1"/>
      <c r="E2995" s="1"/>
      <c r="F2995" s="1"/>
      <c r="G2995" s="1"/>
    </row>
    <row r="2996" spans="1:7" x14ac:dyDescent="0.25">
      <c r="A2996" s="1"/>
      <c r="B2996" s="1"/>
      <c r="C2996" s="1"/>
      <c r="D2996" s="1"/>
      <c r="E2996" s="1"/>
      <c r="F2996" s="1"/>
      <c r="G2996" s="1"/>
    </row>
    <row r="2997" spans="1:7" x14ac:dyDescent="0.25">
      <c r="A2997" s="1"/>
      <c r="B2997" s="1"/>
      <c r="C2997" s="1"/>
      <c r="D2997" s="1"/>
      <c r="E2997" s="1"/>
      <c r="F2997" s="1"/>
      <c r="G2997" s="1"/>
    </row>
    <row r="2998" spans="1:7" x14ac:dyDescent="0.25">
      <c r="A2998" s="1"/>
      <c r="B2998" s="1"/>
      <c r="C2998" s="1"/>
      <c r="D2998" s="1"/>
      <c r="E2998" s="1"/>
      <c r="F2998" s="1"/>
      <c r="G2998" s="1"/>
    </row>
    <row r="2999" spans="1:7" x14ac:dyDescent="0.25">
      <c r="A2999" s="1"/>
      <c r="B2999" s="1"/>
      <c r="C2999" s="1"/>
      <c r="D2999" s="1"/>
      <c r="E2999" s="1"/>
      <c r="F2999" s="1"/>
      <c r="G2999" s="1"/>
    </row>
    <row r="3000" spans="1:7" x14ac:dyDescent="0.25">
      <c r="A3000" s="1"/>
      <c r="B3000" s="1"/>
      <c r="C3000" s="1"/>
      <c r="D3000" s="1"/>
      <c r="E3000" s="1"/>
      <c r="F3000" s="1"/>
      <c r="G3000" s="1"/>
    </row>
    <row r="3001" spans="1:7" x14ac:dyDescent="0.25">
      <c r="A3001" s="1"/>
      <c r="B3001" s="1"/>
      <c r="C3001" s="1"/>
      <c r="D3001" s="1"/>
      <c r="E3001" s="1"/>
      <c r="F3001" s="1"/>
      <c r="G3001" s="1"/>
    </row>
    <row r="3002" spans="1:7" x14ac:dyDescent="0.25">
      <c r="A3002" s="1"/>
      <c r="B3002" s="1"/>
      <c r="C3002" s="1"/>
      <c r="D3002" s="1"/>
      <c r="E3002" s="1"/>
      <c r="F3002" s="1"/>
      <c r="G3002" s="1"/>
    </row>
    <row r="3003" spans="1:7" x14ac:dyDescent="0.25">
      <c r="A3003" s="1"/>
      <c r="B3003" s="1"/>
      <c r="C3003" s="1"/>
      <c r="D3003" s="1"/>
      <c r="E3003" s="1"/>
      <c r="F3003" s="1"/>
      <c r="G3003" s="1"/>
    </row>
    <row r="3004" spans="1:7" x14ac:dyDescent="0.25">
      <c r="A3004" s="1"/>
      <c r="B3004" s="1"/>
      <c r="C3004" s="1"/>
      <c r="D3004" s="1"/>
      <c r="E3004" s="1"/>
      <c r="F3004" s="1"/>
      <c r="G3004" s="1"/>
    </row>
    <row r="3005" spans="1:7" x14ac:dyDescent="0.25">
      <c r="A3005" s="1"/>
      <c r="B3005" s="1"/>
      <c r="C3005" s="1"/>
      <c r="D3005" s="1"/>
      <c r="E3005" s="1"/>
      <c r="F3005" s="1"/>
      <c r="G3005" s="1"/>
    </row>
    <row r="3006" spans="1:7" x14ac:dyDescent="0.25">
      <c r="A3006" s="16" t="s">
        <v>0</v>
      </c>
      <c r="B3006" s="16" t="s">
        <v>1</v>
      </c>
      <c r="C3006" s="16" t="s">
        <v>13</v>
      </c>
      <c r="D3006" s="16" t="s">
        <v>11</v>
      </c>
      <c r="E3006" s="16" t="s">
        <v>12</v>
      </c>
      <c r="F3006" s="16" t="s">
        <v>2</v>
      </c>
      <c r="G3006" s="1"/>
    </row>
    <row r="3007" spans="1:7" x14ac:dyDescent="0.25">
      <c r="A3007" s="4">
        <v>1</v>
      </c>
      <c r="B3007" s="53">
        <v>159</v>
      </c>
      <c r="C3007" s="53">
        <v>31800</v>
      </c>
      <c r="D3007" s="4">
        <v>0</v>
      </c>
      <c r="E3007" s="4">
        <v>4.8899999999999997</v>
      </c>
      <c r="F3007" s="4" t="s">
        <v>3</v>
      </c>
      <c r="G3007" s="1"/>
    </row>
    <row r="3008" spans="1:7" x14ac:dyDescent="0.25">
      <c r="A3008" s="4">
        <v>2</v>
      </c>
      <c r="B3008" s="54"/>
      <c r="C3008" s="54"/>
      <c r="D3008" s="4">
        <v>6</v>
      </c>
      <c r="E3008" s="4">
        <v>5.1100000000000003</v>
      </c>
      <c r="F3008" s="4" t="s">
        <v>21</v>
      </c>
      <c r="G3008" s="1"/>
    </row>
    <row r="3009" spans="1:7" x14ac:dyDescent="0.25">
      <c r="A3009" s="4">
        <v>3</v>
      </c>
      <c r="B3009" s="54"/>
      <c r="C3009" s="54"/>
      <c r="D3009" s="4">
        <v>12</v>
      </c>
      <c r="E3009" s="4">
        <v>5.08</v>
      </c>
      <c r="F3009" s="4" t="s">
        <v>21</v>
      </c>
      <c r="G3009" s="1"/>
    </row>
    <row r="3010" spans="1:7" x14ac:dyDescent="0.25">
      <c r="A3010" s="4">
        <v>4</v>
      </c>
      <c r="B3010" s="54"/>
      <c r="C3010" s="54"/>
      <c r="D3010" s="4">
        <v>13</v>
      </c>
      <c r="E3010" s="4">
        <v>5.8</v>
      </c>
      <c r="F3010" s="4" t="s">
        <v>21</v>
      </c>
      <c r="G3010" s="1"/>
    </row>
    <row r="3011" spans="1:7" x14ac:dyDescent="0.25">
      <c r="A3011" s="4">
        <v>5</v>
      </c>
      <c r="B3011" s="54"/>
      <c r="C3011" s="54"/>
      <c r="D3011" s="4">
        <v>15</v>
      </c>
      <c r="E3011" s="4">
        <v>5.85</v>
      </c>
      <c r="F3011" s="4" t="s">
        <v>7</v>
      </c>
      <c r="G3011" s="1"/>
    </row>
    <row r="3012" spans="1:7" x14ac:dyDescent="0.25">
      <c r="A3012" s="4">
        <v>6</v>
      </c>
      <c r="B3012" s="54"/>
      <c r="C3012" s="54"/>
      <c r="D3012" s="4">
        <v>17.3</v>
      </c>
      <c r="E3012" s="4">
        <v>5.85</v>
      </c>
      <c r="F3012" s="4" t="s">
        <v>21</v>
      </c>
      <c r="G3012" s="1"/>
    </row>
    <row r="3013" spans="1:7" x14ac:dyDescent="0.25">
      <c r="A3013" s="4">
        <v>7</v>
      </c>
      <c r="B3013" s="54"/>
      <c r="C3013" s="54"/>
      <c r="D3013" s="4">
        <v>18</v>
      </c>
      <c r="E3013" s="4">
        <v>5.1100000000000003</v>
      </c>
      <c r="F3013" s="4" t="s">
        <v>21</v>
      </c>
      <c r="G3013" s="1"/>
    </row>
    <row r="3014" spans="1:7" x14ac:dyDescent="0.25">
      <c r="A3014" s="4">
        <v>8</v>
      </c>
      <c r="B3014" s="55"/>
      <c r="C3014" s="55"/>
      <c r="D3014" s="4">
        <v>25</v>
      </c>
      <c r="E3014" s="4">
        <v>5.04</v>
      </c>
      <c r="F3014" s="4" t="s">
        <v>5</v>
      </c>
      <c r="G3014" s="1"/>
    </row>
    <row r="3015" spans="1:7" x14ac:dyDescent="0.25">
      <c r="A3015" s="1"/>
      <c r="B3015" s="1"/>
      <c r="C3015" s="1"/>
      <c r="D3015" s="1"/>
      <c r="E3015" s="1"/>
      <c r="G3015" s="1"/>
    </row>
    <row r="3016" spans="1:7" x14ac:dyDescent="0.25">
      <c r="A3016" s="1"/>
      <c r="B3016" s="1"/>
      <c r="C3016" s="1"/>
      <c r="D3016" s="1"/>
      <c r="E3016" s="1"/>
      <c r="F3016" s="1"/>
      <c r="G3016" s="1"/>
    </row>
    <row r="3017" spans="1:7" x14ac:dyDescent="0.25">
      <c r="A3017" s="1"/>
      <c r="B3017" s="1"/>
      <c r="C3017" s="1"/>
      <c r="D3017" s="1"/>
      <c r="E3017" s="1"/>
      <c r="F3017" s="1"/>
      <c r="G3017" s="1"/>
    </row>
    <row r="3018" spans="1:7" x14ac:dyDescent="0.25">
      <c r="A3018" s="1"/>
      <c r="B3018" s="1"/>
      <c r="C3018" s="1"/>
      <c r="D3018" s="1"/>
      <c r="E3018" s="1"/>
      <c r="F3018" s="1"/>
      <c r="G3018" s="1"/>
    </row>
    <row r="3019" spans="1:7" x14ac:dyDescent="0.25">
      <c r="A3019" s="1"/>
      <c r="B3019" s="1"/>
      <c r="C3019" s="1"/>
      <c r="D3019" s="1"/>
      <c r="E3019" s="1"/>
      <c r="F3019" s="1"/>
      <c r="G3019" s="1"/>
    </row>
    <row r="3020" spans="1:7" x14ac:dyDescent="0.25">
      <c r="A3020" s="1"/>
      <c r="B3020" s="1"/>
      <c r="C3020" s="1"/>
      <c r="D3020" s="1"/>
      <c r="E3020" s="1"/>
      <c r="F3020" s="1"/>
      <c r="G3020" s="1"/>
    </row>
    <row r="3021" spans="1:7" x14ac:dyDescent="0.25">
      <c r="A3021" s="1"/>
      <c r="B3021" s="1"/>
      <c r="C3021" s="1"/>
      <c r="D3021" s="1"/>
      <c r="E3021" s="1"/>
      <c r="F3021" s="1"/>
      <c r="G3021" s="1"/>
    </row>
    <row r="3022" spans="1:7" x14ac:dyDescent="0.25">
      <c r="A3022" s="1"/>
      <c r="B3022" s="1"/>
      <c r="C3022" s="1"/>
      <c r="D3022" s="1"/>
      <c r="E3022" s="1"/>
      <c r="F3022" s="1"/>
      <c r="G3022" s="1"/>
    </row>
    <row r="3023" spans="1:7" x14ac:dyDescent="0.25">
      <c r="A3023" s="1"/>
      <c r="B3023" s="1"/>
      <c r="C3023" s="1"/>
      <c r="D3023" s="1"/>
      <c r="E3023" s="1"/>
      <c r="F3023" s="1"/>
      <c r="G3023" s="1"/>
    </row>
    <row r="3024" spans="1:7" x14ac:dyDescent="0.25">
      <c r="A3024" s="1"/>
      <c r="B3024" s="1"/>
      <c r="C3024" s="1"/>
      <c r="D3024" s="1"/>
      <c r="E3024" s="1"/>
      <c r="F3024" s="1"/>
      <c r="G3024" s="1"/>
    </row>
    <row r="3025" spans="1:7" x14ac:dyDescent="0.25">
      <c r="A3025" s="1"/>
      <c r="B3025" s="1"/>
      <c r="C3025" s="1"/>
      <c r="D3025" s="1"/>
      <c r="E3025" s="1"/>
      <c r="F3025" s="1"/>
      <c r="G3025" s="1"/>
    </row>
    <row r="3026" spans="1:7" x14ac:dyDescent="0.25">
      <c r="A3026" s="1"/>
      <c r="B3026" s="1"/>
      <c r="C3026" s="1"/>
      <c r="D3026" s="1"/>
      <c r="E3026" s="1"/>
      <c r="F3026" s="1"/>
      <c r="G3026" s="1"/>
    </row>
    <row r="3027" spans="1:7" x14ac:dyDescent="0.25">
      <c r="A3027" s="1"/>
      <c r="B3027" s="1"/>
      <c r="C3027" s="1"/>
      <c r="D3027" s="1"/>
      <c r="E3027" s="1"/>
      <c r="F3027" s="1"/>
      <c r="G3027" s="1"/>
    </row>
    <row r="3028" spans="1:7" x14ac:dyDescent="0.25">
      <c r="A3028" s="1"/>
      <c r="B3028" s="1"/>
      <c r="C3028" s="1"/>
      <c r="D3028" s="1"/>
      <c r="E3028" s="1"/>
      <c r="F3028" s="1"/>
      <c r="G3028" s="1"/>
    </row>
    <row r="3029" spans="1:7" x14ac:dyDescent="0.25">
      <c r="A3029" s="1"/>
      <c r="B3029" s="1"/>
      <c r="C3029" s="1"/>
      <c r="D3029" s="1"/>
      <c r="E3029" s="1"/>
      <c r="F3029" s="1"/>
      <c r="G3029" s="1"/>
    </row>
    <row r="3030" spans="1:7" x14ac:dyDescent="0.25">
      <c r="A3030" s="1"/>
      <c r="B3030" s="1"/>
      <c r="C3030" s="1"/>
      <c r="D3030" s="1"/>
      <c r="E3030" s="1"/>
      <c r="F3030" s="1"/>
      <c r="G3030" s="1"/>
    </row>
    <row r="3031" spans="1:7" x14ac:dyDescent="0.25">
      <c r="A3031" s="1"/>
      <c r="B3031" s="1"/>
      <c r="C3031" s="1"/>
      <c r="D3031" s="1"/>
      <c r="E3031" s="1"/>
      <c r="F3031" s="1"/>
      <c r="G3031" s="1"/>
    </row>
    <row r="3032" spans="1:7" x14ac:dyDescent="0.25">
      <c r="A3032" s="1"/>
      <c r="B3032" s="1"/>
      <c r="C3032" s="1"/>
      <c r="D3032" s="1"/>
      <c r="E3032" s="1"/>
      <c r="F3032" s="1"/>
      <c r="G3032" s="1"/>
    </row>
    <row r="3033" spans="1:7" x14ac:dyDescent="0.25">
      <c r="A3033" s="1"/>
      <c r="B3033" s="1"/>
      <c r="C3033" s="1"/>
      <c r="D3033" s="1"/>
      <c r="E3033" s="1"/>
      <c r="F3033" s="1"/>
      <c r="G3033" s="1"/>
    </row>
    <row r="3034" spans="1:7" x14ac:dyDescent="0.25">
      <c r="A3034" s="1"/>
      <c r="B3034" s="1"/>
      <c r="C3034" s="1"/>
      <c r="D3034" s="1"/>
      <c r="E3034" s="1"/>
      <c r="F3034" s="1"/>
      <c r="G3034" s="1"/>
    </row>
    <row r="3035" spans="1:7" x14ac:dyDescent="0.25">
      <c r="A3035" s="1"/>
      <c r="B3035" s="1"/>
      <c r="C3035" s="1"/>
      <c r="D3035" s="1"/>
      <c r="E3035" s="1"/>
      <c r="F3035" s="1"/>
      <c r="G3035" s="1"/>
    </row>
    <row r="3036" spans="1:7" x14ac:dyDescent="0.25">
      <c r="A3036" s="1"/>
      <c r="B3036" s="1"/>
      <c r="C3036" s="1"/>
      <c r="D3036" s="1"/>
      <c r="E3036" s="1"/>
      <c r="F3036" s="1"/>
      <c r="G3036" s="1"/>
    </row>
    <row r="3037" spans="1:7" x14ac:dyDescent="0.25">
      <c r="A3037" s="1"/>
      <c r="B3037" s="1"/>
      <c r="C3037" s="1"/>
      <c r="D3037" s="1"/>
      <c r="E3037" s="1"/>
      <c r="F3037" s="1"/>
      <c r="G3037" s="1"/>
    </row>
    <row r="3038" spans="1:7" x14ac:dyDescent="0.25">
      <c r="A3038" s="1"/>
      <c r="B3038" s="1"/>
      <c r="C3038" s="1"/>
      <c r="D3038" s="1"/>
      <c r="E3038" s="1"/>
      <c r="F3038" s="1"/>
      <c r="G3038" s="1"/>
    </row>
    <row r="3039" spans="1:7" x14ac:dyDescent="0.25">
      <c r="A3039" s="1"/>
      <c r="B3039" s="1"/>
      <c r="C3039" s="1"/>
      <c r="D3039" s="1"/>
      <c r="E3039" s="1"/>
      <c r="F3039" s="1"/>
      <c r="G3039" s="1"/>
    </row>
    <row r="3040" spans="1:7" x14ac:dyDescent="0.25">
      <c r="A3040" s="1"/>
      <c r="B3040" s="1"/>
      <c r="C3040" s="1"/>
      <c r="D3040" s="1"/>
      <c r="E3040" s="1"/>
      <c r="F3040" s="1"/>
      <c r="G3040" s="1"/>
    </row>
    <row r="3041" spans="1:7" x14ac:dyDescent="0.25">
      <c r="A3041" s="1"/>
      <c r="B3041" s="1"/>
      <c r="C3041" s="1"/>
      <c r="D3041" s="1"/>
      <c r="E3041" s="1"/>
      <c r="F3041" s="1"/>
      <c r="G3041" s="1"/>
    </row>
    <row r="3042" spans="1:7" x14ac:dyDescent="0.25">
      <c r="A3042" s="1"/>
      <c r="B3042" s="1"/>
      <c r="C3042" s="1"/>
      <c r="D3042" s="1"/>
      <c r="E3042" s="1"/>
      <c r="F3042" s="1"/>
      <c r="G3042" s="1"/>
    </row>
    <row r="3043" spans="1:7" x14ac:dyDescent="0.25">
      <c r="A3043" s="1"/>
      <c r="B3043" s="1"/>
      <c r="C3043" s="1"/>
      <c r="D3043" s="1"/>
      <c r="E3043" s="1"/>
      <c r="F3043" s="1"/>
      <c r="G3043" s="1"/>
    </row>
    <row r="3044" spans="1:7" x14ac:dyDescent="0.25">
      <c r="A3044" s="1"/>
      <c r="B3044" s="1"/>
      <c r="C3044" s="1"/>
      <c r="D3044" s="1"/>
      <c r="E3044" s="1"/>
      <c r="F3044" s="1"/>
      <c r="G3044" s="1"/>
    </row>
    <row r="3045" spans="1:7" x14ac:dyDescent="0.25">
      <c r="A3045" s="1"/>
      <c r="B3045" s="1"/>
      <c r="C3045" s="1"/>
      <c r="D3045" s="1"/>
      <c r="E3045" s="1"/>
      <c r="F3045" s="1"/>
      <c r="G3045" s="1"/>
    </row>
    <row r="3046" spans="1:7" x14ac:dyDescent="0.25">
      <c r="A3046" s="1"/>
      <c r="B3046" s="1"/>
      <c r="C3046" s="1"/>
      <c r="D3046" s="1"/>
      <c r="E3046" s="1"/>
      <c r="F3046" s="1"/>
      <c r="G3046" s="1"/>
    </row>
    <row r="3047" spans="1:7" x14ac:dyDescent="0.25">
      <c r="A3047" s="1"/>
      <c r="B3047" s="1"/>
      <c r="C3047" s="1"/>
      <c r="D3047" s="1"/>
      <c r="E3047" s="1"/>
      <c r="F3047" s="1"/>
      <c r="G3047" s="1"/>
    </row>
    <row r="3048" spans="1:7" x14ac:dyDescent="0.25">
      <c r="A3048" s="1"/>
      <c r="B3048" s="1"/>
      <c r="C3048" s="1"/>
      <c r="D3048" s="1"/>
      <c r="E3048" s="1"/>
      <c r="F3048" s="1"/>
      <c r="G3048" s="1"/>
    </row>
    <row r="3049" spans="1:7" x14ac:dyDescent="0.25">
      <c r="A3049" s="1"/>
      <c r="B3049" s="1"/>
      <c r="C3049" s="1"/>
      <c r="D3049" s="1"/>
      <c r="E3049" s="1"/>
      <c r="F3049" s="1"/>
      <c r="G3049" s="1"/>
    </row>
    <row r="3050" spans="1:7" x14ac:dyDescent="0.25">
      <c r="A3050" s="1"/>
      <c r="B3050" s="1"/>
      <c r="C3050" s="1"/>
      <c r="D3050" s="1"/>
      <c r="E3050" s="1"/>
      <c r="F3050" s="1"/>
      <c r="G3050" s="1"/>
    </row>
    <row r="3051" spans="1:7" x14ac:dyDescent="0.25">
      <c r="A3051" s="1"/>
      <c r="B3051" s="1"/>
      <c r="C3051" s="1"/>
      <c r="D3051" s="1"/>
      <c r="E3051" s="1"/>
      <c r="F3051" s="1"/>
      <c r="G3051" s="1"/>
    </row>
    <row r="3052" spans="1:7" x14ac:dyDescent="0.25">
      <c r="A3052" s="1"/>
      <c r="B3052" s="1"/>
      <c r="C3052" s="1"/>
      <c r="D3052" s="1"/>
      <c r="E3052" s="1"/>
      <c r="F3052" s="1"/>
      <c r="G3052" s="1"/>
    </row>
    <row r="3053" spans="1:7" x14ac:dyDescent="0.25">
      <c r="A3053" s="1"/>
      <c r="B3053" s="1"/>
      <c r="C3053" s="1"/>
      <c r="D3053" s="1"/>
      <c r="E3053" s="1"/>
      <c r="F3053" s="1"/>
      <c r="G3053" s="1"/>
    </row>
    <row r="3054" spans="1:7" x14ac:dyDescent="0.25">
      <c r="A3054" s="1"/>
      <c r="B3054" s="1"/>
      <c r="C3054" s="1"/>
      <c r="D3054" s="1"/>
      <c r="E3054" s="1"/>
      <c r="F3054" s="1"/>
      <c r="G3054" s="1"/>
    </row>
    <row r="3055" spans="1:7" x14ac:dyDescent="0.25">
      <c r="A3055" s="1"/>
      <c r="B3055" s="1"/>
      <c r="C3055" s="1"/>
      <c r="D3055" s="1"/>
      <c r="E3055" s="1"/>
      <c r="F3055" s="1"/>
      <c r="G3055" s="1"/>
    </row>
    <row r="3056" spans="1:7" x14ac:dyDescent="0.25">
      <c r="A3056" s="1"/>
      <c r="B3056" s="1"/>
      <c r="C3056" s="1"/>
      <c r="D3056" s="1"/>
      <c r="E3056" s="1"/>
      <c r="F3056" s="1"/>
      <c r="G3056" s="1"/>
    </row>
    <row r="3057" spans="1:7" x14ac:dyDescent="0.25">
      <c r="A3057" s="16" t="s">
        <v>0</v>
      </c>
      <c r="B3057" s="16" t="s">
        <v>1</v>
      </c>
      <c r="C3057" s="16" t="s">
        <v>13</v>
      </c>
      <c r="D3057" s="16" t="s">
        <v>11</v>
      </c>
      <c r="E3057" s="16" t="s">
        <v>12</v>
      </c>
      <c r="F3057" s="16" t="s">
        <v>2</v>
      </c>
      <c r="G3057" s="1"/>
    </row>
    <row r="3058" spans="1:7" x14ac:dyDescent="0.25">
      <c r="A3058" s="4">
        <v>1</v>
      </c>
      <c r="B3058" s="53">
        <v>160</v>
      </c>
      <c r="C3058" s="53">
        <v>32160</v>
      </c>
      <c r="D3058" s="4">
        <v>0</v>
      </c>
      <c r="E3058" s="4">
        <v>4.13</v>
      </c>
      <c r="F3058" s="4" t="s">
        <v>3</v>
      </c>
      <c r="G3058" s="1"/>
    </row>
    <row r="3059" spans="1:7" x14ac:dyDescent="0.25">
      <c r="A3059" s="4">
        <v>2</v>
      </c>
      <c r="B3059" s="54"/>
      <c r="C3059" s="54"/>
      <c r="D3059" s="4">
        <v>8</v>
      </c>
      <c r="E3059" s="4">
        <v>4.51</v>
      </c>
      <c r="F3059" s="4" t="s">
        <v>21</v>
      </c>
      <c r="G3059" s="1"/>
    </row>
    <row r="3060" spans="1:7" x14ac:dyDescent="0.25">
      <c r="A3060" s="4">
        <v>3</v>
      </c>
      <c r="B3060" s="54"/>
      <c r="C3060" s="54"/>
      <c r="D3060" s="4">
        <v>10</v>
      </c>
      <c r="E3060" s="4">
        <v>5.08</v>
      </c>
      <c r="F3060" s="4" t="s">
        <v>21</v>
      </c>
      <c r="G3060" s="1"/>
    </row>
    <row r="3061" spans="1:7" x14ac:dyDescent="0.25">
      <c r="A3061" s="4">
        <v>4</v>
      </c>
      <c r="B3061" s="54"/>
      <c r="C3061" s="54"/>
      <c r="D3061" s="4">
        <v>12</v>
      </c>
      <c r="E3061" s="4">
        <v>5.72</v>
      </c>
      <c r="F3061" s="4" t="s">
        <v>21</v>
      </c>
      <c r="G3061" s="1"/>
    </row>
    <row r="3062" spans="1:7" x14ac:dyDescent="0.25">
      <c r="A3062" s="4">
        <v>5</v>
      </c>
      <c r="B3062" s="54"/>
      <c r="C3062" s="54"/>
      <c r="D3062" s="4">
        <v>13</v>
      </c>
      <c r="E3062" s="4">
        <v>6.16</v>
      </c>
      <c r="F3062" s="4" t="s">
        <v>7</v>
      </c>
      <c r="G3062" s="1"/>
    </row>
    <row r="3063" spans="1:7" x14ac:dyDescent="0.25">
      <c r="A3063" s="4">
        <v>6</v>
      </c>
      <c r="B3063" s="54"/>
      <c r="C3063" s="54"/>
      <c r="D3063" s="4">
        <v>15</v>
      </c>
      <c r="E3063" s="4">
        <v>6.11</v>
      </c>
      <c r="F3063" s="4" t="s">
        <v>21</v>
      </c>
      <c r="G3063" s="1"/>
    </row>
    <row r="3064" spans="1:7" x14ac:dyDescent="0.25">
      <c r="A3064" s="4">
        <v>7</v>
      </c>
      <c r="B3064" s="54"/>
      <c r="C3064" s="54"/>
      <c r="D3064" s="4">
        <v>17.3</v>
      </c>
      <c r="E3064" s="4">
        <v>6.43</v>
      </c>
      <c r="F3064" s="4" t="s">
        <v>21</v>
      </c>
      <c r="G3064" s="1"/>
    </row>
    <row r="3065" spans="1:7" x14ac:dyDescent="0.25">
      <c r="A3065" s="4">
        <v>8</v>
      </c>
      <c r="B3065" s="55"/>
      <c r="C3065" s="55"/>
      <c r="D3065" s="4">
        <v>18</v>
      </c>
      <c r="E3065" s="4">
        <v>6.28</v>
      </c>
      <c r="F3065" s="4" t="s">
        <v>5</v>
      </c>
      <c r="G3065" s="1"/>
    </row>
    <row r="3066" spans="1:7" x14ac:dyDescent="0.25">
      <c r="A3066" s="1"/>
      <c r="B3066" s="1"/>
      <c r="C3066" s="1"/>
      <c r="D3066" s="1"/>
      <c r="E3066" s="1"/>
      <c r="F3066" s="1"/>
      <c r="G3066" s="1"/>
    </row>
    <row r="3067" spans="1:7" x14ac:dyDescent="0.25">
      <c r="A3067" s="1"/>
      <c r="B3067" s="1"/>
      <c r="C3067" s="1"/>
      <c r="D3067" s="1"/>
      <c r="E3067" s="1"/>
      <c r="F3067" s="1"/>
      <c r="G3067" s="1"/>
    </row>
    <row r="3068" spans="1:7" x14ac:dyDescent="0.25">
      <c r="A3068" s="1"/>
      <c r="B3068" s="1"/>
      <c r="C3068" s="1"/>
      <c r="D3068" s="1"/>
      <c r="E3068" s="1"/>
      <c r="F3068" s="1"/>
      <c r="G3068" s="1"/>
    </row>
    <row r="3069" spans="1:7" x14ac:dyDescent="0.25">
      <c r="A3069" s="1"/>
      <c r="B3069" s="1"/>
      <c r="C3069" s="1"/>
      <c r="D3069" s="1"/>
      <c r="E3069" s="1"/>
      <c r="F3069" s="1"/>
      <c r="G3069" s="1"/>
    </row>
    <row r="3070" spans="1:7" x14ac:dyDescent="0.25">
      <c r="A3070" s="1"/>
      <c r="B3070" s="1"/>
      <c r="C3070" s="1"/>
      <c r="D3070" s="1"/>
      <c r="E3070" s="1"/>
      <c r="F3070" s="1"/>
      <c r="G3070" s="1"/>
    </row>
    <row r="3071" spans="1:7" x14ac:dyDescent="0.25">
      <c r="A3071" s="1"/>
      <c r="B3071" s="1"/>
      <c r="C3071" s="1"/>
      <c r="D3071" s="1"/>
      <c r="E3071" s="1"/>
      <c r="F3071" s="1"/>
      <c r="G3071" s="1"/>
    </row>
    <row r="3072" spans="1:7" x14ac:dyDescent="0.25">
      <c r="A3072" s="1"/>
      <c r="B3072" s="1"/>
      <c r="C3072" s="1"/>
      <c r="D3072" s="1"/>
      <c r="E3072" s="1"/>
      <c r="F3072" s="1"/>
      <c r="G3072" s="1"/>
    </row>
    <row r="3073" spans="1:7" x14ac:dyDescent="0.25">
      <c r="A3073" s="1"/>
      <c r="B3073" s="1"/>
      <c r="C3073" s="1"/>
      <c r="D3073" s="1"/>
      <c r="E3073" s="1"/>
      <c r="F3073" s="1"/>
      <c r="G3073" s="1"/>
    </row>
    <row r="3074" spans="1:7" x14ac:dyDescent="0.25">
      <c r="A3074" s="1"/>
      <c r="B3074" s="1"/>
      <c r="C3074" s="1"/>
      <c r="D3074" s="1"/>
      <c r="E3074" s="1"/>
      <c r="F3074" s="1"/>
      <c r="G3074" s="1"/>
    </row>
    <row r="3075" spans="1:7" x14ac:dyDescent="0.25">
      <c r="A3075" s="1"/>
      <c r="B3075" s="1"/>
      <c r="C3075" s="1"/>
      <c r="D3075" s="1"/>
      <c r="E3075" s="1"/>
      <c r="F3075" s="1"/>
      <c r="G3075" s="1"/>
    </row>
    <row r="3076" spans="1:7" x14ac:dyDescent="0.25">
      <c r="A3076" s="1"/>
      <c r="B3076" s="1"/>
      <c r="C3076" s="1"/>
      <c r="D3076" s="1"/>
      <c r="E3076" s="1"/>
      <c r="F3076" s="1"/>
      <c r="G3076" s="1"/>
    </row>
    <row r="3077" spans="1:7" x14ac:dyDescent="0.25">
      <c r="A3077" s="1"/>
      <c r="B3077" s="1"/>
      <c r="C3077" s="1"/>
      <c r="D3077" s="1"/>
      <c r="E3077" s="1"/>
      <c r="F3077" s="1"/>
      <c r="G3077" s="1"/>
    </row>
    <row r="3078" spans="1:7" x14ac:dyDescent="0.25">
      <c r="A3078" s="1"/>
      <c r="B3078" s="1"/>
      <c r="C3078" s="1"/>
      <c r="D3078" s="1"/>
      <c r="E3078" s="1"/>
      <c r="F3078" s="1"/>
      <c r="G3078" s="1"/>
    </row>
    <row r="3079" spans="1:7" x14ac:dyDescent="0.25">
      <c r="A3079" s="1"/>
      <c r="B3079" s="1"/>
      <c r="C3079" s="1"/>
      <c r="D3079" s="1"/>
      <c r="E3079" s="1"/>
      <c r="F3079" s="1"/>
      <c r="G3079" s="1"/>
    </row>
    <row r="3080" spans="1:7" x14ac:dyDescent="0.25">
      <c r="A3080" s="1"/>
      <c r="B3080" s="1"/>
      <c r="C3080" s="1"/>
      <c r="D3080" s="1"/>
      <c r="E3080" s="1"/>
      <c r="F3080" s="1"/>
      <c r="G3080" s="1"/>
    </row>
    <row r="3081" spans="1:7" x14ac:dyDescent="0.25">
      <c r="A3081" s="1"/>
      <c r="B3081" s="1"/>
      <c r="C3081" s="1"/>
      <c r="D3081" s="1"/>
      <c r="E3081" s="1"/>
      <c r="F3081" s="1"/>
      <c r="G3081" s="1"/>
    </row>
    <row r="3082" spans="1:7" x14ac:dyDescent="0.25">
      <c r="A3082" s="1"/>
      <c r="B3082" s="1"/>
      <c r="C3082" s="1"/>
      <c r="D3082" s="1"/>
      <c r="E3082" s="1"/>
      <c r="F3082" s="1"/>
      <c r="G3082" s="1"/>
    </row>
    <row r="3083" spans="1:7" x14ac:dyDescent="0.25">
      <c r="A3083" s="1"/>
      <c r="B3083" s="1"/>
      <c r="C3083" s="1"/>
      <c r="D3083" s="1"/>
      <c r="E3083" s="1"/>
      <c r="F3083" s="1"/>
      <c r="G3083" s="1"/>
    </row>
    <row r="3084" spans="1:7" x14ac:dyDescent="0.25">
      <c r="A3084" s="1"/>
      <c r="B3084" s="1"/>
      <c r="C3084" s="1"/>
      <c r="D3084" s="1"/>
      <c r="E3084" s="1"/>
      <c r="F3084" s="1"/>
      <c r="G3084" s="1"/>
    </row>
    <row r="3085" spans="1:7" x14ac:dyDescent="0.25">
      <c r="A3085" s="1"/>
      <c r="B3085" s="1"/>
      <c r="C3085" s="1"/>
      <c r="D3085" s="1"/>
      <c r="E3085" s="1"/>
      <c r="F3085" s="1"/>
      <c r="G3085" s="1"/>
    </row>
    <row r="3086" spans="1:7" x14ac:dyDescent="0.25">
      <c r="A3086" s="1"/>
      <c r="B3086" s="1"/>
      <c r="C3086" s="1"/>
      <c r="D3086" s="1"/>
      <c r="E3086" s="1"/>
      <c r="F3086" s="1"/>
      <c r="G3086" s="1"/>
    </row>
    <row r="3087" spans="1:7" x14ac:dyDescent="0.25">
      <c r="A3087" s="1"/>
      <c r="B3087" s="1"/>
      <c r="C3087" s="1"/>
      <c r="D3087" s="1"/>
      <c r="E3087" s="1"/>
      <c r="F3087" s="1"/>
      <c r="G3087" s="1"/>
    </row>
    <row r="3088" spans="1:7" x14ac:dyDescent="0.25">
      <c r="A3088" s="1"/>
      <c r="B3088" s="1"/>
      <c r="C3088" s="1"/>
      <c r="D3088" s="1"/>
      <c r="E3088" s="1"/>
      <c r="F3088" s="1"/>
      <c r="G3088" s="1"/>
    </row>
    <row r="3089" spans="1:7" x14ac:dyDescent="0.25">
      <c r="A3089" s="1"/>
      <c r="B3089" s="1"/>
      <c r="C3089" s="1"/>
      <c r="D3089" s="1"/>
      <c r="E3089" s="1"/>
      <c r="F3089" s="1"/>
      <c r="G3089" s="1"/>
    </row>
    <row r="3090" spans="1:7" x14ac:dyDescent="0.25">
      <c r="A3090" s="1"/>
      <c r="B3090" s="1"/>
      <c r="C3090" s="1"/>
      <c r="D3090" s="1"/>
      <c r="E3090" s="1"/>
      <c r="F3090" s="1"/>
      <c r="G3090" s="1"/>
    </row>
    <row r="3091" spans="1:7" x14ac:dyDescent="0.25">
      <c r="A3091" s="1"/>
      <c r="B3091" s="1"/>
      <c r="C3091" s="1"/>
      <c r="D3091" s="1"/>
      <c r="E3091" s="1"/>
      <c r="F3091" s="1"/>
      <c r="G3091" s="1"/>
    </row>
    <row r="3092" spans="1:7" x14ac:dyDescent="0.25">
      <c r="A3092" s="1"/>
      <c r="B3092" s="1"/>
      <c r="C3092" s="1"/>
      <c r="D3092" s="1"/>
      <c r="E3092" s="1"/>
      <c r="F3092" s="1"/>
      <c r="G3092" s="1"/>
    </row>
    <row r="3093" spans="1:7" x14ac:dyDescent="0.25">
      <c r="A3093" s="1"/>
      <c r="B3093" s="1"/>
      <c r="C3093" s="1"/>
      <c r="D3093" s="1"/>
      <c r="E3093" s="1"/>
      <c r="F3093" s="1"/>
      <c r="G3093" s="1"/>
    </row>
    <row r="3094" spans="1:7" x14ac:dyDescent="0.25">
      <c r="A3094" s="1"/>
      <c r="B3094" s="1"/>
      <c r="C3094" s="1"/>
      <c r="D3094" s="1"/>
      <c r="E3094" s="1"/>
      <c r="F3094" s="1"/>
      <c r="G3094" s="1"/>
    </row>
    <row r="3095" spans="1:7" x14ac:dyDescent="0.25">
      <c r="A3095" s="1"/>
      <c r="B3095" s="1"/>
      <c r="C3095" s="1"/>
      <c r="D3095" s="1"/>
      <c r="E3095" s="1"/>
      <c r="F3095" s="1"/>
      <c r="G3095" s="1"/>
    </row>
    <row r="3096" spans="1:7" x14ac:dyDescent="0.25">
      <c r="A3096" s="1"/>
      <c r="B3096" s="1"/>
      <c r="C3096" s="1"/>
      <c r="D3096" s="1"/>
      <c r="E3096" s="1"/>
      <c r="F3096" s="1"/>
      <c r="G3096" s="1"/>
    </row>
    <row r="3097" spans="1:7" x14ac:dyDescent="0.25">
      <c r="A3097" s="1"/>
      <c r="B3097" s="1"/>
      <c r="C3097" s="1"/>
      <c r="D3097" s="1"/>
      <c r="E3097" s="1"/>
      <c r="F3097" s="1"/>
      <c r="G3097" s="1"/>
    </row>
    <row r="3098" spans="1:7" x14ac:dyDescent="0.25">
      <c r="A3098" s="1"/>
      <c r="B3098" s="1"/>
      <c r="C3098" s="1"/>
      <c r="D3098" s="1"/>
      <c r="E3098" s="1"/>
      <c r="F3098" s="1"/>
      <c r="G3098" s="1"/>
    </row>
    <row r="3099" spans="1:7" x14ac:dyDescent="0.25">
      <c r="A3099" s="1"/>
      <c r="B3099" s="1"/>
      <c r="C3099" s="1"/>
      <c r="D3099" s="1"/>
      <c r="E3099" s="1"/>
      <c r="F3099" s="1"/>
      <c r="G3099" s="1"/>
    </row>
    <row r="3100" spans="1:7" x14ac:dyDescent="0.25">
      <c r="A3100" s="1"/>
      <c r="B3100" s="1"/>
      <c r="C3100" s="1"/>
      <c r="D3100" s="1"/>
      <c r="E3100" s="1"/>
      <c r="F3100" s="1"/>
      <c r="G3100" s="1"/>
    </row>
    <row r="3101" spans="1:7" x14ac:dyDescent="0.25">
      <c r="A3101" s="1"/>
      <c r="B3101" s="1"/>
      <c r="C3101" s="1"/>
      <c r="D3101" s="1"/>
      <c r="E3101" s="1"/>
      <c r="F3101" s="1"/>
      <c r="G3101" s="1"/>
    </row>
    <row r="3102" spans="1:7" x14ac:dyDescent="0.25">
      <c r="A3102" s="1"/>
      <c r="B3102" s="1"/>
      <c r="C3102" s="1"/>
      <c r="D3102" s="1"/>
      <c r="E3102" s="1"/>
      <c r="F3102" s="1"/>
      <c r="G3102" s="1"/>
    </row>
    <row r="3103" spans="1:7" x14ac:dyDescent="0.25">
      <c r="A3103" s="1"/>
      <c r="B3103" s="1"/>
      <c r="C3103" s="1"/>
      <c r="D3103" s="1"/>
      <c r="E3103" s="1"/>
      <c r="F3103" s="1"/>
      <c r="G3103" s="1"/>
    </row>
    <row r="3104" spans="1:7" x14ac:dyDescent="0.25">
      <c r="A3104" s="1"/>
      <c r="B3104" s="1"/>
      <c r="C3104" s="1"/>
      <c r="D3104" s="1"/>
      <c r="E3104" s="1"/>
      <c r="F3104" s="1"/>
      <c r="G3104" s="1"/>
    </row>
    <row r="3105" spans="1:7" x14ac:dyDescent="0.25">
      <c r="A3105" s="1"/>
      <c r="B3105" s="1"/>
      <c r="C3105" s="1"/>
      <c r="D3105" s="1"/>
      <c r="E3105" s="1"/>
      <c r="F3105" s="1"/>
      <c r="G3105" s="1"/>
    </row>
    <row r="3106" spans="1:7" x14ac:dyDescent="0.25">
      <c r="A3106" s="1"/>
      <c r="B3106" s="1"/>
      <c r="C3106" s="1"/>
      <c r="D3106" s="1"/>
      <c r="E3106" s="1"/>
      <c r="F3106" s="1"/>
      <c r="G3106" s="1"/>
    </row>
    <row r="3107" spans="1:7" x14ac:dyDescent="0.25">
      <c r="A3107" s="1"/>
      <c r="B3107" s="1"/>
      <c r="C3107" s="1"/>
      <c r="D3107" s="1"/>
      <c r="E3107" s="1"/>
      <c r="F3107" s="1"/>
      <c r="G3107" s="1"/>
    </row>
    <row r="3108" spans="1:7" x14ac:dyDescent="0.25">
      <c r="A3108" s="16" t="s">
        <v>0</v>
      </c>
      <c r="B3108" s="16" t="s">
        <v>1</v>
      </c>
      <c r="C3108" s="16" t="s">
        <v>13</v>
      </c>
      <c r="D3108" s="16" t="s">
        <v>11</v>
      </c>
      <c r="E3108" s="16" t="s">
        <v>12</v>
      </c>
      <c r="F3108" s="16" t="s">
        <v>2</v>
      </c>
      <c r="G3108" s="1"/>
    </row>
    <row r="3109" spans="1:7" x14ac:dyDescent="0.25">
      <c r="A3109" s="4">
        <v>1</v>
      </c>
      <c r="B3109" s="53">
        <v>161</v>
      </c>
      <c r="C3109" s="53">
        <v>32220</v>
      </c>
      <c r="D3109" s="4">
        <v>0</v>
      </c>
      <c r="E3109" s="4">
        <v>4.33</v>
      </c>
      <c r="F3109" s="4" t="s">
        <v>3</v>
      </c>
      <c r="G3109" s="1"/>
    </row>
    <row r="3110" spans="1:7" x14ac:dyDescent="0.25">
      <c r="A3110" s="4">
        <v>2</v>
      </c>
      <c r="B3110" s="54"/>
      <c r="C3110" s="54"/>
      <c r="D3110" s="4">
        <v>8</v>
      </c>
      <c r="E3110" s="4">
        <v>4.0999999999999996</v>
      </c>
      <c r="F3110" s="4" t="s">
        <v>21</v>
      </c>
      <c r="G3110" s="1"/>
    </row>
    <row r="3111" spans="1:7" x14ac:dyDescent="0.25">
      <c r="A3111" s="4">
        <v>3</v>
      </c>
      <c r="B3111" s="54"/>
      <c r="C3111" s="54"/>
      <c r="D3111" s="4">
        <v>10</v>
      </c>
      <c r="E3111" s="4">
        <v>5.17</v>
      </c>
      <c r="F3111" s="4" t="s">
        <v>21</v>
      </c>
      <c r="G3111" s="1"/>
    </row>
    <row r="3112" spans="1:7" x14ac:dyDescent="0.25">
      <c r="A3112" s="4">
        <v>4</v>
      </c>
      <c r="B3112" s="54"/>
      <c r="C3112" s="54"/>
      <c r="D3112" s="4">
        <v>13</v>
      </c>
      <c r="E3112" s="4">
        <v>6.54</v>
      </c>
      <c r="F3112" s="4" t="s">
        <v>21</v>
      </c>
      <c r="G3112" s="1"/>
    </row>
    <row r="3113" spans="1:7" x14ac:dyDescent="0.25">
      <c r="A3113" s="4">
        <v>5</v>
      </c>
      <c r="B3113" s="54"/>
      <c r="C3113" s="54"/>
      <c r="D3113" s="4">
        <v>15</v>
      </c>
      <c r="E3113" s="4">
        <v>6.57</v>
      </c>
      <c r="F3113" s="4" t="s">
        <v>7</v>
      </c>
      <c r="G3113" s="1"/>
    </row>
    <row r="3114" spans="1:7" x14ac:dyDescent="0.25">
      <c r="A3114" s="4">
        <v>6</v>
      </c>
      <c r="B3114" s="54"/>
      <c r="C3114" s="54"/>
      <c r="D3114" s="4">
        <v>17.3</v>
      </c>
      <c r="E3114" s="4">
        <v>6.63</v>
      </c>
      <c r="F3114" s="4" t="s">
        <v>21</v>
      </c>
      <c r="G3114" s="1"/>
    </row>
    <row r="3115" spans="1:7" x14ac:dyDescent="0.25">
      <c r="A3115" s="4">
        <v>7</v>
      </c>
      <c r="B3115" s="54"/>
      <c r="C3115" s="54"/>
      <c r="D3115" s="4">
        <v>19</v>
      </c>
      <c r="E3115" s="4">
        <v>5.36</v>
      </c>
      <c r="F3115" s="4" t="s">
        <v>21</v>
      </c>
      <c r="G3115" s="1"/>
    </row>
    <row r="3116" spans="1:7" x14ac:dyDescent="0.25">
      <c r="A3116" s="4">
        <v>8</v>
      </c>
      <c r="B3116" s="54"/>
      <c r="C3116" s="54"/>
      <c r="D3116" s="4">
        <v>20</v>
      </c>
      <c r="E3116" s="4">
        <v>4.6900000000000004</v>
      </c>
      <c r="F3116" s="4" t="s">
        <v>21</v>
      </c>
      <c r="G3116" s="1"/>
    </row>
    <row r="3117" spans="1:7" x14ac:dyDescent="0.25">
      <c r="A3117" s="4">
        <v>9</v>
      </c>
      <c r="B3117" s="55"/>
      <c r="C3117" s="55"/>
      <c r="D3117" s="4">
        <v>25</v>
      </c>
      <c r="E3117" s="4">
        <v>3.34</v>
      </c>
      <c r="F3117" s="4" t="s">
        <v>5</v>
      </c>
      <c r="G3117" s="1"/>
    </row>
    <row r="3118" spans="1:7" x14ac:dyDescent="0.25">
      <c r="A3118" s="1"/>
      <c r="B3118" s="1"/>
      <c r="C3118" s="1"/>
      <c r="D3118" s="1"/>
      <c r="E3118" s="1"/>
      <c r="F3118" s="1"/>
      <c r="G3118" s="1"/>
    </row>
    <row r="3119" spans="1:7" x14ac:dyDescent="0.25">
      <c r="A3119" s="1"/>
      <c r="B3119" s="1"/>
      <c r="C3119" s="1"/>
      <c r="D3119" s="1"/>
      <c r="E3119" s="1"/>
      <c r="F3119" s="1"/>
      <c r="G3119" s="1"/>
    </row>
    <row r="3120" spans="1:7" x14ac:dyDescent="0.25">
      <c r="A3120" s="1"/>
      <c r="B3120" s="1"/>
      <c r="C3120" s="1"/>
      <c r="D3120" s="1"/>
      <c r="E3120" s="1"/>
      <c r="F3120" s="1"/>
      <c r="G3120" s="1"/>
    </row>
    <row r="3121" spans="1:7" x14ac:dyDescent="0.25">
      <c r="A3121" s="1"/>
      <c r="B3121" s="1"/>
      <c r="C3121" s="1"/>
      <c r="D3121" s="1"/>
      <c r="E3121" s="1"/>
      <c r="F3121" s="1"/>
      <c r="G3121" s="1"/>
    </row>
    <row r="3122" spans="1:7" x14ac:dyDescent="0.25">
      <c r="A3122" s="1"/>
      <c r="B3122" s="1"/>
      <c r="C3122" s="1"/>
      <c r="D3122" s="1"/>
      <c r="E3122" s="1"/>
      <c r="F3122" s="1"/>
      <c r="G3122" s="1"/>
    </row>
    <row r="3123" spans="1:7" x14ac:dyDescent="0.25">
      <c r="A3123" s="1"/>
      <c r="B3123" s="1"/>
      <c r="C3123" s="1"/>
      <c r="D3123" s="1"/>
      <c r="E3123" s="1"/>
      <c r="F3123" s="1"/>
      <c r="G3123" s="1"/>
    </row>
    <row r="3124" spans="1:7" x14ac:dyDescent="0.25">
      <c r="A3124" s="1"/>
      <c r="B3124" s="1"/>
      <c r="C3124" s="1"/>
      <c r="D3124" s="1"/>
      <c r="E3124" s="1"/>
      <c r="F3124" s="1"/>
      <c r="G3124" s="1"/>
    </row>
    <row r="3125" spans="1:7" x14ac:dyDescent="0.25">
      <c r="A3125" s="1"/>
      <c r="B3125" s="1"/>
      <c r="C3125" s="1"/>
      <c r="D3125" s="1"/>
      <c r="E3125" s="1"/>
      <c r="F3125" s="1"/>
      <c r="G3125" s="1"/>
    </row>
    <row r="3126" spans="1:7" x14ac:dyDescent="0.25">
      <c r="A3126" s="1"/>
      <c r="B3126" s="1"/>
      <c r="C3126" s="1"/>
      <c r="D3126" s="1"/>
      <c r="E3126" s="1"/>
      <c r="F3126" s="1"/>
      <c r="G3126" s="1"/>
    </row>
    <row r="3127" spans="1:7" x14ac:dyDescent="0.25">
      <c r="A3127" s="1"/>
      <c r="B3127" s="1"/>
      <c r="C3127" s="1"/>
      <c r="D3127" s="1"/>
      <c r="E3127" s="1"/>
      <c r="F3127" s="1"/>
      <c r="G3127" s="1"/>
    </row>
    <row r="3128" spans="1:7" x14ac:dyDescent="0.25">
      <c r="A3128" s="1"/>
      <c r="B3128" s="1"/>
      <c r="C3128" s="1"/>
      <c r="D3128" s="1"/>
      <c r="E3128" s="1"/>
      <c r="F3128" s="1"/>
      <c r="G3128" s="1"/>
    </row>
    <row r="3129" spans="1:7" x14ac:dyDescent="0.25">
      <c r="A3129" s="1"/>
      <c r="B3129" s="1"/>
      <c r="C3129" s="1"/>
      <c r="D3129" s="1"/>
      <c r="E3129" s="1"/>
      <c r="F3129" s="1"/>
      <c r="G3129" s="1"/>
    </row>
    <row r="3130" spans="1:7" x14ac:dyDescent="0.25">
      <c r="A3130" s="1"/>
      <c r="B3130" s="1"/>
      <c r="C3130" s="1"/>
      <c r="D3130" s="1"/>
      <c r="E3130" s="1"/>
      <c r="F3130" s="1"/>
      <c r="G3130" s="1"/>
    </row>
    <row r="3131" spans="1:7" x14ac:dyDescent="0.25">
      <c r="A3131" s="1"/>
      <c r="B3131" s="1"/>
      <c r="C3131" s="1"/>
      <c r="D3131" s="1"/>
      <c r="E3131" s="1"/>
      <c r="F3131" s="1"/>
      <c r="G3131" s="1"/>
    </row>
    <row r="3132" spans="1:7" x14ac:dyDescent="0.25">
      <c r="A3132" s="1"/>
      <c r="B3132" s="1"/>
      <c r="C3132" s="1"/>
      <c r="D3132" s="1"/>
      <c r="E3132" s="1"/>
      <c r="F3132" s="1"/>
      <c r="G3132" s="1"/>
    </row>
    <row r="3133" spans="1:7" x14ac:dyDescent="0.25">
      <c r="A3133" s="1"/>
      <c r="B3133" s="1"/>
      <c r="C3133" s="1"/>
      <c r="D3133" s="1"/>
      <c r="E3133" s="1"/>
      <c r="F3133" s="1"/>
      <c r="G3133" s="1"/>
    </row>
    <row r="3134" spans="1:7" x14ac:dyDescent="0.25">
      <c r="A3134" s="1"/>
      <c r="B3134" s="1"/>
      <c r="C3134" s="1"/>
      <c r="D3134" s="1"/>
      <c r="E3134" s="1"/>
      <c r="F3134" s="1"/>
      <c r="G3134" s="1"/>
    </row>
    <row r="3135" spans="1:7" x14ac:dyDescent="0.25">
      <c r="A3135" s="1"/>
      <c r="B3135" s="1"/>
      <c r="C3135" s="1"/>
      <c r="D3135" s="1"/>
      <c r="E3135" s="1"/>
      <c r="F3135" s="1"/>
      <c r="G3135" s="1"/>
    </row>
    <row r="3136" spans="1:7" x14ac:dyDescent="0.25">
      <c r="A3136" s="1"/>
      <c r="B3136" s="1"/>
      <c r="C3136" s="1"/>
      <c r="D3136" s="1"/>
      <c r="E3136" s="1"/>
      <c r="F3136" s="1"/>
      <c r="G3136" s="1"/>
    </row>
    <row r="3137" spans="1:7" x14ac:dyDescent="0.25">
      <c r="A3137" s="1"/>
      <c r="B3137" s="1"/>
      <c r="C3137" s="1"/>
      <c r="D3137" s="1"/>
      <c r="E3137" s="1"/>
      <c r="F3137" s="1"/>
      <c r="G3137" s="1"/>
    </row>
    <row r="3138" spans="1:7" x14ac:dyDescent="0.25">
      <c r="A3138" s="1"/>
      <c r="B3138" s="1"/>
      <c r="C3138" s="1"/>
      <c r="D3138" s="1"/>
      <c r="E3138" s="1"/>
      <c r="F3138" s="1"/>
      <c r="G3138" s="1"/>
    </row>
    <row r="3139" spans="1:7" x14ac:dyDescent="0.25">
      <c r="A3139" s="1"/>
      <c r="B3139" s="1"/>
      <c r="C3139" s="1"/>
      <c r="D3139" s="1"/>
      <c r="E3139" s="1"/>
      <c r="F3139" s="1"/>
      <c r="G3139" s="1"/>
    </row>
    <row r="3140" spans="1:7" x14ac:dyDescent="0.25">
      <c r="A3140" s="1"/>
      <c r="B3140" s="1"/>
      <c r="C3140" s="1"/>
      <c r="D3140" s="1"/>
      <c r="E3140" s="1"/>
      <c r="F3140" s="1"/>
      <c r="G3140" s="1"/>
    </row>
    <row r="3141" spans="1:7" x14ac:dyDescent="0.25">
      <c r="A3141" s="1"/>
      <c r="B3141" s="1"/>
      <c r="C3141" s="1"/>
      <c r="D3141" s="1"/>
      <c r="E3141" s="1"/>
      <c r="F3141" s="1"/>
      <c r="G3141" s="1"/>
    </row>
    <row r="3142" spans="1:7" x14ac:dyDescent="0.25">
      <c r="A3142" s="1"/>
      <c r="B3142" s="1"/>
      <c r="C3142" s="1"/>
      <c r="D3142" s="1"/>
      <c r="E3142" s="1"/>
      <c r="F3142" s="1"/>
      <c r="G3142" s="1"/>
    </row>
    <row r="3143" spans="1:7" x14ac:dyDescent="0.25">
      <c r="A3143" s="1"/>
      <c r="B3143" s="1"/>
      <c r="C3143" s="1"/>
      <c r="D3143" s="1"/>
      <c r="E3143" s="1"/>
      <c r="F3143" s="1"/>
      <c r="G3143" s="1"/>
    </row>
    <row r="3144" spans="1:7" x14ac:dyDescent="0.25">
      <c r="A3144" s="1"/>
      <c r="B3144" s="1"/>
      <c r="C3144" s="1"/>
      <c r="D3144" s="1"/>
      <c r="E3144" s="1"/>
      <c r="F3144" s="1"/>
      <c r="G3144" s="1"/>
    </row>
    <row r="3145" spans="1:7" x14ac:dyDescent="0.25">
      <c r="A3145" s="1"/>
      <c r="B3145" s="1"/>
      <c r="C3145" s="1"/>
      <c r="D3145" s="1"/>
      <c r="E3145" s="1"/>
      <c r="F3145" s="1"/>
      <c r="G3145" s="1"/>
    </row>
    <row r="3146" spans="1:7" x14ac:dyDescent="0.25">
      <c r="A3146" s="1"/>
      <c r="B3146" s="1"/>
      <c r="C3146" s="1"/>
      <c r="D3146" s="1"/>
      <c r="E3146" s="1"/>
      <c r="F3146" s="1"/>
      <c r="G3146" s="1"/>
    </row>
    <row r="3147" spans="1:7" x14ac:dyDescent="0.25">
      <c r="A3147" s="1"/>
      <c r="B3147" s="1"/>
      <c r="C3147" s="1"/>
      <c r="D3147" s="1"/>
      <c r="E3147" s="1"/>
      <c r="F3147" s="1"/>
      <c r="G3147" s="1"/>
    </row>
    <row r="3148" spans="1:7" x14ac:dyDescent="0.25">
      <c r="A3148" s="1"/>
      <c r="B3148" s="1"/>
      <c r="C3148" s="1"/>
      <c r="D3148" s="1"/>
      <c r="E3148" s="1"/>
      <c r="F3148" s="1"/>
      <c r="G3148" s="1"/>
    </row>
    <row r="3149" spans="1:7" x14ac:dyDescent="0.25">
      <c r="A3149" s="1"/>
      <c r="B3149" s="1"/>
      <c r="C3149" s="1"/>
      <c r="D3149" s="1"/>
      <c r="E3149" s="1"/>
      <c r="F3149" s="1"/>
      <c r="G3149" s="1"/>
    </row>
    <row r="3150" spans="1:7" x14ac:dyDescent="0.25">
      <c r="A3150" s="1"/>
      <c r="B3150" s="1"/>
      <c r="C3150" s="1"/>
      <c r="D3150" s="1"/>
      <c r="E3150" s="1"/>
      <c r="F3150" s="1"/>
      <c r="G3150" s="1"/>
    </row>
    <row r="3151" spans="1:7" x14ac:dyDescent="0.25">
      <c r="A3151" s="1"/>
      <c r="B3151" s="1"/>
      <c r="C3151" s="1"/>
      <c r="D3151" s="1"/>
      <c r="E3151" s="1"/>
      <c r="F3151" s="1"/>
      <c r="G3151" s="1"/>
    </row>
    <row r="3152" spans="1:7" x14ac:dyDescent="0.25">
      <c r="A3152" s="1"/>
      <c r="B3152" s="1"/>
      <c r="C3152" s="1"/>
      <c r="D3152" s="1"/>
      <c r="E3152" s="1"/>
      <c r="F3152" s="1"/>
      <c r="G3152" s="1"/>
    </row>
    <row r="3153" spans="1:7" x14ac:dyDescent="0.25">
      <c r="A3153" s="1"/>
      <c r="B3153" s="1"/>
      <c r="C3153" s="1"/>
      <c r="D3153" s="1"/>
      <c r="E3153" s="1"/>
      <c r="F3153" s="1"/>
      <c r="G3153" s="1"/>
    </row>
    <row r="3154" spans="1:7" x14ac:dyDescent="0.25">
      <c r="A3154" s="1"/>
      <c r="B3154" s="1"/>
      <c r="C3154" s="1"/>
      <c r="D3154" s="1"/>
      <c r="E3154" s="1"/>
      <c r="F3154" s="1"/>
      <c r="G3154" s="1"/>
    </row>
    <row r="3155" spans="1:7" x14ac:dyDescent="0.25">
      <c r="A3155" s="1"/>
      <c r="B3155" s="1"/>
      <c r="C3155" s="1"/>
      <c r="D3155" s="1"/>
      <c r="E3155" s="1"/>
      <c r="F3155" s="1"/>
      <c r="G3155" s="1"/>
    </row>
    <row r="3156" spans="1:7" x14ac:dyDescent="0.25">
      <c r="A3156" s="1"/>
      <c r="B3156" s="1"/>
      <c r="C3156" s="1"/>
      <c r="D3156" s="1"/>
      <c r="E3156" s="1"/>
      <c r="F3156" s="1"/>
      <c r="G3156" s="1"/>
    </row>
    <row r="3157" spans="1:7" x14ac:dyDescent="0.25">
      <c r="A3157" s="1"/>
      <c r="B3157" s="1"/>
      <c r="C3157" s="1"/>
      <c r="D3157" s="1"/>
      <c r="E3157" s="1"/>
      <c r="F3157" s="1"/>
      <c r="G3157" s="1"/>
    </row>
    <row r="3158" spans="1:7" x14ac:dyDescent="0.25">
      <c r="A3158" s="1"/>
      <c r="B3158" s="1"/>
      <c r="C3158" s="1"/>
      <c r="D3158" s="1"/>
      <c r="E3158" s="1"/>
      <c r="F3158" s="1"/>
      <c r="G3158" s="1"/>
    </row>
    <row r="3159" spans="1:7" x14ac:dyDescent="0.25">
      <c r="A3159" s="16" t="s">
        <v>0</v>
      </c>
      <c r="B3159" s="16" t="s">
        <v>1</v>
      </c>
      <c r="C3159" s="16" t="s">
        <v>13</v>
      </c>
      <c r="D3159" s="16" t="s">
        <v>11</v>
      </c>
      <c r="E3159" s="16" t="s">
        <v>12</v>
      </c>
      <c r="F3159" s="16" t="s">
        <v>2</v>
      </c>
      <c r="G3159" s="1"/>
    </row>
    <row r="3160" spans="1:7" x14ac:dyDescent="0.25">
      <c r="A3160" s="4">
        <v>1</v>
      </c>
      <c r="B3160" s="53">
        <v>162</v>
      </c>
      <c r="C3160" s="53">
        <v>32280</v>
      </c>
      <c r="D3160" s="4">
        <v>0</v>
      </c>
      <c r="E3160" s="4">
        <v>3.71</v>
      </c>
      <c r="F3160" s="4" t="s">
        <v>3</v>
      </c>
      <c r="G3160" s="1"/>
    </row>
    <row r="3161" spans="1:7" x14ac:dyDescent="0.25">
      <c r="A3161" s="4">
        <v>2</v>
      </c>
      <c r="B3161" s="54"/>
      <c r="C3161" s="54"/>
      <c r="D3161" s="4">
        <v>7</v>
      </c>
      <c r="E3161" s="4">
        <v>3.92</v>
      </c>
      <c r="F3161" s="4" t="s">
        <v>21</v>
      </c>
      <c r="G3161" s="1"/>
    </row>
    <row r="3162" spans="1:7" x14ac:dyDescent="0.25">
      <c r="A3162" s="4">
        <v>3</v>
      </c>
      <c r="B3162" s="54"/>
      <c r="C3162" s="54"/>
      <c r="D3162" s="4">
        <v>10</v>
      </c>
      <c r="E3162" s="4">
        <v>5.24</v>
      </c>
      <c r="F3162" s="4" t="s">
        <v>21</v>
      </c>
      <c r="G3162" s="1"/>
    </row>
    <row r="3163" spans="1:7" x14ac:dyDescent="0.25">
      <c r="A3163" s="4">
        <v>4</v>
      </c>
      <c r="B3163" s="54"/>
      <c r="C3163" s="54"/>
      <c r="D3163" s="4">
        <v>13</v>
      </c>
      <c r="E3163" s="4">
        <v>6.35</v>
      </c>
      <c r="F3163" s="4" t="s">
        <v>21</v>
      </c>
      <c r="G3163" s="1"/>
    </row>
    <row r="3164" spans="1:7" x14ac:dyDescent="0.25">
      <c r="A3164" s="4">
        <v>5</v>
      </c>
      <c r="B3164" s="54"/>
      <c r="C3164" s="54"/>
      <c r="D3164" s="4">
        <v>15</v>
      </c>
      <c r="E3164" s="4">
        <v>6.46</v>
      </c>
      <c r="F3164" s="4" t="s">
        <v>7</v>
      </c>
      <c r="G3164" s="1"/>
    </row>
    <row r="3165" spans="1:7" x14ac:dyDescent="0.25">
      <c r="A3165" s="4">
        <v>6</v>
      </c>
      <c r="B3165" s="54"/>
      <c r="C3165" s="54"/>
      <c r="D3165" s="4">
        <v>17.3</v>
      </c>
      <c r="E3165" s="4">
        <v>6.48</v>
      </c>
      <c r="F3165" s="4" t="s">
        <v>21</v>
      </c>
      <c r="G3165" s="1"/>
    </row>
    <row r="3166" spans="1:7" x14ac:dyDescent="0.25">
      <c r="A3166" s="4">
        <v>7</v>
      </c>
      <c r="B3166" s="54"/>
      <c r="C3166" s="54"/>
      <c r="D3166" s="4">
        <v>19</v>
      </c>
      <c r="E3166" s="4">
        <v>5.51</v>
      </c>
      <c r="F3166" s="4" t="s">
        <v>21</v>
      </c>
      <c r="G3166" s="1"/>
    </row>
    <row r="3167" spans="1:7" x14ac:dyDescent="0.25">
      <c r="A3167" s="4">
        <v>8</v>
      </c>
      <c r="B3167" s="54"/>
      <c r="C3167" s="54"/>
      <c r="D3167" s="4">
        <v>21</v>
      </c>
      <c r="E3167" s="4">
        <v>4.63</v>
      </c>
      <c r="F3167" s="4" t="s">
        <v>21</v>
      </c>
      <c r="G3167" s="1"/>
    </row>
    <row r="3168" spans="1:7" x14ac:dyDescent="0.25">
      <c r="A3168" s="4">
        <v>9</v>
      </c>
      <c r="B3168" s="54"/>
      <c r="C3168" s="54"/>
      <c r="D3168" s="4">
        <v>22</v>
      </c>
      <c r="E3168" s="4">
        <v>3.99</v>
      </c>
      <c r="F3168" s="4" t="s">
        <v>21</v>
      </c>
      <c r="G3168" s="1"/>
    </row>
    <row r="3169" spans="1:7" x14ac:dyDescent="0.25">
      <c r="A3169" s="4">
        <v>10</v>
      </c>
      <c r="B3169" s="55"/>
      <c r="C3169" s="55"/>
      <c r="D3169" s="4">
        <v>24</v>
      </c>
      <c r="E3169" s="4">
        <v>3.56</v>
      </c>
      <c r="F3169" s="4" t="s">
        <v>5</v>
      </c>
      <c r="G3169" s="1"/>
    </row>
    <row r="3170" spans="1:7" x14ac:dyDescent="0.25">
      <c r="A3170" s="1"/>
      <c r="B3170" s="1"/>
      <c r="C3170" s="1"/>
      <c r="D3170" s="1"/>
      <c r="E3170" s="1"/>
      <c r="F3170" s="1"/>
      <c r="G3170" s="1"/>
    </row>
    <row r="3171" spans="1:7" x14ac:dyDescent="0.25">
      <c r="A3171" s="1"/>
      <c r="B3171" s="1"/>
      <c r="C3171" s="1"/>
      <c r="D3171" s="1"/>
      <c r="E3171" s="1"/>
      <c r="F3171" s="1"/>
      <c r="G3171" s="1"/>
    </row>
    <row r="3172" spans="1:7" x14ac:dyDescent="0.25">
      <c r="A3172" s="1"/>
      <c r="B3172" s="1"/>
      <c r="C3172" s="1"/>
      <c r="D3172" s="1"/>
      <c r="E3172" s="1"/>
      <c r="F3172" s="1"/>
      <c r="G3172" s="1"/>
    </row>
    <row r="3173" spans="1:7" x14ac:dyDescent="0.25">
      <c r="A3173" s="1"/>
      <c r="B3173" s="1"/>
      <c r="C3173" s="1"/>
      <c r="D3173" s="1"/>
      <c r="E3173" s="1"/>
      <c r="F3173" s="1"/>
      <c r="G3173" s="1"/>
    </row>
    <row r="3174" spans="1:7" x14ac:dyDescent="0.25">
      <c r="A3174" s="1"/>
      <c r="B3174" s="1"/>
      <c r="C3174" s="1"/>
      <c r="D3174" s="1"/>
      <c r="E3174" s="1"/>
      <c r="F3174" s="1"/>
      <c r="G3174" s="1"/>
    </row>
    <row r="3175" spans="1:7" x14ac:dyDescent="0.25">
      <c r="A3175" s="1"/>
      <c r="B3175" s="1"/>
      <c r="C3175" s="1"/>
      <c r="D3175" s="1"/>
      <c r="E3175" s="1"/>
      <c r="F3175" s="1"/>
      <c r="G3175" s="1"/>
    </row>
    <row r="3176" spans="1:7" x14ac:dyDescent="0.25">
      <c r="A3176" s="1"/>
      <c r="B3176" s="1"/>
      <c r="C3176" s="1"/>
      <c r="D3176" s="1"/>
      <c r="E3176" s="1"/>
      <c r="F3176" s="1"/>
      <c r="G3176" s="1"/>
    </row>
    <row r="3177" spans="1:7" x14ac:dyDescent="0.25">
      <c r="A3177" s="1"/>
      <c r="B3177" s="1"/>
      <c r="C3177" s="1"/>
      <c r="D3177" s="1"/>
      <c r="E3177" s="1"/>
      <c r="F3177" s="1"/>
      <c r="G3177" s="1"/>
    </row>
    <row r="3178" spans="1:7" x14ac:dyDescent="0.25">
      <c r="A3178" s="1"/>
      <c r="B3178" s="1"/>
      <c r="C3178" s="1"/>
      <c r="D3178" s="1"/>
      <c r="E3178" s="1"/>
      <c r="F3178" s="1"/>
      <c r="G3178" s="1"/>
    </row>
    <row r="3179" spans="1:7" x14ac:dyDescent="0.25">
      <c r="A3179" s="1"/>
      <c r="B3179" s="1"/>
      <c r="C3179" s="1"/>
      <c r="D3179" s="1"/>
      <c r="E3179" s="1"/>
      <c r="F3179" s="1"/>
      <c r="G3179" s="1"/>
    </row>
    <row r="3180" spans="1:7" x14ac:dyDescent="0.25">
      <c r="A3180" s="1"/>
      <c r="B3180" s="1"/>
      <c r="C3180" s="1"/>
      <c r="D3180" s="1"/>
      <c r="E3180" s="1"/>
      <c r="F3180" s="1"/>
      <c r="G3180" s="1"/>
    </row>
    <row r="3181" spans="1:7" x14ac:dyDescent="0.25">
      <c r="A3181" s="1"/>
      <c r="B3181" s="1"/>
      <c r="C3181" s="1"/>
      <c r="D3181" s="1"/>
      <c r="E3181" s="1"/>
      <c r="F3181" s="1"/>
      <c r="G3181" s="1"/>
    </row>
    <row r="3182" spans="1:7" x14ac:dyDescent="0.25">
      <c r="A3182" s="1"/>
      <c r="B3182" s="1"/>
      <c r="C3182" s="1"/>
      <c r="D3182" s="1"/>
      <c r="E3182" s="1"/>
      <c r="F3182" s="1"/>
      <c r="G3182" s="1"/>
    </row>
    <row r="3183" spans="1:7" x14ac:dyDescent="0.25">
      <c r="A3183" s="1"/>
      <c r="B3183" s="1"/>
      <c r="C3183" s="1"/>
      <c r="D3183" s="1"/>
      <c r="E3183" s="1"/>
      <c r="F3183" s="1"/>
      <c r="G3183" s="1"/>
    </row>
    <row r="3184" spans="1:7" x14ac:dyDescent="0.25">
      <c r="A3184" s="1"/>
      <c r="B3184" s="1"/>
      <c r="C3184" s="1"/>
      <c r="D3184" s="1"/>
      <c r="E3184" s="1"/>
      <c r="F3184" s="1"/>
      <c r="G3184" s="1"/>
    </row>
    <row r="3185" spans="1:7" x14ac:dyDescent="0.25">
      <c r="A3185" s="1"/>
      <c r="B3185" s="1"/>
      <c r="C3185" s="1"/>
      <c r="D3185" s="1"/>
      <c r="E3185" s="1"/>
      <c r="F3185" s="1"/>
      <c r="G3185" s="1"/>
    </row>
    <row r="3186" spans="1:7" x14ac:dyDescent="0.25">
      <c r="A3186" s="1"/>
      <c r="B3186" s="1"/>
      <c r="C3186" s="1"/>
      <c r="D3186" s="1"/>
      <c r="E3186" s="1"/>
      <c r="F3186" s="1"/>
      <c r="G3186" s="1"/>
    </row>
    <row r="3187" spans="1:7" x14ac:dyDescent="0.25">
      <c r="A3187" s="1"/>
      <c r="B3187" s="1"/>
      <c r="C3187" s="1"/>
      <c r="D3187" s="1"/>
      <c r="E3187" s="1"/>
      <c r="F3187" s="1"/>
      <c r="G3187" s="1"/>
    </row>
    <row r="3188" spans="1:7" x14ac:dyDescent="0.25">
      <c r="A3188" s="1"/>
      <c r="B3188" s="1"/>
      <c r="C3188" s="1"/>
      <c r="D3188" s="1"/>
      <c r="E3188" s="1"/>
      <c r="F3188" s="1"/>
      <c r="G3188" s="1"/>
    </row>
    <row r="3189" spans="1:7" x14ac:dyDescent="0.25">
      <c r="A3189" s="1"/>
      <c r="B3189" s="1"/>
      <c r="C3189" s="1"/>
      <c r="D3189" s="1"/>
      <c r="E3189" s="1"/>
      <c r="F3189" s="1"/>
      <c r="G3189" s="1"/>
    </row>
    <row r="3190" spans="1:7" x14ac:dyDescent="0.25">
      <c r="A3190" s="1"/>
      <c r="B3190" s="1"/>
      <c r="C3190" s="1"/>
      <c r="D3190" s="1"/>
      <c r="E3190" s="1"/>
      <c r="F3190" s="1"/>
      <c r="G3190" s="1"/>
    </row>
    <row r="3191" spans="1:7" x14ac:dyDescent="0.25">
      <c r="A3191" s="1"/>
      <c r="B3191" s="1"/>
      <c r="C3191" s="1"/>
      <c r="D3191" s="1"/>
      <c r="E3191" s="1"/>
      <c r="F3191" s="1"/>
      <c r="G3191" s="1"/>
    </row>
    <row r="3192" spans="1:7" x14ac:dyDescent="0.25">
      <c r="A3192" s="1"/>
      <c r="B3192" s="1"/>
      <c r="C3192" s="1"/>
      <c r="D3192" s="1"/>
      <c r="E3192" s="1"/>
      <c r="F3192" s="1"/>
      <c r="G3192" s="1"/>
    </row>
    <row r="3193" spans="1:7" x14ac:dyDescent="0.25">
      <c r="A3193" s="1"/>
      <c r="B3193" s="1"/>
      <c r="C3193" s="1"/>
      <c r="D3193" s="1"/>
      <c r="E3193" s="1"/>
      <c r="F3193" s="1"/>
      <c r="G3193" s="1"/>
    </row>
    <row r="3194" spans="1:7" x14ac:dyDescent="0.25">
      <c r="A3194" s="1"/>
      <c r="B3194" s="1"/>
      <c r="C3194" s="1"/>
      <c r="D3194" s="1"/>
      <c r="E3194" s="1"/>
      <c r="F3194" s="1"/>
      <c r="G3194" s="1"/>
    </row>
    <row r="3195" spans="1:7" x14ac:dyDescent="0.25">
      <c r="A3195" s="1"/>
      <c r="B3195" s="1"/>
      <c r="C3195" s="1"/>
      <c r="D3195" s="1"/>
      <c r="E3195" s="1"/>
      <c r="F3195" s="1"/>
      <c r="G3195" s="1"/>
    </row>
    <row r="3196" spans="1:7" x14ac:dyDescent="0.25">
      <c r="A3196" s="1"/>
      <c r="B3196" s="1"/>
      <c r="C3196" s="1"/>
      <c r="D3196" s="1"/>
      <c r="E3196" s="1"/>
      <c r="F3196" s="1"/>
      <c r="G3196" s="1"/>
    </row>
    <row r="3197" spans="1:7" x14ac:dyDescent="0.25">
      <c r="A3197" s="1"/>
      <c r="B3197" s="1"/>
      <c r="C3197" s="1"/>
      <c r="D3197" s="1"/>
      <c r="E3197" s="1"/>
      <c r="F3197" s="1"/>
      <c r="G3197" s="1"/>
    </row>
    <row r="3198" spans="1:7" x14ac:dyDescent="0.25">
      <c r="A3198" s="1"/>
      <c r="B3198" s="1"/>
      <c r="C3198" s="1"/>
      <c r="D3198" s="1"/>
      <c r="E3198" s="1"/>
      <c r="F3198" s="1"/>
      <c r="G3198" s="1"/>
    </row>
    <row r="3199" spans="1:7" x14ac:dyDescent="0.25">
      <c r="A3199" s="1"/>
      <c r="B3199" s="1"/>
      <c r="C3199" s="1"/>
      <c r="D3199" s="1"/>
      <c r="E3199" s="1"/>
      <c r="F3199" s="1"/>
      <c r="G3199" s="1"/>
    </row>
    <row r="3200" spans="1:7" x14ac:dyDescent="0.25">
      <c r="A3200" s="1"/>
      <c r="B3200" s="1"/>
      <c r="C3200" s="1"/>
      <c r="D3200" s="1"/>
      <c r="E3200" s="1"/>
      <c r="F3200" s="1"/>
      <c r="G3200" s="1"/>
    </row>
    <row r="3201" spans="1:7" x14ac:dyDescent="0.25">
      <c r="A3201" s="1"/>
      <c r="B3201" s="1"/>
      <c r="C3201" s="1"/>
      <c r="D3201" s="1"/>
      <c r="E3201" s="1"/>
      <c r="F3201" s="1"/>
      <c r="G3201" s="1"/>
    </row>
    <row r="3202" spans="1:7" x14ac:dyDescent="0.25">
      <c r="A3202" s="1"/>
      <c r="B3202" s="1"/>
      <c r="C3202" s="1"/>
      <c r="D3202" s="1"/>
      <c r="E3202" s="1"/>
      <c r="F3202" s="1"/>
      <c r="G3202" s="1"/>
    </row>
    <row r="3203" spans="1:7" x14ac:dyDescent="0.25">
      <c r="A3203" s="1"/>
      <c r="B3203" s="1"/>
      <c r="C3203" s="1"/>
      <c r="D3203" s="1"/>
      <c r="E3203" s="1"/>
      <c r="F3203" s="1"/>
      <c r="G3203" s="1"/>
    </row>
    <row r="3204" spans="1:7" x14ac:dyDescent="0.25">
      <c r="A3204" s="1"/>
      <c r="B3204" s="1"/>
      <c r="C3204" s="1"/>
      <c r="D3204" s="1"/>
      <c r="E3204" s="1"/>
      <c r="F3204" s="1"/>
      <c r="G3204" s="1"/>
    </row>
    <row r="3205" spans="1:7" x14ac:dyDescent="0.25">
      <c r="A3205" s="1"/>
      <c r="B3205" s="1"/>
      <c r="C3205" s="1"/>
      <c r="D3205" s="1"/>
      <c r="E3205" s="1"/>
      <c r="F3205" s="1"/>
      <c r="G3205" s="1"/>
    </row>
    <row r="3206" spans="1:7" x14ac:dyDescent="0.25">
      <c r="A3206" s="1"/>
      <c r="B3206" s="1"/>
      <c r="C3206" s="1"/>
      <c r="D3206" s="1"/>
      <c r="E3206" s="1"/>
      <c r="F3206" s="1"/>
      <c r="G3206" s="1"/>
    </row>
    <row r="3207" spans="1:7" x14ac:dyDescent="0.25">
      <c r="A3207" s="1"/>
      <c r="B3207" s="1"/>
      <c r="C3207" s="1"/>
      <c r="D3207" s="1"/>
      <c r="E3207" s="1"/>
      <c r="F3207" s="1"/>
      <c r="G3207" s="1"/>
    </row>
    <row r="3208" spans="1:7" x14ac:dyDescent="0.25">
      <c r="A3208" s="1"/>
      <c r="B3208" s="1"/>
      <c r="C3208" s="1"/>
      <c r="D3208" s="1"/>
      <c r="E3208" s="1"/>
      <c r="F3208" s="1"/>
      <c r="G3208" s="1"/>
    </row>
    <row r="3209" spans="1:7" x14ac:dyDescent="0.25">
      <c r="A3209" s="1"/>
      <c r="B3209" s="1"/>
      <c r="C3209" s="1"/>
      <c r="D3209" s="1"/>
      <c r="E3209" s="1"/>
      <c r="F3209" s="1"/>
      <c r="G3209" s="1"/>
    </row>
    <row r="3210" spans="1:7" x14ac:dyDescent="0.25">
      <c r="A3210" s="16" t="s">
        <v>0</v>
      </c>
      <c r="B3210" s="16" t="s">
        <v>1</v>
      </c>
      <c r="C3210" s="16" t="s">
        <v>13</v>
      </c>
      <c r="D3210" s="16" t="s">
        <v>11</v>
      </c>
      <c r="E3210" s="16" t="s">
        <v>12</v>
      </c>
      <c r="F3210" s="16" t="s">
        <v>2</v>
      </c>
      <c r="G3210" s="1"/>
    </row>
    <row r="3211" spans="1:7" x14ac:dyDescent="0.25">
      <c r="A3211" s="4">
        <v>1</v>
      </c>
      <c r="B3211" s="53">
        <v>163</v>
      </c>
      <c r="C3211" s="53">
        <v>32340</v>
      </c>
      <c r="D3211" s="4">
        <v>0</v>
      </c>
      <c r="E3211" s="4">
        <v>3.76</v>
      </c>
      <c r="F3211" s="4" t="s">
        <v>3</v>
      </c>
      <c r="G3211" s="1"/>
    </row>
    <row r="3212" spans="1:7" x14ac:dyDescent="0.25">
      <c r="A3212" s="4">
        <v>2</v>
      </c>
      <c r="B3212" s="54"/>
      <c r="C3212" s="54"/>
      <c r="D3212" s="4">
        <v>8</v>
      </c>
      <c r="E3212" s="4">
        <v>3.56</v>
      </c>
      <c r="F3212" s="4" t="s">
        <v>21</v>
      </c>
      <c r="G3212" s="1"/>
    </row>
    <row r="3213" spans="1:7" x14ac:dyDescent="0.25">
      <c r="A3213" s="4">
        <v>3</v>
      </c>
      <c r="B3213" s="54"/>
      <c r="C3213" s="54"/>
      <c r="D3213" s="4">
        <v>10</v>
      </c>
      <c r="E3213" s="4">
        <v>5.0199999999999996</v>
      </c>
      <c r="F3213" s="4" t="s">
        <v>21</v>
      </c>
      <c r="G3213" s="1"/>
    </row>
    <row r="3214" spans="1:7" x14ac:dyDescent="0.25">
      <c r="A3214" s="4">
        <v>4</v>
      </c>
      <c r="B3214" s="54"/>
      <c r="C3214" s="54"/>
      <c r="D3214" s="4">
        <v>13</v>
      </c>
      <c r="E3214" s="4">
        <v>6.37</v>
      </c>
      <c r="F3214" s="4" t="s">
        <v>21</v>
      </c>
      <c r="G3214" s="1"/>
    </row>
    <row r="3215" spans="1:7" x14ac:dyDescent="0.25">
      <c r="A3215" s="4">
        <v>5</v>
      </c>
      <c r="B3215" s="54"/>
      <c r="C3215" s="54"/>
      <c r="D3215" s="4">
        <v>15</v>
      </c>
      <c r="E3215" s="4">
        <v>6.32</v>
      </c>
      <c r="F3215" s="4" t="s">
        <v>7</v>
      </c>
      <c r="G3215" s="1"/>
    </row>
    <row r="3216" spans="1:7" x14ac:dyDescent="0.25">
      <c r="A3216" s="4">
        <v>6</v>
      </c>
      <c r="B3216" s="54"/>
      <c r="C3216" s="54"/>
      <c r="D3216" s="4">
        <v>17.3</v>
      </c>
      <c r="E3216" s="4">
        <v>6.32</v>
      </c>
      <c r="F3216" s="4" t="s">
        <v>21</v>
      </c>
      <c r="G3216" s="1"/>
    </row>
    <row r="3217" spans="1:7" x14ac:dyDescent="0.25">
      <c r="A3217" s="4">
        <v>7</v>
      </c>
      <c r="B3217" s="54"/>
      <c r="C3217" s="54"/>
      <c r="D3217" s="4">
        <v>19</v>
      </c>
      <c r="E3217" s="4">
        <v>5.82</v>
      </c>
      <c r="F3217" s="4" t="s">
        <v>21</v>
      </c>
      <c r="G3217" s="1"/>
    </row>
    <row r="3218" spans="1:7" x14ac:dyDescent="0.25">
      <c r="A3218" s="4">
        <v>8</v>
      </c>
      <c r="B3218" s="54"/>
      <c r="C3218" s="54"/>
      <c r="D3218" s="4">
        <v>21</v>
      </c>
      <c r="E3218" s="4">
        <v>4.9400000000000004</v>
      </c>
      <c r="F3218" s="4" t="s">
        <v>21</v>
      </c>
      <c r="G3218" s="1"/>
    </row>
    <row r="3219" spans="1:7" x14ac:dyDescent="0.25">
      <c r="A3219" s="4">
        <v>9</v>
      </c>
      <c r="B3219" s="54"/>
      <c r="C3219" s="54"/>
      <c r="D3219" s="4">
        <v>23</v>
      </c>
      <c r="E3219" s="4">
        <v>3.74</v>
      </c>
      <c r="F3219" s="4" t="s">
        <v>21</v>
      </c>
      <c r="G3219" s="1"/>
    </row>
    <row r="3220" spans="1:7" x14ac:dyDescent="0.25">
      <c r="A3220" s="4">
        <v>10</v>
      </c>
      <c r="B3220" s="55"/>
      <c r="C3220" s="55"/>
      <c r="D3220" s="4">
        <v>27</v>
      </c>
      <c r="E3220" s="4">
        <v>3.36</v>
      </c>
      <c r="F3220" s="4" t="s">
        <v>5</v>
      </c>
      <c r="G3220" s="1"/>
    </row>
    <row r="3221" spans="1:7" x14ac:dyDescent="0.25">
      <c r="A3221" s="1"/>
      <c r="B3221" s="1"/>
      <c r="C3221" s="1"/>
      <c r="D3221" s="1"/>
      <c r="E3221" s="1"/>
      <c r="F3221" s="1"/>
      <c r="G3221" s="1"/>
    </row>
    <row r="3222" spans="1:7" x14ac:dyDescent="0.25">
      <c r="A3222" s="1"/>
      <c r="B3222" s="1"/>
      <c r="C3222" s="1"/>
      <c r="D3222" s="1"/>
      <c r="E3222" s="1"/>
      <c r="F3222" s="1"/>
      <c r="G3222" s="1"/>
    </row>
    <row r="3223" spans="1:7" x14ac:dyDescent="0.25">
      <c r="A3223" s="1"/>
      <c r="B3223" s="1"/>
      <c r="C3223" s="1"/>
      <c r="D3223" s="1"/>
      <c r="E3223" s="1"/>
      <c r="F3223" s="1"/>
      <c r="G3223" s="1"/>
    </row>
    <row r="3224" spans="1:7" x14ac:dyDescent="0.25">
      <c r="A3224" s="1"/>
      <c r="B3224" s="1"/>
      <c r="C3224" s="1"/>
      <c r="D3224" s="1"/>
      <c r="E3224" s="1"/>
      <c r="F3224" s="1"/>
      <c r="G3224" s="1"/>
    </row>
    <row r="3225" spans="1:7" x14ac:dyDescent="0.25">
      <c r="A3225" s="1"/>
      <c r="B3225" s="1"/>
      <c r="C3225" s="1"/>
      <c r="D3225" s="1"/>
      <c r="E3225" s="1"/>
      <c r="F3225" s="1"/>
      <c r="G3225" s="1"/>
    </row>
    <row r="3226" spans="1:7" x14ac:dyDescent="0.25">
      <c r="A3226" s="1"/>
      <c r="B3226" s="1"/>
      <c r="C3226" s="1"/>
      <c r="D3226" s="1"/>
      <c r="E3226" s="1"/>
      <c r="F3226" s="1"/>
      <c r="G3226" s="1"/>
    </row>
    <row r="3227" spans="1:7" x14ac:dyDescent="0.25">
      <c r="A3227" s="1"/>
      <c r="B3227" s="1"/>
      <c r="C3227" s="1"/>
      <c r="D3227" s="1"/>
      <c r="E3227" s="1"/>
      <c r="F3227" s="1"/>
      <c r="G3227" s="1"/>
    </row>
    <row r="3228" spans="1:7" x14ac:dyDescent="0.25">
      <c r="A3228" s="1"/>
      <c r="B3228" s="1"/>
      <c r="C3228" s="1"/>
      <c r="D3228" s="1"/>
      <c r="E3228" s="1"/>
      <c r="F3228" s="1"/>
      <c r="G3228" s="1"/>
    </row>
    <row r="3229" spans="1:7" x14ac:dyDescent="0.25">
      <c r="A3229" s="1"/>
      <c r="B3229" s="1"/>
      <c r="C3229" s="1"/>
      <c r="D3229" s="1"/>
      <c r="E3229" s="1"/>
      <c r="F3229" s="1"/>
      <c r="G3229" s="1"/>
    </row>
    <row r="3230" spans="1:7" x14ac:dyDescent="0.25">
      <c r="A3230" s="1"/>
      <c r="B3230" s="1"/>
      <c r="C3230" s="1"/>
      <c r="D3230" s="1"/>
      <c r="E3230" s="1"/>
      <c r="F3230" s="1"/>
      <c r="G3230" s="1"/>
    </row>
    <row r="3231" spans="1:7" x14ac:dyDescent="0.25">
      <c r="A3231" s="1"/>
      <c r="B3231" s="1"/>
      <c r="C3231" s="1"/>
      <c r="D3231" s="1"/>
      <c r="E3231" s="1"/>
      <c r="F3231" s="1"/>
      <c r="G3231" s="1"/>
    </row>
    <row r="3232" spans="1:7" x14ac:dyDescent="0.25">
      <c r="A3232" s="1"/>
      <c r="B3232" s="1"/>
      <c r="C3232" s="1"/>
      <c r="D3232" s="1"/>
      <c r="E3232" s="1"/>
      <c r="F3232" s="1"/>
      <c r="G3232" s="1"/>
    </row>
    <row r="3233" spans="1:7" x14ac:dyDescent="0.25">
      <c r="A3233" s="1"/>
      <c r="B3233" s="1"/>
      <c r="C3233" s="1"/>
      <c r="D3233" s="1"/>
      <c r="E3233" s="1"/>
      <c r="F3233" s="1"/>
      <c r="G3233" s="1"/>
    </row>
    <row r="3234" spans="1:7" x14ac:dyDescent="0.25">
      <c r="A3234" s="1"/>
      <c r="B3234" s="1"/>
      <c r="C3234" s="1"/>
      <c r="D3234" s="1"/>
      <c r="E3234" s="1"/>
      <c r="F3234" s="1"/>
      <c r="G3234" s="1"/>
    </row>
    <row r="3235" spans="1:7" x14ac:dyDescent="0.25">
      <c r="A3235" s="1"/>
      <c r="B3235" s="1"/>
      <c r="C3235" s="1"/>
      <c r="D3235" s="1"/>
      <c r="E3235" s="1"/>
      <c r="F3235" s="1"/>
      <c r="G3235" s="1"/>
    </row>
    <row r="3236" spans="1:7" x14ac:dyDescent="0.25">
      <c r="A3236" s="1"/>
      <c r="B3236" s="1"/>
      <c r="C3236" s="1"/>
      <c r="D3236" s="1"/>
      <c r="E3236" s="1"/>
      <c r="F3236" s="1"/>
      <c r="G3236" s="1"/>
    </row>
    <row r="3237" spans="1:7" x14ac:dyDescent="0.25">
      <c r="A3237" s="1"/>
      <c r="B3237" s="1"/>
      <c r="C3237" s="1"/>
      <c r="D3237" s="1"/>
      <c r="E3237" s="1"/>
      <c r="F3237" s="1"/>
      <c r="G3237" s="1"/>
    </row>
    <row r="3238" spans="1:7" x14ac:dyDescent="0.25">
      <c r="A3238" s="1"/>
      <c r="B3238" s="1"/>
      <c r="C3238" s="1"/>
      <c r="D3238" s="1"/>
      <c r="E3238" s="1"/>
      <c r="F3238" s="1"/>
      <c r="G3238" s="1"/>
    </row>
    <row r="3239" spans="1:7" x14ac:dyDescent="0.25">
      <c r="A3239" s="1"/>
      <c r="B3239" s="1"/>
      <c r="C3239" s="1"/>
      <c r="D3239" s="1"/>
      <c r="E3239" s="1"/>
      <c r="F3239" s="1"/>
      <c r="G3239" s="1"/>
    </row>
    <row r="3240" spans="1:7" x14ac:dyDescent="0.25">
      <c r="A3240" s="1"/>
      <c r="B3240" s="1"/>
      <c r="C3240" s="1"/>
      <c r="D3240" s="1"/>
      <c r="E3240" s="1"/>
      <c r="F3240" s="1"/>
      <c r="G3240" s="1"/>
    </row>
    <row r="3241" spans="1:7" x14ac:dyDescent="0.25">
      <c r="A3241" s="1"/>
      <c r="B3241" s="1"/>
      <c r="C3241" s="1"/>
      <c r="D3241" s="1"/>
      <c r="E3241" s="1"/>
      <c r="F3241" s="1"/>
      <c r="G3241" s="1"/>
    </row>
    <row r="3242" spans="1:7" x14ac:dyDescent="0.25">
      <c r="A3242" s="1"/>
      <c r="B3242" s="1"/>
      <c r="C3242" s="1"/>
      <c r="D3242" s="1"/>
      <c r="E3242" s="1"/>
      <c r="F3242" s="1"/>
      <c r="G3242" s="1"/>
    </row>
    <row r="3243" spans="1:7" x14ac:dyDescent="0.25">
      <c r="A3243" s="1"/>
      <c r="B3243" s="1"/>
      <c r="C3243" s="1"/>
      <c r="D3243" s="1"/>
      <c r="E3243" s="1"/>
      <c r="F3243" s="1"/>
      <c r="G3243" s="1"/>
    </row>
    <row r="3244" spans="1:7" x14ac:dyDescent="0.25">
      <c r="A3244" s="1"/>
      <c r="B3244" s="1"/>
      <c r="C3244" s="1"/>
      <c r="D3244" s="1"/>
      <c r="E3244" s="1"/>
      <c r="F3244" s="1"/>
      <c r="G3244" s="1"/>
    </row>
    <row r="3245" spans="1:7" x14ac:dyDescent="0.25">
      <c r="A3245" s="1"/>
      <c r="B3245" s="1"/>
      <c r="C3245" s="1"/>
      <c r="D3245" s="1"/>
      <c r="E3245" s="1"/>
      <c r="F3245" s="1"/>
      <c r="G3245" s="1"/>
    </row>
    <row r="3246" spans="1:7" x14ac:dyDescent="0.25">
      <c r="A3246" s="1"/>
      <c r="B3246" s="1"/>
      <c r="C3246" s="1"/>
      <c r="D3246" s="1"/>
      <c r="E3246" s="1"/>
      <c r="F3246" s="1"/>
      <c r="G3246" s="1"/>
    </row>
    <row r="3247" spans="1:7" x14ac:dyDescent="0.25">
      <c r="A3247" s="1"/>
      <c r="B3247" s="1"/>
      <c r="C3247" s="1"/>
      <c r="D3247" s="1"/>
      <c r="E3247" s="1"/>
      <c r="F3247" s="1"/>
      <c r="G3247" s="1"/>
    </row>
    <row r="3248" spans="1:7" x14ac:dyDescent="0.25">
      <c r="A3248" s="1"/>
      <c r="B3248" s="1"/>
      <c r="C3248" s="1"/>
      <c r="D3248" s="1"/>
      <c r="E3248" s="1"/>
      <c r="F3248" s="1"/>
      <c r="G3248" s="1"/>
    </row>
    <row r="3249" spans="1:7" x14ac:dyDescent="0.25">
      <c r="A3249" s="1"/>
      <c r="B3249" s="1"/>
      <c r="C3249" s="1"/>
      <c r="D3249" s="1"/>
      <c r="E3249" s="1"/>
      <c r="F3249" s="1"/>
      <c r="G3249" s="1"/>
    </row>
    <row r="3250" spans="1:7" x14ac:dyDescent="0.25">
      <c r="A3250" s="1"/>
      <c r="B3250" s="1"/>
      <c r="C3250" s="1"/>
      <c r="D3250" s="1"/>
      <c r="E3250" s="1"/>
      <c r="F3250" s="1"/>
      <c r="G3250" s="1"/>
    </row>
    <row r="3251" spans="1:7" x14ac:dyDescent="0.25">
      <c r="A3251" s="1"/>
      <c r="B3251" s="1"/>
      <c r="C3251" s="1"/>
      <c r="D3251" s="1"/>
      <c r="E3251" s="1"/>
      <c r="F3251" s="1"/>
      <c r="G3251" s="1"/>
    </row>
    <row r="3252" spans="1:7" x14ac:dyDescent="0.25">
      <c r="A3252" s="1"/>
      <c r="B3252" s="1"/>
      <c r="C3252" s="1"/>
      <c r="D3252" s="1"/>
      <c r="E3252" s="1"/>
      <c r="F3252" s="1"/>
      <c r="G3252" s="1"/>
    </row>
    <row r="3253" spans="1:7" x14ac:dyDescent="0.25">
      <c r="A3253" s="1"/>
      <c r="B3253" s="1"/>
      <c r="C3253" s="1"/>
      <c r="D3253" s="1"/>
      <c r="E3253" s="1"/>
      <c r="F3253" s="1"/>
      <c r="G3253" s="1"/>
    </row>
    <row r="3254" spans="1:7" x14ac:dyDescent="0.25">
      <c r="A3254" s="1"/>
      <c r="B3254" s="1"/>
      <c r="C3254" s="1"/>
      <c r="D3254" s="1"/>
      <c r="E3254" s="1"/>
      <c r="F3254" s="1"/>
      <c r="G3254" s="1"/>
    </row>
    <row r="3255" spans="1:7" x14ac:dyDescent="0.25">
      <c r="A3255" s="1"/>
      <c r="B3255" s="1"/>
      <c r="C3255" s="1"/>
      <c r="D3255" s="1"/>
      <c r="E3255" s="1"/>
      <c r="F3255" s="1"/>
      <c r="G3255" s="1"/>
    </row>
    <row r="3256" spans="1:7" x14ac:dyDescent="0.25">
      <c r="A3256" s="1"/>
      <c r="B3256" s="1"/>
      <c r="C3256" s="1"/>
      <c r="D3256" s="1"/>
      <c r="E3256" s="1"/>
      <c r="F3256" s="1"/>
      <c r="G3256" s="1"/>
    </row>
    <row r="3257" spans="1:7" x14ac:dyDescent="0.25">
      <c r="A3257" s="1"/>
      <c r="B3257" s="1"/>
      <c r="C3257" s="1"/>
      <c r="D3257" s="1"/>
      <c r="E3257" s="1"/>
      <c r="F3257" s="1"/>
      <c r="G3257" s="1"/>
    </row>
    <row r="3258" spans="1:7" x14ac:dyDescent="0.25">
      <c r="A3258" s="1"/>
      <c r="B3258" s="1"/>
      <c r="C3258" s="1"/>
      <c r="D3258" s="1"/>
      <c r="E3258" s="1"/>
      <c r="F3258" s="1"/>
      <c r="G3258" s="1"/>
    </row>
    <row r="3259" spans="1:7" x14ac:dyDescent="0.25">
      <c r="A3259" s="1"/>
      <c r="B3259" s="1"/>
      <c r="C3259" s="1"/>
      <c r="D3259" s="1"/>
      <c r="E3259" s="1"/>
      <c r="F3259" s="1"/>
      <c r="G3259" s="1"/>
    </row>
    <row r="3260" spans="1:7" x14ac:dyDescent="0.25">
      <c r="A3260" s="1"/>
      <c r="B3260" s="1"/>
      <c r="C3260" s="1"/>
      <c r="D3260" s="1"/>
      <c r="E3260" s="1"/>
      <c r="F3260" s="1"/>
      <c r="G3260" s="1"/>
    </row>
    <row r="3261" spans="1:7" x14ac:dyDescent="0.25">
      <c r="A3261" s="16" t="s">
        <v>0</v>
      </c>
      <c r="B3261" s="16" t="s">
        <v>1</v>
      </c>
      <c r="C3261" s="16" t="s">
        <v>13</v>
      </c>
      <c r="D3261" s="16" t="s">
        <v>11</v>
      </c>
      <c r="E3261" s="16" t="s">
        <v>12</v>
      </c>
      <c r="F3261" s="16" t="s">
        <v>2</v>
      </c>
      <c r="G3261" s="1"/>
    </row>
    <row r="3262" spans="1:7" x14ac:dyDescent="0.25">
      <c r="A3262" s="4">
        <v>1</v>
      </c>
      <c r="B3262" s="53">
        <v>164</v>
      </c>
      <c r="C3262" s="53">
        <v>32400</v>
      </c>
      <c r="D3262" s="4">
        <v>0</v>
      </c>
      <c r="E3262" s="4">
        <v>4.0599999999999996</v>
      </c>
      <c r="F3262" s="4" t="s">
        <v>3</v>
      </c>
      <c r="G3262" s="1"/>
    </row>
    <row r="3263" spans="1:7" x14ac:dyDescent="0.25">
      <c r="A3263" s="4">
        <v>2</v>
      </c>
      <c r="B3263" s="54"/>
      <c r="C3263" s="54"/>
      <c r="D3263" s="4">
        <v>8</v>
      </c>
      <c r="E3263" s="4">
        <v>4.03</v>
      </c>
      <c r="F3263" s="4" t="s">
        <v>21</v>
      </c>
      <c r="G3263" s="1"/>
    </row>
    <row r="3264" spans="1:7" x14ac:dyDescent="0.25">
      <c r="A3264" s="4">
        <v>3</v>
      </c>
      <c r="B3264" s="54"/>
      <c r="C3264" s="54"/>
      <c r="D3264" s="4">
        <v>10</v>
      </c>
      <c r="E3264" s="4">
        <v>5.13</v>
      </c>
      <c r="F3264" s="4" t="s">
        <v>21</v>
      </c>
      <c r="G3264" s="1"/>
    </row>
    <row r="3265" spans="1:7" x14ac:dyDescent="0.25">
      <c r="A3265" s="4">
        <v>4</v>
      </c>
      <c r="B3265" s="54"/>
      <c r="C3265" s="54"/>
      <c r="D3265" s="4">
        <v>13</v>
      </c>
      <c r="E3265" s="4">
        <v>6.47</v>
      </c>
      <c r="F3265" s="4" t="s">
        <v>21</v>
      </c>
      <c r="G3265" s="1"/>
    </row>
    <row r="3266" spans="1:7" x14ac:dyDescent="0.25">
      <c r="A3266" s="4">
        <v>5</v>
      </c>
      <c r="B3266" s="54"/>
      <c r="C3266" s="54"/>
      <c r="D3266" s="4">
        <v>15</v>
      </c>
      <c r="E3266" s="4">
        <v>6.51</v>
      </c>
      <c r="F3266" s="4" t="s">
        <v>7</v>
      </c>
      <c r="G3266" s="1"/>
    </row>
    <row r="3267" spans="1:7" x14ac:dyDescent="0.25">
      <c r="A3267" s="4">
        <v>6</v>
      </c>
      <c r="B3267" s="54"/>
      <c r="C3267" s="54"/>
      <c r="D3267" s="4">
        <v>17.3</v>
      </c>
      <c r="E3267" s="4">
        <v>6.41</v>
      </c>
      <c r="F3267" s="4" t="s">
        <v>21</v>
      </c>
      <c r="G3267" s="1"/>
    </row>
    <row r="3268" spans="1:7" x14ac:dyDescent="0.25">
      <c r="A3268" s="4">
        <v>7</v>
      </c>
      <c r="B3268" s="54"/>
      <c r="C3268" s="54"/>
      <c r="D3268" s="4">
        <v>19</v>
      </c>
      <c r="E3268" s="4">
        <v>5.53</v>
      </c>
      <c r="F3268" s="4" t="s">
        <v>21</v>
      </c>
      <c r="G3268" s="1"/>
    </row>
    <row r="3269" spans="1:7" x14ac:dyDescent="0.25">
      <c r="A3269" s="4">
        <v>8</v>
      </c>
      <c r="B3269" s="54"/>
      <c r="C3269" s="54"/>
      <c r="D3269" s="4">
        <v>21</v>
      </c>
      <c r="E3269" s="4">
        <v>4.55</v>
      </c>
      <c r="F3269" s="4" t="s">
        <v>21</v>
      </c>
      <c r="G3269" s="1"/>
    </row>
    <row r="3270" spans="1:7" x14ac:dyDescent="0.25">
      <c r="A3270" s="4">
        <v>9</v>
      </c>
      <c r="B3270" s="54"/>
      <c r="C3270" s="54"/>
      <c r="D3270" s="4">
        <v>22</v>
      </c>
      <c r="E3270" s="4">
        <v>3.93</v>
      </c>
      <c r="F3270" s="4" t="s">
        <v>21</v>
      </c>
      <c r="G3270" s="1"/>
    </row>
    <row r="3271" spans="1:7" x14ac:dyDescent="0.25">
      <c r="A3271" s="4">
        <v>10</v>
      </c>
      <c r="B3271" s="55"/>
      <c r="C3271" s="55"/>
      <c r="D3271" s="4">
        <v>25</v>
      </c>
      <c r="E3271" s="4">
        <v>3.66</v>
      </c>
      <c r="F3271" s="4" t="s">
        <v>5</v>
      </c>
      <c r="G3271" s="1"/>
    </row>
    <row r="3272" spans="1:7" x14ac:dyDescent="0.25">
      <c r="A3272" s="1"/>
      <c r="B3272" s="1"/>
      <c r="C3272" s="1"/>
      <c r="D3272" s="1"/>
      <c r="E3272" s="1"/>
      <c r="F3272" s="1"/>
      <c r="G3272" s="1"/>
    </row>
    <row r="3273" spans="1:7" x14ac:dyDescent="0.25">
      <c r="A3273" s="1"/>
      <c r="B3273" s="1"/>
      <c r="C3273" s="1"/>
      <c r="D3273" s="1"/>
      <c r="E3273" s="1"/>
      <c r="F3273" s="1"/>
      <c r="G3273" s="1"/>
    </row>
    <row r="3274" spans="1:7" x14ac:dyDescent="0.25">
      <c r="A3274" s="1"/>
      <c r="B3274" s="1"/>
      <c r="C3274" s="1"/>
      <c r="D3274" s="1"/>
      <c r="E3274" s="1"/>
      <c r="F3274" s="1"/>
      <c r="G3274" s="1"/>
    </row>
    <row r="3275" spans="1:7" x14ac:dyDescent="0.25">
      <c r="A3275" s="1"/>
      <c r="B3275" s="1"/>
      <c r="C3275" s="1"/>
      <c r="D3275" s="1"/>
      <c r="E3275" s="1"/>
      <c r="F3275" s="1"/>
      <c r="G3275" s="1"/>
    </row>
    <row r="3276" spans="1:7" x14ac:dyDescent="0.25">
      <c r="A3276" s="1"/>
      <c r="B3276" s="1"/>
      <c r="C3276" s="1"/>
      <c r="D3276" s="1"/>
      <c r="E3276" s="1"/>
      <c r="F3276" s="1"/>
      <c r="G3276" s="1"/>
    </row>
    <row r="3277" spans="1:7" x14ac:dyDescent="0.25">
      <c r="A3277" s="1"/>
      <c r="B3277" s="1"/>
      <c r="C3277" s="1"/>
      <c r="D3277" s="1"/>
      <c r="E3277" s="1"/>
      <c r="F3277" s="1"/>
      <c r="G3277" s="1"/>
    </row>
    <row r="3278" spans="1:7" x14ac:dyDescent="0.25">
      <c r="A3278" s="1"/>
      <c r="B3278" s="1"/>
      <c r="C3278" s="1"/>
      <c r="D3278" s="1"/>
      <c r="E3278" s="1"/>
      <c r="F3278" s="1"/>
      <c r="G3278" s="1"/>
    </row>
    <row r="3279" spans="1:7" x14ac:dyDescent="0.25">
      <c r="A3279" s="1"/>
      <c r="B3279" s="1"/>
      <c r="C3279" s="1"/>
      <c r="D3279" s="1"/>
      <c r="E3279" s="1"/>
      <c r="F3279" s="1"/>
      <c r="G3279" s="1"/>
    </row>
    <row r="3280" spans="1:7" x14ac:dyDescent="0.25">
      <c r="A3280" s="1"/>
      <c r="B3280" s="1"/>
      <c r="C3280" s="1"/>
      <c r="D3280" s="1"/>
      <c r="E3280" s="1"/>
      <c r="F3280" s="1"/>
      <c r="G3280" s="1"/>
    </row>
    <row r="3281" spans="1:7" x14ac:dyDescent="0.25">
      <c r="A3281" s="1"/>
      <c r="B3281" s="1"/>
      <c r="C3281" s="1"/>
      <c r="D3281" s="1"/>
      <c r="E3281" s="1"/>
      <c r="F3281" s="1"/>
      <c r="G3281" s="1"/>
    </row>
    <row r="3282" spans="1:7" x14ac:dyDescent="0.25">
      <c r="A3282" s="1"/>
      <c r="B3282" s="1"/>
      <c r="C3282" s="1"/>
      <c r="D3282" s="1"/>
      <c r="E3282" s="1"/>
      <c r="F3282" s="1"/>
      <c r="G3282" s="1"/>
    </row>
    <row r="3283" spans="1:7" x14ac:dyDescent="0.25">
      <c r="A3283" s="1"/>
      <c r="B3283" s="1"/>
      <c r="C3283" s="1"/>
      <c r="D3283" s="1"/>
      <c r="E3283" s="1"/>
      <c r="F3283" s="1"/>
      <c r="G3283" s="1"/>
    </row>
    <row r="3284" spans="1:7" x14ac:dyDescent="0.25">
      <c r="A3284" s="1"/>
      <c r="B3284" s="1"/>
      <c r="C3284" s="1"/>
      <c r="D3284" s="1"/>
      <c r="E3284" s="1"/>
      <c r="F3284" s="1"/>
      <c r="G3284" s="1"/>
    </row>
    <row r="3285" spans="1:7" x14ac:dyDescent="0.25">
      <c r="A3285" s="1"/>
      <c r="B3285" s="1"/>
      <c r="C3285" s="1"/>
      <c r="D3285" s="1"/>
      <c r="E3285" s="1"/>
      <c r="F3285" s="1"/>
      <c r="G3285" s="1"/>
    </row>
    <row r="3286" spans="1:7" x14ac:dyDescent="0.25">
      <c r="A3286" s="1"/>
      <c r="B3286" s="1"/>
      <c r="C3286" s="1"/>
      <c r="D3286" s="1"/>
      <c r="E3286" s="1"/>
      <c r="F3286" s="1"/>
      <c r="G3286" s="1"/>
    </row>
    <row r="3287" spans="1:7" x14ac:dyDescent="0.25">
      <c r="A3287" s="1"/>
      <c r="B3287" s="1"/>
      <c r="C3287" s="1"/>
      <c r="D3287" s="1"/>
      <c r="E3287" s="1"/>
      <c r="F3287" s="1"/>
      <c r="G3287" s="1"/>
    </row>
    <row r="3288" spans="1:7" x14ac:dyDescent="0.25">
      <c r="A3288" s="1"/>
      <c r="B3288" s="1"/>
      <c r="C3288" s="1"/>
      <c r="D3288" s="1"/>
      <c r="E3288" s="1"/>
      <c r="F3288" s="1"/>
      <c r="G3288" s="1"/>
    </row>
    <row r="3289" spans="1:7" x14ac:dyDescent="0.25">
      <c r="A3289" s="1"/>
      <c r="B3289" s="1"/>
      <c r="C3289" s="1"/>
      <c r="D3289" s="1"/>
      <c r="E3289" s="1"/>
      <c r="F3289" s="1"/>
      <c r="G3289" s="1"/>
    </row>
    <row r="3290" spans="1:7" x14ac:dyDescent="0.25">
      <c r="A3290" s="1"/>
      <c r="B3290" s="1"/>
      <c r="C3290" s="1"/>
      <c r="D3290" s="1"/>
      <c r="E3290" s="1"/>
      <c r="F3290" s="1"/>
      <c r="G3290" s="1"/>
    </row>
    <row r="3291" spans="1:7" x14ac:dyDescent="0.25">
      <c r="A3291" s="1"/>
      <c r="B3291" s="1"/>
      <c r="C3291" s="1"/>
      <c r="D3291" s="1"/>
      <c r="E3291" s="1"/>
      <c r="F3291" s="1"/>
      <c r="G3291" s="1"/>
    </row>
    <row r="3292" spans="1:7" x14ac:dyDescent="0.25">
      <c r="A3292" s="1"/>
      <c r="B3292" s="1"/>
      <c r="C3292" s="1"/>
      <c r="D3292" s="1"/>
      <c r="E3292" s="1"/>
      <c r="F3292" s="1"/>
      <c r="G3292" s="1"/>
    </row>
    <row r="3293" spans="1:7" x14ac:dyDescent="0.25">
      <c r="A3293" s="1"/>
      <c r="B3293" s="1"/>
      <c r="C3293" s="1"/>
      <c r="D3293" s="1"/>
      <c r="E3293" s="1"/>
      <c r="F3293" s="1"/>
      <c r="G3293" s="1"/>
    </row>
    <row r="3294" spans="1:7" x14ac:dyDescent="0.25">
      <c r="A3294" s="1"/>
      <c r="B3294" s="1"/>
      <c r="C3294" s="1"/>
      <c r="D3294" s="1"/>
      <c r="E3294" s="1"/>
      <c r="F3294" s="1"/>
      <c r="G3294" s="1"/>
    </row>
    <row r="3295" spans="1:7" x14ac:dyDescent="0.25">
      <c r="A3295" s="1"/>
      <c r="B3295" s="1"/>
      <c r="C3295" s="1"/>
      <c r="D3295" s="1"/>
      <c r="E3295" s="1"/>
      <c r="F3295" s="1"/>
      <c r="G3295" s="1"/>
    </row>
    <row r="3296" spans="1:7" x14ac:dyDescent="0.25">
      <c r="A3296" s="1"/>
      <c r="B3296" s="1"/>
      <c r="C3296" s="1"/>
      <c r="D3296" s="1"/>
      <c r="E3296" s="1"/>
      <c r="F3296" s="1"/>
      <c r="G3296" s="1"/>
    </row>
    <row r="3297" spans="1:7" x14ac:dyDescent="0.25">
      <c r="A3297" s="1"/>
      <c r="B3297" s="1"/>
      <c r="C3297" s="1"/>
      <c r="D3297" s="1"/>
      <c r="E3297" s="1"/>
      <c r="F3297" s="1"/>
      <c r="G3297" s="1"/>
    </row>
    <row r="3298" spans="1:7" x14ac:dyDescent="0.25">
      <c r="A3298" s="1"/>
      <c r="B3298" s="1"/>
      <c r="C3298" s="1"/>
      <c r="D3298" s="1"/>
      <c r="E3298" s="1"/>
      <c r="F3298" s="1"/>
      <c r="G3298" s="1"/>
    </row>
    <row r="3299" spans="1:7" x14ac:dyDescent="0.25">
      <c r="A3299" s="1"/>
      <c r="B3299" s="1"/>
      <c r="C3299" s="1"/>
      <c r="D3299" s="1"/>
      <c r="E3299" s="1"/>
      <c r="F3299" s="1"/>
      <c r="G3299" s="1"/>
    </row>
    <row r="3300" spans="1:7" x14ac:dyDescent="0.25">
      <c r="A3300" s="1"/>
      <c r="B3300" s="1"/>
      <c r="C3300" s="1"/>
      <c r="D3300" s="1"/>
      <c r="E3300" s="1"/>
      <c r="F3300" s="1"/>
      <c r="G3300" s="1"/>
    </row>
    <row r="3301" spans="1:7" x14ac:dyDescent="0.25">
      <c r="A3301" s="1"/>
      <c r="B3301" s="1"/>
      <c r="C3301" s="1"/>
      <c r="D3301" s="1"/>
      <c r="E3301" s="1"/>
      <c r="F3301" s="1"/>
      <c r="G3301" s="1"/>
    </row>
    <row r="3302" spans="1:7" x14ac:dyDescent="0.25">
      <c r="A3302" s="1"/>
      <c r="B3302" s="1"/>
      <c r="C3302" s="1"/>
      <c r="D3302" s="1"/>
      <c r="E3302" s="1"/>
      <c r="F3302" s="1"/>
      <c r="G3302" s="1"/>
    </row>
    <row r="3303" spans="1:7" x14ac:dyDescent="0.25">
      <c r="A3303" s="1"/>
      <c r="B3303" s="1"/>
      <c r="C3303" s="1"/>
      <c r="D3303" s="1"/>
      <c r="E3303" s="1"/>
      <c r="F3303" s="1"/>
      <c r="G3303" s="1"/>
    </row>
    <row r="3304" spans="1:7" x14ac:dyDescent="0.25">
      <c r="A3304" s="1"/>
      <c r="B3304" s="1"/>
      <c r="C3304" s="1"/>
      <c r="D3304" s="1"/>
      <c r="E3304" s="1"/>
      <c r="F3304" s="1"/>
      <c r="G3304" s="1"/>
    </row>
    <row r="3305" spans="1:7" x14ac:dyDescent="0.25">
      <c r="A3305" s="1"/>
      <c r="B3305" s="1"/>
      <c r="C3305" s="1"/>
      <c r="D3305" s="1"/>
      <c r="E3305" s="1"/>
      <c r="F3305" s="1"/>
      <c r="G3305" s="1"/>
    </row>
    <row r="3306" spans="1:7" x14ac:dyDescent="0.25">
      <c r="A3306" s="1"/>
      <c r="B3306" s="1"/>
      <c r="C3306" s="1"/>
      <c r="D3306" s="1"/>
      <c r="E3306" s="1"/>
      <c r="F3306" s="1"/>
      <c r="G3306" s="1"/>
    </row>
    <row r="3307" spans="1:7" x14ac:dyDescent="0.25">
      <c r="A3307" s="1"/>
      <c r="B3307" s="1"/>
      <c r="C3307" s="1"/>
      <c r="D3307" s="1"/>
      <c r="E3307" s="1"/>
      <c r="F3307" s="1"/>
      <c r="G3307" s="1"/>
    </row>
    <row r="3308" spans="1:7" x14ac:dyDescent="0.25">
      <c r="A3308" s="1"/>
      <c r="B3308" s="1"/>
      <c r="C3308" s="1"/>
      <c r="D3308" s="1"/>
      <c r="E3308" s="1"/>
      <c r="F3308" s="1"/>
      <c r="G3308" s="1"/>
    </row>
    <row r="3309" spans="1:7" x14ac:dyDescent="0.25">
      <c r="A3309" s="1"/>
      <c r="B3309" s="1"/>
      <c r="C3309" s="1"/>
      <c r="D3309" s="1"/>
      <c r="E3309" s="1"/>
      <c r="F3309" s="1"/>
      <c r="G3309" s="1"/>
    </row>
    <row r="3310" spans="1:7" x14ac:dyDescent="0.25">
      <c r="A3310" s="1"/>
      <c r="B3310" s="1"/>
      <c r="C3310" s="1"/>
      <c r="D3310" s="1"/>
      <c r="E3310" s="1"/>
      <c r="F3310" s="1"/>
      <c r="G3310" s="1"/>
    </row>
    <row r="3311" spans="1:7" x14ac:dyDescent="0.25">
      <c r="A3311" s="1"/>
      <c r="B3311" s="1"/>
      <c r="C3311" s="1"/>
      <c r="D3311" s="1"/>
      <c r="E3311" s="1"/>
      <c r="F3311" s="1"/>
      <c r="G3311" s="1"/>
    </row>
    <row r="3312" spans="1:7" x14ac:dyDescent="0.25">
      <c r="A3312" s="16" t="s">
        <v>0</v>
      </c>
      <c r="B3312" s="16" t="s">
        <v>1</v>
      </c>
      <c r="C3312" s="16" t="s">
        <v>13</v>
      </c>
      <c r="D3312" s="16" t="s">
        <v>11</v>
      </c>
      <c r="E3312" s="16" t="s">
        <v>12</v>
      </c>
      <c r="F3312" s="16" t="s">
        <v>2</v>
      </c>
      <c r="G3312" s="1"/>
    </row>
    <row r="3313" spans="1:7" x14ac:dyDescent="0.25">
      <c r="A3313" s="4">
        <v>1</v>
      </c>
      <c r="B3313" s="53">
        <v>165</v>
      </c>
      <c r="C3313" s="53">
        <v>32460</v>
      </c>
      <c r="D3313" s="4">
        <v>0</v>
      </c>
      <c r="E3313" s="4">
        <v>4</v>
      </c>
      <c r="F3313" s="4" t="s">
        <v>3</v>
      </c>
      <c r="G3313" s="1"/>
    </row>
    <row r="3314" spans="1:7" x14ac:dyDescent="0.25">
      <c r="A3314" s="4">
        <v>2</v>
      </c>
      <c r="B3314" s="54"/>
      <c r="C3314" s="54"/>
      <c r="D3314" s="4">
        <v>8</v>
      </c>
      <c r="E3314" s="4">
        <v>4.1100000000000003</v>
      </c>
      <c r="F3314" s="4" t="s">
        <v>21</v>
      </c>
      <c r="G3314" s="1"/>
    </row>
    <row r="3315" spans="1:7" x14ac:dyDescent="0.25">
      <c r="A3315" s="4">
        <v>3</v>
      </c>
      <c r="B3315" s="54"/>
      <c r="C3315" s="54"/>
      <c r="D3315" s="4">
        <v>10</v>
      </c>
      <c r="E3315" s="4">
        <v>5.3</v>
      </c>
      <c r="F3315" s="4" t="s">
        <v>21</v>
      </c>
      <c r="G3315" s="1"/>
    </row>
    <row r="3316" spans="1:7" x14ac:dyDescent="0.25">
      <c r="A3316" s="4">
        <v>4</v>
      </c>
      <c r="B3316" s="54"/>
      <c r="C3316" s="54"/>
      <c r="D3316" s="4">
        <v>13</v>
      </c>
      <c r="E3316" s="4">
        <v>6.27</v>
      </c>
      <c r="F3316" s="4" t="s">
        <v>21</v>
      </c>
      <c r="G3316" s="1"/>
    </row>
    <row r="3317" spans="1:7" x14ac:dyDescent="0.25">
      <c r="A3317" s="4">
        <v>5</v>
      </c>
      <c r="B3317" s="54"/>
      <c r="C3317" s="54"/>
      <c r="D3317" s="4">
        <v>15</v>
      </c>
      <c r="E3317" s="4">
        <v>6.22</v>
      </c>
      <c r="F3317" s="4" t="s">
        <v>7</v>
      </c>
      <c r="G3317" s="1"/>
    </row>
    <row r="3318" spans="1:7" x14ac:dyDescent="0.25">
      <c r="A3318" s="4">
        <v>6</v>
      </c>
      <c r="B3318" s="54"/>
      <c r="C3318" s="54"/>
      <c r="D3318" s="4">
        <v>17.3</v>
      </c>
      <c r="E3318" s="4">
        <v>6.18</v>
      </c>
      <c r="F3318" s="4" t="s">
        <v>21</v>
      </c>
      <c r="G3318" s="1"/>
    </row>
    <row r="3319" spans="1:7" x14ac:dyDescent="0.25">
      <c r="A3319" s="4">
        <v>7</v>
      </c>
      <c r="B3319" s="54"/>
      <c r="C3319" s="54"/>
      <c r="D3319" s="4">
        <v>19</v>
      </c>
      <c r="E3319" s="4">
        <v>5.35</v>
      </c>
      <c r="F3319" s="4" t="s">
        <v>21</v>
      </c>
      <c r="G3319" s="1"/>
    </row>
    <row r="3320" spans="1:7" x14ac:dyDescent="0.25">
      <c r="A3320" s="4">
        <v>8</v>
      </c>
      <c r="B3320" s="54"/>
      <c r="C3320" s="54"/>
      <c r="D3320" s="4">
        <v>21</v>
      </c>
      <c r="E3320" s="4">
        <v>4.34</v>
      </c>
      <c r="F3320" s="4" t="s">
        <v>21</v>
      </c>
      <c r="G3320" s="1"/>
    </row>
    <row r="3321" spans="1:7" x14ac:dyDescent="0.25">
      <c r="A3321" s="4">
        <v>9</v>
      </c>
      <c r="B3321" s="54"/>
      <c r="C3321" s="54"/>
      <c r="D3321" s="4">
        <v>22</v>
      </c>
      <c r="E3321" s="4">
        <v>3.84</v>
      </c>
      <c r="F3321" s="4" t="s">
        <v>21</v>
      </c>
      <c r="G3321" s="1"/>
    </row>
    <row r="3322" spans="1:7" x14ac:dyDescent="0.25">
      <c r="A3322" s="4">
        <v>10</v>
      </c>
      <c r="B3322" s="55"/>
      <c r="C3322" s="55"/>
      <c r="D3322" s="4">
        <v>25</v>
      </c>
      <c r="E3322" s="4">
        <v>3.35</v>
      </c>
      <c r="F3322" s="4" t="s">
        <v>5</v>
      </c>
      <c r="G3322" s="1"/>
    </row>
    <row r="3323" spans="1:7" x14ac:dyDescent="0.25">
      <c r="A3323" s="1"/>
      <c r="B3323" s="1"/>
      <c r="C3323" s="1"/>
      <c r="D3323" s="1"/>
      <c r="E3323" s="1"/>
      <c r="F3323" s="1"/>
      <c r="G3323" s="1"/>
    </row>
    <row r="3324" spans="1:7" x14ac:dyDescent="0.25">
      <c r="A3324" s="1"/>
      <c r="B3324" s="1"/>
      <c r="C3324" s="1"/>
      <c r="D3324" s="1"/>
      <c r="E3324" s="1"/>
      <c r="F3324" s="1"/>
      <c r="G3324" s="1"/>
    </row>
    <row r="3325" spans="1:7" x14ac:dyDescent="0.25">
      <c r="A3325" s="1"/>
      <c r="B3325" s="1"/>
      <c r="C3325" s="1"/>
      <c r="D3325" s="1"/>
      <c r="E3325" s="1"/>
      <c r="F3325" s="1"/>
      <c r="G3325" s="1"/>
    </row>
    <row r="3326" spans="1:7" x14ac:dyDescent="0.25">
      <c r="A3326" s="1"/>
      <c r="B3326" s="1"/>
      <c r="C3326" s="1"/>
      <c r="D3326" s="1"/>
      <c r="E3326" s="1"/>
      <c r="F3326" s="1"/>
      <c r="G3326" s="1"/>
    </row>
    <row r="3327" spans="1:7" x14ac:dyDescent="0.25">
      <c r="A3327" s="1"/>
      <c r="B3327" s="1"/>
      <c r="C3327" s="1"/>
      <c r="D3327" s="1"/>
      <c r="E3327" s="1"/>
      <c r="F3327" s="1"/>
      <c r="G3327" s="1"/>
    </row>
    <row r="3328" spans="1:7" x14ac:dyDescent="0.25">
      <c r="A3328" s="1"/>
      <c r="B3328" s="1"/>
      <c r="C3328" s="1"/>
      <c r="D3328" s="1"/>
      <c r="E3328" s="1"/>
      <c r="F3328" s="1"/>
      <c r="G3328" s="1"/>
    </row>
    <row r="3329" spans="1:7" x14ac:dyDescent="0.25">
      <c r="A3329" s="1"/>
      <c r="B3329" s="1"/>
      <c r="C3329" s="1"/>
      <c r="D3329" s="1"/>
      <c r="E3329" s="1"/>
      <c r="F3329" s="1"/>
      <c r="G3329" s="1"/>
    </row>
    <row r="3330" spans="1:7" x14ac:dyDescent="0.25">
      <c r="A3330" s="1"/>
      <c r="B3330" s="1"/>
      <c r="C3330" s="1"/>
      <c r="D3330" s="1"/>
      <c r="E3330" s="1"/>
      <c r="F3330" s="1"/>
      <c r="G3330" s="1"/>
    </row>
    <row r="3331" spans="1:7" x14ac:dyDescent="0.25">
      <c r="A3331" s="1"/>
      <c r="B3331" s="1"/>
      <c r="C3331" s="1"/>
      <c r="D3331" s="1"/>
      <c r="E3331" s="1"/>
      <c r="F3331" s="1"/>
      <c r="G3331" s="1"/>
    </row>
    <row r="3332" spans="1:7" x14ac:dyDescent="0.25">
      <c r="A3332" s="1"/>
      <c r="B3332" s="1"/>
      <c r="C3332" s="1"/>
      <c r="D3332" s="1"/>
      <c r="E3332" s="1"/>
      <c r="F3332" s="1"/>
      <c r="G3332" s="1"/>
    </row>
    <row r="3333" spans="1:7" x14ac:dyDescent="0.25">
      <c r="A3333" s="1"/>
      <c r="B3333" s="1"/>
      <c r="C3333" s="1"/>
      <c r="D3333" s="1"/>
      <c r="E3333" s="1"/>
      <c r="F3333" s="1"/>
      <c r="G3333" s="1"/>
    </row>
    <row r="3334" spans="1:7" x14ac:dyDescent="0.25">
      <c r="A3334" s="1"/>
      <c r="B3334" s="1"/>
      <c r="C3334" s="1"/>
      <c r="D3334" s="1"/>
      <c r="E3334" s="1"/>
      <c r="F3334" s="1"/>
      <c r="G3334" s="1"/>
    </row>
    <row r="3335" spans="1:7" x14ac:dyDescent="0.25">
      <c r="A3335" s="1"/>
      <c r="B3335" s="1"/>
      <c r="C3335" s="1"/>
      <c r="D3335" s="1"/>
      <c r="E3335" s="1"/>
      <c r="F3335" s="1"/>
      <c r="G3335" s="1"/>
    </row>
    <row r="3336" spans="1:7" x14ac:dyDescent="0.25">
      <c r="A3336" s="1"/>
      <c r="B3336" s="1"/>
      <c r="C3336" s="1"/>
      <c r="D3336" s="1"/>
      <c r="E3336" s="1"/>
      <c r="F3336" s="1"/>
      <c r="G3336" s="1"/>
    </row>
    <row r="3337" spans="1:7" x14ac:dyDescent="0.25">
      <c r="A3337" s="1"/>
      <c r="B3337" s="1"/>
      <c r="C3337" s="1"/>
      <c r="D3337" s="1"/>
      <c r="E3337" s="1"/>
      <c r="F3337" s="1"/>
      <c r="G3337" s="1"/>
    </row>
    <row r="3338" spans="1:7" x14ac:dyDescent="0.25">
      <c r="A3338" s="1"/>
      <c r="B3338" s="1"/>
      <c r="C3338" s="1"/>
      <c r="D3338" s="1"/>
      <c r="E3338" s="1"/>
      <c r="F3338" s="1"/>
      <c r="G3338" s="1"/>
    </row>
    <row r="3339" spans="1:7" x14ac:dyDescent="0.25">
      <c r="A3339" s="1"/>
      <c r="B3339" s="1"/>
      <c r="C3339" s="1"/>
      <c r="D3339" s="1"/>
      <c r="E3339" s="1"/>
      <c r="F3339" s="1"/>
      <c r="G3339" s="1"/>
    </row>
    <row r="3340" spans="1:7" x14ac:dyDescent="0.25">
      <c r="A3340" s="1"/>
      <c r="B3340" s="1"/>
      <c r="C3340" s="1"/>
      <c r="D3340" s="1"/>
      <c r="E3340" s="1"/>
      <c r="F3340" s="1"/>
      <c r="G3340" s="1"/>
    </row>
    <row r="3341" spans="1:7" x14ac:dyDescent="0.25">
      <c r="A3341" s="1"/>
      <c r="B3341" s="1"/>
      <c r="C3341" s="1"/>
      <c r="D3341" s="1"/>
      <c r="E3341" s="1"/>
      <c r="F3341" s="1"/>
      <c r="G3341" s="1"/>
    </row>
    <row r="3342" spans="1:7" x14ac:dyDescent="0.25">
      <c r="A3342" s="1"/>
      <c r="B3342" s="1"/>
      <c r="C3342" s="1"/>
      <c r="D3342" s="1"/>
      <c r="E3342" s="1"/>
      <c r="F3342" s="1"/>
      <c r="G3342" s="1"/>
    </row>
    <row r="3343" spans="1:7" x14ac:dyDescent="0.25">
      <c r="A3343" s="1"/>
      <c r="B3343" s="1"/>
      <c r="C3343" s="1"/>
      <c r="D3343" s="1"/>
      <c r="E3343" s="1"/>
      <c r="F3343" s="1"/>
      <c r="G3343" s="1"/>
    </row>
    <row r="3344" spans="1:7" x14ac:dyDescent="0.25">
      <c r="A3344" s="1"/>
      <c r="B3344" s="1"/>
      <c r="C3344" s="1"/>
      <c r="D3344" s="1"/>
      <c r="E3344" s="1"/>
      <c r="F3344" s="1"/>
      <c r="G3344" s="1"/>
    </row>
    <row r="3345" spans="1:7" x14ac:dyDescent="0.25">
      <c r="A3345" s="1"/>
      <c r="B3345" s="1"/>
      <c r="C3345" s="1"/>
      <c r="D3345" s="1"/>
      <c r="E3345" s="1"/>
      <c r="F3345" s="1"/>
      <c r="G3345" s="1"/>
    </row>
    <row r="3346" spans="1:7" x14ac:dyDescent="0.25">
      <c r="A3346" s="1"/>
      <c r="B3346" s="1"/>
      <c r="C3346" s="1"/>
      <c r="D3346" s="1"/>
      <c r="E3346" s="1"/>
      <c r="F3346" s="1"/>
      <c r="G3346" s="1"/>
    </row>
    <row r="3347" spans="1:7" x14ac:dyDescent="0.25">
      <c r="A3347" s="1"/>
      <c r="B3347" s="1"/>
      <c r="C3347" s="1"/>
      <c r="D3347" s="1"/>
      <c r="E3347" s="1"/>
      <c r="F3347" s="1"/>
      <c r="G3347" s="1"/>
    </row>
    <row r="3348" spans="1:7" x14ac:dyDescent="0.25">
      <c r="A3348" s="1"/>
      <c r="B3348" s="1"/>
      <c r="C3348" s="1"/>
      <c r="D3348" s="1"/>
      <c r="E3348" s="1"/>
      <c r="F3348" s="1"/>
      <c r="G3348" s="1"/>
    </row>
    <row r="3349" spans="1:7" x14ac:dyDescent="0.25">
      <c r="A3349" s="1"/>
      <c r="B3349" s="1"/>
      <c r="C3349" s="1"/>
      <c r="D3349" s="1"/>
      <c r="E3349" s="1"/>
      <c r="F3349" s="1"/>
      <c r="G3349" s="1"/>
    </row>
    <row r="3350" spans="1:7" x14ac:dyDescent="0.25">
      <c r="A3350" s="1"/>
      <c r="B3350" s="1"/>
      <c r="C3350" s="1"/>
      <c r="D3350" s="1"/>
      <c r="E3350" s="1"/>
      <c r="F3350" s="1"/>
      <c r="G3350" s="1"/>
    </row>
    <row r="3351" spans="1:7" x14ac:dyDescent="0.25">
      <c r="A3351" s="1"/>
      <c r="B3351" s="1"/>
      <c r="C3351" s="1"/>
      <c r="D3351" s="1"/>
      <c r="E3351" s="1"/>
      <c r="F3351" s="1"/>
      <c r="G3351" s="1"/>
    </row>
    <row r="3352" spans="1:7" x14ac:dyDescent="0.25">
      <c r="A3352" s="1"/>
      <c r="B3352" s="1"/>
      <c r="C3352" s="1"/>
      <c r="D3352" s="1"/>
      <c r="E3352" s="1"/>
      <c r="F3352" s="1"/>
      <c r="G3352" s="1"/>
    </row>
    <row r="3353" spans="1:7" x14ac:dyDescent="0.25">
      <c r="A3353" s="1"/>
      <c r="B3353" s="1"/>
      <c r="C3353" s="1"/>
      <c r="D3353" s="1"/>
      <c r="E3353" s="1"/>
      <c r="F3353" s="1"/>
      <c r="G3353" s="1"/>
    </row>
    <row r="3354" spans="1:7" x14ac:dyDescent="0.25">
      <c r="A3354" s="1"/>
      <c r="B3354" s="1"/>
      <c r="C3354" s="1"/>
      <c r="D3354" s="1"/>
      <c r="E3354" s="1"/>
      <c r="F3354" s="1"/>
      <c r="G3354" s="1"/>
    </row>
    <row r="3355" spans="1:7" x14ac:dyDescent="0.25">
      <c r="A3355" s="1"/>
      <c r="B3355" s="1"/>
      <c r="C3355" s="1"/>
      <c r="D3355" s="1"/>
      <c r="E3355" s="1"/>
      <c r="F3355" s="1"/>
      <c r="G3355" s="1"/>
    </row>
    <row r="3356" spans="1:7" x14ac:dyDescent="0.25">
      <c r="A3356" s="1"/>
      <c r="B3356" s="1"/>
      <c r="C3356" s="1"/>
      <c r="D3356" s="1"/>
      <c r="E3356" s="1"/>
      <c r="F3356" s="1"/>
      <c r="G3356" s="1"/>
    </row>
    <row r="3357" spans="1:7" x14ac:dyDescent="0.25">
      <c r="A3357" s="1"/>
      <c r="B3357" s="1"/>
      <c r="C3357" s="1"/>
      <c r="D3357" s="1"/>
      <c r="E3357" s="1"/>
      <c r="F3357" s="1"/>
      <c r="G3357" s="1"/>
    </row>
    <row r="3358" spans="1:7" x14ac:dyDescent="0.25">
      <c r="A3358" s="1"/>
      <c r="B3358" s="1"/>
      <c r="C3358" s="1"/>
      <c r="D3358" s="1"/>
      <c r="E3358" s="1"/>
      <c r="F3358" s="1"/>
      <c r="G3358" s="1"/>
    </row>
    <row r="3359" spans="1:7" x14ac:dyDescent="0.25">
      <c r="A3359" s="1"/>
      <c r="B3359" s="1"/>
      <c r="C3359" s="1"/>
      <c r="D3359" s="1"/>
      <c r="E3359" s="1"/>
      <c r="F3359" s="1"/>
      <c r="G3359" s="1"/>
    </row>
    <row r="3360" spans="1:7" x14ac:dyDescent="0.25">
      <c r="A3360" s="1"/>
      <c r="B3360" s="1"/>
      <c r="C3360" s="1"/>
      <c r="D3360" s="1"/>
      <c r="E3360" s="1"/>
      <c r="F3360" s="1"/>
      <c r="G3360" s="1"/>
    </row>
    <row r="3361" spans="1:7" x14ac:dyDescent="0.25">
      <c r="A3361" s="1"/>
      <c r="B3361" s="1"/>
      <c r="C3361" s="1"/>
      <c r="D3361" s="1"/>
      <c r="E3361" s="1"/>
      <c r="F3361" s="1"/>
      <c r="G3361" s="1"/>
    </row>
    <row r="3362" spans="1:7" x14ac:dyDescent="0.25">
      <c r="A3362" s="1"/>
      <c r="B3362" s="1"/>
      <c r="C3362" s="1"/>
      <c r="D3362" s="1"/>
      <c r="E3362" s="1"/>
      <c r="F3362" s="1"/>
      <c r="G3362" s="1"/>
    </row>
    <row r="3363" spans="1:7" x14ac:dyDescent="0.25">
      <c r="A3363" s="16" t="s">
        <v>0</v>
      </c>
      <c r="B3363" s="16" t="s">
        <v>1</v>
      </c>
      <c r="C3363" s="16" t="s">
        <v>13</v>
      </c>
      <c r="D3363" s="16" t="s">
        <v>11</v>
      </c>
      <c r="E3363" s="16" t="s">
        <v>12</v>
      </c>
      <c r="F3363" s="16" t="s">
        <v>2</v>
      </c>
      <c r="G3363" s="1"/>
    </row>
    <row r="3364" spans="1:7" x14ac:dyDescent="0.25">
      <c r="A3364" s="4">
        <v>1</v>
      </c>
      <c r="B3364" s="53">
        <v>166</v>
      </c>
      <c r="C3364" s="53">
        <v>32520</v>
      </c>
      <c r="D3364" s="4">
        <v>0</v>
      </c>
      <c r="E3364" s="4">
        <v>4.26</v>
      </c>
      <c r="F3364" s="4" t="s">
        <v>3</v>
      </c>
      <c r="G3364" s="1"/>
    </row>
    <row r="3365" spans="1:7" x14ac:dyDescent="0.25">
      <c r="A3365" s="4">
        <v>2</v>
      </c>
      <c r="B3365" s="54"/>
      <c r="C3365" s="54"/>
      <c r="D3365" s="4">
        <v>7.5</v>
      </c>
      <c r="E3365" s="4">
        <v>4.03</v>
      </c>
      <c r="F3365" s="4" t="s">
        <v>21</v>
      </c>
      <c r="G3365" s="1"/>
    </row>
    <row r="3366" spans="1:7" x14ac:dyDescent="0.25">
      <c r="A3366" s="4">
        <v>3</v>
      </c>
      <c r="B3366" s="54"/>
      <c r="C3366" s="54"/>
      <c r="D3366" s="4">
        <v>10</v>
      </c>
      <c r="E3366" s="4">
        <v>5.16</v>
      </c>
      <c r="F3366" s="4" t="s">
        <v>21</v>
      </c>
      <c r="G3366" s="1"/>
    </row>
    <row r="3367" spans="1:7" x14ac:dyDescent="0.25">
      <c r="A3367" s="4">
        <v>4</v>
      </c>
      <c r="B3367" s="54"/>
      <c r="C3367" s="54"/>
      <c r="D3367" s="4">
        <v>13</v>
      </c>
      <c r="E3367" s="4">
        <v>6.39</v>
      </c>
      <c r="F3367" s="4" t="s">
        <v>21</v>
      </c>
      <c r="G3367" s="1"/>
    </row>
    <row r="3368" spans="1:7" x14ac:dyDescent="0.25">
      <c r="A3368" s="4">
        <v>5</v>
      </c>
      <c r="B3368" s="54"/>
      <c r="C3368" s="54"/>
      <c r="D3368" s="4">
        <v>15</v>
      </c>
      <c r="E3368" s="4">
        <v>6.42</v>
      </c>
      <c r="F3368" s="4" t="s">
        <v>7</v>
      </c>
      <c r="G3368" s="1"/>
    </row>
    <row r="3369" spans="1:7" x14ac:dyDescent="0.25">
      <c r="A3369" s="4">
        <v>6</v>
      </c>
      <c r="B3369" s="54"/>
      <c r="C3369" s="54"/>
      <c r="D3369" s="4">
        <v>17.3</v>
      </c>
      <c r="E3369" s="4">
        <v>6.5</v>
      </c>
      <c r="F3369" s="4" t="s">
        <v>21</v>
      </c>
      <c r="G3369" s="1"/>
    </row>
    <row r="3370" spans="1:7" x14ac:dyDescent="0.25">
      <c r="A3370" s="4">
        <v>7</v>
      </c>
      <c r="B3370" s="54"/>
      <c r="C3370" s="54"/>
      <c r="D3370" s="4">
        <v>19</v>
      </c>
      <c r="E3370" s="4">
        <v>5.75</v>
      </c>
      <c r="F3370" s="4" t="s">
        <v>21</v>
      </c>
      <c r="G3370" s="1"/>
    </row>
    <row r="3371" spans="1:7" x14ac:dyDescent="0.25">
      <c r="A3371" s="4">
        <v>8</v>
      </c>
      <c r="B3371" s="54"/>
      <c r="C3371" s="54"/>
      <c r="D3371" s="4">
        <v>21</v>
      </c>
      <c r="E3371" s="4">
        <v>4.66</v>
      </c>
      <c r="F3371" s="4" t="s">
        <v>21</v>
      </c>
      <c r="G3371" s="1"/>
    </row>
    <row r="3372" spans="1:7" x14ac:dyDescent="0.25">
      <c r="A3372" s="4">
        <v>9</v>
      </c>
      <c r="B3372" s="54"/>
      <c r="C3372" s="54"/>
      <c r="D3372" s="4">
        <v>22</v>
      </c>
      <c r="E3372" s="4">
        <v>3.96</v>
      </c>
      <c r="F3372" s="4" t="s">
        <v>21</v>
      </c>
      <c r="G3372" s="1"/>
    </row>
    <row r="3373" spans="1:7" x14ac:dyDescent="0.25">
      <c r="A3373" s="4">
        <v>10</v>
      </c>
      <c r="B3373" s="55"/>
      <c r="C3373" s="55"/>
      <c r="D3373" s="4">
        <v>26</v>
      </c>
      <c r="E3373" s="4">
        <v>3.61</v>
      </c>
      <c r="F3373" s="4" t="s">
        <v>5</v>
      </c>
      <c r="G3373" s="1"/>
    </row>
    <row r="3374" spans="1:7" x14ac:dyDescent="0.25">
      <c r="A3374" s="1"/>
      <c r="B3374" s="1"/>
      <c r="C3374" s="1"/>
      <c r="D3374" s="1"/>
      <c r="E3374" s="1"/>
      <c r="F3374" s="1"/>
      <c r="G3374" s="1"/>
    </row>
    <row r="3375" spans="1:7" x14ac:dyDescent="0.25">
      <c r="A3375" s="1"/>
      <c r="B3375" s="1"/>
      <c r="C3375" s="1"/>
      <c r="D3375" s="1"/>
      <c r="E3375" s="1"/>
      <c r="F3375" s="1"/>
      <c r="G3375" s="1"/>
    </row>
    <row r="3376" spans="1:7" x14ac:dyDescent="0.25">
      <c r="A3376" s="1"/>
      <c r="B3376" s="1"/>
      <c r="C3376" s="1"/>
      <c r="D3376" s="1"/>
      <c r="E3376" s="1"/>
      <c r="F3376" s="1"/>
      <c r="G3376" s="1"/>
    </row>
    <row r="3377" spans="1:7" x14ac:dyDescent="0.25">
      <c r="A3377" s="1"/>
      <c r="B3377" s="1"/>
      <c r="C3377" s="1"/>
      <c r="D3377" s="1"/>
      <c r="E3377" s="1"/>
      <c r="F3377" s="1"/>
      <c r="G3377" s="1"/>
    </row>
    <row r="3378" spans="1:7" x14ac:dyDescent="0.25">
      <c r="A3378" s="1"/>
      <c r="B3378" s="1"/>
      <c r="C3378" s="1"/>
      <c r="D3378" s="1"/>
      <c r="E3378" s="1"/>
      <c r="F3378" s="1"/>
      <c r="G3378" s="1"/>
    </row>
    <row r="3379" spans="1:7" x14ac:dyDescent="0.25">
      <c r="A3379" s="1"/>
      <c r="B3379" s="1"/>
      <c r="C3379" s="1"/>
      <c r="D3379" s="1"/>
      <c r="E3379" s="1"/>
      <c r="F3379" s="1"/>
      <c r="G3379" s="1"/>
    </row>
    <row r="3380" spans="1:7" x14ac:dyDescent="0.25">
      <c r="A3380" s="1"/>
      <c r="B3380" s="1"/>
      <c r="C3380" s="1"/>
      <c r="D3380" s="1"/>
      <c r="E3380" s="1"/>
      <c r="F3380" s="1"/>
      <c r="G3380" s="1"/>
    </row>
    <row r="3381" spans="1:7" x14ac:dyDescent="0.25">
      <c r="A3381" s="1"/>
      <c r="B3381" s="1"/>
      <c r="C3381" s="1"/>
      <c r="D3381" s="1"/>
      <c r="E3381" s="1"/>
      <c r="F3381" s="1"/>
      <c r="G3381" s="1"/>
    </row>
    <row r="3382" spans="1:7" x14ac:dyDescent="0.25">
      <c r="A3382" s="1"/>
      <c r="B3382" s="1"/>
      <c r="C3382" s="1"/>
      <c r="D3382" s="1"/>
      <c r="E3382" s="1"/>
      <c r="F3382" s="1"/>
      <c r="G3382" s="1"/>
    </row>
    <row r="3383" spans="1:7" x14ac:dyDescent="0.25">
      <c r="A3383" s="1"/>
      <c r="B3383" s="1"/>
      <c r="C3383" s="1"/>
      <c r="D3383" s="1"/>
      <c r="E3383" s="1"/>
      <c r="F3383" s="1"/>
      <c r="G3383" s="1"/>
    </row>
    <row r="3384" spans="1:7" x14ac:dyDescent="0.25">
      <c r="A3384" s="1"/>
      <c r="B3384" s="1"/>
      <c r="C3384" s="1"/>
      <c r="D3384" s="1"/>
      <c r="E3384" s="1"/>
      <c r="F3384" s="1"/>
      <c r="G3384" s="1"/>
    </row>
    <row r="3385" spans="1:7" x14ac:dyDescent="0.25">
      <c r="A3385" s="1"/>
      <c r="B3385" s="1"/>
      <c r="C3385" s="1"/>
      <c r="D3385" s="1"/>
      <c r="E3385" s="1"/>
      <c r="F3385" s="1"/>
      <c r="G3385" s="1"/>
    </row>
    <row r="3386" spans="1:7" x14ac:dyDescent="0.25">
      <c r="A3386" s="1"/>
      <c r="B3386" s="1"/>
      <c r="C3386" s="1"/>
      <c r="D3386" s="1"/>
      <c r="E3386" s="1"/>
      <c r="F3386" s="1"/>
      <c r="G3386" s="1"/>
    </row>
    <row r="3387" spans="1:7" x14ac:dyDescent="0.25">
      <c r="A3387" s="1"/>
      <c r="B3387" s="1"/>
      <c r="C3387" s="1"/>
      <c r="D3387" s="1"/>
      <c r="E3387" s="1"/>
      <c r="F3387" s="1"/>
      <c r="G3387" s="1"/>
    </row>
    <row r="3388" spans="1:7" x14ac:dyDescent="0.25">
      <c r="A3388" s="1"/>
      <c r="B3388" s="1"/>
      <c r="C3388" s="1"/>
      <c r="D3388" s="1"/>
      <c r="E3388" s="1"/>
      <c r="F3388" s="1"/>
      <c r="G3388" s="1"/>
    </row>
    <row r="3389" spans="1:7" x14ac:dyDescent="0.25">
      <c r="A3389" s="1"/>
      <c r="B3389" s="1"/>
      <c r="C3389" s="1"/>
      <c r="D3389" s="1"/>
      <c r="E3389" s="1"/>
      <c r="F3389" s="1"/>
      <c r="G3389" s="1"/>
    </row>
    <row r="3390" spans="1:7" x14ac:dyDescent="0.25">
      <c r="A3390" s="1"/>
      <c r="B3390" s="1"/>
      <c r="C3390" s="1"/>
      <c r="D3390" s="1"/>
      <c r="E3390" s="1"/>
      <c r="F3390" s="1"/>
      <c r="G3390" s="1"/>
    </row>
    <row r="3391" spans="1:7" x14ac:dyDescent="0.25">
      <c r="A3391" s="1"/>
      <c r="B3391" s="1"/>
      <c r="C3391" s="1"/>
      <c r="D3391" s="1"/>
      <c r="E3391" s="1"/>
      <c r="F3391" s="1"/>
      <c r="G3391" s="1"/>
    </row>
    <row r="3392" spans="1:7" x14ac:dyDescent="0.25">
      <c r="A3392" s="1"/>
      <c r="B3392" s="1"/>
      <c r="C3392" s="1"/>
      <c r="D3392" s="1"/>
      <c r="E3392" s="1"/>
      <c r="F3392" s="1"/>
      <c r="G3392" s="1"/>
    </row>
    <row r="3393" spans="1:7" x14ac:dyDescent="0.25">
      <c r="A3393" s="1"/>
      <c r="B3393" s="1"/>
      <c r="C3393" s="1"/>
      <c r="D3393" s="1"/>
      <c r="E3393" s="1"/>
      <c r="F3393" s="1"/>
      <c r="G3393" s="1"/>
    </row>
    <row r="3394" spans="1:7" x14ac:dyDescent="0.25">
      <c r="A3394" s="1"/>
      <c r="B3394" s="1"/>
      <c r="C3394" s="1"/>
      <c r="D3394" s="1"/>
      <c r="E3394" s="1"/>
      <c r="F3394" s="1"/>
      <c r="G3394" s="1"/>
    </row>
    <row r="3395" spans="1:7" x14ac:dyDescent="0.25">
      <c r="A3395" s="1"/>
      <c r="B3395" s="1"/>
      <c r="C3395" s="1"/>
      <c r="D3395" s="1"/>
      <c r="E3395" s="1"/>
      <c r="F3395" s="1"/>
      <c r="G3395" s="1"/>
    </row>
    <row r="3396" spans="1:7" x14ac:dyDescent="0.25">
      <c r="A3396" s="1"/>
      <c r="B3396" s="1"/>
      <c r="C3396" s="1"/>
      <c r="D3396" s="1"/>
      <c r="E3396" s="1"/>
      <c r="F3396" s="1"/>
      <c r="G3396" s="1"/>
    </row>
    <row r="3397" spans="1:7" x14ac:dyDescent="0.25">
      <c r="A3397" s="1"/>
      <c r="B3397" s="1"/>
      <c r="C3397" s="1"/>
      <c r="D3397" s="1"/>
      <c r="E3397" s="1"/>
      <c r="F3397" s="1"/>
      <c r="G3397" s="1"/>
    </row>
    <row r="3398" spans="1:7" x14ac:dyDescent="0.25">
      <c r="A3398" s="1"/>
      <c r="B3398" s="1"/>
      <c r="C3398" s="1"/>
      <c r="D3398" s="1"/>
      <c r="E3398" s="1"/>
      <c r="F3398" s="1"/>
      <c r="G3398" s="1"/>
    </row>
    <row r="3399" spans="1:7" x14ac:dyDescent="0.25">
      <c r="A3399" s="1"/>
      <c r="B3399" s="1"/>
      <c r="C3399" s="1"/>
      <c r="D3399" s="1"/>
      <c r="E3399" s="1"/>
      <c r="F3399" s="1"/>
      <c r="G3399" s="1"/>
    </row>
    <row r="3400" spans="1:7" x14ac:dyDescent="0.25">
      <c r="A3400" s="1"/>
      <c r="B3400" s="1"/>
      <c r="C3400" s="1"/>
      <c r="D3400" s="1"/>
      <c r="E3400" s="1"/>
      <c r="F3400" s="1"/>
      <c r="G3400" s="1"/>
    </row>
    <row r="3401" spans="1:7" x14ac:dyDescent="0.25">
      <c r="A3401" s="1"/>
      <c r="B3401" s="1"/>
      <c r="C3401" s="1"/>
      <c r="D3401" s="1"/>
      <c r="E3401" s="1"/>
      <c r="F3401" s="1"/>
      <c r="G3401" s="1"/>
    </row>
    <row r="3402" spans="1:7" x14ac:dyDescent="0.25">
      <c r="A3402" s="1"/>
      <c r="B3402" s="1"/>
      <c r="C3402" s="1"/>
      <c r="D3402" s="1"/>
      <c r="E3402" s="1"/>
      <c r="F3402" s="1"/>
      <c r="G3402" s="1"/>
    </row>
    <row r="3403" spans="1:7" x14ac:dyDescent="0.25">
      <c r="A3403" s="1"/>
      <c r="B3403" s="1"/>
      <c r="C3403" s="1"/>
      <c r="D3403" s="1"/>
      <c r="E3403" s="1"/>
      <c r="F3403" s="1"/>
      <c r="G3403" s="1"/>
    </row>
    <row r="3404" spans="1:7" x14ac:dyDescent="0.25">
      <c r="A3404" s="1"/>
      <c r="B3404" s="1"/>
      <c r="C3404" s="1"/>
      <c r="D3404" s="1"/>
      <c r="E3404" s="1"/>
      <c r="F3404" s="1"/>
      <c r="G3404" s="1"/>
    </row>
    <row r="3405" spans="1:7" x14ac:dyDescent="0.25">
      <c r="A3405" s="1"/>
      <c r="B3405" s="1"/>
      <c r="C3405" s="1"/>
      <c r="D3405" s="1"/>
      <c r="E3405" s="1"/>
      <c r="F3405" s="1"/>
      <c r="G3405" s="1"/>
    </row>
    <row r="3406" spans="1:7" x14ac:dyDescent="0.25">
      <c r="A3406" s="1"/>
      <c r="B3406" s="1"/>
      <c r="C3406" s="1"/>
      <c r="D3406" s="1"/>
      <c r="E3406" s="1"/>
      <c r="F3406" s="1"/>
      <c r="G3406" s="1"/>
    </row>
    <row r="3407" spans="1:7" x14ac:dyDescent="0.25">
      <c r="A3407" s="1"/>
      <c r="B3407" s="1"/>
      <c r="C3407" s="1"/>
      <c r="D3407" s="1"/>
      <c r="E3407" s="1"/>
      <c r="F3407" s="1"/>
      <c r="G3407" s="1"/>
    </row>
    <row r="3408" spans="1:7" x14ac:dyDescent="0.25">
      <c r="A3408" s="1"/>
      <c r="B3408" s="1"/>
      <c r="C3408" s="1"/>
      <c r="D3408" s="1"/>
      <c r="E3408" s="1"/>
      <c r="F3408" s="1"/>
      <c r="G3408" s="1"/>
    </row>
    <row r="3409" spans="1:7" x14ac:dyDescent="0.25">
      <c r="A3409" s="1"/>
      <c r="B3409" s="1"/>
      <c r="C3409" s="1"/>
      <c r="D3409" s="1"/>
      <c r="E3409" s="1"/>
      <c r="F3409" s="1"/>
      <c r="G3409" s="1"/>
    </row>
    <row r="3410" spans="1:7" x14ac:dyDescent="0.25">
      <c r="A3410" s="1"/>
      <c r="B3410" s="1"/>
      <c r="C3410" s="1"/>
      <c r="D3410" s="1"/>
      <c r="E3410" s="1"/>
      <c r="F3410" s="1"/>
      <c r="G3410" s="1"/>
    </row>
    <row r="3411" spans="1:7" x14ac:dyDescent="0.25">
      <c r="A3411" s="1"/>
      <c r="B3411" s="1"/>
      <c r="C3411" s="1"/>
      <c r="D3411" s="1"/>
      <c r="E3411" s="1"/>
      <c r="F3411" s="1"/>
      <c r="G3411" s="1"/>
    </row>
    <row r="3412" spans="1:7" x14ac:dyDescent="0.25">
      <c r="A3412" s="1"/>
      <c r="B3412" s="1"/>
      <c r="C3412" s="1"/>
      <c r="D3412" s="1"/>
      <c r="E3412" s="1"/>
      <c r="F3412" s="1"/>
      <c r="G3412" s="1"/>
    </row>
    <row r="3413" spans="1:7" x14ac:dyDescent="0.25">
      <c r="A3413" s="1"/>
      <c r="B3413" s="1"/>
      <c r="C3413" s="1"/>
      <c r="D3413" s="1"/>
      <c r="E3413" s="1"/>
      <c r="F3413" s="1"/>
      <c r="G3413" s="1"/>
    </row>
    <row r="3414" spans="1:7" x14ac:dyDescent="0.25">
      <c r="A3414" s="16" t="s">
        <v>0</v>
      </c>
      <c r="B3414" s="16" t="s">
        <v>1</v>
      </c>
      <c r="C3414" s="16" t="s">
        <v>13</v>
      </c>
      <c r="D3414" s="16" t="s">
        <v>11</v>
      </c>
      <c r="E3414" s="16" t="s">
        <v>12</v>
      </c>
      <c r="F3414" s="16" t="s">
        <v>2</v>
      </c>
      <c r="G3414" s="1"/>
    </row>
    <row r="3415" spans="1:7" x14ac:dyDescent="0.25">
      <c r="A3415" s="4">
        <v>1</v>
      </c>
      <c r="B3415" s="53">
        <v>167</v>
      </c>
      <c r="C3415" s="53">
        <v>32580</v>
      </c>
      <c r="D3415" s="4">
        <v>0</v>
      </c>
      <c r="E3415" s="4">
        <v>4.32</v>
      </c>
      <c r="F3415" s="4" t="s">
        <v>3</v>
      </c>
      <c r="G3415" s="1"/>
    </row>
    <row r="3416" spans="1:7" x14ac:dyDescent="0.25">
      <c r="A3416" s="4">
        <v>2</v>
      </c>
      <c r="B3416" s="54"/>
      <c r="C3416" s="54"/>
      <c r="D3416" s="4">
        <v>8</v>
      </c>
      <c r="E3416" s="4">
        <v>4.47</v>
      </c>
      <c r="F3416" s="4" t="s">
        <v>4</v>
      </c>
      <c r="G3416" s="1"/>
    </row>
    <row r="3417" spans="1:7" x14ac:dyDescent="0.25">
      <c r="A3417" s="4">
        <v>3</v>
      </c>
      <c r="B3417" s="54"/>
      <c r="C3417" s="54"/>
      <c r="D3417" s="4">
        <v>10</v>
      </c>
      <c r="E3417" s="4">
        <v>5.43</v>
      </c>
      <c r="F3417" s="4" t="s">
        <v>21</v>
      </c>
      <c r="G3417" s="1"/>
    </row>
    <row r="3418" spans="1:7" x14ac:dyDescent="0.25">
      <c r="A3418" s="4">
        <v>4</v>
      </c>
      <c r="B3418" s="54"/>
      <c r="C3418" s="54"/>
      <c r="D3418" s="4">
        <v>13</v>
      </c>
      <c r="E3418" s="4">
        <v>6.37</v>
      </c>
      <c r="F3418" s="4" t="s">
        <v>21</v>
      </c>
      <c r="G3418" s="1"/>
    </row>
    <row r="3419" spans="1:7" x14ac:dyDescent="0.25">
      <c r="A3419" s="4">
        <v>5</v>
      </c>
      <c r="B3419" s="54"/>
      <c r="C3419" s="54"/>
      <c r="D3419" s="4">
        <v>15</v>
      </c>
      <c r="E3419" s="4">
        <v>6.42</v>
      </c>
      <c r="F3419" s="4" t="s">
        <v>7</v>
      </c>
      <c r="G3419" s="1"/>
    </row>
    <row r="3420" spans="1:7" x14ac:dyDescent="0.25">
      <c r="A3420" s="4">
        <v>6</v>
      </c>
      <c r="B3420" s="54"/>
      <c r="C3420" s="54"/>
      <c r="D3420" s="4">
        <v>17.3</v>
      </c>
      <c r="E3420" s="4">
        <v>6.4</v>
      </c>
      <c r="F3420" s="4" t="s">
        <v>21</v>
      </c>
      <c r="G3420" s="1"/>
    </row>
    <row r="3421" spans="1:7" x14ac:dyDescent="0.25">
      <c r="A3421" s="4">
        <v>7</v>
      </c>
      <c r="B3421" s="54"/>
      <c r="C3421" s="54"/>
      <c r="D3421" s="4">
        <v>19</v>
      </c>
      <c r="E3421" s="4">
        <v>5.61</v>
      </c>
      <c r="F3421" s="4" t="s">
        <v>21</v>
      </c>
      <c r="G3421" s="1"/>
    </row>
    <row r="3422" spans="1:7" x14ac:dyDescent="0.25">
      <c r="A3422" s="4">
        <v>8</v>
      </c>
      <c r="B3422" s="54"/>
      <c r="C3422" s="54"/>
      <c r="D3422" s="4">
        <v>21</v>
      </c>
      <c r="E3422" s="4">
        <v>4.62</v>
      </c>
      <c r="F3422" s="4" t="s">
        <v>21</v>
      </c>
      <c r="G3422" s="1"/>
    </row>
    <row r="3423" spans="1:7" x14ac:dyDescent="0.25">
      <c r="A3423" s="4">
        <v>9</v>
      </c>
      <c r="B3423" s="54"/>
      <c r="C3423" s="54"/>
      <c r="D3423" s="4">
        <v>22</v>
      </c>
      <c r="E3423" s="4">
        <v>3.92</v>
      </c>
      <c r="F3423" s="4" t="s">
        <v>21</v>
      </c>
      <c r="G3423" s="1"/>
    </row>
    <row r="3424" spans="1:7" x14ac:dyDescent="0.25">
      <c r="A3424" s="4">
        <v>10</v>
      </c>
      <c r="B3424" s="55"/>
      <c r="C3424" s="55"/>
      <c r="D3424" s="4">
        <v>26</v>
      </c>
      <c r="E3424" s="4">
        <v>3.38</v>
      </c>
      <c r="F3424" s="4" t="s">
        <v>5</v>
      </c>
      <c r="G3424" s="1"/>
    </row>
    <row r="3425" spans="1:14" x14ac:dyDescent="0.25">
      <c r="A3425" s="1"/>
      <c r="B3425" s="1"/>
      <c r="C3425" s="1"/>
      <c r="D3425" s="1"/>
      <c r="E3425" s="1"/>
      <c r="F3425" s="1"/>
      <c r="G3425" s="1"/>
    </row>
    <row r="3426" spans="1:14" x14ac:dyDescent="0.25">
      <c r="A3426" s="1"/>
      <c r="B3426" s="1"/>
      <c r="C3426" s="1"/>
      <c r="D3426" s="1"/>
      <c r="E3426" s="1"/>
      <c r="F3426" s="1"/>
      <c r="G3426" s="1"/>
    </row>
    <row r="3427" spans="1:14" x14ac:dyDescent="0.25">
      <c r="A3427" s="1"/>
      <c r="B3427" s="1"/>
      <c r="C3427" s="1"/>
      <c r="D3427" s="1"/>
      <c r="E3427" s="1"/>
      <c r="F3427" s="1"/>
      <c r="G3427" s="1"/>
      <c r="N3427" t="s">
        <v>8</v>
      </c>
    </row>
    <row r="3428" spans="1:14" x14ac:dyDescent="0.25">
      <c r="A3428" s="1"/>
      <c r="B3428" s="1"/>
      <c r="C3428" s="1"/>
      <c r="D3428" s="1"/>
      <c r="E3428" s="1"/>
      <c r="F3428" s="1"/>
      <c r="G3428" s="1"/>
    </row>
    <row r="3429" spans="1:14" x14ac:dyDescent="0.25">
      <c r="A3429" s="1"/>
      <c r="B3429" s="1"/>
      <c r="C3429" s="1"/>
      <c r="D3429" s="1"/>
      <c r="E3429" s="1"/>
      <c r="F3429" s="1"/>
      <c r="G3429" s="1"/>
    </row>
    <row r="3430" spans="1:14" x14ac:dyDescent="0.25">
      <c r="A3430" s="1"/>
      <c r="B3430" s="1"/>
      <c r="C3430" s="1"/>
      <c r="D3430" s="1"/>
      <c r="E3430" s="1"/>
      <c r="F3430" s="1"/>
      <c r="G3430" s="1"/>
    </row>
    <row r="3431" spans="1:14" x14ac:dyDescent="0.25">
      <c r="A3431" s="1"/>
      <c r="B3431" s="1"/>
      <c r="C3431" s="1"/>
      <c r="D3431" s="1"/>
      <c r="E3431" s="1"/>
      <c r="F3431" s="1"/>
      <c r="G3431" s="1"/>
    </row>
    <row r="3432" spans="1:14" x14ac:dyDescent="0.25">
      <c r="A3432" s="1"/>
      <c r="B3432" s="1"/>
      <c r="C3432" s="1"/>
      <c r="D3432" s="1"/>
      <c r="E3432" s="1"/>
      <c r="F3432" s="1"/>
      <c r="G3432" s="1"/>
    </row>
    <row r="3433" spans="1:14" x14ac:dyDescent="0.25">
      <c r="A3433" s="1"/>
      <c r="B3433" s="1"/>
      <c r="C3433" s="1"/>
      <c r="D3433" s="1"/>
      <c r="E3433" s="1"/>
      <c r="F3433" s="1"/>
      <c r="G3433" s="1"/>
    </row>
    <row r="3434" spans="1:14" x14ac:dyDescent="0.25">
      <c r="A3434" s="1"/>
      <c r="B3434" s="1"/>
      <c r="C3434" s="1"/>
      <c r="D3434" s="1"/>
      <c r="E3434" s="1"/>
      <c r="F3434" s="1"/>
      <c r="G3434" s="1"/>
    </row>
    <row r="3435" spans="1:14" x14ac:dyDescent="0.25">
      <c r="A3435" s="1"/>
      <c r="B3435" s="1"/>
      <c r="C3435" s="1"/>
      <c r="D3435" s="1"/>
      <c r="E3435" s="1"/>
      <c r="F3435" s="1"/>
      <c r="G3435" s="1"/>
    </row>
    <row r="3436" spans="1:14" x14ac:dyDescent="0.25">
      <c r="A3436" s="1"/>
      <c r="B3436" s="1"/>
      <c r="C3436" s="1"/>
      <c r="D3436" s="1"/>
      <c r="E3436" s="1"/>
      <c r="F3436" s="1"/>
      <c r="G3436" s="1"/>
    </row>
    <row r="3437" spans="1:14" x14ac:dyDescent="0.25">
      <c r="A3437" s="1"/>
      <c r="B3437" s="1"/>
      <c r="C3437" s="1"/>
      <c r="D3437" s="1"/>
      <c r="E3437" s="1"/>
      <c r="F3437" s="1"/>
      <c r="G3437" s="1"/>
    </row>
    <row r="3438" spans="1:14" x14ac:dyDescent="0.25">
      <c r="A3438" s="1"/>
      <c r="B3438" s="1"/>
      <c r="C3438" s="1"/>
      <c r="D3438" s="1"/>
      <c r="E3438" s="1"/>
      <c r="F3438" s="1"/>
      <c r="G3438" s="1"/>
    </row>
    <row r="3439" spans="1:14" x14ac:dyDescent="0.25">
      <c r="A3439" s="1"/>
      <c r="B3439" s="1"/>
      <c r="C3439" s="1"/>
      <c r="D3439" s="1"/>
      <c r="E3439" s="1"/>
      <c r="F3439" s="1"/>
      <c r="G3439" s="1"/>
    </row>
    <row r="3440" spans="1:14" x14ac:dyDescent="0.25">
      <c r="A3440" s="1"/>
      <c r="B3440" s="1"/>
      <c r="C3440" s="1"/>
      <c r="D3440" s="1"/>
      <c r="E3440" s="1"/>
      <c r="F3440" s="1"/>
      <c r="G3440" s="1"/>
    </row>
    <row r="3441" spans="1:7" x14ac:dyDescent="0.25">
      <c r="A3441" s="1"/>
      <c r="B3441" s="1"/>
      <c r="C3441" s="1"/>
      <c r="D3441" s="1"/>
      <c r="E3441" s="1"/>
      <c r="F3441" s="1"/>
      <c r="G3441" s="1"/>
    </row>
    <row r="3442" spans="1:7" x14ac:dyDescent="0.25">
      <c r="A3442" s="1"/>
      <c r="B3442" s="1"/>
      <c r="C3442" s="1"/>
      <c r="D3442" s="1"/>
      <c r="E3442" s="1"/>
      <c r="F3442" s="1"/>
      <c r="G3442" s="1"/>
    </row>
    <row r="3443" spans="1:7" x14ac:dyDescent="0.25">
      <c r="A3443" s="1"/>
      <c r="B3443" s="1"/>
      <c r="C3443" s="1"/>
      <c r="D3443" s="1"/>
      <c r="E3443" s="1"/>
      <c r="F3443" s="1"/>
      <c r="G3443" s="1"/>
    </row>
    <row r="3444" spans="1:7" x14ac:dyDescent="0.25">
      <c r="A3444" s="1"/>
      <c r="B3444" s="1"/>
      <c r="C3444" s="1"/>
      <c r="D3444" s="1"/>
      <c r="E3444" s="1"/>
      <c r="F3444" s="1"/>
      <c r="G3444" s="1"/>
    </row>
    <row r="3445" spans="1:7" x14ac:dyDescent="0.25">
      <c r="A3445" s="1"/>
      <c r="B3445" s="1"/>
      <c r="C3445" s="1"/>
      <c r="D3445" s="1"/>
      <c r="E3445" s="1"/>
      <c r="F3445" s="1"/>
      <c r="G3445" s="1"/>
    </row>
    <row r="3446" spans="1:7" x14ac:dyDescent="0.25">
      <c r="A3446" s="1"/>
      <c r="B3446" s="1"/>
      <c r="C3446" s="1"/>
      <c r="D3446" s="1"/>
      <c r="E3446" s="1"/>
      <c r="F3446" s="1"/>
      <c r="G3446" s="1"/>
    </row>
    <row r="3447" spans="1:7" x14ac:dyDescent="0.25">
      <c r="A3447" s="1"/>
      <c r="B3447" s="1"/>
      <c r="C3447" s="1"/>
      <c r="D3447" s="1"/>
      <c r="E3447" s="1"/>
      <c r="F3447" s="1"/>
      <c r="G3447" s="1"/>
    </row>
    <row r="3448" spans="1:7" x14ac:dyDescent="0.25">
      <c r="A3448" s="1"/>
      <c r="B3448" s="1"/>
      <c r="C3448" s="1"/>
      <c r="D3448" s="1"/>
      <c r="E3448" s="1"/>
      <c r="F3448" s="1"/>
      <c r="G3448" s="1"/>
    </row>
    <row r="3449" spans="1:7" x14ac:dyDescent="0.25">
      <c r="A3449" s="1"/>
      <c r="B3449" s="1"/>
      <c r="C3449" s="1"/>
      <c r="D3449" s="1"/>
      <c r="E3449" s="1"/>
      <c r="F3449" s="1"/>
      <c r="G3449" s="1"/>
    </row>
    <row r="3450" spans="1:7" x14ac:dyDescent="0.25">
      <c r="A3450" s="1"/>
      <c r="B3450" s="1"/>
      <c r="C3450" s="1"/>
      <c r="D3450" s="1"/>
      <c r="E3450" s="1"/>
      <c r="F3450" s="1"/>
      <c r="G3450" s="1"/>
    </row>
    <row r="3451" spans="1:7" x14ac:dyDescent="0.25">
      <c r="A3451" s="1"/>
      <c r="B3451" s="1"/>
      <c r="C3451" s="1"/>
      <c r="D3451" s="1"/>
      <c r="E3451" s="1"/>
      <c r="F3451" s="1"/>
      <c r="G3451" s="1"/>
    </row>
    <row r="3452" spans="1:7" x14ac:dyDescent="0.25">
      <c r="A3452" s="1"/>
      <c r="B3452" s="1"/>
      <c r="C3452" s="1"/>
      <c r="D3452" s="1"/>
      <c r="E3452" s="1"/>
      <c r="F3452" s="1"/>
      <c r="G3452" s="1"/>
    </row>
    <row r="3453" spans="1:7" x14ac:dyDescent="0.25">
      <c r="A3453" s="1"/>
      <c r="B3453" s="1"/>
      <c r="C3453" s="1"/>
      <c r="D3453" s="1"/>
      <c r="E3453" s="1"/>
      <c r="F3453" s="1"/>
      <c r="G3453" s="1"/>
    </row>
    <row r="3454" spans="1:7" x14ac:dyDescent="0.25">
      <c r="A3454" s="1"/>
      <c r="B3454" s="1"/>
      <c r="C3454" s="1"/>
      <c r="D3454" s="1"/>
      <c r="E3454" s="1"/>
      <c r="F3454" s="1"/>
      <c r="G3454" s="1"/>
    </row>
    <row r="3455" spans="1:7" x14ac:dyDescent="0.25">
      <c r="A3455" s="1"/>
      <c r="B3455" s="1"/>
      <c r="C3455" s="1"/>
      <c r="D3455" s="1"/>
      <c r="E3455" s="1"/>
      <c r="F3455" s="1"/>
      <c r="G3455" s="1"/>
    </row>
    <row r="3456" spans="1:7" x14ac:dyDescent="0.25">
      <c r="A3456" s="1"/>
      <c r="B3456" s="1"/>
      <c r="C3456" s="1"/>
      <c r="D3456" s="1"/>
      <c r="E3456" s="1"/>
      <c r="F3456" s="1"/>
      <c r="G3456" s="1"/>
    </row>
    <row r="3457" spans="1:7" x14ac:dyDescent="0.25">
      <c r="A3457" s="1"/>
      <c r="B3457" s="1"/>
      <c r="C3457" s="1"/>
      <c r="D3457" s="1"/>
      <c r="E3457" s="1"/>
      <c r="F3457" s="1"/>
      <c r="G3457" s="1"/>
    </row>
    <row r="3458" spans="1:7" x14ac:dyDescent="0.25">
      <c r="A3458" s="1"/>
      <c r="B3458" s="1"/>
      <c r="C3458" s="1"/>
      <c r="D3458" s="1"/>
      <c r="E3458" s="1"/>
      <c r="F3458" s="1"/>
      <c r="G3458" s="1"/>
    </row>
    <row r="3459" spans="1:7" x14ac:dyDescent="0.25">
      <c r="A3459" s="1"/>
      <c r="B3459" s="1"/>
      <c r="C3459" s="1"/>
      <c r="D3459" s="1"/>
      <c r="E3459" s="1"/>
      <c r="F3459" s="1"/>
      <c r="G3459" s="1"/>
    </row>
    <row r="3460" spans="1:7" x14ac:dyDescent="0.25">
      <c r="A3460" s="1"/>
      <c r="B3460" s="1"/>
      <c r="C3460" s="1"/>
      <c r="D3460" s="1"/>
      <c r="E3460" s="1"/>
      <c r="F3460" s="1"/>
      <c r="G3460" s="1"/>
    </row>
    <row r="3461" spans="1:7" x14ac:dyDescent="0.25">
      <c r="A3461" s="1"/>
      <c r="B3461" s="1"/>
      <c r="C3461" s="1"/>
      <c r="D3461" s="1"/>
      <c r="E3461" s="1"/>
      <c r="F3461" s="1"/>
      <c r="G3461" s="1"/>
    </row>
    <row r="3462" spans="1:7" x14ac:dyDescent="0.25">
      <c r="A3462" s="1"/>
      <c r="B3462" s="1"/>
      <c r="C3462" s="1"/>
      <c r="D3462" s="1"/>
      <c r="E3462" s="1"/>
      <c r="F3462" s="1"/>
      <c r="G3462" s="1"/>
    </row>
    <row r="3463" spans="1:7" x14ac:dyDescent="0.25">
      <c r="A3463" s="1"/>
      <c r="B3463" s="1"/>
      <c r="C3463" s="1"/>
      <c r="D3463" s="1"/>
      <c r="E3463" s="1"/>
      <c r="F3463" s="1"/>
      <c r="G3463" s="1"/>
    </row>
    <row r="3464" spans="1:7" x14ac:dyDescent="0.25">
      <c r="A3464" s="1"/>
      <c r="B3464" s="1"/>
      <c r="C3464" s="1"/>
      <c r="D3464" s="1"/>
      <c r="E3464" s="1"/>
      <c r="F3464" s="1"/>
      <c r="G3464" s="1"/>
    </row>
    <row r="3465" spans="1:7" x14ac:dyDescent="0.25">
      <c r="A3465" s="16" t="s">
        <v>0</v>
      </c>
      <c r="B3465" s="16" t="s">
        <v>1</v>
      </c>
      <c r="C3465" s="16" t="s">
        <v>13</v>
      </c>
      <c r="D3465" s="16" t="s">
        <v>11</v>
      </c>
      <c r="E3465" s="16" t="s">
        <v>12</v>
      </c>
      <c r="F3465" s="16" t="s">
        <v>2</v>
      </c>
      <c r="G3465" s="1"/>
    </row>
    <row r="3466" spans="1:7" x14ac:dyDescent="0.25">
      <c r="A3466" s="4">
        <v>1</v>
      </c>
      <c r="B3466" s="53">
        <v>168</v>
      </c>
      <c r="C3466" s="53">
        <v>32610</v>
      </c>
      <c r="D3466" s="4">
        <v>0</v>
      </c>
      <c r="E3466" s="4">
        <v>3.54</v>
      </c>
      <c r="F3466" s="4" t="s">
        <v>3</v>
      </c>
      <c r="G3466" s="1"/>
    </row>
    <row r="3467" spans="1:7" x14ac:dyDescent="0.25">
      <c r="A3467" s="4">
        <v>2</v>
      </c>
      <c r="B3467" s="54"/>
      <c r="C3467" s="54"/>
      <c r="D3467" s="4">
        <v>8</v>
      </c>
      <c r="E3467" s="4">
        <v>3.9</v>
      </c>
      <c r="F3467" s="4" t="s">
        <v>4</v>
      </c>
      <c r="G3467" s="1"/>
    </row>
    <row r="3468" spans="1:7" x14ac:dyDescent="0.25">
      <c r="A3468" s="4">
        <v>3</v>
      </c>
      <c r="B3468" s="54"/>
      <c r="C3468" s="54"/>
      <c r="D3468" s="4">
        <v>10</v>
      </c>
      <c r="E3468" s="4">
        <v>4.96</v>
      </c>
      <c r="F3468" s="4" t="s">
        <v>21</v>
      </c>
      <c r="G3468" s="1"/>
    </row>
    <row r="3469" spans="1:7" x14ac:dyDescent="0.25">
      <c r="A3469" s="4">
        <v>4</v>
      </c>
      <c r="B3469" s="54"/>
      <c r="C3469" s="54"/>
      <c r="D3469" s="4">
        <v>13</v>
      </c>
      <c r="E3469" s="4">
        <v>6.42</v>
      </c>
      <c r="F3469" s="4" t="s">
        <v>21</v>
      </c>
      <c r="G3469" s="1"/>
    </row>
    <row r="3470" spans="1:7" x14ac:dyDescent="0.25">
      <c r="A3470" s="4">
        <v>5</v>
      </c>
      <c r="B3470" s="54"/>
      <c r="C3470" s="54"/>
      <c r="D3470" s="4">
        <v>15</v>
      </c>
      <c r="E3470" s="4">
        <v>6.44</v>
      </c>
      <c r="F3470" s="4" t="s">
        <v>7</v>
      </c>
      <c r="G3470" s="1"/>
    </row>
    <row r="3471" spans="1:7" x14ac:dyDescent="0.25">
      <c r="A3471" s="4">
        <v>6</v>
      </c>
      <c r="B3471" s="54"/>
      <c r="C3471" s="54"/>
      <c r="D3471" s="4">
        <v>17.3</v>
      </c>
      <c r="E3471" s="4">
        <v>6.49</v>
      </c>
      <c r="F3471" s="4" t="s">
        <v>21</v>
      </c>
      <c r="G3471" s="1"/>
    </row>
    <row r="3472" spans="1:7" x14ac:dyDescent="0.25">
      <c r="A3472" s="4">
        <v>7</v>
      </c>
      <c r="B3472" s="54"/>
      <c r="C3472" s="54"/>
      <c r="D3472" s="4">
        <v>19</v>
      </c>
      <c r="E3472" s="4">
        <v>5.44</v>
      </c>
      <c r="F3472" s="4" t="s">
        <v>21</v>
      </c>
      <c r="G3472" s="1"/>
    </row>
    <row r="3473" spans="1:7" x14ac:dyDescent="0.25">
      <c r="A3473" s="4">
        <v>8</v>
      </c>
      <c r="B3473" s="54"/>
      <c r="C3473" s="54"/>
      <c r="D3473" s="4">
        <v>21</v>
      </c>
      <c r="E3473" s="4">
        <v>4.33</v>
      </c>
      <c r="F3473" s="4" t="s">
        <v>21</v>
      </c>
      <c r="G3473" s="1"/>
    </row>
    <row r="3474" spans="1:7" x14ac:dyDescent="0.25">
      <c r="A3474" s="4">
        <v>9</v>
      </c>
      <c r="B3474" s="55"/>
      <c r="C3474" s="55"/>
      <c r="D3474" s="4">
        <v>22</v>
      </c>
      <c r="E3474" s="4">
        <v>3.84</v>
      </c>
      <c r="F3474" s="4" t="s">
        <v>5</v>
      </c>
      <c r="G3474" s="1"/>
    </row>
    <row r="3475" spans="1:7" x14ac:dyDescent="0.25">
      <c r="A3475" s="1"/>
      <c r="B3475" s="1"/>
      <c r="C3475" s="1"/>
      <c r="D3475" s="1"/>
      <c r="E3475" s="1"/>
      <c r="G3475" s="1"/>
    </row>
    <row r="3476" spans="1:7" x14ac:dyDescent="0.25">
      <c r="A3476" s="1"/>
      <c r="B3476" s="1"/>
      <c r="C3476" s="1"/>
      <c r="D3476" s="1"/>
      <c r="E3476" s="1"/>
      <c r="F3476" s="1"/>
      <c r="G3476" s="1"/>
    </row>
    <row r="3477" spans="1:7" x14ac:dyDescent="0.25">
      <c r="A3477" s="1"/>
      <c r="B3477" s="1"/>
      <c r="C3477" s="1"/>
      <c r="D3477" s="1"/>
      <c r="E3477" s="1"/>
      <c r="F3477" s="1"/>
      <c r="G3477" s="1"/>
    </row>
    <row r="3478" spans="1:7" x14ac:dyDescent="0.25">
      <c r="A3478" s="1"/>
      <c r="B3478" s="1"/>
      <c r="C3478" s="1"/>
      <c r="D3478" s="1"/>
      <c r="E3478" s="1"/>
      <c r="F3478" s="1"/>
      <c r="G3478" s="1"/>
    </row>
    <row r="3479" spans="1:7" x14ac:dyDescent="0.25">
      <c r="A3479" s="1"/>
      <c r="B3479" s="1"/>
      <c r="C3479" s="1"/>
      <c r="D3479" s="1"/>
      <c r="E3479" s="1"/>
      <c r="F3479" s="1"/>
      <c r="G3479" s="1"/>
    </row>
    <row r="3480" spans="1:7" x14ac:dyDescent="0.25">
      <c r="A3480" s="1"/>
      <c r="B3480" s="1"/>
      <c r="C3480" s="1"/>
      <c r="D3480" s="1"/>
      <c r="E3480" s="1"/>
      <c r="F3480" s="1"/>
      <c r="G3480" s="1"/>
    </row>
    <row r="3481" spans="1:7" x14ac:dyDescent="0.25">
      <c r="A3481" s="1"/>
      <c r="B3481" s="1"/>
      <c r="C3481" s="1"/>
      <c r="D3481" s="1"/>
      <c r="E3481" s="1"/>
      <c r="F3481" s="1"/>
      <c r="G3481" s="1"/>
    </row>
    <row r="3482" spans="1:7" x14ac:dyDescent="0.25">
      <c r="A3482" s="1"/>
      <c r="B3482" s="1"/>
      <c r="C3482" s="1"/>
      <c r="D3482" s="1"/>
      <c r="E3482" s="1"/>
      <c r="F3482" s="1"/>
      <c r="G3482" s="1"/>
    </row>
    <row r="3483" spans="1:7" x14ac:dyDescent="0.25">
      <c r="A3483" s="1"/>
      <c r="B3483" s="1"/>
      <c r="C3483" s="1"/>
      <c r="D3483" s="1"/>
      <c r="E3483" s="1"/>
      <c r="F3483" s="1"/>
      <c r="G3483" s="1"/>
    </row>
    <row r="3484" spans="1:7" x14ac:dyDescent="0.25">
      <c r="A3484" s="1"/>
      <c r="B3484" s="1"/>
      <c r="C3484" s="1"/>
      <c r="D3484" s="1"/>
      <c r="E3484" s="1"/>
      <c r="F3484" s="1"/>
      <c r="G3484" s="1"/>
    </row>
    <row r="3485" spans="1:7" x14ac:dyDescent="0.25">
      <c r="A3485" s="1"/>
      <c r="B3485" s="1"/>
      <c r="C3485" s="1"/>
      <c r="D3485" s="1"/>
      <c r="E3485" s="1"/>
      <c r="F3485" s="1"/>
      <c r="G3485" s="1"/>
    </row>
    <row r="3486" spans="1:7" x14ac:dyDescent="0.25">
      <c r="A3486" s="1"/>
      <c r="B3486" s="1"/>
      <c r="C3486" s="1"/>
      <c r="D3486" s="1"/>
      <c r="E3486" s="1"/>
      <c r="F3486" s="1"/>
      <c r="G3486" s="1"/>
    </row>
    <row r="3487" spans="1:7" x14ac:dyDescent="0.25">
      <c r="A3487" s="1"/>
      <c r="B3487" s="1"/>
      <c r="C3487" s="1"/>
      <c r="D3487" s="1"/>
      <c r="E3487" s="1"/>
      <c r="F3487" s="1"/>
      <c r="G3487" s="1"/>
    </row>
    <row r="3488" spans="1:7" x14ac:dyDescent="0.25">
      <c r="A3488" s="1"/>
      <c r="B3488" s="1"/>
      <c r="C3488" s="1"/>
      <c r="D3488" s="1"/>
      <c r="E3488" s="1"/>
      <c r="F3488" s="1"/>
      <c r="G3488" s="1"/>
    </row>
    <row r="3489" spans="1:7" x14ac:dyDescent="0.25">
      <c r="A3489" s="1"/>
      <c r="B3489" s="1"/>
      <c r="C3489" s="1"/>
      <c r="D3489" s="1"/>
      <c r="E3489" s="1"/>
      <c r="F3489" s="1"/>
      <c r="G3489" s="1"/>
    </row>
    <row r="3490" spans="1:7" x14ac:dyDescent="0.25">
      <c r="A3490" s="1"/>
      <c r="B3490" s="1"/>
      <c r="C3490" s="1"/>
      <c r="D3490" s="1"/>
      <c r="E3490" s="1"/>
      <c r="F3490" s="1"/>
      <c r="G3490" s="1"/>
    </row>
    <row r="3491" spans="1:7" x14ac:dyDescent="0.25">
      <c r="A3491" s="1"/>
      <c r="B3491" s="1"/>
      <c r="C3491" s="1"/>
      <c r="D3491" s="1"/>
      <c r="E3491" s="1"/>
      <c r="F3491" s="1"/>
      <c r="G3491" s="1"/>
    </row>
    <row r="3492" spans="1:7" x14ac:dyDescent="0.25">
      <c r="A3492" s="1"/>
      <c r="B3492" s="1"/>
      <c r="C3492" s="1"/>
      <c r="D3492" s="1"/>
      <c r="E3492" s="1"/>
      <c r="F3492" s="1"/>
      <c r="G3492" s="1"/>
    </row>
    <row r="3493" spans="1:7" x14ac:dyDescent="0.25">
      <c r="A3493" s="1"/>
      <c r="B3493" s="1"/>
      <c r="C3493" s="1"/>
      <c r="D3493" s="1"/>
      <c r="E3493" s="1"/>
      <c r="F3493" s="1"/>
      <c r="G3493" s="1"/>
    </row>
    <row r="3494" spans="1:7" x14ac:dyDescent="0.25">
      <c r="A3494" s="1"/>
      <c r="B3494" s="1"/>
      <c r="C3494" s="1"/>
      <c r="D3494" s="1"/>
      <c r="E3494" s="1"/>
      <c r="F3494" s="1"/>
      <c r="G3494" s="1"/>
    </row>
    <row r="3495" spans="1:7" x14ac:dyDescent="0.25">
      <c r="A3495" s="1"/>
      <c r="B3495" s="1"/>
      <c r="C3495" s="1"/>
      <c r="D3495" s="1"/>
      <c r="E3495" s="1"/>
      <c r="F3495" s="1"/>
      <c r="G3495" s="1"/>
    </row>
    <row r="3496" spans="1:7" x14ac:dyDescent="0.25">
      <c r="A3496" s="1"/>
      <c r="B3496" s="1"/>
      <c r="C3496" s="1"/>
      <c r="D3496" s="1"/>
      <c r="E3496" s="1"/>
      <c r="F3496" s="1"/>
      <c r="G3496" s="1"/>
    </row>
    <row r="3497" spans="1:7" x14ac:dyDescent="0.25">
      <c r="A3497" s="1"/>
      <c r="B3497" s="1"/>
      <c r="C3497" s="1"/>
      <c r="D3497" s="1"/>
      <c r="E3497" s="1"/>
      <c r="F3497" s="1"/>
      <c r="G3497" s="1"/>
    </row>
    <row r="3498" spans="1:7" x14ac:dyDescent="0.25">
      <c r="A3498" s="1"/>
      <c r="B3498" s="1"/>
      <c r="C3498" s="1"/>
      <c r="D3498" s="1"/>
      <c r="E3498" s="1"/>
      <c r="F3498" s="1"/>
      <c r="G3498" s="1"/>
    </row>
    <row r="3499" spans="1:7" x14ac:dyDescent="0.25">
      <c r="A3499" s="1"/>
      <c r="B3499" s="1"/>
      <c r="C3499" s="1"/>
      <c r="D3499" s="1"/>
      <c r="E3499" s="1"/>
      <c r="F3499" s="1"/>
      <c r="G3499" s="1"/>
    </row>
    <row r="3500" spans="1:7" x14ac:dyDescent="0.25">
      <c r="A3500" s="1"/>
      <c r="B3500" s="1"/>
      <c r="C3500" s="1"/>
      <c r="D3500" s="1"/>
      <c r="E3500" s="1"/>
      <c r="F3500" s="1"/>
      <c r="G3500" s="1"/>
    </row>
    <row r="3501" spans="1:7" x14ac:dyDescent="0.25">
      <c r="A3501" s="1"/>
      <c r="B3501" s="1"/>
      <c r="C3501" s="1"/>
      <c r="D3501" s="1"/>
      <c r="E3501" s="1"/>
      <c r="F3501" s="1"/>
      <c r="G3501" s="1"/>
    </row>
    <row r="3502" spans="1:7" x14ac:dyDescent="0.25">
      <c r="A3502" s="1"/>
      <c r="B3502" s="1"/>
      <c r="C3502" s="1"/>
      <c r="D3502" s="1"/>
      <c r="E3502" s="1"/>
      <c r="F3502" s="1"/>
      <c r="G3502" s="1"/>
    </row>
    <row r="3503" spans="1:7" x14ac:dyDescent="0.25">
      <c r="A3503" s="1"/>
      <c r="B3503" s="1"/>
      <c r="C3503" s="1"/>
      <c r="D3503" s="1"/>
      <c r="E3503" s="1"/>
      <c r="F3503" s="1"/>
      <c r="G3503" s="1"/>
    </row>
    <row r="3504" spans="1:7" x14ac:dyDescent="0.25">
      <c r="A3504" s="1"/>
      <c r="B3504" s="1"/>
      <c r="C3504" s="1"/>
      <c r="D3504" s="1"/>
      <c r="E3504" s="1"/>
      <c r="F3504" s="1"/>
      <c r="G3504" s="1"/>
    </row>
    <row r="3505" spans="1:7" x14ac:dyDescent="0.25">
      <c r="A3505" s="1"/>
      <c r="B3505" s="1"/>
      <c r="C3505" s="1"/>
      <c r="D3505" s="1"/>
      <c r="E3505" s="1"/>
      <c r="F3505" s="1"/>
      <c r="G3505" s="1"/>
    </row>
    <row r="3506" spans="1:7" x14ac:dyDescent="0.25">
      <c r="A3506" s="1"/>
      <c r="B3506" s="1"/>
      <c r="C3506" s="1"/>
      <c r="D3506" s="1"/>
      <c r="E3506" s="1"/>
      <c r="F3506" s="1"/>
      <c r="G3506" s="1"/>
    </row>
    <row r="3507" spans="1:7" x14ac:dyDescent="0.25">
      <c r="A3507" s="1"/>
      <c r="B3507" s="1"/>
      <c r="C3507" s="1"/>
      <c r="D3507" s="1"/>
      <c r="E3507" s="1"/>
      <c r="F3507" s="1"/>
      <c r="G3507" s="1"/>
    </row>
    <row r="3508" spans="1:7" x14ac:dyDescent="0.25">
      <c r="A3508" s="1"/>
      <c r="B3508" s="1"/>
      <c r="C3508" s="1"/>
      <c r="D3508" s="1"/>
      <c r="E3508" s="1"/>
      <c r="F3508" s="1"/>
      <c r="G3508" s="1"/>
    </row>
    <row r="3509" spans="1:7" x14ac:dyDescent="0.25">
      <c r="A3509" s="1"/>
      <c r="B3509" s="1"/>
      <c r="C3509" s="1"/>
      <c r="D3509" s="1"/>
      <c r="E3509" s="1"/>
      <c r="F3509" s="1"/>
      <c r="G3509" s="1"/>
    </row>
    <row r="3510" spans="1:7" x14ac:dyDescent="0.25">
      <c r="A3510" s="1"/>
      <c r="B3510" s="1"/>
      <c r="C3510" s="1"/>
      <c r="D3510" s="1"/>
      <c r="E3510" s="1"/>
      <c r="F3510" s="1"/>
      <c r="G3510" s="1"/>
    </row>
    <row r="3511" spans="1:7" x14ac:dyDescent="0.25">
      <c r="A3511" s="1"/>
      <c r="B3511" s="1"/>
      <c r="C3511" s="1"/>
      <c r="D3511" s="1"/>
      <c r="E3511" s="1"/>
      <c r="F3511" s="1"/>
      <c r="G3511" s="1"/>
    </row>
    <row r="3512" spans="1:7" x14ac:dyDescent="0.25">
      <c r="A3512" s="1"/>
      <c r="B3512" s="1"/>
      <c r="C3512" s="1"/>
      <c r="D3512" s="1"/>
      <c r="E3512" s="1"/>
      <c r="F3512" s="1"/>
      <c r="G3512" s="1"/>
    </row>
    <row r="3513" spans="1:7" x14ac:dyDescent="0.25">
      <c r="A3513" s="1"/>
      <c r="B3513" s="1"/>
      <c r="C3513" s="1"/>
      <c r="D3513" s="1"/>
      <c r="E3513" s="1"/>
      <c r="F3513" s="1"/>
      <c r="G3513" s="1"/>
    </row>
    <row r="3514" spans="1:7" x14ac:dyDescent="0.25">
      <c r="A3514" s="1"/>
      <c r="B3514" s="1"/>
      <c r="C3514" s="1"/>
      <c r="D3514" s="1"/>
      <c r="E3514" s="1"/>
      <c r="F3514" s="1"/>
      <c r="G3514" s="1"/>
    </row>
    <row r="3515" spans="1:7" x14ac:dyDescent="0.25">
      <c r="A3515" s="1"/>
      <c r="B3515" s="1"/>
      <c r="C3515" s="1"/>
      <c r="D3515" s="1"/>
      <c r="E3515" s="1"/>
      <c r="F3515" s="1"/>
      <c r="G3515" s="1"/>
    </row>
    <row r="3516" spans="1:7" x14ac:dyDescent="0.25">
      <c r="A3516" s="16" t="s">
        <v>0</v>
      </c>
      <c r="B3516" s="16" t="s">
        <v>1</v>
      </c>
      <c r="C3516" s="16" t="s">
        <v>13</v>
      </c>
      <c r="D3516" s="16" t="s">
        <v>11</v>
      </c>
      <c r="E3516" s="16" t="s">
        <v>12</v>
      </c>
      <c r="F3516" s="16" t="s">
        <v>2</v>
      </c>
    </row>
    <row r="3517" spans="1:7" x14ac:dyDescent="0.25">
      <c r="A3517" s="4">
        <v>1</v>
      </c>
      <c r="B3517" s="53">
        <v>169</v>
      </c>
      <c r="C3517" s="53">
        <v>32700</v>
      </c>
      <c r="D3517" s="4">
        <v>0</v>
      </c>
      <c r="E3517" s="4">
        <v>4.21</v>
      </c>
      <c r="F3517" s="4" t="s">
        <v>3</v>
      </c>
    </row>
    <row r="3518" spans="1:7" x14ac:dyDescent="0.25">
      <c r="A3518" s="4">
        <v>2</v>
      </c>
      <c r="B3518" s="54"/>
      <c r="C3518" s="54"/>
      <c r="D3518" s="4">
        <v>8.5</v>
      </c>
      <c r="E3518" s="4">
        <v>4.41</v>
      </c>
      <c r="F3518" s="4" t="s">
        <v>21</v>
      </c>
    </row>
    <row r="3519" spans="1:7" x14ac:dyDescent="0.25">
      <c r="A3519" s="4">
        <v>3</v>
      </c>
      <c r="B3519" s="54"/>
      <c r="C3519" s="54"/>
      <c r="D3519" s="4">
        <v>11</v>
      </c>
      <c r="E3519" s="4">
        <v>5.67</v>
      </c>
      <c r="F3519" s="4" t="s">
        <v>21</v>
      </c>
    </row>
    <row r="3520" spans="1:7" x14ac:dyDescent="0.25">
      <c r="A3520" s="4">
        <v>4</v>
      </c>
      <c r="B3520" s="54"/>
      <c r="C3520" s="54"/>
      <c r="D3520" s="4">
        <v>13</v>
      </c>
      <c r="E3520" s="4">
        <v>6.42</v>
      </c>
      <c r="F3520" s="4" t="s">
        <v>21</v>
      </c>
    </row>
    <row r="3521" spans="1:6" x14ac:dyDescent="0.25">
      <c r="A3521" s="4">
        <v>5</v>
      </c>
      <c r="B3521" s="54"/>
      <c r="C3521" s="54"/>
      <c r="D3521" s="4">
        <v>15</v>
      </c>
      <c r="E3521" s="4">
        <v>6.41</v>
      </c>
      <c r="F3521" s="4" t="s">
        <v>7</v>
      </c>
    </row>
    <row r="3522" spans="1:6" x14ac:dyDescent="0.25">
      <c r="A3522" s="4">
        <v>6</v>
      </c>
      <c r="B3522" s="54"/>
      <c r="C3522" s="54"/>
      <c r="D3522" s="4">
        <v>17.3</v>
      </c>
      <c r="E3522" s="4">
        <v>6.39</v>
      </c>
      <c r="F3522" s="4" t="s">
        <v>21</v>
      </c>
    </row>
    <row r="3523" spans="1:6" x14ac:dyDescent="0.25">
      <c r="A3523" s="4">
        <v>7</v>
      </c>
      <c r="B3523" s="54"/>
      <c r="C3523" s="54"/>
      <c r="D3523" s="4">
        <v>19</v>
      </c>
      <c r="E3523" s="4">
        <v>5.2</v>
      </c>
      <c r="F3523" s="4" t="s">
        <v>21</v>
      </c>
    </row>
    <row r="3524" spans="1:6" x14ac:dyDescent="0.25">
      <c r="A3524" s="4">
        <v>8</v>
      </c>
      <c r="B3524" s="54"/>
      <c r="C3524" s="54"/>
      <c r="D3524" s="4">
        <v>21</v>
      </c>
      <c r="E3524" s="4">
        <v>4.41</v>
      </c>
      <c r="F3524" s="4" t="s">
        <v>21</v>
      </c>
    </row>
    <row r="3525" spans="1:6" x14ac:dyDescent="0.25">
      <c r="A3525" s="4">
        <v>9</v>
      </c>
      <c r="B3525" s="55"/>
      <c r="C3525" s="55"/>
      <c r="D3525" s="4">
        <v>25</v>
      </c>
      <c r="E3525" s="4">
        <v>4.26</v>
      </c>
      <c r="F3525" s="4" t="s">
        <v>5</v>
      </c>
    </row>
    <row r="3526" spans="1:6" x14ac:dyDescent="0.25">
      <c r="A3526" s="1"/>
    </row>
    <row r="3527" spans="1:6" x14ac:dyDescent="0.25">
      <c r="A3527" s="1"/>
    </row>
    <row r="3528" spans="1:6" x14ac:dyDescent="0.25">
      <c r="A3528" s="1"/>
    </row>
    <row r="3529" spans="1:6" x14ac:dyDescent="0.25">
      <c r="A3529" s="1"/>
    </row>
    <row r="3530" spans="1:6" x14ac:dyDescent="0.25">
      <c r="A3530" s="1"/>
    </row>
    <row r="3531" spans="1:6" x14ac:dyDescent="0.25">
      <c r="A3531" s="1"/>
    </row>
    <row r="3532" spans="1:6" x14ac:dyDescent="0.25">
      <c r="A3532" s="1"/>
    </row>
    <row r="3533" spans="1:6" x14ac:dyDescent="0.25">
      <c r="A3533" s="1"/>
    </row>
    <row r="3534" spans="1:6" x14ac:dyDescent="0.25">
      <c r="A3534" s="1"/>
    </row>
    <row r="3535" spans="1:6" x14ac:dyDescent="0.25">
      <c r="A3535" s="1"/>
    </row>
    <row r="3536" spans="1:6" x14ac:dyDescent="0.25">
      <c r="A3536" s="1"/>
    </row>
    <row r="3537" spans="1:1" x14ac:dyDescent="0.25">
      <c r="A3537" s="1"/>
    </row>
    <row r="3538" spans="1:1" x14ac:dyDescent="0.25">
      <c r="A3538" s="1"/>
    </row>
    <row r="3539" spans="1:1" x14ac:dyDescent="0.25">
      <c r="A3539" s="1"/>
    </row>
    <row r="3540" spans="1:1" x14ac:dyDescent="0.25">
      <c r="A3540" s="1"/>
    </row>
    <row r="3541" spans="1:1" x14ac:dyDescent="0.25">
      <c r="A3541" s="1"/>
    </row>
    <row r="3542" spans="1:1" x14ac:dyDescent="0.25">
      <c r="A3542" s="1"/>
    </row>
    <row r="3543" spans="1:1" x14ac:dyDescent="0.25">
      <c r="A3543" s="1"/>
    </row>
    <row r="3544" spans="1:1" x14ac:dyDescent="0.25">
      <c r="A3544" s="1"/>
    </row>
    <row r="3545" spans="1:1" x14ac:dyDescent="0.25">
      <c r="A3545" s="1"/>
    </row>
    <row r="3546" spans="1:1" x14ac:dyDescent="0.25">
      <c r="A3546" s="1"/>
    </row>
    <row r="3547" spans="1:1" x14ac:dyDescent="0.25">
      <c r="A3547" s="1"/>
    </row>
    <row r="3548" spans="1:1" x14ac:dyDescent="0.25">
      <c r="A3548" s="1"/>
    </row>
    <row r="3549" spans="1:1" x14ac:dyDescent="0.25">
      <c r="A3549" s="1"/>
    </row>
    <row r="3550" spans="1:1" x14ac:dyDescent="0.25">
      <c r="A3550" s="1"/>
    </row>
    <row r="3551" spans="1:1" x14ac:dyDescent="0.25">
      <c r="A3551" s="1"/>
    </row>
    <row r="3552" spans="1:1" x14ac:dyDescent="0.25">
      <c r="A3552" s="1"/>
    </row>
    <row r="3553" spans="1:1" x14ac:dyDescent="0.25">
      <c r="A3553" s="1"/>
    </row>
    <row r="3554" spans="1:1" x14ac:dyDescent="0.25">
      <c r="A3554" s="1"/>
    </row>
    <row r="3555" spans="1:1" x14ac:dyDescent="0.25">
      <c r="A3555" s="1"/>
    </row>
    <row r="3556" spans="1:1" x14ac:dyDescent="0.25">
      <c r="A3556" s="1"/>
    </row>
    <row r="3557" spans="1:1" x14ac:dyDescent="0.25">
      <c r="A3557" s="1"/>
    </row>
    <row r="3558" spans="1:1" x14ac:dyDescent="0.25">
      <c r="A3558" s="1"/>
    </row>
    <row r="3559" spans="1:1" x14ac:dyDescent="0.25">
      <c r="A3559" s="1"/>
    </row>
    <row r="3560" spans="1:1" x14ac:dyDescent="0.25">
      <c r="A3560" s="1"/>
    </row>
    <row r="3561" spans="1:1" x14ac:dyDescent="0.25">
      <c r="A3561" s="1"/>
    </row>
    <row r="3562" spans="1:1" x14ac:dyDescent="0.25">
      <c r="A3562" s="1"/>
    </row>
    <row r="3563" spans="1:1" x14ac:dyDescent="0.25">
      <c r="A3563" s="1"/>
    </row>
    <row r="3564" spans="1:1" x14ac:dyDescent="0.25">
      <c r="A3564" s="1"/>
    </row>
    <row r="3565" spans="1:1" x14ac:dyDescent="0.25">
      <c r="A3565" s="1"/>
    </row>
    <row r="3566" spans="1:1" x14ac:dyDescent="0.25">
      <c r="A3566" s="1"/>
    </row>
    <row r="3567" spans="1:1" x14ac:dyDescent="0.25">
      <c r="A3567" s="1"/>
    </row>
    <row r="3568" spans="1:1" x14ac:dyDescent="0.25">
      <c r="A3568" s="1"/>
    </row>
    <row r="3569" spans="1:1" x14ac:dyDescent="0.25">
      <c r="A3569" s="1"/>
    </row>
    <row r="3570" spans="1:1" x14ac:dyDescent="0.25">
      <c r="A3570" s="1"/>
    </row>
    <row r="3571" spans="1:1" x14ac:dyDescent="0.25">
      <c r="A3571" s="1"/>
    </row>
    <row r="3572" spans="1:1" x14ac:dyDescent="0.25">
      <c r="A3572" s="1"/>
    </row>
    <row r="3573" spans="1:1" x14ac:dyDescent="0.25">
      <c r="A3573" s="1"/>
    </row>
    <row r="3574" spans="1:1" x14ac:dyDescent="0.25">
      <c r="A3574" s="1"/>
    </row>
    <row r="3575" spans="1:1" x14ac:dyDescent="0.25">
      <c r="A3575" s="1"/>
    </row>
    <row r="3576" spans="1:1" x14ac:dyDescent="0.25">
      <c r="A3576" s="1"/>
    </row>
    <row r="3577" spans="1:1" x14ac:dyDescent="0.25">
      <c r="A3577" s="1"/>
    </row>
    <row r="3578" spans="1:1" x14ac:dyDescent="0.25">
      <c r="A3578" s="1"/>
    </row>
    <row r="3579" spans="1:1" x14ac:dyDescent="0.25">
      <c r="A3579" s="1"/>
    </row>
    <row r="3580" spans="1:1" x14ac:dyDescent="0.25">
      <c r="A3580" s="1"/>
    </row>
    <row r="3581" spans="1:1" x14ac:dyDescent="0.25">
      <c r="A3581" s="1"/>
    </row>
    <row r="3582" spans="1:1" x14ac:dyDescent="0.25">
      <c r="A3582" s="1"/>
    </row>
    <row r="3583" spans="1:1" x14ac:dyDescent="0.25">
      <c r="A3583" s="1"/>
    </row>
    <row r="3584" spans="1:1" x14ac:dyDescent="0.25">
      <c r="A3584" s="1"/>
    </row>
    <row r="3585" spans="1:1" x14ac:dyDescent="0.25">
      <c r="A3585" s="1"/>
    </row>
    <row r="3586" spans="1:1" x14ac:dyDescent="0.25">
      <c r="A3586" s="1"/>
    </row>
    <row r="3587" spans="1:1" x14ac:dyDescent="0.25">
      <c r="A3587" s="1"/>
    </row>
    <row r="3588" spans="1:1" x14ac:dyDescent="0.25">
      <c r="A3588" s="1"/>
    </row>
    <row r="3589" spans="1:1" x14ac:dyDescent="0.25">
      <c r="A3589" s="1"/>
    </row>
    <row r="3590" spans="1:1" x14ac:dyDescent="0.25">
      <c r="A3590" s="1"/>
    </row>
    <row r="3591" spans="1:1" x14ac:dyDescent="0.25">
      <c r="A3591" s="1"/>
    </row>
    <row r="3592" spans="1:1" x14ac:dyDescent="0.25">
      <c r="A3592" s="1"/>
    </row>
    <row r="3593" spans="1:1" x14ac:dyDescent="0.25">
      <c r="A3593" s="1"/>
    </row>
    <row r="3594" spans="1:1" x14ac:dyDescent="0.25">
      <c r="A3594" s="1"/>
    </row>
  </sheetData>
  <mergeCells count="140">
    <mergeCell ref="B3058:B3065"/>
    <mergeCell ref="C3058:C3065"/>
    <mergeCell ref="B2905:B2914"/>
    <mergeCell ref="C2905:C2914"/>
    <mergeCell ref="B2956:B2964"/>
    <mergeCell ref="C2956:C2964"/>
    <mergeCell ref="B3007:B3014"/>
    <mergeCell ref="C3007:C3014"/>
    <mergeCell ref="B2752:B2761"/>
    <mergeCell ref="C2752:C2761"/>
    <mergeCell ref="B2803:B2811"/>
    <mergeCell ref="C2803:C2811"/>
    <mergeCell ref="B2854:B2862"/>
    <mergeCell ref="C2854:C2862"/>
    <mergeCell ref="B2599:B2608"/>
    <mergeCell ref="C2599:C2608"/>
    <mergeCell ref="B2650:B2659"/>
    <mergeCell ref="C2650:C2659"/>
    <mergeCell ref="B2701:B2710"/>
    <mergeCell ref="C2701:C2710"/>
    <mergeCell ref="B2446:B2455"/>
    <mergeCell ref="C2446:C2455"/>
    <mergeCell ref="B2497:B2506"/>
    <mergeCell ref="C2497:C2506"/>
    <mergeCell ref="B2548:B2557"/>
    <mergeCell ref="C2548:C2557"/>
    <mergeCell ref="B2395:B2404"/>
    <mergeCell ref="C2395:C2404"/>
    <mergeCell ref="B2239:B2247"/>
    <mergeCell ref="C2239:C2247"/>
    <mergeCell ref="B2292:B2301"/>
    <mergeCell ref="C2292:C2301"/>
    <mergeCell ref="B2086:B2094"/>
    <mergeCell ref="C2086:C2094"/>
    <mergeCell ref="B2137:B2146"/>
    <mergeCell ref="C2137:C2146"/>
    <mergeCell ref="B2188:B2196"/>
    <mergeCell ref="C2188:C2196"/>
    <mergeCell ref="B2035:B2045"/>
    <mergeCell ref="C2035:C2045"/>
    <mergeCell ref="B1772:B1781"/>
    <mergeCell ref="C1772:C1781"/>
    <mergeCell ref="B1825:B1833"/>
    <mergeCell ref="C1825:C1833"/>
    <mergeCell ref="B1882:B1891"/>
    <mergeCell ref="C1882:C1891"/>
    <mergeCell ref="B2344:B2353"/>
    <mergeCell ref="C2344:C2353"/>
    <mergeCell ref="B1457:B1466"/>
    <mergeCell ref="C1457:C1466"/>
    <mergeCell ref="B1508:B1516"/>
    <mergeCell ref="C1508:C1516"/>
    <mergeCell ref="B1563:B1572"/>
    <mergeCell ref="C1563:C1572"/>
    <mergeCell ref="B1933:B1942"/>
    <mergeCell ref="C1933:C1942"/>
    <mergeCell ref="B1984:B1993"/>
    <mergeCell ref="C1984:C1993"/>
    <mergeCell ref="B236:B244"/>
    <mergeCell ref="C236:C244"/>
    <mergeCell ref="B277:B286"/>
    <mergeCell ref="B1147:B1156"/>
    <mergeCell ref="C1147:C1156"/>
    <mergeCell ref="B1201:B1210"/>
    <mergeCell ref="C1201:C1210"/>
    <mergeCell ref="B1252:B1261"/>
    <mergeCell ref="C1252:C1261"/>
    <mergeCell ref="B738:B747"/>
    <mergeCell ref="C738:C747"/>
    <mergeCell ref="B791:B800"/>
    <mergeCell ref="C791:C800"/>
    <mergeCell ref="B844:B853"/>
    <mergeCell ref="C844:C853"/>
    <mergeCell ref="C277:C286"/>
    <mergeCell ref="B330:B339"/>
    <mergeCell ref="C330:C339"/>
    <mergeCell ref="B635:B644"/>
    <mergeCell ref="C635:C644"/>
    <mergeCell ref="B686:B695"/>
    <mergeCell ref="C686:C695"/>
    <mergeCell ref="B484:B493"/>
    <mergeCell ref="C484:C493"/>
    <mergeCell ref="B2:B11"/>
    <mergeCell ref="C2:C11"/>
    <mergeCell ref="B49:B58"/>
    <mergeCell ref="C49:C58"/>
    <mergeCell ref="B102:B111"/>
    <mergeCell ref="C102:C111"/>
    <mergeCell ref="B138:B147"/>
    <mergeCell ref="C138:C147"/>
    <mergeCell ref="B185:B192"/>
    <mergeCell ref="C185:C192"/>
    <mergeCell ref="B530:B539"/>
    <mergeCell ref="C530:C539"/>
    <mergeCell ref="B581:B590"/>
    <mergeCell ref="C581:C590"/>
    <mergeCell ref="B382:B390"/>
    <mergeCell ref="C382:C390"/>
    <mergeCell ref="B433:B441"/>
    <mergeCell ref="C433:C441"/>
    <mergeCell ref="B3364:B3373"/>
    <mergeCell ref="C3364:C3373"/>
    <mergeCell ref="B3160:B3169"/>
    <mergeCell ref="C3160:C3169"/>
    <mergeCell ref="B3211:B3220"/>
    <mergeCell ref="C3211:C3220"/>
    <mergeCell ref="B3262:B3271"/>
    <mergeCell ref="C3262:C3271"/>
    <mergeCell ref="B3313:B3322"/>
    <mergeCell ref="C3313:C3322"/>
    <mergeCell ref="B1615:B1624"/>
    <mergeCell ref="C1615:C1624"/>
    <mergeCell ref="B1668:B1677"/>
    <mergeCell ref="C1668:C1677"/>
    <mergeCell ref="B1721:B1730"/>
    <mergeCell ref="C1721:C1730"/>
    <mergeCell ref="B3415:B3424"/>
    <mergeCell ref="C3415:C3424"/>
    <mergeCell ref="B3466:B3474"/>
    <mergeCell ref="C3466:C3474"/>
    <mergeCell ref="B3517:B3525"/>
    <mergeCell ref="C3517:C3525"/>
    <mergeCell ref="B889:B898"/>
    <mergeCell ref="C889:C898"/>
    <mergeCell ref="B939:B948"/>
    <mergeCell ref="C939:C948"/>
    <mergeCell ref="B991:B1000"/>
    <mergeCell ref="C991:C1000"/>
    <mergeCell ref="B1042:B1051"/>
    <mergeCell ref="C1042:C1051"/>
    <mergeCell ref="B1096:B1105"/>
    <mergeCell ref="C1096:C1105"/>
    <mergeCell ref="B1304:B1313"/>
    <mergeCell ref="C1304:C1313"/>
    <mergeCell ref="B1355:B1364"/>
    <mergeCell ref="C1355:C1364"/>
    <mergeCell ref="B1406:B1415"/>
    <mergeCell ref="C1406:C1415"/>
    <mergeCell ref="B3109:B3117"/>
    <mergeCell ref="C3109:C3117"/>
  </mergeCells>
  <pageMargins left="1" right="0.45" top="0.75" bottom="0.5" header="0.3" footer="0.3"/>
  <pageSetup paperSize="9" orientation="portrait" r:id="rId1"/>
  <rowBreaks count="1" manualBreakCount="1">
    <brk id="4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74"/>
  <sheetViews>
    <sheetView zoomScale="145" zoomScaleNormal="145" workbookViewId="0">
      <selection activeCell="G2" sqref="G2:G10"/>
    </sheetView>
  </sheetViews>
  <sheetFormatPr defaultRowHeight="15" x14ac:dyDescent="0.25"/>
  <cols>
    <col min="1" max="1" width="6.42578125" customWidth="1"/>
    <col min="2" max="2" width="12.5703125" style="2" customWidth="1"/>
    <col min="3" max="3" width="14" style="2" customWidth="1"/>
    <col min="4" max="4" width="12" customWidth="1"/>
    <col min="5" max="5" width="16.5703125" customWidth="1"/>
    <col min="6" max="6" width="11.85546875" customWidth="1"/>
    <col min="7" max="7" width="9.140625" customWidth="1"/>
  </cols>
  <sheetData>
    <row r="1" spans="1:7" ht="22.5" customHeight="1" x14ac:dyDescent="0.3">
      <c r="A1" s="5" t="s">
        <v>0</v>
      </c>
      <c r="B1" s="5" t="s">
        <v>1</v>
      </c>
      <c r="C1" s="5" t="s">
        <v>13</v>
      </c>
      <c r="D1" s="5" t="s">
        <v>11</v>
      </c>
      <c r="E1" s="5" t="s">
        <v>12</v>
      </c>
      <c r="F1" s="5" t="s">
        <v>2</v>
      </c>
      <c r="G1" s="1"/>
    </row>
    <row r="2" spans="1:7" ht="14.45" x14ac:dyDescent="0.3">
      <c r="A2" s="4">
        <v>1</v>
      </c>
      <c r="B2" s="35">
        <v>1</v>
      </c>
      <c r="C2" s="2">
        <v>0</v>
      </c>
      <c r="D2" s="49">
        <v>0</v>
      </c>
      <c r="E2" s="2">
        <v>2.1040000000000001</v>
      </c>
      <c r="F2" s="26"/>
      <c r="G2" s="1">
        <f>MIN(E2:E348)</f>
        <v>-16.27</v>
      </c>
    </row>
    <row r="3" spans="1:7" ht="14.45" x14ac:dyDescent="0.3">
      <c r="A3" s="4">
        <v>2</v>
      </c>
      <c r="B3" s="35">
        <v>1</v>
      </c>
      <c r="C3" s="2">
        <v>0</v>
      </c>
      <c r="D3" s="49">
        <v>5.0019903964341097</v>
      </c>
      <c r="E3" s="50">
        <v>2.6040000000000001</v>
      </c>
      <c r="F3" s="26"/>
      <c r="G3" s="1">
        <f>MIN(E349:E790)</f>
        <v>-11.33</v>
      </c>
    </row>
    <row r="4" spans="1:7" ht="14.45" x14ac:dyDescent="0.3">
      <c r="A4" s="4">
        <v>3</v>
      </c>
      <c r="B4" s="48">
        <v>1</v>
      </c>
      <c r="C4" s="2">
        <v>0</v>
      </c>
      <c r="D4" s="49">
        <v>10.003980800343399</v>
      </c>
      <c r="E4" s="50">
        <v>3.9319999999999999</v>
      </c>
      <c r="F4" s="26"/>
      <c r="G4" s="1">
        <f>MIN(E791:E1299)</f>
        <v>-12.8</v>
      </c>
    </row>
    <row r="5" spans="1:7" ht="14.45" x14ac:dyDescent="0.3">
      <c r="A5" s="4">
        <v>4</v>
      </c>
      <c r="B5" s="48">
        <v>1</v>
      </c>
      <c r="C5" s="2">
        <v>0</v>
      </c>
      <c r="D5" s="49">
        <v>11.004118036403232</v>
      </c>
      <c r="E5" s="50">
        <v>4.234</v>
      </c>
      <c r="F5" s="26"/>
      <c r="G5" s="1">
        <f>MIN(E1300:E1683)</f>
        <v>-20.53</v>
      </c>
    </row>
    <row r="6" spans="1:7" ht="14.45" x14ac:dyDescent="0.3">
      <c r="A6" s="4">
        <v>5</v>
      </c>
      <c r="B6" s="48">
        <v>1</v>
      </c>
      <c r="C6" s="2">
        <v>0</v>
      </c>
      <c r="D6" s="49">
        <v>12.004255264868917</v>
      </c>
      <c r="E6" s="50">
        <v>2.5550000000000002</v>
      </c>
      <c r="F6" s="26"/>
      <c r="G6" s="1">
        <f>MIN(E1684:E2254)</f>
        <v>-18.09</v>
      </c>
    </row>
    <row r="7" spans="1:7" ht="14.45" x14ac:dyDescent="0.3">
      <c r="A7" s="4">
        <v>6</v>
      </c>
      <c r="B7" s="48">
        <v>1</v>
      </c>
      <c r="C7" s="2">
        <v>0</v>
      </c>
      <c r="D7" s="49">
        <v>14.0051818538135</v>
      </c>
      <c r="E7" s="50">
        <v>0.80400000000000005</v>
      </c>
      <c r="F7" s="26"/>
      <c r="G7" s="1">
        <f>MIN(E2255:E2499)</f>
        <v>-16.47</v>
      </c>
    </row>
    <row r="8" spans="1:7" ht="14.45" x14ac:dyDescent="0.3">
      <c r="A8" s="4">
        <v>7</v>
      </c>
      <c r="B8" s="48">
        <v>1</v>
      </c>
      <c r="C8" s="2">
        <v>0</v>
      </c>
      <c r="D8" s="49">
        <v>16.006108432326084</v>
      </c>
      <c r="E8" s="50">
        <v>0.34399999999999997</v>
      </c>
      <c r="F8" s="26"/>
      <c r="G8" s="1">
        <f>MIN(E2500:E2803)</f>
        <v>-22.51</v>
      </c>
    </row>
    <row r="9" spans="1:7" ht="14.45" x14ac:dyDescent="0.3">
      <c r="A9" s="4">
        <v>8</v>
      </c>
      <c r="B9" s="48">
        <v>1</v>
      </c>
      <c r="C9" s="2">
        <v>0</v>
      </c>
      <c r="D9" s="49">
        <v>17.006245670648902</v>
      </c>
      <c r="E9" s="50">
        <v>-1.456</v>
      </c>
      <c r="F9" s="26"/>
      <c r="G9" s="1">
        <f>MIN(E2804:E3149)</f>
        <v>-20.13</v>
      </c>
    </row>
    <row r="10" spans="1:7" ht="14.45" x14ac:dyDescent="0.3">
      <c r="A10" s="4">
        <v>9</v>
      </c>
      <c r="B10" s="48">
        <v>1</v>
      </c>
      <c r="C10" s="2">
        <v>0</v>
      </c>
      <c r="D10" s="49">
        <v>18.007035026176265</v>
      </c>
      <c r="E10" s="50">
        <v>-1.236</v>
      </c>
      <c r="F10" s="26"/>
      <c r="G10" s="1">
        <f>MIN(E3150:E3574)</f>
        <v>-20.09</v>
      </c>
    </row>
    <row r="11" spans="1:7" ht="14.45" x14ac:dyDescent="0.3">
      <c r="A11" s="4">
        <v>10</v>
      </c>
      <c r="B11" s="48">
        <v>1</v>
      </c>
      <c r="C11" s="2">
        <v>0</v>
      </c>
      <c r="D11" s="49">
        <v>19.00717225498466</v>
      </c>
      <c r="E11" s="50">
        <v>-1.756</v>
      </c>
      <c r="F11" s="26"/>
      <c r="G11" s="1"/>
    </row>
    <row r="12" spans="1:7" ht="14.45" x14ac:dyDescent="0.3">
      <c r="A12" s="4">
        <v>11</v>
      </c>
      <c r="B12" s="48">
        <v>1</v>
      </c>
      <c r="C12" s="2">
        <v>0</v>
      </c>
      <c r="D12" s="49">
        <v>21.008098835551404</v>
      </c>
      <c r="E12" s="50">
        <v>-2.2559999999999998</v>
      </c>
      <c r="F12" s="4"/>
      <c r="G12" s="1"/>
    </row>
    <row r="13" spans="1:7" ht="14.45" x14ac:dyDescent="0.3">
      <c r="A13" s="4">
        <v>12</v>
      </c>
      <c r="B13" s="48">
        <v>1</v>
      </c>
      <c r="C13" s="2">
        <v>0</v>
      </c>
      <c r="D13" s="49">
        <v>25.108486070522385</v>
      </c>
      <c r="E13" s="50">
        <v>-9.58</v>
      </c>
      <c r="F13" s="4"/>
      <c r="G13" s="1"/>
    </row>
    <row r="14" spans="1:7" ht="14.45" x14ac:dyDescent="0.3">
      <c r="A14" s="4">
        <v>13</v>
      </c>
      <c r="B14" s="48">
        <v>1</v>
      </c>
      <c r="C14" s="2">
        <v>0</v>
      </c>
      <c r="D14" s="49">
        <v>29.34959994194551</v>
      </c>
      <c r="E14" s="50">
        <v>-9.6999999999999993</v>
      </c>
      <c r="F14" s="4"/>
      <c r="G14" s="1"/>
    </row>
    <row r="15" spans="1:7" ht="14.45" x14ac:dyDescent="0.3">
      <c r="A15" s="4">
        <v>14</v>
      </c>
      <c r="B15" s="48">
        <v>1</v>
      </c>
      <c r="C15" s="2">
        <v>0</v>
      </c>
      <c r="D15" s="49">
        <v>35.004141137166862</v>
      </c>
      <c r="E15" s="50">
        <v>-10.35</v>
      </c>
      <c r="F15" s="4"/>
      <c r="G15" s="1"/>
    </row>
    <row r="16" spans="1:7" ht="14.45" x14ac:dyDescent="0.3">
      <c r="A16" s="4">
        <v>15</v>
      </c>
      <c r="B16" s="48">
        <v>1</v>
      </c>
      <c r="C16" s="2">
        <v>0</v>
      </c>
      <c r="D16" s="49">
        <v>38.558127038922592</v>
      </c>
      <c r="E16" s="50">
        <v>-11.01</v>
      </c>
      <c r="F16" s="4"/>
      <c r="G16" s="1"/>
    </row>
    <row r="17" spans="1:7" ht="14.45" x14ac:dyDescent="0.3">
      <c r="A17" s="4">
        <v>16</v>
      </c>
      <c r="B17" s="48">
        <v>1</v>
      </c>
      <c r="C17" s="2">
        <v>0</v>
      </c>
      <c r="D17" s="49">
        <v>40.708485316321294</v>
      </c>
      <c r="E17" s="2">
        <v>-11.1</v>
      </c>
      <c r="F17" s="4"/>
      <c r="G17" s="1"/>
    </row>
    <row r="18" spans="1:7" ht="14.45" x14ac:dyDescent="0.3">
      <c r="A18" s="4">
        <v>17</v>
      </c>
      <c r="B18" s="48">
        <v>1</v>
      </c>
      <c r="C18" s="2">
        <v>0</v>
      </c>
      <c r="D18" s="49">
        <v>45.166628131268844</v>
      </c>
      <c r="E18" s="2">
        <v>-11.4</v>
      </c>
      <c r="F18" s="4"/>
      <c r="G18" s="1"/>
    </row>
    <row r="19" spans="1:7" x14ac:dyDescent="0.25">
      <c r="A19" s="4">
        <v>18</v>
      </c>
      <c r="B19" s="48">
        <v>1</v>
      </c>
      <c r="C19" s="2">
        <v>0</v>
      </c>
      <c r="D19" s="49">
        <v>46.743472621833995</v>
      </c>
      <c r="E19" s="2">
        <v>-11.53</v>
      </c>
      <c r="F19" s="4"/>
      <c r="G19" s="1"/>
    </row>
    <row r="20" spans="1:7" x14ac:dyDescent="0.25">
      <c r="A20" s="4">
        <v>19</v>
      </c>
      <c r="B20" s="48">
        <v>1</v>
      </c>
      <c r="C20" s="2">
        <v>0</v>
      </c>
      <c r="D20" s="49">
        <v>48.942863103292161</v>
      </c>
      <c r="E20" s="2">
        <v>-12.09</v>
      </c>
      <c r="F20" s="4"/>
      <c r="G20" s="1"/>
    </row>
    <row r="21" spans="1:7" x14ac:dyDescent="0.25">
      <c r="A21" s="4">
        <v>20</v>
      </c>
      <c r="B21" s="48">
        <v>1</v>
      </c>
      <c r="C21" s="2">
        <v>0</v>
      </c>
      <c r="D21" s="49">
        <v>53.350792690891694</v>
      </c>
      <c r="E21" s="2">
        <v>-12.46</v>
      </c>
      <c r="F21" s="4"/>
      <c r="G21" s="1"/>
    </row>
    <row r="22" spans="1:7" x14ac:dyDescent="0.25">
      <c r="A22" s="4">
        <v>21</v>
      </c>
      <c r="B22" s="48">
        <v>1</v>
      </c>
      <c r="C22" s="2">
        <v>0</v>
      </c>
      <c r="D22" s="49">
        <v>58.144593082631239</v>
      </c>
      <c r="E22" s="2">
        <v>-12.07</v>
      </c>
      <c r="F22" s="4"/>
      <c r="G22" s="1"/>
    </row>
    <row r="23" spans="1:7" x14ac:dyDescent="0.25">
      <c r="A23" s="4">
        <v>22</v>
      </c>
      <c r="B23" s="48">
        <v>1</v>
      </c>
      <c r="C23" s="2">
        <v>0</v>
      </c>
      <c r="D23" s="49">
        <v>63.144442485014537</v>
      </c>
      <c r="E23" s="2">
        <v>-13.08</v>
      </c>
      <c r="F23" s="9"/>
    </row>
    <row r="24" spans="1:7" x14ac:dyDescent="0.25">
      <c r="A24" s="4">
        <v>23</v>
      </c>
      <c r="B24" s="48">
        <v>1</v>
      </c>
      <c r="C24" s="2">
        <v>0</v>
      </c>
      <c r="D24" s="49">
        <v>68.144313986875304</v>
      </c>
      <c r="E24" s="2">
        <v>-12.76</v>
      </c>
      <c r="F24" s="9"/>
    </row>
    <row r="25" spans="1:7" x14ac:dyDescent="0.25">
      <c r="A25" s="4">
        <v>24</v>
      </c>
      <c r="B25" s="48">
        <v>1</v>
      </c>
      <c r="C25" s="2">
        <v>0</v>
      </c>
      <c r="D25" s="49">
        <v>70.948029040565572</v>
      </c>
      <c r="E25" s="2">
        <v>-12.52</v>
      </c>
      <c r="F25" s="9"/>
    </row>
    <row r="26" spans="1:7" x14ac:dyDescent="0.25">
      <c r="A26" s="4">
        <v>25</v>
      </c>
      <c r="B26" s="48">
        <v>1</v>
      </c>
      <c r="C26" s="2">
        <v>0</v>
      </c>
      <c r="D26" s="49">
        <v>74.545704696782721</v>
      </c>
      <c r="E26" s="2">
        <v>-12.48</v>
      </c>
      <c r="F26" s="9"/>
    </row>
    <row r="27" spans="1:7" x14ac:dyDescent="0.25">
      <c r="A27" s="4">
        <v>26</v>
      </c>
      <c r="B27" s="48">
        <v>1</v>
      </c>
      <c r="C27" s="2">
        <v>0</v>
      </c>
      <c r="D27" s="49">
        <v>76.743167153430576</v>
      </c>
      <c r="E27" s="2">
        <v>-12.37</v>
      </c>
      <c r="F27" s="9"/>
    </row>
    <row r="28" spans="1:7" x14ac:dyDescent="0.25">
      <c r="A28" s="4">
        <v>27</v>
      </c>
      <c r="B28" s="48">
        <v>1</v>
      </c>
      <c r="C28" s="2">
        <v>0</v>
      </c>
      <c r="D28" s="49">
        <v>79.746029924622249</v>
      </c>
      <c r="E28" s="2">
        <v>-11.92</v>
      </c>
      <c r="F28" s="9"/>
    </row>
    <row r="29" spans="1:7" x14ac:dyDescent="0.25">
      <c r="A29" s="4">
        <v>28</v>
      </c>
      <c r="B29" s="48">
        <v>1</v>
      </c>
      <c r="C29" s="2">
        <v>0</v>
      </c>
      <c r="D29" s="49">
        <v>82.543349730537557</v>
      </c>
      <c r="E29" s="2">
        <v>-12.01</v>
      </c>
      <c r="F29" s="9"/>
    </row>
    <row r="30" spans="1:7" x14ac:dyDescent="0.25">
      <c r="A30" s="4">
        <v>29</v>
      </c>
      <c r="B30" s="48">
        <v>1</v>
      </c>
      <c r="C30" s="2">
        <v>0</v>
      </c>
      <c r="D30" s="49">
        <v>86.95003057352389</v>
      </c>
      <c r="E30" s="2">
        <v>-11.89</v>
      </c>
      <c r="F30" s="9"/>
    </row>
    <row r="31" spans="1:7" x14ac:dyDescent="0.25">
      <c r="A31" s="4">
        <v>30</v>
      </c>
      <c r="B31" s="48">
        <v>1</v>
      </c>
      <c r="C31" s="2">
        <v>0</v>
      </c>
      <c r="D31" s="49">
        <v>91.949631476886736</v>
      </c>
      <c r="E31" s="2">
        <v>-11.56</v>
      </c>
      <c r="F31" s="9"/>
    </row>
    <row r="32" spans="1:7" x14ac:dyDescent="0.25">
      <c r="A32" s="4">
        <v>31</v>
      </c>
      <c r="B32" s="48">
        <v>1</v>
      </c>
      <c r="C32" s="2">
        <v>0</v>
      </c>
      <c r="D32" s="49">
        <v>96.362015134253937</v>
      </c>
      <c r="E32" s="2">
        <v>-11.19</v>
      </c>
      <c r="F32" s="9"/>
    </row>
    <row r="33" spans="1:6" x14ac:dyDescent="0.25">
      <c r="A33" s="4">
        <v>32</v>
      </c>
      <c r="B33" s="48">
        <v>1</v>
      </c>
      <c r="C33" s="2">
        <v>0</v>
      </c>
      <c r="D33" s="49">
        <v>99.96538013098926</v>
      </c>
      <c r="E33" s="2">
        <v>-10.95</v>
      </c>
      <c r="F33" s="9"/>
    </row>
    <row r="34" spans="1:6" x14ac:dyDescent="0.25">
      <c r="A34" s="4">
        <v>33</v>
      </c>
      <c r="B34" s="48">
        <v>1</v>
      </c>
      <c r="C34" s="2">
        <v>0</v>
      </c>
      <c r="D34" s="49">
        <v>102.17401255080783</v>
      </c>
      <c r="E34" s="2">
        <v>-10.75</v>
      </c>
      <c r="F34" s="9"/>
    </row>
    <row r="35" spans="1:6" x14ac:dyDescent="0.25">
      <c r="A35" s="4">
        <v>34</v>
      </c>
      <c r="B35" s="48">
        <v>1</v>
      </c>
      <c r="C35" s="2">
        <v>0</v>
      </c>
      <c r="D35" s="49">
        <v>105.77791879561458</v>
      </c>
      <c r="E35" s="2">
        <v>-10.51</v>
      </c>
      <c r="F35" s="9"/>
    </row>
    <row r="36" spans="1:6" x14ac:dyDescent="0.25">
      <c r="A36" s="4">
        <v>35</v>
      </c>
      <c r="B36" s="48">
        <v>1</v>
      </c>
      <c r="C36" s="2">
        <v>0</v>
      </c>
      <c r="D36" s="49">
        <v>109.38193346586368</v>
      </c>
      <c r="E36" s="2">
        <v>-10.38</v>
      </c>
      <c r="F36" s="9"/>
    </row>
    <row r="37" spans="1:6" x14ac:dyDescent="0.25">
      <c r="A37" s="4">
        <v>36</v>
      </c>
      <c r="B37" s="48">
        <v>1</v>
      </c>
      <c r="C37" s="2">
        <v>0</v>
      </c>
      <c r="D37" s="49">
        <v>113.56658977326589</v>
      </c>
      <c r="E37" s="2">
        <v>-10.23</v>
      </c>
      <c r="F37" s="9"/>
    </row>
    <row r="38" spans="1:6" x14ac:dyDescent="0.25">
      <c r="A38" s="4">
        <v>37</v>
      </c>
      <c r="B38" s="48">
        <v>1</v>
      </c>
      <c r="C38" s="2">
        <v>0</v>
      </c>
      <c r="D38" s="49">
        <v>116.94814786360655</v>
      </c>
      <c r="E38" s="2">
        <v>-10.08</v>
      </c>
      <c r="F38" s="9"/>
    </row>
    <row r="39" spans="1:6" x14ac:dyDescent="0.25">
      <c r="A39" s="4">
        <v>38</v>
      </c>
      <c r="B39" s="48">
        <v>1</v>
      </c>
      <c r="C39" s="2">
        <v>0</v>
      </c>
      <c r="D39" s="49">
        <v>119.74491465079872</v>
      </c>
      <c r="E39" s="2">
        <v>-9.9700000000000006</v>
      </c>
      <c r="F39" s="9"/>
    </row>
    <row r="40" spans="1:6" x14ac:dyDescent="0.25">
      <c r="A40" s="4">
        <v>39</v>
      </c>
      <c r="B40" s="48">
        <v>1</v>
      </c>
      <c r="C40" s="2">
        <v>0</v>
      </c>
      <c r="D40" s="49">
        <v>123.14358919864968</v>
      </c>
      <c r="E40" s="2">
        <v>-9.84</v>
      </c>
      <c r="F40" s="9"/>
    </row>
    <row r="41" spans="1:6" x14ac:dyDescent="0.25">
      <c r="A41" s="4">
        <v>40</v>
      </c>
      <c r="B41" s="48">
        <v>1</v>
      </c>
      <c r="C41" s="2">
        <v>0</v>
      </c>
      <c r="D41" s="49">
        <v>126.55371403765483</v>
      </c>
      <c r="E41" s="2">
        <v>-9.7200000000000006</v>
      </c>
      <c r="F41" s="9"/>
    </row>
    <row r="42" spans="1:6" x14ac:dyDescent="0.25">
      <c r="A42" s="4">
        <v>41</v>
      </c>
      <c r="B42" s="48">
        <v>1</v>
      </c>
      <c r="C42" s="2">
        <v>0</v>
      </c>
      <c r="D42" s="49">
        <v>129.97438791055427</v>
      </c>
      <c r="E42" s="2">
        <v>-9.6</v>
      </c>
      <c r="F42" s="9"/>
    </row>
    <row r="43" spans="1:6" x14ac:dyDescent="0.25">
      <c r="A43" s="4">
        <v>42</v>
      </c>
      <c r="B43" s="48">
        <v>1</v>
      </c>
      <c r="C43" s="2">
        <v>0</v>
      </c>
      <c r="D43" s="49">
        <v>133.40479934665754</v>
      </c>
      <c r="E43" s="2">
        <v>-9.5500000000000007</v>
      </c>
      <c r="F43" s="9"/>
    </row>
    <row r="44" spans="1:6" x14ac:dyDescent="0.25">
      <c r="A44" s="4">
        <v>43</v>
      </c>
      <c r="B44" s="48">
        <v>1</v>
      </c>
      <c r="C44" s="2">
        <v>0</v>
      </c>
      <c r="D44" s="49">
        <v>136.84421604408672</v>
      </c>
      <c r="E44" s="2">
        <v>-9.4</v>
      </c>
      <c r="F44" s="9"/>
    </row>
    <row r="45" spans="1:6" x14ac:dyDescent="0.25">
      <c r="A45" s="4">
        <v>44</v>
      </c>
      <c r="B45" s="48">
        <v>1</v>
      </c>
      <c r="C45" s="2">
        <v>0</v>
      </c>
      <c r="D45" s="49">
        <v>140.2919756818593</v>
      </c>
      <c r="E45" s="2">
        <v>-9.42</v>
      </c>
      <c r="F45" s="9"/>
    </row>
    <row r="46" spans="1:6" x14ac:dyDescent="0.25">
      <c r="A46" s="4">
        <v>45</v>
      </c>
      <c r="B46" s="48">
        <v>1</v>
      </c>
      <c r="C46" s="2">
        <v>0</v>
      </c>
      <c r="D46" s="49">
        <v>143.74747794906915</v>
      </c>
      <c r="E46" s="2">
        <v>-9.34</v>
      </c>
      <c r="F46" s="9"/>
    </row>
    <row r="47" spans="1:6" x14ac:dyDescent="0.25">
      <c r="A47" s="4">
        <v>46</v>
      </c>
      <c r="B47" s="48">
        <v>1</v>
      </c>
      <c r="C47" s="2">
        <v>0</v>
      </c>
      <c r="D47" s="49">
        <v>147.21017761254433</v>
      </c>
      <c r="E47" s="2">
        <v>-9.27</v>
      </c>
      <c r="F47" s="9"/>
    </row>
    <row r="48" spans="1:6" x14ac:dyDescent="0.25">
      <c r="A48" s="4">
        <v>47</v>
      </c>
      <c r="B48" s="48">
        <v>1</v>
      </c>
      <c r="C48" s="2">
        <v>0</v>
      </c>
      <c r="D48" s="49">
        <v>150.67957847271663</v>
      </c>
      <c r="E48" s="2">
        <v>-9.19</v>
      </c>
      <c r="F48" s="9"/>
    </row>
    <row r="49" spans="1:6" x14ac:dyDescent="0.25">
      <c r="A49" s="4">
        <v>48</v>
      </c>
      <c r="B49" s="48">
        <v>1</v>
      </c>
      <c r="C49" s="2">
        <v>0</v>
      </c>
      <c r="D49" s="49">
        <v>154.91061394466874</v>
      </c>
      <c r="E49" s="2">
        <v>-9.15</v>
      </c>
      <c r="F49" s="9"/>
    </row>
    <row r="50" spans="1:6" x14ac:dyDescent="0.25">
      <c r="A50" s="4">
        <v>49</v>
      </c>
      <c r="B50" s="48">
        <v>1</v>
      </c>
      <c r="C50" s="2">
        <v>0</v>
      </c>
      <c r="D50" s="49">
        <v>157.73165062444914</v>
      </c>
      <c r="E50" s="2">
        <v>-9.09</v>
      </c>
      <c r="F50" s="9"/>
    </row>
    <row r="51" spans="1:6" x14ac:dyDescent="0.25">
      <c r="A51" s="4">
        <v>50</v>
      </c>
      <c r="B51" s="48">
        <v>1</v>
      </c>
      <c r="C51" s="2">
        <v>0</v>
      </c>
      <c r="D51" s="49">
        <v>163.37449066702996</v>
      </c>
      <c r="E51" s="2">
        <v>-8.9700000000000006</v>
      </c>
      <c r="F51" s="9"/>
    </row>
    <row r="52" spans="1:6" x14ac:dyDescent="0.25">
      <c r="A52" s="4">
        <v>51</v>
      </c>
      <c r="B52" s="48">
        <v>1</v>
      </c>
      <c r="C52" s="2">
        <v>0</v>
      </c>
      <c r="D52" s="49">
        <v>168.36166758710252</v>
      </c>
      <c r="E52" s="2">
        <v>-9.06</v>
      </c>
      <c r="F52" s="9"/>
    </row>
    <row r="53" spans="1:6" x14ac:dyDescent="0.25">
      <c r="A53" s="4">
        <v>52</v>
      </c>
      <c r="B53" s="19">
        <v>2</v>
      </c>
      <c r="C53" s="2">
        <v>100</v>
      </c>
      <c r="D53" s="49">
        <v>0</v>
      </c>
      <c r="E53" s="2">
        <v>3.37</v>
      </c>
      <c r="F53" s="9"/>
    </row>
    <row r="54" spans="1:6" x14ac:dyDescent="0.25">
      <c r="A54" s="4">
        <v>53</v>
      </c>
      <c r="B54" s="19">
        <v>2</v>
      </c>
      <c r="C54" s="2">
        <v>100</v>
      </c>
      <c r="D54" s="49">
        <v>3.0000345477970414</v>
      </c>
      <c r="E54" s="2">
        <v>3.42</v>
      </c>
      <c r="F54" s="9"/>
    </row>
    <row r="55" spans="1:6" x14ac:dyDescent="0.25">
      <c r="A55" s="4">
        <v>54</v>
      </c>
      <c r="B55" s="19">
        <v>2</v>
      </c>
      <c r="C55" s="2">
        <v>100</v>
      </c>
      <c r="D55" s="49">
        <v>6.999951578467777</v>
      </c>
      <c r="E55" s="2">
        <v>3.702</v>
      </c>
      <c r="F55" s="9"/>
    </row>
    <row r="56" spans="1:6" x14ac:dyDescent="0.25">
      <c r="A56" s="4">
        <v>55</v>
      </c>
      <c r="B56" s="19">
        <v>2</v>
      </c>
      <c r="C56" s="2">
        <v>100</v>
      </c>
      <c r="D56" s="49">
        <v>7.9999888971333544</v>
      </c>
      <c r="E56" s="2">
        <v>4.4489999999999998</v>
      </c>
      <c r="F56" s="9"/>
    </row>
    <row r="57" spans="1:6" x14ac:dyDescent="0.25">
      <c r="A57" s="4">
        <v>56</v>
      </c>
      <c r="B57" s="19">
        <v>2</v>
      </c>
      <c r="C57" s="2">
        <v>100</v>
      </c>
      <c r="D57" s="49">
        <v>9.9999861125404035</v>
      </c>
      <c r="E57" s="2">
        <v>4.5830000000000002</v>
      </c>
      <c r="F57" s="9"/>
    </row>
    <row r="58" spans="1:6" x14ac:dyDescent="0.25">
      <c r="A58" s="4">
        <v>57</v>
      </c>
      <c r="B58" s="19">
        <v>2</v>
      </c>
      <c r="C58" s="2">
        <v>100</v>
      </c>
      <c r="D58" s="49">
        <v>10.999946016166851</v>
      </c>
      <c r="E58" s="2">
        <v>2.4260000000000002</v>
      </c>
      <c r="F58" s="9"/>
    </row>
    <row r="59" spans="1:6" x14ac:dyDescent="0.25">
      <c r="A59" s="4">
        <v>58</v>
      </c>
      <c r="B59" s="19">
        <v>2</v>
      </c>
      <c r="C59" s="2">
        <v>100</v>
      </c>
      <c r="D59" s="49">
        <v>11.999983341433412</v>
      </c>
      <c r="E59" s="2">
        <v>3.11</v>
      </c>
      <c r="F59" s="9"/>
    </row>
    <row r="60" spans="1:6" x14ac:dyDescent="0.25">
      <c r="A60" s="4">
        <v>59</v>
      </c>
      <c r="B60" s="19">
        <v>2</v>
      </c>
      <c r="C60" s="2">
        <v>100</v>
      </c>
      <c r="D60" s="49">
        <v>12.999943245863978</v>
      </c>
      <c r="E60" s="2">
        <v>1.915</v>
      </c>
      <c r="F60" s="9"/>
    </row>
    <row r="61" spans="1:6" x14ac:dyDescent="0.25">
      <c r="A61" s="4">
        <v>60</v>
      </c>
      <c r="B61" s="19">
        <v>2</v>
      </c>
      <c r="C61" s="2">
        <v>100</v>
      </c>
      <c r="D61" s="49">
        <v>14.999940468267038</v>
      </c>
      <c r="E61" s="2">
        <v>1.6359999999999999</v>
      </c>
      <c r="F61" s="9"/>
    </row>
    <row r="62" spans="1:6" x14ac:dyDescent="0.25">
      <c r="A62" s="4">
        <v>61</v>
      </c>
      <c r="B62" s="19">
        <v>2</v>
      </c>
      <c r="C62" s="2">
        <v>100</v>
      </c>
      <c r="D62" s="49">
        <v>16.99993768367014</v>
      </c>
      <c r="E62" s="2">
        <v>0.79900000000000004</v>
      </c>
      <c r="F62" s="9"/>
    </row>
    <row r="63" spans="1:6" x14ac:dyDescent="0.25">
      <c r="A63" s="4">
        <v>62</v>
      </c>
      <c r="B63" s="19">
        <v>2</v>
      </c>
      <c r="C63" s="2">
        <v>100</v>
      </c>
      <c r="D63" s="49">
        <v>19.999894817025904</v>
      </c>
      <c r="E63" s="2">
        <v>0.34899999999999998</v>
      </c>
      <c r="F63" s="9"/>
    </row>
    <row r="64" spans="1:6" x14ac:dyDescent="0.25">
      <c r="A64" s="4">
        <v>63</v>
      </c>
      <c r="B64" s="19">
        <v>2</v>
      </c>
      <c r="C64" s="2">
        <v>100</v>
      </c>
      <c r="D64" s="49">
        <v>20.999854714621357</v>
      </c>
      <c r="E64" s="2">
        <v>-0.28100000000000003</v>
      </c>
      <c r="F64" s="9"/>
    </row>
    <row r="65" spans="1:6" x14ac:dyDescent="0.25">
      <c r="A65" s="4">
        <v>64</v>
      </c>
      <c r="B65" s="19">
        <v>2</v>
      </c>
      <c r="C65" s="2">
        <v>100</v>
      </c>
      <c r="D65" s="49">
        <v>21.999892033234929</v>
      </c>
      <c r="E65" s="2">
        <v>-0.45100000000000001</v>
      </c>
      <c r="F65" s="9"/>
    </row>
    <row r="66" spans="1:6" x14ac:dyDescent="0.25">
      <c r="A66" s="4">
        <v>65</v>
      </c>
      <c r="B66" s="19">
        <v>2</v>
      </c>
      <c r="C66" s="2">
        <v>100</v>
      </c>
      <c r="D66" s="49">
        <v>22.999851942684625</v>
      </c>
      <c r="E66" s="2">
        <v>-1.2509999999999999</v>
      </c>
      <c r="F66" s="9"/>
    </row>
    <row r="67" spans="1:6" x14ac:dyDescent="0.25">
      <c r="A67" s="4">
        <v>66</v>
      </c>
      <c r="B67" s="19">
        <v>2</v>
      </c>
      <c r="C67" s="2">
        <v>100</v>
      </c>
      <c r="D67" s="49">
        <v>23.999889262120369</v>
      </c>
      <c r="E67" s="2">
        <v>-1.911</v>
      </c>
      <c r="F67" s="9"/>
    </row>
    <row r="68" spans="1:6" x14ac:dyDescent="0.25">
      <c r="A68" s="4">
        <v>67</v>
      </c>
      <c r="B68" s="19">
        <v>2</v>
      </c>
      <c r="C68" s="2">
        <v>100</v>
      </c>
      <c r="D68" s="49">
        <v>24.999849165077141</v>
      </c>
      <c r="E68" s="2">
        <v>-2.5009999999999999</v>
      </c>
      <c r="F68" s="9"/>
    </row>
    <row r="69" spans="1:6" x14ac:dyDescent="0.25">
      <c r="A69" s="4">
        <v>68</v>
      </c>
      <c r="B69" s="19">
        <v>2</v>
      </c>
      <c r="C69" s="2">
        <v>100</v>
      </c>
      <c r="D69" s="49">
        <v>25.999886477520977</v>
      </c>
      <c r="E69" s="2">
        <v>-2.7810000000000001</v>
      </c>
      <c r="F69" s="9"/>
    </row>
    <row r="70" spans="1:6" x14ac:dyDescent="0.25">
      <c r="A70" s="4">
        <v>69</v>
      </c>
      <c r="B70" s="19">
        <v>2</v>
      </c>
      <c r="C70" s="2">
        <v>100</v>
      </c>
      <c r="D70" s="49">
        <v>30.15599599606924</v>
      </c>
      <c r="E70" s="2">
        <v>-13.38</v>
      </c>
      <c r="F70" s="9"/>
    </row>
    <row r="71" spans="1:6" x14ac:dyDescent="0.25">
      <c r="A71" s="4">
        <v>70</v>
      </c>
      <c r="B71" s="19">
        <v>2</v>
      </c>
      <c r="C71" s="2">
        <v>100</v>
      </c>
      <c r="D71" s="49">
        <v>37.331308235932866</v>
      </c>
      <c r="E71" s="2">
        <v>-13.38</v>
      </c>
      <c r="F71" s="9"/>
    </row>
    <row r="72" spans="1:6" x14ac:dyDescent="0.25">
      <c r="A72" s="4">
        <v>71</v>
      </c>
      <c r="B72" s="19">
        <v>2</v>
      </c>
      <c r="C72" s="2">
        <v>100</v>
      </c>
      <c r="D72" s="49">
        <v>42.959612832212272</v>
      </c>
      <c r="E72" s="2">
        <v>-13.38</v>
      </c>
      <c r="F72" s="9"/>
    </row>
    <row r="73" spans="1:6" x14ac:dyDescent="0.25">
      <c r="A73" s="4">
        <v>72</v>
      </c>
      <c r="B73" s="19">
        <v>2</v>
      </c>
      <c r="C73" s="2">
        <v>100</v>
      </c>
      <c r="D73" s="49">
        <v>47.9544055823973</v>
      </c>
      <c r="E73" s="2">
        <v>-14.19</v>
      </c>
      <c r="F73" s="9"/>
    </row>
    <row r="74" spans="1:6" x14ac:dyDescent="0.25">
      <c r="A74" s="4">
        <v>73</v>
      </c>
      <c r="B74" s="19">
        <v>2</v>
      </c>
      <c r="C74" s="2">
        <v>100</v>
      </c>
      <c r="D74" s="49">
        <v>54.357125888427674</v>
      </c>
      <c r="E74" s="2">
        <v>-14.86</v>
      </c>
      <c r="F74" s="9"/>
    </row>
    <row r="75" spans="1:6" x14ac:dyDescent="0.25">
      <c r="A75" s="4">
        <v>74</v>
      </c>
      <c r="B75" s="19">
        <v>2</v>
      </c>
      <c r="C75" s="2">
        <v>100</v>
      </c>
      <c r="D75" s="49">
        <v>59.353128097159747</v>
      </c>
      <c r="E75" s="2">
        <v>-16.27</v>
      </c>
      <c r="F75" s="9"/>
    </row>
    <row r="76" spans="1:6" x14ac:dyDescent="0.25">
      <c r="A76" s="4">
        <v>75</v>
      </c>
      <c r="B76" s="19">
        <v>2</v>
      </c>
      <c r="C76" s="2">
        <v>100</v>
      </c>
      <c r="D76" s="49">
        <v>65.756109488070919</v>
      </c>
      <c r="E76" s="2">
        <v>-16.27</v>
      </c>
      <c r="F76" s="9"/>
    </row>
    <row r="77" spans="1:6" x14ac:dyDescent="0.25">
      <c r="A77" s="4">
        <v>76</v>
      </c>
      <c r="B77" s="19">
        <v>2</v>
      </c>
      <c r="C77" s="2">
        <v>100</v>
      </c>
      <c r="D77" s="49">
        <v>71.384646073889854</v>
      </c>
      <c r="E77" s="2">
        <v>-14.11</v>
      </c>
      <c r="F77" s="9"/>
    </row>
    <row r="78" spans="1:6" x14ac:dyDescent="0.25">
      <c r="A78" s="4">
        <v>77</v>
      </c>
      <c r="B78" s="19">
        <v>2</v>
      </c>
      <c r="C78" s="2">
        <v>100</v>
      </c>
      <c r="D78" s="49">
        <v>77.787144279654825</v>
      </c>
      <c r="E78" s="2">
        <v>-13.35</v>
      </c>
      <c r="F78" s="9"/>
    </row>
    <row r="79" spans="1:6" x14ac:dyDescent="0.25">
      <c r="A79" s="4">
        <v>78</v>
      </c>
      <c r="B79" s="19">
        <v>2</v>
      </c>
      <c r="C79" s="2">
        <v>100</v>
      </c>
      <c r="D79" s="49">
        <v>82.782464902002744</v>
      </c>
      <c r="E79" s="2">
        <v>-12.33</v>
      </c>
      <c r="F79" s="9"/>
    </row>
    <row r="80" spans="1:6" x14ac:dyDescent="0.25">
      <c r="A80" s="4">
        <v>79</v>
      </c>
      <c r="B80" s="19">
        <v>2</v>
      </c>
      <c r="C80" s="2">
        <v>100</v>
      </c>
      <c r="D80" s="49">
        <v>90.592406168301267</v>
      </c>
      <c r="E80" s="2">
        <v>-11.29</v>
      </c>
      <c r="F80" s="9"/>
    </row>
    <row r="81" spans="1:6" x14ac:dyDescent="0.25">
      <c r="A81" s="4">
        <v>80</v>
      </c>
      <c r="B81" s="19">
        <v>2</v>
      </c>
      <c r="C81" s="2">
        <v>100</v>
      </c>
      <c r="D81" s="49">
        <v>96.995134802998166</v>
      </c>
      <c r="E81" s="2">
        <v>-10.57</v>
      </c>
      <c r="F81" s="9"/>
    </row>
    <row r="82" spans="1:6" x14ac:dyDescent="0.25">
      <c r="A82" s="4">
        <v>81</v>
      </c>
      <c r="B82" s="19">
        <v>2</v>
      </c>
      <c r="C82" s="2">
        <v>100</v>
      </c>
      <c r="D82" s="49">
        <v>101.99094496826307</v>
      </c>
      <c r="E82" s="2">
        <v>-10.45</v>
      </c>
      <c r="F82" s="9"/>
    </row>
    <row r="83" spans="1:6" x14ac:dyDescent="0.25">
      <c r="A83" s="4">
        <v>82</v>
      </c>
      <c r="B83" s="19">
        <v>2</v>
      </c>
      <c r="C83" s="2">
        <v>100</v>
      </c>
      <c r="D83" s="49">
        <v>107.61995454192784</v>
      </c>
      <c r="E83" s="2">
        <v>-10.29</v>
      </c>
      <c r="F83" s="9"/>
    </row>
    <row r="84" spans="1:6" x14ac:dyDescent="0.25">
      <c r="A84" s="4">
        <v>83</v>
      </c>
      <c r="B84" s="19">
        <v>2</v>
      </c>
      <c r="C84" s="2">
        <v>100</v>
      </c>
      <c r="D84" s="49">
        <v>113.39013032744985</v>
      </c>
      <c r="E84" s="2">
        <v>-10.15</v>
      </c>
      <c r="F84" s="9"/>
    </row>
    <row r="85" spans="1:6" x14ac:dyDescent="0.25">
      <c r="A85" s="4">
        <v>84</v>
      </c>
      <c r="B85" s="19">
        <v>2</v>
      </c>
      <c r="C85" s="2">
        <v>100</v>
      </c>
      <c r="D85" s="49">
        <v>117.61057765244406</v>
      </c>
      <c r="E85" s="2">
        <v>-10.06</v>
      </c>
    </row>
    <row r="86" spans="1:6" x14ac:dyDescent="0.25">
      <c r="A86" s="4">
        <v>85</v>
      </c>
      <c r="B86" s="19">
        <v>2</v>
      </c>
      <c r="C86" s="2">
        <v>100</v>
      </c>
      <c r="D86" s="49">
        <v>121.83256664704675</v>
      </c>
      <c r="E86" s="2">
        <v>-10.02</v>
      </c>
    </row>
    <row r="87" spans="1:6" x14ac:dyDescent="0.25">
      <c r="A87" s="4">
        <v>86</v>
      </c>
      <c r="B87" s="19">
        <v>2</v>
      </c>
      <c r="C87" s="2">
        <v>100</v>
      </c>
      <c r="D87" s="49">
        <v>127.6026697834984</v>
      </c>
      <c r="E87" s="2">
        <v>-9.91</v>
      </c>
    </row>
    <row r="88" spans="1:6" x14ac:dyDescent="0.25">
      <c r="A88" s="4">
        <v>87</v>
      </c>
      <c r="B88" s="19">
        <v>2</v>
      </c>
      <c r="C88" s="2">
        <v>100</v>
      </c>
      <c r="D88" s="49">
        <v>133.23041355472813</v>
      </c>
      <c r="E88" s="2">
        <v>-9.85</v>
      </c>
    </row>
    <row r="89" spans="1:6" x14ac:dyDescent="0.25">
      <c r="A89" s="4">
        <v>88</v>
      </c>
      <c r="B89" s="19">
        <v>2</v>
      </c>
      <c r="C89" s="2">
        <v>100</v>
      </c>
      <c r="D89" s="49">
        <v>138.2260459393647</v>
      </c>
      <c r="E89" s="2">
        <v>-9.6999999999999993</v>
      </c>
    </row>
    <row r="90" spans="1:6" x14ac:dyDescent="0.25">
      <c r="A90" s="4">
        <v>89</v>
      </c>
      <c r="B90" s="19">
        <v>2</v>
      </c>
      <c r="C90" s="2">
        <v>100</v>
      </c>
      <c r="D90" s="49">
        <v>143.22198314539162</v>
      </c>
      <c r="E90" s="2">
        <v>-9.67</v>
      </c>
    </row>
    <row r="91" spans="1:6" x14ac:dyDescent="0.25">
      <c r="A91" s="4">
        <v>90</v>
      </c>
      <c r="B91" s="19">
        <v>2</v>
      </c>
      <c r="C91" s="2">
        <v>100</v>
      </c>
      <c r="D91" s="49">
        <v>148.85038870015148</v>
      </c>
      <c r="E91" s="2">
        <v>-9.5500000000000007</v>
      </c>
    </row>
    <row r="92" spans="1:6" x14ac:dyDescent="0.25">
      <c r="B92" s="19">
        <v>2</v>
      </c>
      <c r="C92" s="2">
        <v>100</v>
      </c>
      <c r="D92" s="49">
        <v>151.66538529351337</v>
      </c>
      <c r="E92" s="2">
        <v>-9.4600000000000009</v>
      </c>
    </row>
    <row r="93" spans="1:6" x14ac:dyDescent="0.25">
      <c r="B93" s="19">
        <v>2</v>
      </c>
      <c r="C93" s="2">
        <v>100</v>
      </c>
      <c r="D93" s="49">
        <v>155.25305258279306</v>
      </c>
      <c r="E93" s="2">
        <v>-9.4600000000000009</v>
      </c>
    </row>
    <row r="94" spans="1:6" x14ac:dyDescent="0.25">
      <c r="B94" s="19">
        <v>2</v>
      </c>
      <c r="C94" s="2">
        <v>100</v>
      </c>
      <c r="D94" s="49">
        <v>158.84152975944656</v>
      </c>
      <c r="E94" s="2">
        <v>-9.3699999999999992</v>
      </c>
    </row>
    <row r="95" spans="1:6" x14ac:dyDescent="0.25">
      <c r="B95" s="19">
        <v>2</v>
      </c>
      <c r="C95" s="2">
        <v>100</v>
      </c>
      <c r="D95" s="49">
        <v>159.4755048787776</v>
      </c>
      <c r="E95" s="2">
        <v>-9.31</v>
      </c>
    </row>
    <row r="96" spans="1:6" x14ac:dyDescent="0.25">
      <c r="B96" s="19">
        <v>2</v>
      </c>
      <c r="C96" s="2">
        <v>100</v>
      </c>
      <c r="D96" s="49">
        <v>160.24857882784167</v>
      </c>
      <c r="E96" s="2">
        <v>-9.25</v>
      </c>
    </row>
    <row r="97" spans="2:5" x14ac:dyDescent="0.25">
      <c r="B97" s="19">
        <v>2</v>
      </c>
      <c r="C97" s="2">
        <v>100</v>
      </c>
      <c r="D97" s="49">
        <v>163.0630488381309</v>
      </c>
      <c r="E97" s="2">
        <v>-9.2200000000000006</v>
      </c>
    </row>
    <row r="98" spans="2:5" x14ac:dyDescent="0.25">
      <c r="B98" s="19">
        <v>2</v>
      </c>
      <c r="C98" s="2">
        <v>100</v>
      </c>
      <c r="D98" s="49">
        <v>164.4704634164095</v>
      </c>
      <c r="E98" s="2">
        <v>-9.16</v>
      </c>
    </row>
    <row r="99" spans="2:5" x14ac:dyDescent="0.25">
      <c r="B99" s="19">
        <v>2</v>
      </c>
      <c r="C99" s="2">
        <v>100</v>
      </c>
      <c r="D99" s="49">
        <v>166.65137004066995</v>
      </c>
      <c r="E99" s="2">
        <v>-9.15</v>
      </c>
    </row>
    <row r="100" spans="2:5" x14ac:dyDescent="0.25">
      <c r="B100" s="19">
        <v>2</v>
      </c>
      <c r="C100" s="2">
        <v>100</v>
      </c>
      <c r="D100" s="49">
        <v>168.833719785048</v>
      </c>
      <c r="E100" s="2">
        <v>-9.1199999999999992</v>
      </c>
    </row>
    <row r="101" spans="2:5" x14ac:dyDescent="0.25">
      <c r="B101" s="19">
        <v>2</v>
      </c>
      <c r="C101" s="2">
        <v>100</v>
      </c>
      <c r="D101" s="49">
        <v>170.87306825974014</v>
      </c>
      <c r="E101" s="2">
        <v>-9.09</v>
      </c>
    </row>
    <row r="102" spans="2:5" x14ac:dyDescent="0.25">
      <c r="B102" s="19">
        <v>2</v>
      </c>
      <c r="C102" s="2">
        <v>100</v>
      </c>
      <c r="D102" s="49">
        <v>173.68810073387723</v>
      </c>
      <c r="E102" s="2">
        <v>-9</v>
      </c>
    </row>
    <row r="103" spans="2:5" x14ac:dyDescent="0.25">
      <c r="B103" s="19">
        <v>2</v>
      </c>
      <c r="C103" s="2">
        <v>100</v>
      </c>
      <c r="D103" s="49">
        <v>176.64334829414682</v>
      </c>
      <c r="E103" s="2">
        <v>-8.5500000000000007</v>
      </c>
    </row>
    <row r="104" spans="2:5" x14ac:dyDescent="0.25">
      <c r="B104" s="19">
        <v>2</v>
      </c>
      <c r="C104" s="2">
        <v>100</v>
      </c>
      <c r="D104" s="49">
        <v>178.68310780991291</v>
      </c>
      <c r="E104" s="2">
        <v>-8.89</v>
      </c>
    </row>
    <row r="105" spans="2:5" x14ac:dyDescent="0.25">
      <c r="B105" s="19">
        <v>2</v>
      </c>
      <c r="C105" s="2">
        <v>100</v>
      </c>
      <c r="D105" s="49">
        <v>180.86403406048635</v>
      </c>
      <c r="E105" s="2">
        <v>-8.82</v>
      </c>
    </row>
    <row r="106" spans="2:5" x14ac:dyDescent="0.25">
      <c r="B106" s="19">
        <v>2</v>
      </c>
      <c r="C106" s="2">
        <v>100</v>
      </c>
      <c r="D106" s="49">
        <v>184.45302940499084</v>
      </c>
      <c r="E106" s="2">
        <v>-8.92</v>
      </c>
    </row>
    <row r="107" spans="2:5" x14ac:dyDescent="0.25">
      <c r="B107" s="19">
        <v>2</v>
      </c>
      <c r="C107" s="2">
        <v>100</v>
      </c>
      <c r="D107" s="49">
        <v>187.26684420025367</v>
      </c>
      <c r="E107" s="2">
        <v>-8.89</v>
      </c>
    </row>
    <row r="108" spans="2:5" x14ac:dyDescent="0.25">
      <c r="B108" s="19">
        <v>2</v>
      </c>
      <c r="C108" s="2">
        <v>100</v>
      </c>
      <c r="D108" s="49">
        <v>191.48837368568255</v>
      </c>
      <c r="E108" s="2">
        <v>-8.85</v>
      </c>
    </row>
    <row r="109" spans="2:5" x14ac:dyDescent="0.25">
      <c r="B109" s="19">
        <v>2</v>
      </c>
      <c r="C109" s="2">
        <v>100</v>
      </c>
      <c r="D109" s="49">
        <v>196.4838261457036</v>
      </c>
      <c r="E109" s="2">
        <v>-8.83</v>
      </c>
    </row>
    <row r="110" spans="2:5" x14ac:dyDescent="0.25">
      <c r="B110" s="19">
        <v>2</v>
      </c>
      <c r="C110" s="2">
        <v>100</v>
      </c>
      <c r="D110" s="49">
        <v>198.66564810474628</v>
      </c>
      <c r="E110" s="2">
        <v>-8.8000000000000007</v>
      </c>
    </row>
    <row r="111" spans="2:5" x14ac:dyDescent="0.25">
      <c r="B111" s="19">
        <v>2</v>
      </c>
      <c r="C111" s="2">
        <v>100</v>
      </c>
      <c r="D111" s="49">
        <v>200.70580523971046</v>
      </c>
      <c r="E111" s="2">
        <v>-8.64</v>
      </c>
    </row>
    <row r="112" spans="2:5" x14ac:dyDescent="0.25">
      <c r="B112" s="19">
        <v>2</v>
      </c>
      <c r="C112" s="2">
        <v>100</v>
      </c>
      <c r="D112" s="49">
        <v>205.70103776351755</v>
      </c>
      <c r="E112" s="2">
        <v>-8.74</v>
      </c>
    </row>
    <row r="113" spans="2:5" x14ac:dyDescent="0.25">
      <c r="B113" s="19">
        <v>2</v>
      </c>
      <c r="C113" s="2">
        <v>100</v>
      </c>
      <c r="D113" s="49">
        <v>209.28936470120433</v>
      </c>
      <c r="E113" s="2">
        <v>-8.65</v>
      </c>
    </row>
    <row r="114" spans="2:5" x14ac:dyDescent="0.25">
      <c r="B114" s="19">
        <v>2</v>
      </c>
      <c r="C114" s="2">
        <v>100</v>
      </c>
      <c r="D114" s="49">
        <v>212.10372240269001</v>
      </c>
      <c r="E114" s="2">
        <v>-8.67</v>
      </c>
    </row>
    <row r="115" spans="2:5" x14ac:dyDescent="0.25">
      <c r="B115" s="19">
        <v>2</v>
      </c>
      <c r="C115" s="2">
        <v>100</v>
      </c>
      <c r="D115" s="49">
        <v>215.69216559050778</v>
      </c>
      <c r="E115" s="2">
        <v>-8.65</v>
      </c>
    </row>
    <row r="116" spans="2:5" x14ac:dyDescent="0.25">
      <c r="B116" s="19">
        <v>2</v>
      </c>
      <c r="C116" s="2">
        <v>100</v>
      </c>
      <c r="D116" s="49">
        <v>220.68803088792674</v>
      </c>
      <c r="E116" s="2">
        <v>-8.5</v>
      </c>
    </row>
    <row r="117" spans="2:5" x14ac:dyDescent="0.25">
      <c r="B117" s="19">
        <v>2</v>
      </c>
      <c r="C117" s="2">
        <v>100</v>
      </c>
      <c r="D117" s="49">
        <v>224.90916677017862</v>
      </c>
      <c r="E117" s="2">
        <v>-8.17</v>
      </c>
    </row>
    <row r="118" spans="2:5" x14ac:dyDescent="0.25">
      <c r="B118" s="19">
        <v>2</v>
      </c>
      <c r="C118" s="2">
        <v>100</v>
      </c>
      <c r="D118" s="49">
        <v>224.90916677017862</v>
      </c>
      <c r="E118" s="2">
        <v>-8.59</v>
      </c>
    </row>
    <row r="119" spans="2:5" x14ac:dyDescent="0.25">
      <c r="B119" s="2">
        <v>3</v>
      </c>
      <c r="C119" s="2">
        <v>200</v>
      </c>
      <c r="D119" s="49">
        <v>0</v>
      </c>
      <c r="E119" s="2">
        <v>4.0199999999999996</v>
      </c>
    </row>
    <row r="120" spans="2:5" x14ac:dyDescent="0.25">
      <c r="B120" s="2">
        <v>3</v>
      </c>
      <c r="C120" s="2">
        <v>200</v>
      </c>
      <c r="D120" s="49">
        <v>5.0000317693273821</v>
      </c>
      <c r="E120" s="2">
        <v>4.05</v>
      </c>
    </row>
    <row r="121" spans="2:5" x14ac:dyDescent="0.25">
      <c r="B121" s="2">
        <v>3</v>
      </c>
      <c r="C121" s="2">
        <v>200</v>
      </c>
      <c r="D121" s="49">
        <v>11.999983334137495</v>
      </c>
      <c r="E121" s="2">
        <v>4.24</v>
      </c>
    </row>
    <row r="122" spans="2:5" x14ac:dyDescent="0.25">
      <c r="B122" s="2">
        <v>3</v>
      </c>
      <c r="C122" s="2">
        <v>200</v>
      </c>
      <c r="D122" s="49">
        <v>17.999897586611915</v>
      </c>
      <c r="E122" s="2">
        <v>4.26</v>
      </c>
    </row>
    <row r="123" spans="2:5" x14ac:dyDescent="0.25">
      <c r="B123" s="2">
        <v>3</v>
      </c>
      <c r="C123" s="2">
        <v>200</v>
      </c>
      <c r="D123" s="49">
        <v>21.999892032423823</v>
      </c>
      <c r="E123" s="2">
        <v>4.12</v>
      </c>
    </row>
    <row r="124" spans="2:5" x14ac:dyDescent="0.25">
      <c r="B124" s="2">
        <v>3</v>
      </c>
      <c r="C124" s="2">
        <v>200</v>
      </c>
      <c r="D124" s="49">
        <v>22.999851936199786</v>
      </c>
      <c r="E124" s="2">
        <v>3.89</v>
      </c>
    </row>
    <row r="125" spans="2:5" x14ac:dyDescent="0.25">
      <c r="B125" s="2">
        <v>3</v>
      </c>
      <c r="C125" s="2">
        <v>200</v>
      </c>
      <c r="D125" s="49">
        <v>25.999886483711041</v>
      </c>
      <c r="E125" s="2">
        <v>3.73</v>
      </c>
    </row>
    <row r="126" spans="2:5" x14ac:dyDescent="0.25">
      <c r="B126" s="2">
        <v>3</v>
      </c>
      <c r="C126" s="2">
        <v>200</v>
      </c>
      <c r="D126" s="49">
        <v>26.999846386660877</v>
      </c>
      <c r="E126" s="2">
        <v>2.617</v>
      </c>
    </row>
    <row r="127" spans="2:5" x14ac:dyDescent="0.25">
      <c r="B127" s="2">
        <v>3</v>
      </c>
      <c r="C127" s="2">
        <v>200</v>
      </c>
      <c r="D127" s="49">
        <v>28.999843603588474</v>
      </c>
      <c r="E127" s="2">
        <v>1.0269999999999999</v>
      </c>
    </row>
    <row r="128" spans="2:5" x14ac:dyDescent="0.25">
      <c r="B128" s="2">
        <v>3</v>
      </c>
      <c r="C128" s="2">
        <v>200</v>
      </c>
      <c r="D128" s="49">
        <v>31.999800735436438</v>
      </c>
      <c r="E128" s="2">
        <v>0.58199999999999996</v>
      </c>
    </row>
    <row r="129" spans="2:5" x14ac:dyDescent="0.25">
      <c r="B129" s="2">
        <v>3</v>
      </c>
      <c r="C129" s="2">
        <v>200</v>
      </c>
      <c r="D129" s="49">
        <v>33.999797951639827</v>
      </c>
      <c r="E129" s="2">
        <v>0.35699999999999998</v>
      </c>
    </row>
    <row r="130" spans="2:5" x14ac:dyDescent="0.25">
      <c r="B130" s="2">
        <v>3</v>
      </c>
      <c r="C130" s="2">
        <v>200</v>
      </c>
      <c r="D130" s="49">
        <v>35.999795180429651</v>
      </c>
      <c r="E130" s="2">
        <v>1.7000000000000001E-2</v>
      </c>
    </row>
    <row r="131" spans="2:5" x14ac:dyDescent="0.25">
      <c r="B131" s="2">
        <v>3</v>
      </c>
      <c r="C131" s="2">
        <v>200</v>
      </c>
      <c r="D131" s="49">
        <v>37.99979240363723</v>
      </c>
      <c r="E131" s="2">
        <v>-0.153</v>
      </c>
    </row>
    <row r="132" spans="2:5" x14ac:dyDescent="0.25">
      <c r="B132" s="2">
        <v>3</v>
      </c>
      <c r="C132" s="2">
        <v>200</v>
      </c>
      <c r="D132" s="49">
        <v>39.999789619844819</v>
      </c>
      <c r="E132" s="2">
        <v>-0.39300000000000002</v>
      </c>
    </row>
    <row r="133" spans="2:5" x14ac:dyDescent="0.25">
      <c r="B133" s="2">
        <v>3</v>
      </c>
      <c r="C133" s="2">
        <v>200</v>
      </c>
      <c r="D133" s="49">
        <v>40.999749529294647</v>
      </c>
      <c r="E133" s="2">
        <v>-0.59299999999999997</v>
      </c>
    </row>
    <row r="134" spans="2:5" x14ac:dyDescent="0.25">
      <c r="B134" s="2">
        <v>3</v>
      </c>
      <c r="C134" s="2">
        <v>200</v>
      </c>
      <c r="D134" s="49">
        <v>42.999746751688647</v>
      </c>
      <c r="E134" s="2">
        <v>-0.90300000000000002</v>
      </c>
    </row>
    <row r="135" spans="2:5" x14ac:dyDescent="0.25">
      <c r="B135" s="2">
        <v>3</v>
      </c>
      <c r="C135" s="2">
        <v>200</v>
      </c>
      <c r="D135" s="49">
        <v>43.999706650009188</v>
      </c>
      <c r="E135" s="2">
        <v>-1.923</v>
      </c>
    </row>
    <row r="136" spans="2:5" x14ac:dyDescent="0.25">
      <c r="B136" s="2">
        <v>3</v>
      </c>
      <c r="C136" s="2">
        <v>200</v>
      </c>
      <c r="D136" s="49">
        <v>44.999743968614808</v>
      </c>
      <c r="E136" s="2">
        <v>-2.383</v>
      </c>
    </row>
    <row r="137" spans="2:5" x14ac:dyDescent="0.25">
      <c r="B137" s="2">
        <v>3</v>
      </c>
      <c r="C137" s="2">
        <v>200</v>
      </c>
      <c r="D137" s="49">
        <v>56.732492889154557</v>
      </c>
      <c r="E137" s="2">
        <v>-4.8600000000000003</v>
      </c>
    </row>
    <row r="138" spans="2:5" x14ac:dyDescent="0.25">
      <c r="B138" s="2">
        <v>3</v>
      </c>
      <c r="C138" s="2">
        <v>200</v>
      </c>
      <c r="D138" s="49">
        <v>59.159315830027012</v>
      </c>
      <c r="E138" s="2">
        <v>-4.84</v>
      </c>
    </row>
    <row r="139" spans="2:5" x14ac:dyDescent="0.25">
      <c r="B139" s="2">
        <v>3</v>
      </c>
      <c r="C139" s="2">
        <v>200</v>
      </c>
      <c r="D139" s="49">
        <v>61.411502583437354</v>
      </c>
      <c r="E139" s="2">
        <v>-5.8</v>
      </c>
    </row>
    <row r="140" spans="2:5" x14ac:dyDescent="0.25">
      <c r="B140" s="2">
        <v>3</v>
      </c>
      <c r="C140" s="2">
        <v>200</v>
      </c>
      <c r="D140" s="49">
        <v>64.801307468401987</v>
      </c>
      <c r="E140" s="2">
        <v>-7.36</v>
      </c>
    </row>
    <row r="141" spans="2:5" x14ac:dyDescent="0.25">
      <c r="B141" s="2">
        <v>3</v>
      </c>
      <c r="C141" s="2">
        <v>200</v>
      </c>
      <c r="D141" s="49">
        <v>64.801307468401987</v>
      </c>
      <c r="E141" s="2">
        <v>-7.63</v>
      </c>
    </row>
    <row r="142" spans="2:5" x14ac:dyDescent="0.25">
      <c r="B142" s="2">
        <v>3</v>
      </c>
      <c r="C142" s="2">
        <v>200</v>
      </c>
      <c r="D142" s="49">
        <v>68.401368039341676</v>
      </c>
      <c r="E142" s="2">
        <v>-8.19</v>
      </c>
    </row>
    <row r="143" spans="2:5" x14ac:dyDescent="0.25">
      <c r="B143" s="2">
        <v>3</v>
      </c>
      <c r="C143" s="2">
        <v>200</v>
      </c>
      <c r="D143" s="49">
        <v>68.401368039341676</v>
      </c>
      <c r="E143" s="2">
        <v>-8.2200000000000006</v>
      </c>
    </row>
    <row r="144" spans="2:5" x14ac:dyDescent="0.25">
      <c r="B144" s="2">
        <v>3</v>
      </c>
      <c r="C144" s="2">
        <v>200</v>
      </c>
      <c r="D144" s="49">
        <v>71.201804399134772</v>
      </c>
      <c r="E144" s="2">
        <v>-9.0299999999999994</v>
      </c>
    </row>
    <row r="145" spans="2:5" x14ac:dyDescent="0.25">
      <c r="B145" s="2">
        <v>3</v>
      </c>
      <c r="C145" s="2">
        <v>200</v>
      </c>
      <c r="D145" s="49">
        <v>73.401360680250079</v>
      </c>
      <c r="E145" s="2">
        <v>-8.98</v>
      </c>
    </row>
    <row r="146" spans="2:5" x14ac:dyDescent="0.25">
      <c r="B146" s="2">
        <v>3</v>
      </c>
      <c r="C146" s="2">
        <v>200</v>
      </c>
      <c r="D146" s="49">
        <v>76.409491882433045</v>
      </c>
      <c r="E146" s="2">
        <v>-9.31</v>
      </c>
    </row>
    <row r="147" spans="2:5" x14ac:dyDescent="0.25">
      <c r="B147" s="2">
        <v>3</v>
      </c>
      <c r="C147" s="2">
        <v>200</v>
      </c>
      <c r="D147" s="49">
        <v>78.401354259801224</v>
      </c>
      <c r="E147" s="2">
        <v>-9.84</v>
      </c>
    </row>
    <row r="148" spans="2:5" x14ac:dyDescent="0.25">
      <c r="B148" s="2">
        <v>3</v>
      </c>
      <c r="C148" s="2">
        <v>200</v>
      </c>
      <c r="D148" s="49">
        <v>80.602947525449508</v>
      </c>
      <c r="E148" s="2">
        <v>-10.75</v>
      </c>
    </row>
    <row r="149" spans="2:5" x14ac:dyDescent="0.25">
      <c r="B149" s="2">
        <v>3</v>
      </c>
      <c r="C149" s="2">
        <v>200</v>
      </c>
      <c r="D149" s="49">
        <v>82.806388339365938</v>
      </c>
      <c r="E149" s="2">
        <v>-11.37</v>
      </c>
    </row>
    <row r="150" spans="2:5" x14ac:dyDescent="0.25">
      <c r="B150" s="2">
        <v>3</v>
      </c>
      <c r="C150" s="2">
        <v>200</v>
      </c>
      <c r="D150" s="49">
        <v>85.602848958717814</v>
      </c>
      <c r="E150" s="2">
        <v>-12.31</v>
      </c>
    </row>
    <row r="151" spans="2:5" x14ac:dyDescent="0.25">
      <c r="B151" s="2">
        <v>3</v>
      </c>
      <c r="C151" s="2">
        <v>200</v>
      </c>
      <c r="D151" s="49">
        <v>88.614324179945626</v>
      </c>
      <c r="E151" s="2">
        <v>-12.66</v>
      </c>
    </row>
    <row r="152" spans="2:5" x14ac:dyDescent="0.25">
      <c r="B152" s="2">
        <v>3</v>
      </c>
      <c r="C152" s="2">
        <v>200</v>
      </c>
      <c r="D152" s="49">
        <v>93.401339122878326</v>
      </c>
      <c r="E152" s="2">
        <v>-12.9</v>
      </c>
    </row>
    <row r="153" spans="2:5" x14ac:dyDescent="0.25">
      <c r="B153" s="2">
        <v>3</v>
      </c>
      <c r="C153" s="2">
        <v>200</v>
      </c>
      <c r="D153" s="49">
        <v>96.015931230217376</v>
      </c>
      <c r="E153" s="2">
        <v>-12.93</v>
      </c>
    </row>
    <row r="154" spans="2:5" x14ac:dyDescent="0.25">
      <c r="B154" s="2">
        <v>3</v>
      </c>
      <c r="C154" s="2">
        <v>200</v>
      </c>
      <c r="D154" s="49">
        <v>99.442927602040513</v>
      </c>
      <c r="E154" s="2">
        <v>-12.84</v>
      </c>
    </row>
    <row r="155" spans="2:5" x14ac:dyDescent="0.25">
      <c r="B155" s="2">
        <v>3</v>
      </c>
      <c r="C155" s="2">
        <v>200</v>
      </c>
      <c r="D155" s="49">
        <v>103.03607887581792</v>
      </c>
      <c r="E155" s="2">
        <v>-12.72</v>
      </c>
    </row>
    <row r="156" spans="2:5" x14ac:dyDescent="0.25">
      <c r="B156" s="2">
        <v>3</v>
      </c>
      <c r="C156" s="2">
        <v>200</v>
      </c>
      <c r="D156" s="49">
        <v>106.47192282551588</v>
      </c>
      <c r="E156" s="2">
        <v>-12.52</v>
      </c>
    </row>
    <row r="157" spans="2:5" x14ac:dyDescent="0.25">
      <c r="B157" s="2">
        <v>3</v>
      </c>
      <c r="C157" s="2">
        <v>200</v>
      </c>
      <c r="D157" s="49">
        <v>109.91863877532985</v>
      </c>
      <c r="E157" s="2">
        <v>-12.19</v>
      </c>
    </row>
    <row r="158" spans="2:5" x14ac:dyDescent="0.25">
      <c r="B158" s="2">
        <v>3</v>
      </c>
      <c r="C158" s="2">
        <v>200</v>
      </c>
      <c r="D158" s="49">
        <v>113.37523517188525</v>
      </c>
      <c r="E158" s="2">
        <v>-12.16</v>
      </c>
    </row>
    <row r="159" spans="2:5" x14ac:dyDescent="0.25">
      <c r="B159" s="2">
        <v>3</v>
      </c>
      <c r="C159" s="2">
        <v>200</v>
      </c>
      <c r="D159" s="49">
        <v>116.0826983246823</v>
      </c>
      <c r="E159" s="2">
        <v>-11.68</v>
      </c>
    </row>
    <row r="160" spans="2:5" x14ac:dyDescent="0.25">
      <c r="B160" s="2">
        <v>3</v>
      </c>
      <c r="C160" s="2">
        <v>200</v>
      </c>
      <c r="D160" s="49">
        <v>119.56182354914982</v>
      </c>
      <c r="E160" s="2">
        <v>-11.46</v>
      </c>
    </row>
    <row r="161" spans="2:5" x14ac:dyDescent="0.25">
      <c r="B161" s="2">
        <v>3</v>
      </c>
      <c r="C161" s="2">
        <v>200</v>
      </c>
      <c r="D161" s="49">
        <v>123.79601912200893</v>
      </c>
      <c r="E161" s="2">
        <v>-11.22</v>
      </c>
    </row>
    <row r="162" spans="2:5" x14ac:dyDescent="0.25">
      <c r="B162" s="2">
        <v>3</v>
      </c>
      <c r="C162" s="2">
        <v>200</v>
      </c>
      <c r="D162" s="49">
        <v>127.28429263077058</v>
      </c>
      <c r="E162" s="2">
        <v>-11.02</v>
      </c>
    </row>
    <row r="163" spans="2:5" x14ac:dyDescent="0.25">
      <c r="B163" s="2">
        <v>3</v>
      </c>
      <c r="C163" s="2">
        <v>200</v>
      </c>
      <c r="D163" s="49">
        <v>133.6778914054</v>
      </c>
      <c r="E163" s="2">
        <v>-10.56</v>
      </c>
    </row>
    <row r="164" spans="2:5" x14ac:dyDescent="0.25">
      <c r="B164" s="2">
        <v>3</v>
      </c>
      <c r="C164" s="2">
        <v>200</v>
      </c>
      <c r="D164" s="49">
        <v>137.99965308156735</v>
      </c>
      <c r="E164" s="2">
        <v>-10.27</v>
      </c>
    </row>
    <row r="165" spans="2:5" x14ac:dyDescent="0.25">
      <c r="B165" s="2">
        <v>3</v>
      </c>
      <c r="C165" s="2">
        <v>200</v>
      </c>
      <c r="D165" s="49">
        <v>140.8220652123527</v>
      </c>
      <c r="E165" s="2">
        <v>-10.23</v>
      </c>
    </row>
    <row r="166" spans="2:5" x14ac:dyDescent="0.25">
      <c r="B166" s="2">
        <v>3</v>
      </c>
      <c r="C166" s="2">
        <v>200</v>
      </c>
      <c r="D166" s="49">
        <v>144.49945553769911</v>
      </c>
      <c r="E166" s="2">
        <v>-10.050000000000001</v>
      </c>
    </row>
    <row r="167" spans="2:5" x14ac:dyDescent="0.25">
      <c r="B167" s="2">
        <v>3</v>
      </c>
      <c r="C167" s="2">
        <v>200</v>
      </c>
      <c r="D167" s="49">
        <v>144.49945553769911</v>
      </c>
      <c r="E167" s="2">
        <v>-9.9</v>
      </c>
    </row>
    <row r="168" spans="2:5" x14ac:dyDescent="0.25">
      <c r="B168" s="2">
        <v>3</v>
      </c>
      <c r="C168" s="2">
        <v>200</v>
      </c>
      <c r="D168" s="49">
        <v>148.20030786307717</v>
      </c>
      <c r="E168" s="2">
        <v>-9.8699999999999992</v>
      </c>
    </row>
    <row r="169" spans="2:5" x14ac:dyDescent="0.25">
      <c r="B169" s="2">
        <v>3</v>
      </c>
      <c r="C169" s="2">
        <v>200</v>
      </c>
      <c r="D169" s="49">
        <v>153.83507678936297</v>
      </c>
      <c r="E169" s="2">
        <v>-9.75</v>
      </c>
    </row>
    <row r="170" spans="2:5" x14ac:dyDescent="0.25">
      <c r="B170" s="2">
        <v>3</v>
      </c>
      <c r="C170" s="2">
        <v>200</v>
      </c>
      <c r="D170" s="49">
        <v>158.82771625521752</v>
      </c>
      <c r="E170" s="2">
        <v>-9.58</v>
      </c>
    </row>
    <row r="171" spans="2:5" x14ac:dyDescent="0.25">
      <c r="B171" s="2">
        <v>3</v>
      </c>
      <c r="C171" s="2">
        <v>200</v>
      </c>
      <c r="D171" s="49">
        <v>165.22932836190483</v>
      </c>
      <c r="E171" s="2">
        <v>-9.49</v>
      </c>
    </row>
    <row r="172" spans="2:5" x14ac:dyDescent="0.25">
      <c r="B172" s="2">
        <v>3</v>
      </c>
      <c r="C172" s="2">
        <v>200</v>
      </c>
      <c r="D172" s="49">
        <v>173.68241232503564</v>
      </c>
      <c r="E172" s="2">
        <v>-9.34</v>
      </c>
    </row>
    <row r="173" spans="2:5" x14ac:dyDescent="0.25">
      <c r="B173" s="2">
        <v>3</v>
      </c>
      <c r="C173" s="2">
        <v>200</v>
      </c>
      <c r="D173" s="49">
        <v>176.5007936273457</v>
      </c>
      <c r="E173" s="2">
        <v>-9.3000000000000007</v>
      </c>
    </row>
    <row r="174" spans="2:5" x14ac:dyDescent="0.25">
      <c r="B174" s="2">
        <v>3</v>
      </c>
      <c r="C174" s="2">
        <v>200</v>
      </c>
      <c r="D174" s="49">
        <v>180.08350244017905</v>
      </c>
      <c r="E174" s="2">
        <v>-9.24</v>
      </c>
    </row>
    <row r="175" spans="2:5" x14ac:dyDescent="0.25">
      <c r="B175" s="2">
        <v>4</v>
      </c>
      <c r="C175" s="2">
        <v>300</v>
      </c>
      <c r="D175" s="49">
        <v>0</v>
      </c>
      <c r="E175" s="2">
        <v>2.65</v>
      </c>
    </row>
    <row r="176" spans="2:5" x14ac:dyDescent="0.25">
      <c r="B176" s="2">
        <v>4</v>
      </c>
      <c r="C176" s="2">
        <v>300</v>
      </c>
      <c r="D176" s="49">
        <v>4.9994124655002983</v>
      </c>
      <c r="E176" s="2">
        <v>2.7</v>
      </c>
    </row>
    <row r="177" spans="2:5" x14ac:dyDescent="0.25">
      <c r="B177" s="2">
        <v>4</v>
      </c>
      <c r="C177" s="2">
        <v>300</v>
      </c>
      <c r="D177" s="49">
        <v>9.9988249310005965</v>
      </c>
      <c r="E177" s="2">
        <v>2.8</v>
      </c>
    </row>
    <row r="178" spans="2:5" x14ac:dyDescent="0.25">
      <c r="B178" s="2">
        <v>4</v>
      </c>
      <c r="C178" s="2">
        <v>300</v>
      </c>
      <c r="D178" s="49">
        <v>14.998237396500894</v>
      </c>
      <c r="E178" s="2">
        <v>3</v>
      </c>
    </row>
    <row r="179" spans="2:5" x14ac:dyDescent="0.25">
      <c r="B179" s="2">
        <v>4</v>
      </c>
      <c r="C179" s="2">
        <v>300</v>
      </c>
      <c r="D179" s="49">
        <v>19.997649862001193</v>
      </c>
      <c r="E179" s="2">
        <v>3.145</v>
      </c>
    </row>
    <row r="180" spans="2:5" x14ac:dyDescent="0.25">
      <c r="B180" s="2">
        <v>4</v>
      </c>
      <c r="C180" s="2">
        <v>300</v>
      </c>
      <c r="D180" s="49">
        <v>20.997532354303342</v>
      </c>
      <c r="E180" s="2">
        <v>1.4239999999999999</v>
      </c>
    </row>
    <row r="181" spans="2:5" x14ac:dyDescent="0.25">
      <c r="B181" s="2">
        <v>4</v>
      </c>
      <c r="C181" s="2">
        <v>300</v>
      </c>
      <c r="D181" s="49">
        <v>22.997297334969776</v>
      </c>
      <c r="E181" s="2">
        <v>0.71499999999999997</v>
      </c>
    </row>
    <row r="182" spans="2:5" x14ac:dyDescent="0.25">
      <c r="B182" s="2">
        <v>4</v>
      </c>
      <c r="C182" s="2">
        <v>300</v>
      </c>
      <c r="D182" s="49">
        <v>24.997062327501492</v>
      </c>
      <c r="E182" s="2">
        <v>0.35699999999999998</v>
      </c>
    </row>
    <row r="183" spans="2:5" x14ac:dyDescent="0.25">
      <c r="B183" s="2">
        <v>4</v>
      </c>
      <c r="C183" s="2">
        <v>300</v>
      </c>
      <c r="D183" s="49">
        <v>26.996827312826717</v>
      </c>
      <c r="E183" s="2">
        <v>-1.2999999999999999E-2</v>
      </c>
    </row>
    <row r="184" spans="2:5" x14ac:dyDescent="0.25">
      <c r="B184" s="2">
        <v>4</v>
      </c>
      <c r="C184" s="2">
        <v>300</v>
      </c>
      <c r="D184" s="49">
        <v>28.996592293493151</v>
      </c>
      <c r="E184" s="2">
        <v>-0.34300000000000003</v>
      </c>
    </row>
    <row r="185" spans="2:5" x14ac:dyDescent="0.25">
      <c r="B185" s="2">
        <v>4</v>
      </c>
      <c r="C185" s="2">
        <v>300</v>
      </c>
      <c r="D185" s="49">
        <v>29.996474792190746</v>
      </c>
      <c r="E185" s="2">
        <v>-0.84299999999999997</v>
      </c>
    </row>
    <row r="186" spans="2:5" x14ac:dyDescent="0.25">
      <c r="B186" s="2">
        <v>4</v>
      </c>
      <c r="C186" s="2">
        <v>300</v>
      </c>
      <c r="D186" s="49">
        <v>31.996239778327013</v>
      </c>
      <c r="E186" s="2">
        <v>-1.343</v>
      </c>
    </row>
    <row r="187" spans="2:5" x14ac:dyDescent="0.25">
      <c r="B187" s="2">
        <v>4</v>
      </c>
      <c r="C187" s="2">
        <v>300</v>
      </c>
      <c r="D187" s="49">
        <v>32.996122272161138</v>
      </c>
      <c r="E187" s="2">
        <v>-4.2430000000000003</v>
      </c>
    </row>
    <row r="188" spans="2:5" x14ac:dyDescent="0.25">
      <c r="B188" s="2">
        <v>4</v>
      </c>
      <c r="C188" s="2">
        <v>300</v>
      </c>
      <c r="D188" s="49">
        <v>37.701466568297967</v>
      </c>
      <c r="E188" s="2">
        <v>-8.16</v>
      </c>
    </row>
    <row r="189" spans="2:5" x14ac:dyDescent="0.25">
      <c r="B189" s="2">
        <v>4</v>
      </c>
      <c r="C189" s="2">
        <v>300</v>
      </c>
      <c r="D189" s="49">
        <v>42.697111113052436</v>
      </c>
      <c r="E189" s="2">
        <v>-9.25</v>
      </c>
    </row>
    <row r="190" spans="2:5" x14ac:dyDescent="0.25">
      <c r="B190" s="2">
        <v>4</v>
      </c>
      <c r="C190" s="2">
        <v>300</v>
      </c>
      <c r="D190" s="49">
        <v>49.100057916464507</v>
      </c>
      <c r="E190" s="2">
        <v>-10.65</v>
      </c>
    </row>
    <row r="191" spans="2:5" x14ac:dyDescent="0.25">
      <c r="B191" s="2">
        <v>4</v>
      </c>
      <c r="C191" s="2">
        <v>300</v>
      </c>
      <c r="D191" s="49">
        <v>58.316785108576816</v>
      </c>
      <c r="E191" s="2">
        <v>-11.59</v>
      </c>
    </row>
    <row r="192" spans="2:5" x14ac:dyDescent="0.25">
      <c r="B192" s="2">
        <v>4</v>
      </c>
      <c r="C192" s="2">
        <v>300</v>
      </c>
      <c r="D192" s="49">
        <v>63.948151821610885</v>
      </c>
      <c r="E192" s="2">
        <v>-12.03</v>
      </c>
    </row>
    <row r="193" spans="2:5" x14ac:dyDescent="0.25">
      <c r="B193" s="2">
        <v>4</v>
      </c>
      <c r="C193" s="2">
        <v>300</v>
      </c>
      <c r="D193" s="49">
        <v>68.942068705541843</v>
      </c>
      <c r="E193" s="2">
        <v>-12.57</v>
      </c>
    </row>
    <row r="194" spans="2:5" x14ac:dyDescent="0.25">
      <c r="B194" s="2">
        <v>4</v>
      </c>
      <c r="C194" s="2">
        <v>300</v>
      </c>
      <c r="D194" s="49">
        <v>73.936807838853227</v>
      </c>
      <c r="E194" s="2">
        <v>-12.48</v>
      </c>
    </row>
    <row r="195" spans="2:5" x14ac:dyDescent="0.25">
      <c r="B195" s="2">
        <v>4</v>
      </c>
      <c r="C195" s="2">
        <v>300</v>
      </c>
      <c r="D195" s="49">
        <v>80.339429568545796</v>
      </c>
      <c r="E195" s="2">
        <v>-12.45</v>
      </c>
    </row>
    <row r="196" spans="2:5" x14ac:dyDescent="0.25">
      <c r="B196" s="2">
        <v>4</v>
      </c>
      <c r="C196" s="2">
        <v>300</v>
      </c>
      <c r="D196" s="49">
        <v>85.335025982296315</v>
      </c>
      <c r="E196" s="2">
        <v>-12.12</v>
      </c>
    </row>
    <row r="197" spans="2:5" x14ac:dyDescent="0.25">
      <c r="B197" s="2">
        <v>4</v>
      </c>
      <c r="C197" s="2">
        <v>300</v>
      </c>
      <c r="D197" s="49">
        <v>89.556996831063344</v>
      </c>
      <c r="E197" s="2">
        <v>-11.88</v>
      </c>
    </row>
    <row r="198" spans="2:5" x14ac:dyDescent="0.25">
      <c r="B198" s="2">
        <v>4</v>
      </c>
      <c r="C198" s="2">
        <v>300</v>
      </c>
      <c r="D198" s="49">
        <v>94.552093564335976</v>
      </c>
      <c r="E198" s="2">
        <v>-11.5</v>
      </c>
    </row>
    <row r="199" spans="2:5" x14ac:dyDescent="0.25">
      <c r="B199" s="2">
        <v>4</v>
      </c>
      <c r="C199" s="2">
        <v>300</v>
      </c>
      <c r="D199" s="49">
        <v>97.367128669787121</v>
      </c>
      <c r="E199" s="2">
        <v>-11.38</v>
      </c>
    </row>
    <row r="200" spans="2:5" x14ac:dyDescent="0.25">
      <c r="B200" s="2">
        <v>4</v>
      </c>
      <c r="C200" s="2">
        <v>300</v>
      </c>
      <c r="D200" s="49">
        <v>100.95479576225574</v>
      </c>
      <c r="E200" s="2">
        <v>-11.22</v>
      </c>
    </row>
    <row r="201" spans="2:5" x14ac:dyDescent="0.25">
      <c r="B201" s="2">
        <v>4</v>
      </c>
      <c r="C201" s="2">
        <v>300</v>
      </c>
      <c r="D201" s="49">
        <v>105.17727800907699</v>
      </c>
      <c r="E201" s="2">
        <v>-11.01</v>
      </c>
    </row>
    <row r="202" spans="2:5" x14ac:dyDescent="0.25">
      <c r="B202" s="2">
        <v>4</v>
      </c>
      <c r="C202" s="2">
        <v>300</v>
      </c>
      <c r="D202" s="49">
        <v>108.76475923477494</v>
      </c>
      <c r="E202" s="2">
        <v>-10.83</v>
      </c>
    </row>
    <row r="203" spans="2:5" x14ac:dyDescent="0.25">
      <c r="B203" s="2">
        <v>4</v>
      </c>
      <c r="C203" s="2">
        <v>300</v>
      </c>
      <c r="D203" s="49">
        <v>112.35339733803535</v>
      </c>
      <c r="E203" s="2">
        <v>-10.68</v>
      </c>
    </row>
    <row r="204" spans="2:5" x14ac:dyDescent="0.25">
      <c r="B204" s="2">
        <v>4</v>
      </c>
      <c r="C204" s="2">
        <v>300</v>
      </c>
      <c r="D204" s="49">
        <v>116.57476105657841</v>
      </c>
      <c r="E204" s="2">
        <v>-10.5</v>
      </c>
    </row>
    <row r="205" spans="2:5" x14ac:dyDescent="0.25">
      <c r="B205" s="2">
        <v>4</v>
      </c>
      <c r="C205" s="2">
        <v>300</v>
      </c>
      <c r="D205" s="49">
        <v>120.16317221760684</v>
      </c>
      <c r="E205" s="2">
        <v>-10.24</v>
      </c>
    </row>
    <row r="206" spans="2:5" x14ac:dyDescent="0.25">
      <c r="B206" s="2">
        <v>4</v>
      </c>
      <c r="C206" s="2">
        <v>300</v>
      </c>
      <c r="D206" s="49">
        <v>124.38479400392212</v>
      </c>
      <c r="E206" s="2">
        <v>-10.11</v>
      </c>
    </row>
    <row r="207" spans="2:5" x14ac:dyDescent="0.25">
      <c r="B207" s="2">
        <v>4</v>
      </c>
      <c r="C207" s="2">
        <v>300</v>
      </c>
      <c r="D207" s="49">
        <v>127.97300504949484</v>
      </c>
      <c r="E207" s="2">
        <v>-9.93</v>
      </c>
    </row>
    <row r="208" spans="2:5" x14ac:dyDescent="0.25">
      <c r="B208" s="2">
        <v>4</v>
      </c>
      <c r="C208" s="2">
        <v>300</v>
      </c>
      <c r="D208" s="49">
        <v>132.19485256014295</v>
      </c>
      <c r="E208" s="2">
        <v>-9.7899999999999991</v>
      </c>
    </row>
    <row r="209" spans="2:5" x14ac:dyDescent="0.25">
      <c r="B209" s="2">
        <v>4</v>
      </c>
      <c r="C209" s="2">
        <v>300</v>
      </c>
      <c r="D209" s="49">
        <v>135.78288583395855</v>
      </c>
      <c r="E209" s="2">
        <v>-9.67</v>
      </c>
    </row>
    <row r="210" spans="2:5" x14ac:dyDescent="0.25">
      <c r="B210" s="2">
        <v>4</v>
      </c>
      <c r="C210" s="2">
        <v>300</v>
      </c>
      <c r="D210" s="49">
        <v>140.0049324395313</v>
      </c>
      <c r="E210" s="2">
        <v>-9.49</v>
      </c>
    </row>
    <row r="211" spans="2:5" x14ac:dyDescent="0.25">
      <c r="B211" s="2">
        <v>4</v>
      </c>
      <c r="C211" s="2">
        <v>300</v>
      </c>
      <c r="D211" s="49">
        <v>145.00008214962355</v>
      </c>
      <c r="E211" s="2">
        <v>-9.43</v>
      </c>
    </row>
    <row r="212" spans="2:5" x14ac:dyDescent="0.25">
      <c r="B212" s="2">
        <v>4</v>
      </c>
      <c r="C212" s="2">
        <v>300</v>
      </c>
      <c r="D212" s="49">
        <v>149.99555506546665</v>
      </c>
      <c r="E212" s="2">
        <v>-9.34</v>
      </c>
    </row>
    <row r="213" spans="2:5" x14ac:dyDescent="0.25">
      <c r="B213" s="2">
        <v>4</v>
      </c>
      <c r="C213" s="2">
        <v>300</v>
      </c>
      <c r="D213" s="49">
        <v>157.80547710202339</v>
      </c>
      <c r="E213" s="2">
        <v>-9.27</v>
      </c>
    </row>
    <row r="214" spans="2:5" x14ac:dyDescent="0.25">
      <c r="B214" s="2">
        <v>4</v>
      </c>
      <c r="C214" s="2">
        <v>300</v>
      </c>
      <c r="D214" s="49">
        <v>160.62013557271442</v>
      </c>
      <c r="E214" s="2">
        <v>-9.16</v>
      </c>
    </row>
    <row r="215" spans="2:5" x14ac:dyDescent="0.25">
      <c r="B215" s="2">
        <v>4</v>
      </c>
      <c r="C215" s="2">
        <v>300</v>
      </c>
      <c r="D215" s="49">
        <v>166.39027724418568</v>
      </c>
      <c r="E215" s="2">
        <v>-8.7899999999999991</v>
      </c>
    </row>
    <row r="216" spans="2:5" x14ac:dyDescent="0.25">
      <c r="B216" s="2">
        <v>4</v>
      </c>
      <c r="C216" s="2">
        <v>300</v>
      </c>
      <c r="D216" s="49">
        <v>169.83774518462295</v>
      </c>
      <c r="E216" s="2">
        <v>-9.07</v>
      </c>
    </row>
    <row r="217" spans="2:5" x14ac:dyDescent="0.25">
      <c r="B217" s="2">
        <v>4</v>
      </c>
      <c r="C217" s="2">
        <v>300</v>
      </c>
      <c r="D217" s="49">
        <v>172.01814746530914</v>
      </c>
      <c r="E217" s="2">
        <v>-9</v>
      </c>
    </row>
    <row r="218" spans="2:5" x14ac:dyDescent="0.25">
      <c r="B218" s="2">
        <v>4</v>
      </c>
      <c r="C218" s="2">
        <v>300</v>
      </c>
      <c r="D218" s="49">
        <v>174.1999610372998</v>
      </c>
      <c r="E218" s="2">
        <v>-8.89</v>
      </c>
    </row>
    <row r="219" spans="2:5" x14ac:dyDescent="0.25">
      <c r="B219" s="2">
        <v>4</v>
      </c>
      <c r="C219" s="2">
        <v>300</v>
      </c>
      <c r="D219" s="49">
        <v>174.1999610372998</v>
      </c>
      <c r="E219" s="2">
        <v>-8.8800000000000008</v>
      </c>
    </row>
    <row r="220" spans="2:5" x14ac:dyDescent="0.25">
      <c r="B220" s="2">
        <v>4</v>
      </c>
      <c r="C220" s="2">
        <v>300</v>
      </c>
      <c r="D220" s="49">
        <v>174.1999610372998</v>
      </c>
      <c r="E220" s="2">
        <v>-8.94</v>
      </c>
    </row>
    <row r="221" spans="2:5" x14ac:dyDescent="0.25">
      <c r="B221" s="2">
        <v>4</v>
      </c>
      <c r="C221" s="2">
        <v>300</v>
      </c>
      <c r="D221" s="49">
        <v>176.24026804166164</v>
      </c>
      <c r="E221" s="2">
        <v>-8.8800000000000008</v>
      </c>
    </row>
    <row r="222" spans="2:5" x14ac:dyDescent="0.25">
      <c r="B222" s="2">
        <v>5</v>
      </c>
      <c r="C222" s="2">
        <v>400</v>
      </c>
      <c r="D222" s="49">
        <v>0</v>
      </c>
      <c r="E222" s="2">
        <v>1.66</v>
      </c>
    </row>
    <row r="223" spans="2:5" x14ac:dyDescent="0.25">
      <c r="B223" s="2">
        <v>5</v>
      </c>
      <c r="C223" s="2">
        <v>400</v>
      </c>
      <c r="D223" s="49">
        <v>5.9998812339697585</v>
      </c>
      <c r="E223" s="2">
        <v>2.4500000000000002</v>
      </c>
    </row>
    <row r="224" spans="2:5" x14ac:dyDescent="0.25">
      <c r="B224" s="2">
        <v>5</v>
      </c>
      <c r="C224" s="2">
        <v>400</v>
      </c>
      <c r="D224" s="49">
        <v>9.9992015733075394</v>
      </c>
      <c r="E224" s="2">
        <v>2.68</v>
      </c>
    </row>
    <row r="225" spans="2:5" x14ac:dyDescent="0.25">
      <c r="B225" s="2">
        <v>5</v>
      </c>
      <c r="C225" s="2">
        <v>400</v>
      </c>
      <c r="D225" s="49">
        <v>17.998442732952309</v>
      </c>
      <c r="E225" s="2">
        <v>1.8</v>
      </c>
    </row>
    <row r="226" spans="2:5" x14ac:dyDescent="0.25">
      <c r="B226" s="2">
        <v>5</v>
      </c>
      <c r="C226" s="2">
        <v>400</v>
      </c>
      <c r="D226" s="49">
        <v>24.998003926322976</v>
      </c>
      <c r="E226" s="2">
        <v>1.37</v>
      </c>
    </row>
    <row r="227" spans="2:5" x14ac:dyDescent="0.25">
      <c r="B227" s="2">
        <v>5</v>
      </c>
      <c r="C227" s="2">
        <v>400</v>
      </c>
      <c r="D227" s="49">
        <v>31.99756510710521</v>
      </c>
      <c r="E227" s="2">
        <v>1.21</v>
      </c>
    </row>
    <row r="228" spans="2:5" x14ac:dyDescent="0.25">
      <c r="B228" s="2">
        <v>5</v>
      </c>
      <c r="C228" s="2">
        <v>400</v>
      </c>
      <c r="D228" s="49">
        <v>32.997245091516433</v>
      </c>
      <c r="E228" s="2">
        <v>0.98</v>
      </c>
    </row>
    <row r="229" spans="2:5" x14ac:dyDescent="0.25">
      <c r="B229" s="2">
        <v>5</v>
      </c>
      <c r="C229" s="2">
        <v>400</v>
      </c>
      <c r="D229" s="49">
        <v>36.997165898037416</v>
      </c>
      <c r="E229" s="2">
        <v>0.41</v>
      </c>
    </row>
    <row r="230" spans="2:5" x14ac:dyDescent="0.25">
      <c r="B230" s="2">
        <v>5</v>
      </c>
      <c r="C230" s="2">
        <v>400</v>
      </c>
      <c r="D230" s="49">
        <v>39.99680627775583</v>
      </c>
      <c r="E230" s="2">
        <v>0.3</v>
      </c>
    </row>
    <row r="231" spans="2:5" x14ac:dyDescent="0.25">
      <c r="B231" s="2">
        <v>5</v>
      </c>
      <c r="C231" s="2">
        <v>400</v>
      </c>
      <c r="D231" s="49">
        <v>43.996727079330071</v>
      </c>
      <c r="E231" s="2">
        <v>0.6</v>
      </c>
    </row>
    <row r="232" spans="2:5" x14ac:dyDescent="0.25">
      <c r="B232" s="2">
        <v>5</v>
      </c>
      <c r="C232" s="2">
        <v>400</v>
      </c>
      <c r="D232" s="49">
        <v>44.996407062497603</v>
      </c>
      <c r="E232" s="2">
        <v>2.1</v>
      </c>
    </row>
    <row r="233" spans="2:5" x14ac:dyDescent="0.25">
      <c r="B233" s="2">
        <v>5</v>
      </c>
      <c r="C233" s="2">
        <v>400</v>
      </c>
      <c r="D233" s="49">
        <v>45.996687484602639</v>
      </c>
      <c r="E233" s="2">
        <v>0.71</v>
      </c>
    </row>
    <row r="234" spans="2:5" x14ac:dyDescent="0.25">
      <c r="B234" s="2">
        <v>5</v>
      </c>
      <c r="C234" s="2">
        <v>400</v>
      </c>
      <c r="D234" s="49">
        <v>46.996367460086176</v>
      </c>
      <c r="E234" s="2">
        <v>0.61</v>
      </c>
    </row>
    <row r="235" spans="2:5" x14ac:dyDescent="0.25">
      <c r="B235" s="2">
        <v>5</v>
      </c>
      <c r="C235" s="2">
        <v>400</v>
      </c>
      <c r="D235" s="49">
        <v>48.996327863115361</v>
      </c>
      <c r="E235" s="2">
        <v>0.45</v>
      </c>
    </row>
    <row r="236" spans="2:5" x14ac:dyDescent="0.25">
      <c r="B236" s="2">
        <v>5</v>
      </c>
      <c r="C236" s="2">
        <v>400</v>
      </c>
      <c r="D236" s="49">
        <v>49.996007840622923</v>
      </c>
      <c r="E236" s="2">
        <v>0.41</v>
      </c>
    </row>
    <row r="237" spans="2:5" x14ac:dyDescent="0.25">
      <c r="B237" s="2">
        <v>5</v>
      </c>
      <c r="C237" s="2">
        <v>400</v>
      </c>
      <c r="D237" s="49">
        <v>51.995968243219203</v>
      </c>
      <c r="E237" s="2">
        <v>0.28000000000000003</v>
      </c>
    </row>
    <row r="238" spans="2:5" x14ac:dyDescent="0.25">
      <c r="B238" s="2">
        <v>5</v>
      </c>
      <c r="C238" s="2">
        <v>400</v>
      </c>
      <c r="D238" s="49">
        <v>52.995648220928388</v>
      </c>
      <c r="E238" s="2">
        <v>-0.66</v>
      </c>
    </row>
    <row r="239" spans="2:5" x14ac:dyDescent="0.25">
      <c r="B239" s="2">
        <v>5</v>
      </c>
      <c r="C239" s="2">
        <v>400</v>
      </c>
      <c r="D239" s="49">
        <v>53.995928654004913</v>
      </c>
      <c r="E239" s="2">
        <v>-0.78</v>
      </c>
    </row>
    <row r="240" spans="2:5" x14ac:dyDescent="0.25">
      <c r="B240" s="2">
        <v>5</v>
      </c>
      <c r="C240" s="2">
        <v>400</v>
      </c>
      <c r="D240" s="49">
        <v>56.995569033345994</v>
      </c>
      <c r="E240" s="2">
        <v>-1.65</v>
      </c>
    </row>
    <row r="241" spans="2:5" x14ac:dyDescent="0.25">
      <c r="B241" s="2">
        <v>5</v>
      </c>
      <c r="C241" s="2">
        <v>400</v>
      </c>
      <c r="D241" s="49">
        <v>58.778927755363625</v>
      </c>
      <c r="E241" s="2">
        <v>-2.72</v>
      </c>
    </row>
    <row r="242" spans="2:5" x14ac:dyDescent="0.25">
      <c r="B242" s="2">
        <v>5</v>
      </c>
      <c r="C242" s="2">
        <v>400</v>
      </c>
      <c r="D242" s="49">
        <v>62.378600931005131</v>
      </c>
      <c r="E242" s="2">
        <v>-4.07</v>
      </c>
    </row>
    <row r="243" spans="2:5" x14ac:dyDescent="0.25">
      <c r="B243" s="2">
        <v>5</v>
      </c>
      <c r="C243" s="2">
        <v>400</v>
      </c>
      <c r="D243" s="49">
        <v>64.579864184815563</v>
      </c>
      <c r="E243" s="2">
        <v>-5.32</v>
      </c>
    </row>
    <row r="244" spans="2:5" x14ac:dyDescent="0.25">
      <c r="B244" s="2">
        <v>5</v>
      </c>
      <c r="C244" s="2">
        <v>400</v>
      </c>
      <c r="D244" s="49">
        <v>65.179804066512901</v>
      </c>
      <c r="E244" s="2">
        <v>-6.34</v>
      </c>
    </row>
    <row r="245" spans="2:5" x14ac:dyDescent="0.25">
      <c r="B245" s="2">
        <v>5</v>
      </c>
      <c r="C245" s="2">
        <v>400</v>
      </c>
      <c r="D245" s="49">
        <v>67.378600921721741</v>
      </c>
      <c r="E245" s="2">
        <v>-7.31</v>
      </c>
    </row>
    <row r="246" spans="2:5" x14ac:dyDescent="0.25">
      <c r="B246" s="2">
        <v>5</v>
      </c>
      <c r="C246" s="2">
        <v>400</v>
      </c>
      <c r="D246" s="49">
        <v>75.179644015299161</v>
      </c>
      <c r="E246" s="2">
        <v>-8.82</v>
      </c>
    </row>
    <row r="247" spans="2:5" x14ac:dyDescent="0.25">
      <c r="B247" s="2">
        <v>5</v>
      </c>
      <c r="C247" s="2">
        <v>400</v>
      </c>
      <c r="D247" s="49">
        <v>76.580920445544493</v>
      </c>
      <c r="E247" s="2">
        <v>-9.08</v>
      </c>
    </row>
    <row r="248" spans="2:5" x14ac:dyDescent="0.25">
      <c r="B248" s="2">
        <v>5</v>
      </c>
      <c r="C248" s="2">
        <v>400</v>
      </c>
      <c r="D248" s="49">
        <v>78.778844751027194</v>
      </c>
      <c r="E248" s="2">
        <v>-9.44</v>
      </c>
    </row>
    <row r="249" spans="2:5" x14ac:dyDescent="0.25">
      <c r="B249" s="2">
        <v>5</v>
      </c>
      <c r="C249" s="2">
        <v>400</v>
      </c>
      <c r="D249" s="49">
        <v>79.579626050304896</v>
      </c>
      <c r="E249" s="2">
        <v>-10.39</v>
      </c>
    </row>
    <row r="250" spans="2:5" x14ac:dyDescent="0.25">
      <c r="B250" s="2">
        <v>5</v>
      </c>
      <c r="C250" s="2">
        <v>400</v>
      </c>
      <c r="D250" s="49">
        <v>82.37860090063306</v>
      </c>
      <c r="E250" s="2">
        <v>-10.57</v>
      </c>
    </row>
    <row r="251" spans="2:5" x14ac:dyDescent="0.25">
      <c r="B251" s="2">
        <v>5</v>
      </c>
      <c r="C251" s="2">
        <v>400</v>
      </c>
      <c r="D251" s="49">
        <v>85.179521543532985</v>
      </c>
      <c r="E251" s="2">
        <v>-10.98</v>
      </c>
    </row>
    <row r="252" spans="2:5" x14ac:dyDescent="0.25">
      <c r="B252" s="2">
        <v>5</v>
      </c>
      <c r="C252" s="2">
        <v>400</v>
      </c>
      <c r="D252" s="49">
        <v>87.3786008952125</v>
      </c>
      <c r="E252" s="2">
        <v>-11.07</v>
      </c>
    </row>
    <row r="253" spans="2:5" x14ac:dyDescent="0.25">
      <c r="B253" s="2">
        <v>5</v>
      </c>
      <c r="C253" s="2">
        <v>400</v>
      </c>
      <c r="D253" s="49">
        <v>90.978829407968135</v>
      </c>
      <c r="E253" s="2">
        <v>-11.52</v>
      </c>
    </row>
    <row r="254" spans="2:5" x14ac:dyDescent="0.25">
      <c r="B254" s="2">
        <v>5</v>
      </c>
      <c r="C254" s="2">
        <v>400</v>
      </c>
      <c r="D254" s="49">
        <v>92.378600890378706</v>
      </c>
      <c r="E254" s="2">
        <v>-11.65</v>
      </c>
    </row>
    <row r="255" spans="2:5" x14ac:dyDescent="0.25">
      <c r="B255" s="2">
        <v>5</v>
      </c>
      <c r="C255" s="2">
        <v>400</v>
      </c>
      <c r="D255" s="49">
        <v>95.179424806537341</v>
      </c>
      <c r="E255" s="2">
        <v>-11.83</v>
      </c>
    </row>
    <row r="256" spans="2:5" x14ac:dyDescent="0.25">
      <c r="B256" s="2">
        <v>5</v>
      </c>
      <c r="C256" s="2">
        <v>400</v>
      </c>
      <c r="D256" s="49">
        <v>99.579420135601083</v>
      </c>
      <c r="E256" s="2">
        <v>-11.85</v>
      </c>
    </row>
    <row r="257" spans="2:5" x14ac:dyDescent="0.25">
      <c r="B257" s="2">
        <v>5</v>
      </c>
      <c r="C257" s="2">
        <v>400</v>
      </c>
      <c r="D257" s="49">
        <v>105.17934646412949</v>
      </c>
      <c r="E257" s="2">
        <v>-11.91</v>
      </c>
    </row>
    <row r="258" spans="2:5" x14ac:dyDescent="0.25">
      <c r="B258" s="2">
        <v>5</v>
      </c>
      <c r="C258" s="2">
        <v>400</v>
      </c>
      <c r="D258" s="49">
        <v>108.77877747364477</v>
      </c>
      <c r="E258" s="2">
        <v>-11.95</v>
      </c>
    </row>
    <row r="259" spans="2:5" x14ac:dyDescent="0.25">
      <c r="B259" s="2">
        <v>5</v>
      </c>
      <c r="C259" s="2">
        <v>400</v>
      </c>
      <c r="D259" s="49">
        <v>110.97878821054209</v>
      </c>
      <c r="E259" s="2">
        <v>-11.97</v>
      </c>
    </row>
    <row r="260" spans="2:5" x14ac:dyDescent="0.25">
      <c r="B260" s="2">
        <v>5</v>
      </c>
      <c r="C260" s="2">
        <v>400</v>
      </c>
      <c r="D260" s="49">
        <v>114.57931287418202</v>
      </c>
      <c r="E260" s="2">
        <v>-11.97</v>
      </c>
    </row>
    <row r="261" spans="2:5" x14ac:dyDescent="0.25">
      <c r="B261" s="2">
        <v>5</v>
      </c>
      <c r="C261" s="2">
        <v>400</v>
      </c>
      <c r="D261" s="49">
        <v>117.37860087238693</v>
      </c>
      <c r="E261" s="2">
        <v>-11.98</v>
      </c>
    </row>
    <row r="262" spans="2:5" x14ac:dyDescent="0.25">
      <c r="B262" s="2">
        <v>5</v>
      </c>
      <c r="C262" s="2">
        <v>400</v>
      </c>
      <c r="D262" s="49">
        <v>119.57928310028765</v>
      </c>
      <c r="E262" s="2">
        <v>-12.01</v>
      </c>
    </row>
    <row r="263" spans="2:5" x14ac:dyDescent="0.25">
      <c r="B263" s="2">
        <v>5</v>
      </c>
      <c r="C263" s="2">
        <v>400</v>
      </c>
      <c r="D263" s="49">
        <v>122.37860086967068</v>
      </c>
      <c r="E263" s="2">
        <v>-12.04</v>
      </c>
    </row>
    <row r="264" spans="2:5" x14ac:dyDescent="0.25">
      <c r="B264" s="2">
        <v>5</v>
      </c>
      <c r="C264" s="2">
        <v>400</v>
      </c>
      <c r="D264" s="49">
        <v>123.77875606435003</v>
      </c>
      <c r="E264" s="2">
        <v>-11.98</v>
      </c>
    </row>
    <row r="265" spans="2:5" x14ac:dyDescent="0.25">
      <c r="B265" s="2">
        <v>5</v>
      </c>
      <c r="C265" s="2">
        <v>400</v>
      </c>
      <c r="D265" s="49">
        <v>125.97876589670776</v>
      </c>
      <c r="E265" s="2">
        <v>-11.9</v>
      </c>
    </row>
    <row r="266" spans="2:5" x14ac:dyDescent="0.25">
      <c r="B266" s="2">
        <v>5</v>
      </c>
      <c r="C266" s="2">
        <v>400</v>
      </c>
      <c r="D266" s="49">
        <v>128.77875003624209</v>
      </c>
      <c r="E266" s="2">
        <v>-11.88</v>
      </c>
    </row>
    <row r="267" spans="2:5" x14ac:dyDescent="0.25">
      <c r="B267" s="2">
        <v>5</v>
      </c>
      <c r="C267" s="2">
        <v>400</v>
      </c>
      <c r="D267" s="49">
        <v>133.77874445873667</v>
      </c>
      <c r="E267" s="2">
        <v>-11.91</v>
      </c>
    </row>
    <row r="268" spans="2:5" x14ac:dyDescent="0.25">
      <c r="B268" s="2">
        <v>5</v>
      </c>
      <c r="C268" s="2">
        <v>400</v>
      </c>
      <c r="D268" s="49">
        <v>137.37860086270825</v>
      </c>
      <c r="E268" s="2">
        <v>-11.91</v>
      </c>
    </row>
    <row r="269" spans="2:5" x14ac:dyDescent="0.25">
      <c r="B269" s="2">
        <v>5</v>
      </c>
      <c r="C269" s="2">
        <v>400</v>
      </c>
      <c r="D269" s="49">
        <v>139.57918533583342</v>
      </c>
      <c r="E269" s="2">
        <v>-11.84</v>
      </c>
    </row>
    <row r="270" spans="2:5" x14ac:dyDescent="0.25">
      <c r="B270" s="2">
        <v>5</v>
      </c>
      <c r="C270" s="2">
        <v>400</v>
      </c>
      <c r="D270" s="49">
        <v>142.37860086071345</v>
      </c>
      <c r="E270" s="2">
        <v>-11.76</v>
      </c>
    </row>
    <row r="271" spans="2:5" x14ac:dyDescent="0.25">
      <c r="B271" s="2">
        <v>5</v>
      </c>
      <c r="C271" s="2">
        <v>400</v>
      </c>
      <c r="D271" s="49">
        <v>147.37860085885399</v>
      </c>
      <c r="E271" s="2">
        <v>-11.73</v>
      </c>
    </row>
    <row r="272" spans="2:5" x14ac:dyDescent="0.25">
      <c r="B272" s="2">
        <v>5</v>
      </c>
      <c r="C272" s="2">
        <v>400</v>
      </c>
      <c r="D272" s="49">
        <v>150.17912303363877</v>
      </c>
      <c r="E272" s="2">
        <v>-11.66</v>
      </c>
    </row>
    <row r="273" spans="2:5" x14ac:dyDescent="0.25">
      <c r="B273" s="2">
        <v>5</v>
      </c>
      <c r="C273" s="2">
        <v>400</v>
      </c>
      <c r="D273" s="49">
        <v>152.37860085711657</v>
      </c>
      <c r="E273" s="2">
        <v>-11.65</v>
      </c>
    </row>
    <row r="274" spans="2:5" x14ac:dyDescent="0.25">
      <c r="B274" s="2">
        <v>5</v>
      </c>
      <c r="C274" s="2">
        <v>400</v>
      </c>
      <c r="D274" s="49">
        <v>155.1791062070273</v>
      </c>
      <c r="E274" s="2">
        <v>-11.67</v>
      </c>
    </row>
    <row r="275" spans="2:5" x14ac:dyDescent="0.25">
      <c r="B275" s="2">
        <v>5</v>
      </c>
      <c r="C275" s="2">
        <v>400</v>
      </c>
      <c r="D275" s="49">
        <v>158.77872184033728</v>
      </c>
      <c r="E275" s="2">
        <v>-11.69</v>
      </c>
    </row>
    <row r="276" spans="2:5" x14ac:dyDescent="0.25">
      <c r="B276" s="2">
        <v>5</v>
      </c>
      <c r="C276" s="2">
        <v>400</v>
      </c>
      <c r="D276" s="49">
        <v>160.97873000266472</v>
      </c>
      <c r="E276" s="2">
        <v>-11.73</v>
      </c>
    </row>
    <row r="277" spans="2:5" x14ac:dyDescent="0.25">
      <c r="B277" s="2">
        <v>5</v>
      </c>
      <c r="C277" s="2">
        <v>400</v>
      </c>
      <c r="D277" s="49">
        <v>164.57909654421536</v>
      </c>
      <c r="E277" s="2">
        <v>-11.68</v>
      </c>
    </row>
    <row r="278" spans="2:5" x14ac:dyDescent="0.25">
      <c r="B278" s="2">
        <v>5</v>
      </c>
      <c r="C278" s="2">
        <v>400</v>
      </c>
      <c r="D278" s="49">
        <v>169.57908192748658</v>
      </c>
      <c r="E278" s="2">
        <v>-11.63</v>
      </c>
    </row>
    <row r="279" spans="2:5" x14ac:dyDescent="0.25">
      <c r="B279" s="2">
        <v>5</v>
      </c>
      <c r="C279" s="2">
        <v>400</v>
      </c>
      <c r="D279" s="49">
        <v>171.57963611515416</v>
      </c>
      <c r="E279" s="2">
        <v>-11.58</v>
      </c>
    </row>
    <row r="280" spans="2:5" x14ac:dyDescent="0.25">
      <c r="B280" s="2">
        <v>5</v>
      </c>
      <c r="C280" s="2">
        <v>400</v>
      </c>
      <c r="D280" s="49">
        <v>176.57960679950489</v>
      </c>
      <c r="E280" s="2">
        <v>-11.51</v>
      </c>
    </row>
    <row r="281" spans="2:5" x14ac:dyDescent="0.25">
      <c r="B281" s="2">
        <v>5</v>
      </c>
      <c r="C281" s="2">
        <v>400</v>
      </c>
      <c r="D281" s="49">
        <v>182.37860084869257</v>
      </c>
      <c r="E281" s="2">
        <v>-11.49</v>
      </c>
    </row>
    <row r="282" spans="2:5" x14ac:dyDescent="0.25">
      <c r="B282" s="2">
        <v>5</v>
      </c>
      <c r="C282" s="2">
        <v>400</v>
      </c>
      <c r="D282" s="49">
        <v>187.37860084755081</v>
      </c>
      <c r="E282" s="2">
        <v>-11.41</v>
      </c>
    </row>
    <row r="283" spans="2:5" x14ac:dyDescent="0.25">
      <c r="B283" s="2">
        <v>5</v>
      </c>
      <c r="C283" s="2">
        <v>400</v>
      </c>
      <c r="D283" s="49">
        <v>193.77869997929218</v>
      </c>
      <c r="E283" s="2">
        <v>-11.36</v>
      </c>
    </row>
    <row r="284" spans="2:5" x14ac:dyDescent="0.25">
      <c r="B284" s="2">
        <v>5</v>
      </c>
      <c r="C284" s="2">
        <v>400</v>
      </c>
      <c r="D284" s="49">
        <v>200.1789925934869</v>
      </c>
      <c r="E284" s="2">
        <v>-11.33</v>
      </c>
    </row>
    <row r="285" spans="2:5" x14ac:dyDescent="0.25">
      <c r="B285" s="2">
        <v>5</v>
      </c>
      <c r="C285" s="2">
        <v>400</v>
      </c>
      <c r="D285" s="49">
        <v>205.17898304602821</v>
      </c>
      <c r="E285" s="2">
        <v>-11.26</v>
      </c>
    </row>
    <row r="286" spans="2:5" x14ac:dyDescent="0.25">
      <c r="B286" s="2">
        <v>5</v>
      </c>
      <c r="C286" s="2">
        <v>400</v>
      </c>
      <c r="D286" s="49">
        <v>209.57899010120644</v>
      </c>
      <c r="E286" s="2">
        <v>-11.2</v>
      </c>
    </row>
    <row r="287" spans="2:5" x14ac:dyDescent="0.25">
      <c r="B287" s="2">
        <v>5</v>
      </c>
      <c r="C287" s="2">
        <v>400</v>
      </c>
      <c r="D287" s="49">
        <v>212.3786008426485</v>
      </c>
      <c r="E287" s="2">
        <v>-11.15</v>
      </c>
    </row>
    <row r="288" spans="2:5" x14ac:dyDescent="0.25">
      <c r="B288" s="2">
        <v>5</v>
      </c>
      <c r="C288" s="2">
        <v>400</v>
      </c>
      <c r="D288" s="49">
        <v>215.97869710209929</v>
      </c>
      <c r="E288" s="2">
        <v>-11.11</v>
      </c>
    </row>
    <row r="289" spans="2:5" x14ac:dyDescent="0.25">
      <c r="B289" s="2">
        <v>6</v>
      </c>
      <c r="C289" s="2">
        <v>500</v>
      </c>
      <c r="D289" s="49">
        <v>0</v>
      </c>
      <c r="E289" s="2">
        <v>2.15</v>
      </c>
    </row>
    <row r="290" spans="2:5" x14ac:dyDescent="0.25">
      <c r="B290" s="2">
        <v>6</v>
      </c>
      <c r="C290" s="2">
        <v>500</v>
      </c>
      <c r="D290" s="49">
        <v>9.9996003911120592</v>
      </c>
      <c r="E290" s="2">
        <v>2.2599999999999998</v>
      </c>
    </row>
    <row r="291" spans="2:5" x14ac:dyDescent="0.25">
      <c r="B291" s="2">
        <v>6</v>
      </c>
      <c r="C291" s="2">
        <v>500</v>
      </c>
      <c r="D291" s="49">
        <v>14.999400588018304</v>
      </c>
      <c r="E291" s="2">
        <v>2.25</v>
      </c>
    </row>
    <row r="292" spans="2:5" x14ac:dyDescent="0.25">
      <c r="B292" s="2">
        <v>6</v>
      </c>
      <c r="C292" s="2">
        <v>500</v>
      </c>
      <c r="D292" s="49">
        <v>19.999200777192609</v>
      </c>
      <c r="E292" s="2">
        <v>2.399</v>
      </c>
    </row>
    <row r="293" spans="2:5" x14ac:dyDescent="0.25">
      <c r="B293" s="2">
        <v>6</v>
      </c>
      <c r="C293" s="2">
        <v>500</v>
      </c>
      <c r="D293" s="49">
        <v>20.999040773036896</v>
      </c>
      <c r="E293" s="2">
        <v>1.363</v>
      </c>
    </row>
    <row r="294" spans="2:5" x14ac:dyDescent="0.25">
      <c r="B294" s="2">
        <v>6</v>
      </c>
      <c r="C294" s="2">
        <v>500</v>
      </c>
      <c r="D294" s="49">
        <v>24.999000979968379</v>
      </c>
      <c r="E294" s="2">
        <v>0.50900000000000001</v>
      </c>
    </row>
    <row r="295" spans="2:5" x14ac:dyDescent="0.25">
      <c r="B295" s="2">
        <v>6</v>
      </c>
      <c r="C295" s="2">
        <v>500</v>
      </c>
      <c r="D295" s="49">
        <v>26.998680970750915</v>
      </c>
      <c r="E295" s="2">
        <v>0.13900000000000001</v>
      </c>
    </row>
    <row r="296" spans="2:5" x14ac:dyDescent="0.25">
      <c r="B296" s="2">
        <v>6</v>
      </c>
      <c r="C296" s="2">
        <v>500</v>
      </c>
      <c r="D296" s="49">
        <v>27.999121188977522</v>
      </c>
      <c r="E296" s="2">
        <v>8.9999999999999993E-3</v>
      </c>
    </row>
    <row r="297" spans="2:5" x14ac:dyDescent="0.25">
      <c r="B297" s="2">
        <v>6</v>
      </c>
      <c r="C297" s="2">
        <v>500</v>
      </c>
      <c r="D297" s="49">
        <v>28.99896118124289</v>
      </c>
      <c r="E297" s="2">
        <v>-0.29099999999999998</v>
      </c>
    </row>
    <row r="298" spans="2:5" x14ac:dyDescent="0.25">
      <c r="B298" s="2">
        <v>6</v>
      </c>
      <c r="C298" s="2">
        <v>500</v>
      </c>
      <c r="D298" s="49">
        <v>29.998801176036608</v>
      </c>
      <c r="E298" s="2">
        <v>-0.38100000000000001</v>
      </c>
    </row>
    <row r="299" spans="2:5" x14ac:dyDescent="0.25">
      <c r="B299" s="2">
        <v>6</v>
      </c>
      <c r="C299" s="2">
        <v>500</v>
      </c>
      <c r="D299" s="49">
        <v>30.998641164790403</v>
      </c>
      <c r="E299" s="2">
        <v>-0.71099999999999997</v>
      </c>
    </row>
    <row r="300" spans="2:5" x14ac:dyDescent="0.25">
      <c r="B300" s="2">
        <v>6</v>
      </c>
      <c r="C300" s="2">
        <v>500</v>
      </c>
      <c r="D300" s="49">
        <v>31.998481159629108</v>
      </c>
      <c r="E300" s="2">
        <v>-1.2709999999999999</v>
      </c>
    </row>
    <row r="301" spans="2:5" x14ac:dyDescent="0.25">
      <c r="B301" s="2">
        <v>6</v>
      </c>
      <c r="C301" s="2">
        <v>500</v>
      </c>
      <c r="D301" s="49">
        <v>32.998921384768806</v>
      </c>
      <c r="E301" s="2">
        <v>-1.411</v>
      </c>
    </row>
    <row r="302" spans="2:5" x14ac:dyDescent="0.25">
      <c r="B302" s="2">
        <v>6</v>
      </c>
      <c r="C302" s="2">
        <v>500</v>
      </c>
      <c r="D302" s="49">
        <v>35.320940262607898</v>
      </c>
      <c r="E302" s="2">
        <v>-3.9</v>
      </c>
    </row>
    <row r="303" spans="2:5" x14ac:dyDescent="0.25">
      <c r="B303" s="2">
        <v>6</v>
      </c>
      <c r="C303" s="2">
        <v>500</v>
      </c>
      <c r="D303" s="49">
        <v>38.121119829223083</v>
      </c>
      <c r="E303" s="2">
        <v>-4.84</v>
      </c>
    </row>
    <row r="304" spans="2:5" x14ac:dyDescent="0.25">
      <c r="B304" s="2">
        <v>6</v>
      </c>
      <c r="C304" s="2">
        <v>500</v>
      </c>
      <c r="D304" s="49">
        <v>40.320883584483994</v>
      </c>
      <c r="E304" s="2">
        <v>-5.17</v>
      </c>
    </row>
    <row r="305" spans="2:5" x14ac:dyDescent="0.25">
      <c r="B305" s="2">
        <v>6</v>
      </c>
      <c r="C305" s="2">
        <v>500</v>
      </c>
      <c r="D305" s="49">
        <v>43.121046010420258</v>
      </c>
      <c r="E305" s="2">
        <v>-7.45</v>
      </c>
    </row>
    <row r="306" spans="2:5" x14ac:dyDescent="0.25">
      <c r="B306" s="2">
        <v>6</v>
      </c>
      <c r="C306" s="2">
        <v>500</v>
      </c>
      <c r="D306" s="49">
        <v>46.720487615519822</v>
      </c>
      <c r="E306" s="2">
        <v>-7.68</v>
      </c>
    </row>
    <row r="307" spans="2:5" x14ac:dyDescent="0.25">
      <c r="B307" s="2">
        <v>6</v>
      </c>
      <c r="C307" s="2">
        <v>500</v>
      </c>
      <c r="D307" s="49">
        <v>48.92195661491337</v>
      </c>
      <c r="E307" s="2">
        <v>-8.32</v>
      </c>
    </row>
    <row r="308" spans="2:5" x14ac:dyDescent="0.25">
      <c r="B308" s="2">
        <v>6</v>
      </c>
      <c r="C308" s="2">
        <v>500</v>
      </c>
      <c r="D308" s="49">
        <v>51.720487188644462</v>
      </c>
      <c r="E308" s="2">
        <v>-8.91</v>
      </c>
    </row>
    <row r="309" spans="2:5" x14ac:dyDescent="0.25">
      <c r="B309" s="2">
        <v>6</v>
      </c>
      <c r="C309" s="2">
        <v>500</v>
      </c>
      <c r="D309" s="49">
        <v>53.92181998996567</v>
      </c>
      <c r="E309" s="2">
        <v>-9.49</v>
      </c>
    </row>
    <row r="310" spans="2:5" x14ac:dyDescent="0.25">
      <c r="B310" s="2">
        <v>6</v>
      </c>
      <c r="C310" s="2">
        <v>500</v>
      </c>
      <c r="D310" s="49">
        <v>58.12090075892808</v>
      </c>
      <c r="E310" s="2">
        <v>-10.02</v>
      </c>
    </row>
    <row r="311" spans="2:5" x14ac:dyDescent="0.25">
      <c r="B311" s="2">
        <v>6</v>
      </c>
      <c r="C311" s="2">
        <v>500</v>
      </c>
      <c r="D311" s="49">
        <v>60.923641232516928</v>
      </c>
      <c r="E311" s="2">
        <v>-10.14</v>
      </c>
    </row>
    <row r="312" spans="2:5" x14ac:dyDescent="0.25">
      <c r="B312" s="2">
        <v>6</v>
      </c>
      <c r="C312" s="2">
        <v>500</v>
      </c>
      <c r="D312" s="49">
        <v>65.320730346709126</v>
      </c>
      <c r="E312" s="2">
        <v>-10.210000000000001</v>
      </c>
    </row>
    <row r="313" spans="2:5" x14ac:dyDescent="0.25">
      <c r="B313" s="2">
        <v>6</v>
      </c>
      <c r="C313" s="2">
        <v>500</v>
      </c>
      <c r="D313" s="49">
        <v>68.92152905316776</v>
      </c>
      <c r="E313" s="2">
        <v>-10.29</v>
      </c>
    </row>
    <row r="314" spans="2:5" x14ac:dyDescent="0.25">
      <c r="B314" s="2">
        <v>6</v>
      </c>
      <c r="C314" s="2">
        <v>500</v>
      </c>
      <c r="D314" s="49">
        <v>68.92152905316776</v>
      </c>
      <c r="E314" s="2">
        <v>-10.3</v>
      </c>
    </row>
    <row r="315" spans="2:5" x14ac:dyDescent="0.25">
      <c r="B315" s="2">
        <v>6</v>
      </c>
      <c r="C315" s="2">
        <v>500</v>
      </c>
      <c r="D315" s="49">
        <v>70.320712773878242</v>
      </c>
      <c r="E315" s="2">
        <v>-10.26</v>
      </c>
    </row>
    <row r="316" spans="2:5" x14ac:dyDescent="0.25">
      <c r="B316" s="2">
        <v>6</v>
      </c>
      <c r="C316" s="2">
        <v>500</v>
      </c>
      <c r="D316" s="49">
        <v>71.720486076336073</v>
      </c>
      <c r="E316" s="2">
        <v>-10.35</v>
      </c>
    </row>
    <row r="317" spans="2:5" x14ac:dyDescent="0.25">
      <c r="B317" s="2">
        <v>6</v>
      </c>
      <c r="C317" s="2">
        <v>500</v>
      </c>
      <c r="D317" s="49">
        <v>76.720485888872687</v>
      </c>
      <c r="E317" s="2">
        <v>-10.35</v>
      </c>
    </row>
    <row r="318" spans="2:5" x14ac:dyDescent="0.25">
      <c r="B318" s="2">
        <v>6</v>
      </c>
      <c r="C318" s="2">
        <v>500</v>
      </c>
      <c r="D318" s="49">
        <v>79.521593991971656</v>
      </c>
      <c r="E318" s="2">
        <v>-10.36</v>
      </c>
    </row>
    <row r="319" spans="2:5" x14ac:dyDescent="0.25">
      <c r="B319" s="2">
        <v>6</v>
      </c>
      <c r="C319" s="2">
        <v>500</v>
      </c>
      <c r="D319" s="49">
        <v>83.1207751709712</v>
      </c>
      <c r="E319" s="2">
        <v>-10.32</v>
      </c>
    </row>
    <row r="320" spans="2:5" x14ac:dyDescent="0.25">
      <c r="B320" s="2">
        <v>6</v>
      </c>
      <c r="C320" s="2">
        <v>500</v>
      </c>
      <c r="D320" s="49">
        <v>86.720485578796797</v>
      </c>
      <c r="E320" s="2">
        <v>-10.26</v>
      </c>
    </row>
    <row r="321" spans="2:5" x14ac:dyDescent="0.25">
      <c r="B321" s="2">
        <v>6</v>
      </c>
      <c r="C321" s="2">
        <v>500</v>
      </c>
      <c r="D321" s="49">
        <v>90.320661938570083</v>
      </c>
      <c r="E321" s="2">
        <v>-10.26</v>
      </c>
    </row>
    <row r="322" spans="2:5" x14ac:dyDescent="0.25">
      <c r="B322" s="2">
        <v>6</v>
      </c>
      <c r="C322" s="2">
        <v>500</v>
      </c>
      <c r="D322" s="49">
        <v>93.120743816943019</v>
      </c>
      <c r="E322" s="2">
        <v>-10.199999999999999</v>
      </c>
    </row>
    <row r="323" spans="2:5" x14ac:dyDescent="0.25">
      <c r="B323" s="2">
        <v>6</v>
      </c>
      <c r="C323" s="2">
        <v>500</v>
      </c>
      <c r="D323" s="49">
        <v>96.720485332838834</v>
      </c>
      <c r="E323" s="2">
        <v>-10.17</v>
      </c>
    </row>
    <row r="324" spans="2:5" x14ac:dyDescent="0.25">
      <c r="B324" s="2">
        <v>6</v>
      </c>
      <c r="C324" s="2">
        <v>500</v>
      </c>
      <c r="D324" s="49">
        <v>102.52212206650123</v>
      </c>
      <c r="E324" s="2">
        <v>-10.09</v>
      </c>
    </row>
    <row r="325" spans="2:5" x14ac:dyDescent="0.25">
      <c r="B325" s="2">
        <v>6</v>
      </c>
      <c r="C325" s="2">
        <v>500</v>
      </c>
      <c r="D325" s="49">
        <v>104.52132830680041</v>
      </c>
      <c r="E325" s="2">
        <v>-10.11</v>
      </c>
    </row>
    <row r="326" spans="2:5" x14ac:dyDescent="0.25">
      <c r="B326" s="2">
        <v>6</v>
      </c>
      <c r="C326" s="2">
        <v>500</v>
      </c>
      <c r="D326" s="49">
        <v>109.52128972495144</v>
      </c>
      <c r="E326" s="2">
        <v>-10.11</v>
      </c>
    </row>
    <row r="327" spans="2:5" x14ac:dyDescent="0.25">
      <c r="B327" s="2">
        <v>6</v>
      </c>
      <c r="C327" s="2">
        <v>500</v>
      </c>
      <c r="D327" s="49">
        <v>113.12069773925509</v>
      </c>
      <c r="E327" s="2">
        <v>-10.119999999999999</v>
      </c>
    </row>
    <row r="328" spans="2:5" x14ac:dyDescent="0.25">
      <c r="B328" s="2">
        <v>6</v>
      </c>
      <c r="C328" s="2">
        <v>500</v>
      </c>
      <c r="D328" s="49">
        <v>115.32062319037058</v>
      </c>
      <c r="E328" s="2">
        <v>-10.14</v>
      </c>
    </row>
    <row r="329" spans="2:5" x14ac:dyDescent="0.25">
      <c r="B329" s="2">
        <v>6</v>
      </c>
      <c r="C329" s="2">
        <v>500</v>
      </c>
      <c r="D329" s="49">
        <v>118.92108932823731</v>
      </c>
      <c r="E329" s="2">
        <v>-10.15</v>
      </c>
    </row>
    <row r="330" spans="2:5" x14ac:dyDescent="0.25">
      <c r="B330" s="2">
        <v>6</v>
      </c>
      <c r="C330" s="2">
        <v>500</v>
      </c>
      <c r="D330" s="49">
        <v>120.92207426691778</v>
      </c>
      <c r="E330" s="2">
        <v>-10.17</v>
      </c>
    </row>
    <row r="331" spans="2:5" x14ac:dyDescent="0.25">
      <c r="B331" s="2">
        <v>6</v>
      </c>
      <c r="C331" s="2">
        <v>500</v>
      </c>
      <c r="D331" s="49">
        <v>123.12068031412718</v>
      </c>
      <c r="E331" s="2">
        <v>-10.18</v>
      </c>
    </row>
    <row r="332" spans="2:5" x14ac:dyDescent="0.25">
      <c r="B332" s="2">
        <v>6</v>
      </c>
      <c r="C332" s="2">
        <v>500</v>
      </c>
      <c r="D332" s="49">
        <v>125.3206120197832</v>
      </c>
      <c r="E332" s="2">
        <v>-10.15</v>
      </c>
    </row>
    <row r="333" spans="2:5" x14ac:dyDescent="0.25">
      <c r="B333" s="2">
        <v>6</v>
      </c>
      <c r="C333" s="2">
        <v>500</v>
      </c>
      <c r="D333" s="49">
        <v>126.72048482787881</v>
      </c>
      <c r="E333" s="2">
        <v>-10.15</v>
      </c>
    </row>
    <row r="334" spans="2:5" x14ac:dyDescent="0.25">
      <c r="B334" s="2">
        <v>6</v>
      </c>
      <c r="C334" s="2">
        <v>500</v>
      </c>
      <c r="D334" s="49">
        <v>130.32060707736065</v>
      </c>
      <c r="E334" s="2">
        <v>-10.119999999999999</v>
      </c>
    </row>
    <row r="335" spans="2:5" x14ac:dyDescent="0.25">
      <c r="B335" s="2">
        <v>6</v>
      </c>
      <c r="C335" s="2">
        <v>500</v>
      </c>
      <c r="D335" s="49">
        <v>131.72048476608131</v>
      </c>
      <c r="E335" s="2">
        <v>-10.08</v>
      </c>
    </row>
    <row r="336" spans="2:5" x14ac:dyDescent="0.25">
      <c r="B336" s="2">
        <v>6</v>
      </c>
      <c r="C336" s="2">
        <v>500</v>
      </c>
      <c r="D336" s="49">
        <v>134.52113983686999</v>
      </c>
      <c r="E336" s="2">
        <v>-10.02</v>
      </c>
    </row>
    <row r="337" spans="2:5" x14ac:dyDescent="0.25">
      <c r="B337" s="2">
        <v>6</v>
      </c>
      <c r="C337" s="2">
        <v>500</v>
      </c>
      <c r="D337" s="49">
        <v>138.1206589073839</v>
      </c>
      <c r="E337" s="2">
        <v>-10</v>
      </c>
    </row>
    <row r="338" spans="2:5" x14ac:dyDescent="0.25">
      <c r="B338" s="2">
        <v>6</v>
      </c>
      <c r="C338" s="2">
        <v>500</v>
      </c>
      <c r="D338" s="49">
        <v>139.521116305058</v>
      </c>
      <c r="E338" s="2">
        <v>-9.93</v>
      </c>
    </row>
    <row r="339" spans="2:5" x14ac:dyDescent="0.25">
      <c r="B339" s="2">
        <v>6</v>
      </c>
      <c r="C339" s="2">
        <v>500</v>
      </c>
      <c r="D339" s="49">
        <v>142.52166210442869</v>
      </c>
      <c r="E339" s="2">
        <v>-9.91</v>
      </c>
    </row>
    <row r="340" spans="2:5" x14ac:dyDescent="0.25">
      <c r="B340" s="2">
        <v>6</v>
      </c>
      <c r="C340" s="2">
        <v>500</v>
      </c>
      <c r="D340" s="49">
        <v>145.92180167818637</v>
      </c>
      <c r="E340" s="2">
        <v>-9.7799999999999994</v>
      </c>
    </row>
    <row r="341" spans="2:5" x14ac:dyDescent="0.25">
      <c r="B341" s="2">
        <v>6</v>
      </c>
      <c r="C341" s="2">
        <v>500</v>
      </c>
      <c r="D341" s="49">
        <v>148.12064704492579</v>
      </c>
      <c r="E341" s="2">
        <v>-9.81</v>
      </c>
    </row>
    <row r="342" spans="2:5" x14ac:dyDescent="0.25">
      <c r="B342" s="2">
        <v>6</v>
      </c>
      <c r="C342" s="2">
        <v>500</v>
      </c>
      <c r="D342" s="49">
        <v>150.32059059559009</v>
      </c>
      <c r="E342" s="2">
        <v>-9.82</v>
      </c>
    </row>
    <row r="343" spans="2:5" x14ac:dyDescent="0.25">
      <c r="B343" s="2">
        <v>6</v>
      </c>
      <c r="C343" s="2">
        <v>500</v>
      </c>
      <c r="D343" s="49">
        <v>151.72048455962246</v>
      </c>
      <c r="E343" s="2">
        <v>-9.7899999999999991</v>
      </c>
    </row>
    <row r="344" spans="2:5" x14ac:dyDescent="0.25">
      <c r="B344" s="2">
        <v>6</v>
      </c>
      <c r="C344" s="2">
        <v>500</v>
      </c>
      <c r="D344" s="49">
        <v>154.52105484692339</v>
      </c>
      <c r="E344" s="2">
        <v>-9.73</v>
      </c>
    </row>
    <row r="345" spans="2:5" x14ac:dyDescent="0.25">
      <c r="B345" s="2">
        <v>6</v>
      </c>
      <c r="C345" s="2">
        <v>500</v>
      </c>
      <c r="D345" s="49">
        <v>158.12063668289812</v>
      </c>
      <c r="E345" s="2">
        <v>-9.6300000000000008</v>
      </c>
    </row>
    <row r="346" spans="2:5" x14ac:dyDescent="0.25">
      <c r="B346" s="2">
        <v>6</v>
      </c>
      <c r="C346" s="2">
        <v>500</v>
      </c>
      <c r="D346" s="49">
        <v>160.92167877885296</v>
      </c>
      <c r="E346" s="2">
        <v>-9.5399999999999991</v>
      </c>
    </row>
    <row r="347" spans="2:5" x14ac:dyDescent="0.25">
      <c r="B347" s="2">
        <v>6</v>
      </c>
      <c r="C347" s="2">
        <v>500</v>
      </c>
      <c r="D347" s="49">
        <v>163.12063197831188</v>
      </c>
      <c r="E347" s="2">
        <v>-9.48</v>
      </c>
    </row>
    <row r="348" spans="2:5" x14ac:dyDescent="0.25">
      <c r="B348" s="2">
        <v>6</v>
      </c>
      <c r="C348" s="2">
        <v>500</v>
      </c>
      <c r="D348" s="49">
        <v>168.12062755355947</v>
      </c>
      <c r="E348" s="2">
        <v>-9.3000000000000007</v>
      </c>
    </row>
    <row r="349" spans="2:5" x14ac:dyDescent="0.25">
      <c r="B349" s="2">
        <v>6</v>
      </c>
      <c r="C349" s="2">
        <v>500</v>
      </c>
      <c r="D349" s="49">
        <v>173.12062338439478</v>
      </c>
      <c r="E349" s="2">
        <v>-9.2200000000000006</v>
      </c>
    </row>
    <row r="350" spans="2:5" x14ac:dyDescent="0.25">
      <c r="B350" s="2">
        <v>7</v>
      </c>
      <c r="C350" s="2">
        <v>600</v>
      </c>
      <c r="D350" s="49">
        <v>0</v>
      </c>
      <c r="E350" s="2">
        <v>2.17</v>
      </c>
    </row>
    <row r="351" spans="2:5" x14ac:dyDescent="0.25">
      <c r="B351" s="2">
        <v>7</v>
      </c>
      <c r="C351" s="2">
        <v>600</v>
      </c>
      <c r="D351" s="49">
        <v>4.9996007848348674</v>
      </c>
      <c r="E351" s="2">
        <v>2.2599999999999998</v>
      </c>
    </row>
    <row r="352" spans="2:5" x14ac:dyDescent="0.25">
      <c r="B352" s="2">
        <v>7</v>
      </c>
      <c r="C352" s="2">
        <v>600</v>
      </c>
      <c r="D352" s="49">
        <v>10.998881550359</v>
      </c>
      <c r="E352" s="2">
        <v>2.25</v>
      </c>
    </row>
    <row r="353" spans="2:5" x14ac:dyDescent="0.25">
      <c r="B353" s="2">
        <v>7</v>
      </c>
      <c r="C353" s="2">
        <v>600</v>
      </c>
      <c r="D353" s="49">
        <v>14.998802353108532</v>
      </c>
      <c r="E353" s="2">
        <v>2.2999999999999998</v>
      </c>
    </row>
    <row r="354" spans="2:5" x14ac:dyDescent="0.25">
      <c r="B354" s="2">
        <v>7</v>
      </c>
      <c r="C354" s="2">
        <v>600</v>
      </c>
      <c r="D354" s="49">
        <v>15.998482327030981</v>
      </c>
      <c r="E354" s="2">
        <v>1.5</v>
      </c>
    </row>
    <row r="355" spans="2:5" x14ac:dyDescent="0.25">
      <c r="B355" s="2">
        <v>7</v>
      </c>
      <c r="C355" s="2">
        <v>600</v>
      </c>
      <c r="D355" s="49">
        <v>19.998403136267722</v>
      </c>
      <c r="E355" s="2">
        <v>0.53400000000000003</v>
      </c>
    </row>
    <row r="356" spans="2:5" x14ac:dyDescent="0.25">
      <c r="B356" s="2">
        <v>7</v>
      </c>
      <c r="C356" s="2">
        <v>600</v>
      </c>
      <c r="D356" s="49">
        <v>21.998363534910215</v>
      </c>
      <c r="E356" s="2">
        <v>-0.27600000000000002</v>
      </c>
    </row>
    <row r="357" spans="2:5" x14ac:dyDescent="0.25">
      <c r="B357" s="2">
        <v>7</v>
      </c>
      <c r="C357" s="2">
        <v>600</v>
      </c>
      <c r="D357" s="49">
        <v>24.998003914393042</v>
      </c>
      <c r="E357" s="2">
        <v>-0.376</v>
      </c>
    </row>
    <row r="358" spans="2:5" x14ac:dyDescent="0.25">
      <c r="B358" s="2">
        <v>7</v>
      </c>
      <c r="C358" s="2">
        <v>600</v>
      </c>
      <c r="D358" s="49">
        <v>26.997964318799593</v>
      </c>
      <c r="E358" s="2">
        <v>-0.71599999999999997</v>
      </c>
    </row>
    <row r="359" spans="2:5" x14ac:dyDescent="0.25">
      <c r="B359" s="2">
        <v>7</v>
      </c>
      <c r="C359" s="2">
        <v>600</v>
      </c>
      <c r="D359" s="49">
        <v>29.997604699134815</v>
      </c>
      <c r="E359" s="2">
        <v>-0.96599999999999997</v>
      </c>
    </row>
    <row r="360" spans="2:5" x14ac:dyDescent="0.25">
      <c r="B360" s="2">
        <v>7</v>
      </c>
      <c r="C360" s="2">
        <v>600</v>
      </c>
      <c r="D360" s="49">
        <v>31.997565108036138</v>
      </c>
      <c r="E360" s="2">
        <v>-1.556</v>
      </c>
    </row>
    <row r="361" spans="2:5" x14ac:dyDescent="0.25">
      <c r="B361" s="2">
        <v>7</v>
      </c>
      <c r="C361" s="2">
        <v>600</v>
      </c>
      <c r="D361" s="49">
        <v>34.997205489283161</v>
      </c>
      <c r="E361" s="2">
        <v>-1.966</v>
      </c>
    </row>
    <row r="362" spans="2:5" x14ac:dyDescent="0.25">
      <c r="B362" s="2">
        <v>7</v>
      </c>
      <c r="C362" s="2">
        <v>600</v>
      </c>
      <c r="D362" s="49">
        <v>38.446617869759272</v>
      </c>
      <c r="E362" s="2">
        <v>-1.95</v>
      </c>
    </row>
    <row r="363" spans="2:5" x14ac:dyDescent="0.25">
      <c r="B363" s="2">
        <v>7</v>
      </c>
      <c r="C363" s="2">
        <v>600</v>
      </c>
      <c r="D363" s="49">
        <v>42.841849092110174</v>
      </c>
      <c r="E363" s="2">
        <v>-2.97</v>
      </c>
    </row>
    <row r="364" spans="2:5" x14ac:dyDescent="0.25">
      <c r="B364" s="2">
        <v>7</v>
      </c>
      <c r="C364" s="2">
        <v>600</v>
      </c>
      <c r="D364" s="49">
        <v>45.642066535541154</v>
      </c>
      <c r="E364" s="2">
        <v>-3.97</v>
      </c>
    </row>
    <row r="365" spans="2:5" x14ac:dyDescent="0.25">
      <c r="B365" s="2">
        <v>7</v>
      </c>
      <c r="C365" s="2">
        <v>600</v>
      </c>
      <c r="D365" s="49">
        <v>49.241508340428631</v>
      </c>
      <c r="E365" s="2">
        <v>-4.92</v>
      </c>
    </row>
    <row r="366" spans="2:5" x14ac:dyDescent="0.25">
      <c r="B366" s="2">
        <v>7</v>
      </c>
      <c r="C366" s="2">
        <v>600</v>
      </c>
      <c r="D366" s="49">
        <v>52.841783180038867</v>
      </c>
      <c r="E366" s="2">
        <v>-7.21</v>
      </c>
    </row>
    <row r="367" spans="2:5" x14ac:dyDescent="0.25">
      <c r="B367" s="2">
        <v>7</v>
      </c>
      <c r="C367" s="2">
        <v>600</v>
      </c>
      <c r="D367" s="49">
        <v>59.24150706772744</v>
      </c>
      <c r="E367" s="2">
        <v>-8.65</v>
      </c>
    </row>
    <row r="368" spans="2:5" x14ac:dyDescent="0.25">
      <c r="B368" s="2">
        <v>7</v>
      </c>
      <c r="C368" s="2">
        <v>600</v>
      </c>
      <c r="D368" s="49">
        <v>62.841738245065564</v>
      </c>
      <c r="E368" s="2">
        <v>-9.3699999999999992</v>
      </c>
    </row>
    <row r="369" spans="2:5" x14ac:dyDescent="0.25">
      <c r="B369" s="2">
        <v>7</v>
      </c>
      <c r="C369" s="2">
        <v>600</v>
      </c>
      <c r="D369" s="49">
        <v>70.641866323537272</v>
      </c>
      <c r="E369" s="2">
        <v>-10.06</v>
      </c>
    </row>
    <row r="370" spans="2:5" x14ac:dyDescent="0.25">
      <c r="B370" s="2">
        <v>7</v>
      </c>
      <c r="C370" s="2">
        <v>600</v>
      </c>
      <c r="D370" s="49">
        <v>74.241505801527538</v>
      </c>
      <c r="E370" s="2">
        <v>-10.11</v>
      </c>
    </row>
    <row r="371" spans="2:5" x14ac:dyDescent="0.25">
      <c r="B371" s="2">
        <v>7</v>
      </c>
      <c r="C371" s="2">
        <v>600</v>
      </c>
      <c r="D371" s="49">
        <v>78.444008628343838</v>
      </c>
      <c r="E371" s="2">
        <v>-10.23</v>
      </c>
    </row>
    <row r="372" spans="2:5" x14ac:dyDescent="0.25">
      <c r="B372" s="2">
        <v>7</v>
      </c>
      <c r="C372" s="2">
        <v>600</v>
      </c>
      <c r="D372" s="49">
        <v>81.442353819678615</v>
      </c>
      <c r="E372" s="2">
        <v>-10.32</v>
      </c>
    </row>
    <row r="373" spans="2:5" x14ac:dyDescent="0.25">
      <c r="B373" s="2">
        <v>7</v>
      </c>
      <c r="C373" s="2">
        <v>600</v>
      </c>
      <c r="D373" s="49">
        <v>85.641802302935901</v>
      </c>
      <c r="E373" s="2">
        <v>-10.41</v>
      </c>
    </row>
    <row r="374" spans="2:5" x14ac:dyDescent="0.25">
      <c r="B374" s="2">
        <v>7</v>
      </c>
      <c r="C374" s="2">
        <v>600</v>
      </c>
      <c r="D374" s="49">
        <v>90.641785671414837</v>
      </c>
      <c r="E374" s="2">
        <v>-10.47</v>
      </c>
    </row>
    <row r="375" spans="2:5" x14ac:dyDescent="0.25">
      <c r="B375" s="2">
        <v>7</v>
      </c>
      <c r="C375" s="2">
        <v>600</v>
      </c>
      <c r="D375" s="49">
        <v>92.841661519528117</v>
      </c>
      <c r="E375" s="2">
        <v>-10.48</v>
      </c>
    </row>
    <row r="376" spans="2:5" x14ac:dyDescent="0.25">
      <c r="B376" s="2">
        <v>7</v>
      </c>
      <c r="C376" s="2">
        <v>600</v>
      </c>
      <c r="D376" s="49">
        <v>97.841653306320296</v>
      </c>
      <c r="E376" s="2">
        <v>-10.48</v>
      </c>
    </row>
    <row r="377" spans="2:5" x14ac:dyDescent="0.25">
      <c r="B377" s="2">
        <v>7</v>
      </c>
      <c r="C377" s="2">
        <v>600</v>
      </c>
      <c r="D377" s="49">
        <v>102.84164589173847</v>
      </c>
      <c r="E377" s="2">
        <v>-10.44</v>
      </c>
    </row>
    <row r="378" spans="2:5" x14ac:dyDescent="0.25">
      <c r="B378" s="2">
        <v>7</v>
      </c>
      <c r="C378" s="2">
        <v>600</v>
      </c>
      <c r="D378" s="49">
        <v>107.04235346687386</v>
      </c>
      <c r="E378" s="2">
        <v>-10.38</v>
      </c>
    </row>
    <row r="379" spans="2:5" x14ac:dyDescent="0.25">
      <c r="B379" s="2">
        <v>7</v>
      </c>
      <c r="C379" s="2">
        <v>600</v>
      </c>
      <c r="D379" s="49">
        <v>112.04231541580489</v>
      </c>
      <c r="E379" s="2">
        <v>-10.41</v>
      </c>
    </row>
    <row r="380" spans="2:5" x14ac:dyDescent="0.25">
      <c r="B380" s="2">
        <v>7</v>
      </c>
      <c r="C380" s="2">
        <v>600</v>
      </c>
      <c r="D380" s="49">
        <v>115.6417240866827</v>
      </c>
      <c r="E380" s="2">
        <v>-10.33</v>
      </c>
    </row>
    <row r="381" spans="2:5" x14ac:dyDescent="0.25">
      <c r="B381" s="2">
        <v>7</v>
      </c>
      <c r="C381" s="2">
        <v>600</v>
      </c>
      <c r="D381" s="49">
        <v>119.24150391430906</v>
      </c>
      <c r="E381" s="2">
        <v>-10.26</v>
      </c>
    </row>
    <row r="382" spans="2:5" x14ac:dyDescent="0.25">
      <c r="B382" s="2">
        <v>7</v>
      </c>
      <c r="C382" s="2">
        <v>600</v>
      </c>
      <c r="D382" s="49">
        <v>124.24150378900657</v>
      </c>
      <c r="E382" s="2">
        <v>-10.17</v>
      </c>
    </row>
    <row r="383" spans="2:5" x14ac:dyDescent="0.25">
      <c r="B383" s="2">
        <v>7</v>
      </c>
      <c r="C383" s="2">
        <v>600</v>
      </c>
      <c r="D383" s="49">
        <v>129.24150367339928</v>
      </c>
      <c r="E383" s="2">
        <v>-10.18</v>
      </c>
    </row>
    <row r="384" spans="2:5" x14ac:dyDescent="0.25">
      <c r="B384" s="2">
        <v>7</v>
      </c>
      <c r="C384" s="2">
        <v>600</v>
      </c>
      <c r="D384" s="49">
        <v>132.04219202877886</v>
      </c>
      <c r="E384" s="2">
        <v>-10.029999999999999</v>
      </c>
    </row>
    <row r="385" spans="2:5" x14ac:dyDescent="0.25">
      <c r="B385" s="2">
        <v>7</v>
      </c>
      <c r="C385" s="2">
        <v>600</v>
      </c>
      <c r="D385" s="49">
        <v>136.44200996677216</v>
      </c>
      <c r="E385" s="2">
        <v>-10.029999999999999</v>
      </c>
    </row>
    <row r="386" spans="2:5" x14ac:dyDescent="0.25">
      <c r="B386" s="2">
        <v>7</v>
      </c>
      <c r="C386" s="2">
        <v>600</v>
      </c>
      <c r="D386" s="49">
        <v>142.84160526184979</v>
      </c>
      <c r="E386" s="2">
        <v>-9.94</v>
      </c>
    </row>
    <row r="387" spans="2:5" x14ac:dyDescent="0.25">
      <c r="B387" s="2">
        <v>7</v>
      </c>
      <c r="C387" s="2">
        <v>600</v>
      </c>
      <c r="D387" s="49">
        <v>148.44282603679224</v>
      </c>
      <c r="E387" s="2">
        <v>-9.8800000000000008</v>
      </c>
    </row>
    <row r="388" spans="2:5" x14ac:dyDescent="0.25">
      <c r="B388" s="2">
        <v>7</v>
      </c>
      <c r="C388" s="2">
        <v>600</v>
      </c>
      <c r="D388" s="49">
        <v>152.84159842725151</v>
      </c>
      <c r="E388" s="2">
        <v>-9.85</v>
      </c>
    </row>
    <row r="389" spans="2:5" x14ac:dyDescent="0.25">
      <c r="B389" s="2">
        <v>7</v>
      </c>
      <c r="C389" s="2">
        <v>600</v>
      </c>
      <c r="D389" s="49">
        <v>157.84159533470498</v>
      </c>
      <c r="E389" s="2">
        <v>-9.75</v>
      </c>
    </row>
    <row r="390" spans="2:5" x14ac:dyDescent="0.25">
      <c r="B390" s="2">
        <v>7</v>
      </c>
      <c r="C390" s="2">
        <v>600</v>
      </c>
      <c r="D390" s="49">
        <v>162.84159243206975</v>
      </c>
      <c r="E390" s="2">
        <v>-9.76</v>
      </c>
    </row>
    <row r="391" spans="2:5" x14ac:dyDescent="0.25">
      <c r="B391" s="2">
        <v>7</v>
      </c>
      <c r="C391" s="2">
        <v>600</v>
      </c>
      <c r="D391" s="49">
        <v>165.64165668640223</v>
      </c>
      <c r="E391" s="2">
        <v>-9.61</v>
      </c>
    </row>
    <row r="392" spans="2:5" x14ac:dyDescent="0.25">
      <c r="B392" s="2">
        <v>7</v>
      </c>
      <c r="C392" s="2">
        <v>600</v>
      </c>
      <c r="D392" s="49">
        <v>167.8415897023734</v>
      </c>
      <c r="E392" s="2">
        <v>-9.6999999999999993</v>
      </c>
    </row>
    <row r="393" spans="2:5" x14ac:dyDescent="0.25">
      <c r="B393" s="2">
        <v>7</v>
      </c>
      <c r="C393" s="2">
        <v>600</v>
      </c>
      <c r="D393" s="49">
        <v>174.24150293150373</v>
      </c>
      <c r="E393" s="2">
        <v>-9.58</v>
      </c>
    </row>
    <row r="394" spans="2:5" x14ac:dyDescent="0.25">
      <c r="B394" s="2">
        <v>7</v>
      </c>
      <c r="C394" s="2">
        <v>600</v>
      </c>
      <c r="D394" s="49">
        <v>177.84158470345162</v>
      </c>
      <c r="E394" s="2">
        <v>-9.5399999999999991</v>
      </c>
    </row>
    <row r="395" spans="2:5" x14ac:dyDescent="0.25">
      <c r="B395" s="2">
        <v>7</v>
      </c>
      <c r="C395" s="2">
        <v>600</v>
      </c>
      <c r="D395" s="49">
        <v>179.24150287206578</v>
      </c>
      <c r="E395" s="2">
        <v>-9.52</v>
      </c>
    </row>
    <row r="396" spans="2:5" x14ac:dyDescent="0.25">
      <c r="B396" s="2">
        <v>7</v>
      </c>
      <c r="C396" s="2">
        <v>600</v>
      </c>
      <c r="D396" s="49">
        <v>182.84158240904202</v>
      </c>
      <c r="E396" s="2">
        <v>-9.48</v>
      </c>
    </row>
    <row r="397" spans="2:5" x14ac:dyDescent="0.25">
      <c r="B397" s="2">
        <v>7</v>
      </c>
      <c r="C397" s="2">
        <v>600</v>
      </c>
      <c r="D397" s="49">
        <v>185.64163989214848</v>
      </c>
      <c r="E397" s="2">
        <v>-9.43</v>
      </c>
    </row>
    <row r="398" spans="2:5" x14ac:dyDescent="0.25">
      <c r="B398" s="2">
        <v>7</v>
      </c>
      <c r="C398" s="2">
        <v>600</v>
      </c>
      <c r="D398" s="49">
        <v>189.24150276261247</v>
      </c>
      <c r="E398" s="2">
        <v>-9.3699999999999992</v>
      </c>
    </row>
    <row r="399" spans="2:5" x14ac:dyDescent="0.25">
      <c r="B399" s="2">
        <v>7</v>
      </c>
      <c r="C399" s="2">
        <v>600</v>
      </c>
      <c r="D399" s="49">
        <v>194.24150271211201</v>
      </c>
      <c r="E399" s="2">
        <v>-9.3000000000000007</v>
      </c>
    </row>
    <row r="400" spans="2:5" x14ac:dyDescent="0.25">
      <c r="B400" s="2">
        <v>7</v>
      </c>
      <c r="C400" s="2">
        <v>600</v>
      </c>
      <c r="D400" s="49">
        <v>197.04196400732266</v>
      </c>
      <c r="E400" s="2">
        <v>-9.24</v>
      </c>
    </row>
    <row r="401" spans="2:5" x14ac:dyDescent="0.25">
      <c r="B401" s="2">
        <v>7</v>
      </c>
      <c r="C401" s="2">
        <v>600</v>
      </c>
      <c r="D401" s="49">
        <v>199.24150266414617</v>
      </c>
      <c r="E401" s="2">
        <v>-9.2799999999999994</v>
      </c>
    </row>
    <row r="402" spans="2:5" x14ac:dyDescent="0.25">
      <c r="B402" s="2">
        <v>8</v>
      </c>
      <c r="C402" s="2">
        <v>700</v>
      </c>
      <c r="D402" s="2">
        <v>0</v>
      </c>
      <c r="E402" s="2">
        <v>2.4500000000000002</v>
      </c>
    </row>
    <row r="403" spans="2:5" x14ac:dyDescent="0.25">
      <c r="B403" s="2">
        <v>8</v>
      </c>
      <c r="C403" s="2">
        <v>700</v>
      </c>
      <c r="D403" s="49">
        <v>5.2015404969172581</v>
      </c>
      <c r="E403" s="2">
        <v>2.5</v>
      </c>
    </row>
    <row r="404" spans="2:5" x14ac:dyDescent="0.25">
      <c r="B404" s="2">
        <v>8</v>
      </c>
      <c r="C404" s="2">
        <v>700</v>
      </c>
      <c r="D404" s="49">
        <v>8.3227709262551794</v>
      </c>
      <c r="E404" s="2">
        <v>2.4</v>
      </c>
    </row>
    <row r="405" spans="2:5" x14ac:dyDescent="0.25">
      <c r="B405" s="2">
        <v>8</v>
      </c>
      <c r="C405" s="2">
        <v>700</v>
      </c>
      <c r="D405" s="49">
        <v>10.403087311268122</v>
      </c>
      <c r="E405" s="2">
        <v>2.2000000000000002</v>
      </c>
    </row>
    <row r="406" spans="2:5" x14ac:dyDescent="0.25">
      <c r="B406" s="2">
        <v>8</v>
      </c>
      <c r="C406" s="2">
        <v>700</v>
      </c>
      <c r="D406" s="49">
        <v>15.604627807372363</v>
      </c>
      <c r="E406" s="2">
        <v>2.15</v>
      </c>
    </row>
    <row r="407" spans="2:5" x14ac:dyDescent="0.25">
      <c r="B407" s="2">
        <v>8</v>
      </c>
      <c r="C407" s="2">
        <v>700</v>
      </c>
      <c r="D407" s="49">
        <v>20.806173848195915</v>
      </c>
      <c r="E407" s="2">
        <v>2.1890000000000001</v>
      </c>
    </row>
    <row r="408" spans="2:5" x14ac:dyDescent="0.25">
      <c r="B408" s="2">
        <v>8</v>
      </c>
      <c r="C408" s="2">
        <v>700</v>
      </c>
      <c r="D408" s="49">
        <v>21.846335202680805</v>
      </c>
      <c r="E408" s="2">
        <v>1.298</v>
      </c>
    </row>
    <row r="409" spans="2:5" x14ac:dyDescent="0.25">
      <c r="B409" s="2">
        <v>8</v>
      </c>
      <c r="C409" s="2">
        <v>700</v>
      </c>
      <c r="D409" s="49">
        <v>26.007720662548607</v>
      </c>
      <c r="E409" s="2">
        <v>0.54900000000000004</v>
      </c>
    </row>
    <row r="410" spans="2:5" x14ac:dyDescent="0.25">
      <c r="B410" s="2">
        <v>8</v>
      </c>
      <c r="C410" s="2">
        <v>700</v>
      </c>
      <c r="D410" s="49">
        <v>27.047875698009012</v>
      </c>
      <c r="E410" s="2">
        <v>-0.49099999999999999</v>
      </c>
    </row>
    <row r="411" spans="2:5" x14ac:dyDescent="0.25">
      <c r="B411" s="2">
        <v>8</v>
      </c>
      <c r="C411" s="2">
        <v>700</v>
      </c>
      <c r="D411" s="49">
        <v>29.12894477143271</v>
      </c>
      <c r="E411" s="2">
        <v>-0.90100000000000002</v>
      </c>
    </row>
    <row r="412" spans="2:5" x14ac:dyDescent="0.25">
      <c r="B412" s="2">
        <v>8</v>
      </c>
      <c r="C412" s="2">
        <v>700</v>
      </c>
      <c r="D412" s="49">
        <v>31.209261159464035</v>
      </c>
      <c r="E412" s="2">
        <v>-1.421</v>
      </c>
    </row>
    <row r="413" spans="2:5" x14ac:dyDescent="0.25">
      <c r="B413" s="2">
        <v>8</v>
      </c>
      <c r="C413" s="2">
        <v>700</v>
      </c>
      <c r="D413" s="49">
        <v>33.289577548952224</v>
      </c>
      <c r="E413" s="2">
        <v>-1.581</v>
      </c>
    </row>
    <row r="414" spans="2:5" x14ac:dyDescent="0.25">
      <c r="B414" s="2">
        <v>8</v>
      </c>
      <c r="C414" s="2">
        <v>700</v>
      </c>
      <c r="D414" s="49">
        <v>36.410807974538443</v>
      </c>
      <c r="E414" s="2">
        <v>-2.1309999999999998</v>
      </c>
    </row>
    <row r="415" spans="2:5" x14ac:dyDescent="0.25">
      <c r="B415" s="2">
        <v>8</v>
      </c>
      <c r="C415" s="2">
        <v>700</v>
      </c>
      <c r="D415" s="49">
        <v>40.349125450355849</v>
      </c>
      <c r="E415" s="2">
        <v>-5.36</v>
      </c>
    </row>
    <row r="416" spans="2:5" x14ac:dyDescent="0.25">
      <c r="B416" s="2">
        <v>8</v>
      </c>
      <c r="C416" s="2">
        <v>700</v>
      </c>
      <c r="D416" s="49">
        <v>43.148690091500526</v>
      </c>
      <c r="E416" s="2">
        <v>-7.15</v>
      </c>
    </row>
    <row r="417" spans="2:5" x14ac:dyDescent="0.25">
      <c r="B417" s="2">
        <v>8</v>
      </c>
      <c r="C417" s="2">
        <v>700</v>
      </c>
      <c r="D417" s="49">
        <v>48.148660008561066</v>
      </c>
      <c r="E417" s="2">
        <v>-8.9</v>
      </c>
    </row>
    <row r="418" spans="2:5" x14ac:dyDescent="0.25">
      <c r="B418" s="2">
        <v>8</v>
      </c>
      <c r="C418" s="2">
        <v>700</v>
      </c>
      <c r="D418" s="49">
        <v>50.95145721786384</v>
      </c>
      <c r="E418" s="2">
        <v>-10</v>
      </c>
    </row>
    <row r="419" spans="2:5" x14ac:dyDescent="0.25">
      <c r="B419" s="2">
        <v>8</v>
      </c>
      <c r="C419" s="2">
        <v>700</v>
      </c>
      <c r="D419" s="49">
        <v>53.756939316032593</v>
      </c>
      <c r="E419" s="2">
        <v>-10.61</v>
      </c>
    </row>
    <row r="420" spans="2:5" x14ac:dyDescent="0.25">
      <c r="B420" s="2">
        <v>8</v>
      </c>
      <c r="C420" s="2">
        <v>700</v>
      </c>
      <c r="D420" s="49">
        <v>55.782778262017942</v>
      </c>
      <c r="E420" s="2">
        <v>-10.82</v>
      </c>
    </row>
    <row r="421" spans="2:5" x14ac:dyDescent="0.25">
      <c r="B421" s="2">
        <v>8</v>
      </c>
      <c r="C421" s="2">
        <v>700</v>
      </c>
      <c r="D421" s="49">
        <v>57.824114144803914</v>
      </c>
      <c r="E421" s="2">
        <v>-11.27</v>
      </c>
    </row>
    <row r="422" spans="2:5" x14ac:dyDescent="0.25">
      <c r="B422" s="2">
        <v>8</v>
      </c>
      <c r="C422" s="2">
        <v>700</v>
      </c>
      <c r="D422" s="49">
        <v>60.535684208845886</v>
      </c>
      <c r="E422" s="2">
        <v>-11.33</v>
      </c>
    </row>
    <row r="423" spans="2:5" x14ac:dyDescent="0.25">
      <c r="B423" s="2">
        <v>8</v>
      </c>
      <c r="C423" s="2">
        <v>700</v>
      </c>
      <c r="D423" s="49">
        <v>64.110641087411267</v>
      </c>
      <c r="E423" s="2">
        <v>-11.33</v>
      </c>
    </row>
    <row r="424" spans="2:5" x14ac:dyDescent="0.25">
      <c r="B424" s="2">
        <v>8</v>
      </c>
      <c r="C424" s="2">
        <v>700</v>
      </c>
      <c r="D424" s="49">
        <v>67.594103978399005</v>
      </c>
      <c r="E424" s="2">
        <v>-11.3</v>
      </c>
    </row>
    <row r="425" spans="2:5" x14ac:dyDescent="0.25">
      <c r="B425" s="2">
        <v>8</v>
      </c>
      <c r="C425" s="2">
        <v>700</v>
      </c>
      <c r="D425" s="49">
        <v>71.165779210575423</v>
      </c>
      <c r="E425" s="2">
        <v>-11.21</v>
      </c>
    </row>
    <row r="426" spans="2:5" x14ac:dyDescent="0.25">
      <c r="B426" s="2">
        <v>8</v>
      </c>
      <c r="C426" s="2">
        <v>700</v>
      </c>
      <c r="D426" s="49">
        <v>74.740707573946068</v>
      </c>
      <c r="E426" s="2">
        <v>-11.23</v>
      </c>
    </row>
    <row r="427" spans="2:5" x14ac:dyDescent="0.25">
      <c r="B427" s="2">
        <v>8</v>
      </c>
      <c r="C427" s="2">
        <v>700</v>
      </c>
      <c r="D427" s="49">
        <v>77.562432276572665</v>
      </c>
      <c r="E427" s="2">
        <v>-11.14</v>
      </c>
    </row>
    <row r="428" spans="2:5" x14ac:dyDescent="0.25">
      <c r="B428" s="2">
        <v>8</v>
      </c>
      <c r="C428" s="2">
        <v>700</v>
      </c>
      <c r="D428" s="49">
        <v>81.795887419011621</v>
      </c>
      <c r="E428" s="2">
        <v>-11.03</v>
      </c>
    </row>
    <row r="429" spans="2:5" x14ac:dyDescent="0.25">
      <c r="B429" s="2">
        <v>8</v>
      </c>
      <c r="C429" s="2">
        <v>700</v>
      </c>
      <c r="D429" s="49">
        <v>85.37079381538733</v>
      </c>
      <c r="E429" s="2">
        <v>-11.05</v>
      </c>
    </row>
    <row r="430" spans="2:5" x14ac:dyDescent="0.25">
      <c r="B430" s="2">
        <v>8</v>
      </c>
      <c r="C430" s="2">
        <v>700</v>
      </c>
      <c r="D430" s="49">
        <v>88.299188074835527</v>
      </c>
      <c r="E430" s="2">
        <v>-10.91</v>
      </c>
    </row>
    <row r="431" spans="2:5" x14ac:dyDescent="0.25">
      <c r="B431" s="2">
        <v>8</v>
      </c>
      <c r="C431" s="2">
        <v>700</v>
      </c>
      <c r="D431" s="49">
        <v>91.882271699609859</v>
      </c>
      <c r="E431" s="2">
        <v>-10.79</v>
      </c>
    </row>
    <row r="432" spans="2:5" x14ac:dyDescent="0.25">
      <c r="B432" s="2">
        <v>8</v>
      </c>
      <c r="C432" s="2">
        <v>700</v>
      </c>
      <c r="D432" s="49">
        <v>94.831039384194924</v>
      </c>
      <c r="E432" s="2">
        <v>-10.76</v>
      </c>
    </row>
    <row r="433" spans="2:5" x14ac:dyDescent="0.25">
      <c r="B433" s="2">
        <v>8</v>
      </c>
      <c r="C433" s="2">
        <v>700</v>
      </c>
      <c r="D433" s="49">
        <v>98.420177142151502</v>
      </c>
      <c r="E433" s="2">
        <v>-10.66</v>
      </c>
    </row>
    <row r="434" spans="2:5" x14ac:dyDescent="0.25">
      <c r="B434" s="2">
        <v>8</v>
      </c>
      <c r="C434" s="2">
        <v>700</v>
      </c>
      <c r="D434" s="49">
        <v>101.23383229284705</v>
      </c>
      <c r="E434" s="2">
        <v>-10.55</v>
      </c>
    </row>
    <row r="435" spans="2:5" x14ac:dyDescent="0.25">
      <c r="B435" s="2">
        <v>8</v>
      </c>
      <c r="C435" s="2">
        <v>700</v>
      </c>
      <c r="D435" s="49">
        <v>104.8231560233808</v>
      </c>
      <c r="E435" s="2">
        <v>-10.48</v>
      </c>
    </row>
    <row r="436" spans="2:5" x14ac:dyDescent="0.25">
      <c r="B436" s="2">
        <v>8</v>
      </c>
      <c r="C436" s="2">
        <v>700</v>
      </c>
      <c r="D436" s="49">
        <v>108.27133799259056</v>
      </c>
      <c r="E436" s="2">
        <v>-10.39</v>
      </c>
    </row>
    <row r="437" spans="2:5" x14ac:dyDescent="0.25">
      <c r="B437" s="2">
        <v>8</v>
      </c>
      <c r="C437" s="2">
        <v>700</v>
      </c>
      <c r="D437" s="49">
        <v>112.4958618292757</v>
      </c>
      <c r="E437" s="2">
        <v>-10.31</v>
      </c>
    </row>
    <row r="438" spans="2:5" x14ac:dyDescent="0.25">
      <c r="B438" s="2">
        <v>8</v>
      </c>
      <c r="C438" s="2">
        <v>700</v>
      </c>
      <c r="D438" s="49">
        <v>116.72169989645109</v>
      </c>
      <c r="E438" s="2">
        <v>-10.18</v>
      </c>
    </row>
    <row r="439" spans="2:5" x14ac:dyDescent="0.25">
      <c r="B439" s="2">
        <v>8</v>
      </c>
      <c r="C439" s="2">
        <v>700</v>
      </c>
      <c r="D439" s="49">
        <v>118.89777835906372</v>
      </c>
      <c r="E439" s="2">
        <v>-10.029999999999999</v>
      </c>
    </row>
    <row r="440" spans="2:5" x14ac:dyDescent="0.25">
      <c r="B440" s="2">
        <v>8</v>
      </c>
      <c r="C440" s="2">
        <v>700</v>
      </c>
      <c r="D440" s="49">
        <v>122.48382316341531</v>
      </c>
      <c r="E440" s="2">
        <v>-9.98</v>
      </c>
    </row>
    <row r="441" spans="2:5" x14ac:dyDescent="0.25">
      <c r="B441" s="2">
        <v>8</v>
      </c>
      <c r="C441" s="2">
        <v>700</v>
      </c>
      <c r="D441" s="49">
        <v>126.07098070028862</v>
      </c>
      <c r="E441" s="2">
        <v>-9.9700000000000006</v>
      </c>
    </row>
    <row r="442" spans="2:5" x14ac:dyDescent="0.25">
      <c r="B442" s="2">
        <v>8</v>
      </c>
      <c r="C442" s="2">
        <v>700</v>
      </c>
      <c r="D442" s="49">
        <v>128.88618896816038</v>
      </c>
      <c r="E442" s="2">
        <v>-9.89</v>
      </c>
    </row>
    <row r="443" spans="2:5" x14ac:dyDescent="0.25">
      <c r="B443" s="2">
        <v>8</v>
      </c>
      <c r="C443" s="2">
        <v>700</v>
      </c>
      <c r="D443" s="49">
        <v>131.70196368596842</v>
      </c>
      <c r="E443" s="2">
        <v>-9.7899999999999991</v>
      </c>
    </row>
    <row r="444" spans="2:5" x14ac:dyDescent="0.25">
      <c r="B444" s="2">
        <v>8</v>
      </c>
      <c r="C444" s="2">
        <v>700</v>
      </c>
      <c r="D444" s="49">
        <v>135.15988987397074</v>
      </c>
      <c r="E444" s="2">
        <v>-9.68</v>
      </c>
    </row>
    <row r="445" spans="2:5" x14ac:dyDescent="0.25">
      <c r="B445" s="2">
        <v>8</v>
      </c>
      <c r="C445" s="2">
        <v>700</v>
      </c>
      <c r="D445" s="49">
        <v>137.97809015473325</v>
      </c>
      <c r="E445" s="2">
        <v>-9.68</v>
      </c>
    </row>
    <row r="446" spans="2:5" x14ac:dyDescent="0.25">
      <c r="B446" s="2">
        <v>8</v>
      </c>
      <c r="C446" s="2">
        <v>700</v>
      </c>
      <c r="D446" s="49">
        <v>141.56114792114909</v>
      </c>
      <c r="E446" s="2">
        <v>-9.6199999999999992</v>
      </c>
    </row>
    <row r="447" spans="2:5" x14ac:dyDescent="0.25">
      <c r="B447" s="2">
        <v>8</v>
      </c>
      <c r="C447" s="2">
        <v>700</v>
      </c>
      <c r="D447" s="49">
        <v>144.50651465854145</v>
      </c>
      <c r="E447" s="2">
        <v>-9.64</v>
      </c>
    </row>
    <row r="448" spans="2:5" x14ac:dyDescent="0.25">
      <c r="B448" s="2">
        <v>8</v>
      </c>
      <c r="C448" s="2">
        <v>700</v>
      </c>
      <c r="D448" s="49">
        <v>150.27463022336423</v>
      </c>
      <c r="E448" s="2">
        <v>-9.5500000000000007</v>
      </c>
    </row>
    <row r="449" spans="2:5" x14ac:dyDescent="0.25">
      <c r="B449" s="2">
        <v>8</v>
      </c>
      <c r="C449" s="2">
        <v>700</v>
      </c>
      <c r="D449" s="49">
        <v>153.08893500437142</v>
      </c>
      <c r="E449" s="2">
        <v>-9.52</v>
      </c>
    </row>
    <row r="450" spans="2:5" x14ac:dyDescent="0.25">
      <c r="B450" s="2">
        <v>8</v>
      </c>
      <c r="C450" s="2">
        <v>700</v>
      </c>
      <c r="D450" s="49">
        <v>155.90375092593655</v>
      </c>
      <c r="E450" s="2">
        <v>-9.4700000000000006</v>
      </c>
    </row>
    <row r="451" spans="2:5" x14ac:dyDescent="0.25">
      <c r="B451" s="2">
        <v>8</v>
      </c>
      <c r="C451" s="2">
        <v>700</v>
      </c>
      <c r="D451" s="49">
        <v>159.35735987013655</v>
      </c>
      <c r="E451" s="2">
        <v>-9.44</v>
      </c>
    </row>
    <row r="452" spans="2:5" x14ac:dyDescent="0.25">
      <c r="B452" s="2">
        <v>8</v>
      </c>
      <c r="C452" s="2">
        <v>700</v>
      </c>
      <c r="D452" s="49">
        <v>161.40841976421819</v>
      </c>
      <c r="E452" s="2">
        <v>-9.3699999999999992</v>
      </c>
    </row>
    <row r="453" spans="2:5" x14ac:dyDescent="0.25">
      <c r="B453" s="2">
        <v>8</v>
      </c>
      <c r="C453" s="2">
        <v>700</v>
      </c>
      <c r="D453" s="49">
        <v>165.63608987412061</v>
      </c>
      <c r="E453" s="2">
        <v>-9.26</v>
      </c>
    </row>
    <row r="454" spans="2:5" x14ac:dyDescent="0.25">
      <c r="B454" s="2">
        <v>8</v>
      </c>
      <c r="C454" s="2">
        <v>700</v>
      </c>
      <c r="D454" s="49">
        <v>169.75610127707182</v>
      </c>
      <c r="E454" s="2">
        <v>-9.34</v>
      </c>
    </row>
    <row r="455" spans="2:5" x14ac:dyDescent="0.25">
      <c r="B455" s="2">
        <v>8</v>
      </c>
      <c r="C455" s="2">
        <v>700</v>
      </c>
      <c r="D455" s="49">
        <v>174.64478600518572</v>
      </c>
      <c r="E455" s="2">
        <v>-9.2799999999999994</v>
      </c>
    </row>
    <row r="456" spans="2:5" x14ac:dyDescent="0.25">
      <c r="B456" s="2">
        <v>8</v>
      </c>
      <c r="C456" s="2">
        <v>700</v>
      </c>
      <c r="D456" s="49">
        <v>177.38021920383039</v>
      </c>
      <c r="E456" s="2">
        <v>-9.1999999999999993</v>
      </c>
    </row>
    <row r="457" spans="2:5" x14ac:dyDescent="0.25">
      <c r="B457" s="2">
        <v>8</v>
      </c>
      <c r="C457" s="2">
        <v>700</v>
      </c>
      <c r="D457" s="49">
        <v>183.69618474210745</v>
      </c>
      <c r="E457" s="2">
        <v>-9.1300000000000008</v>
      </c>
    </row>
    <row r="458" spans="2:5" x14ac:dyDescent="0.25">
      <c r="B458" s="2">
        <v>8</v>
      </c>
      <c r="C458" s="2">
        <v>700</v>
      </c>
      <c r="D458" s="49">
        <v>189.34572441123163</v>
      </c>
      <c r="E458" s="2">
        <v>-9.0399999999999991</v>
      </c>
    </row>
    <row r="459" spans="2:5" x14ac:dyDescent="0.25">
      <c r="B459" s="2">
        <v>8</v>
      </c>
      <c r="C459" s="2">
        <v>700</v>
      </c>
      <c r="D459" s="49">
        <v>192.17065562883911</v>
      </c>
      <c r="E459" s="2">
        <v>-9.07</v>
      </c>
    </row>
    <row r="460" spans="2:5" x14ac:dyDescent="0.25">
      <c r="B460" s="2">
        <v>8</v>
      </c>
      <c r="C460" s="2">
        <v>700</v>
      </c>
      <c r="D460" s="49">
        <v>198.63972488107567</v>
      </c>
      <c r="E460" s="2">
        <v>-8.9499999999999993</v>
      </c>
    </row>
    <row r="461" spans="2:5" x14ac:dyDescent="0.25">
      <c r="B461" s="2">
        <v>8</v>
      </c>
      <c r="C461" s="2">
        <v>700</v>
      </c>
      <c r="D461" s="49">
        <v>203.05666669882851</v>
      </c>
      <c r="E461" s="2">
        <v>-8.8699999999999992</v>
      </c>
    </row>
    <row r="462" spans="2:5" x14ac:dyDescent="0.25">
      <c r="B462" s="2">
        <v>8</v>
      </c>
      <c r="C462" s="2">
        <v>700</v>
      </c>
      <c r="D462" s="49">
        <v>206.09561061518735</v>
      </c>
      <c r="E462" s="2">
        <v>-8.69</v>
      </c>
    </row>
    <row r="463" spans="2:5" x14ac:dyDescent="0.25">
      <c r="B463" s="2">
        <v>8</v>
      </c>
      <c r="C463" s="2">
        <v>700</v>
      </c>
      <c r="D463" s="49">
        <v>208.39612240359173</v>
      </c>
      <c r="E463" s="2">
        <v>-8.69</v>
      </c>
    </row>
    <row r="464" spans="2:5" x14ac:dyDescent="0.25">
      <c r="B464" s="2">
        <v>8</v>
      </c>
      <c r="C464" s="2">
        <v>700</v>
      </c>
      <c r="D464" s="49">
        <v>209.45745350991626</v>
      </c>
      <c r="E464" s="2">
        <v>-8.65</v>
      </c>
    </row>
    <row r="465" spans="2:5" x14ac:dyDescent="0.25">
      <c r="B465" s="2">
        <v>9</v>
      </c>
      <c r="C465" s="2">
        <v>800</v>
      </c>
      <c r="D465" s="49">
        <v>0</v>
      </c>
      <c r="E465" s="2">
        <v>2.56</v>
      </c>
    </row>
    <row r="466" spans="2:5" x14ac:dyDescent="0.25">
      <c r="B466" s="2">
        <v>9</v>
      </c>
      <c r="C466" s="2">
        <v>800</v>
      </c>
      <c r="D466" s="49">
        <v>5.0004004908287722</v>
      </c>
      <c r="E466" s="2">
        <v>2.79</v>
      </c>
    </row>
    <row r="467" spans="2:5" x14ac:dyDescent="0.25">
      <c r="B467" s="2">
        <v>9</v>
      </c>
      <c r="C467" s="2">
        <v>800</v>
      </c>
      <c r="D467" s="49">
        <v>9.0009610184638191</v>
      </c>
      <c r="E467" s="2">
        <v>2.4700000000000002</v>
      </c>
    </row>
    <row r="468" spans="2:5" x14ac:dyDescent="0.25">
      <c r="B468" s="2">
        <v>9</v>
      </c>
      <c r="C468" s="2">
        <v>800</v>
      </c>
      <c r="D468" s="49">
        <v>14.001361500274196</v>
      </c>
      <c r="E468" s="2">
        <v>2.17</v>
      </c>
    </row>
    <row r="469" spans="2:5" x14ac:dyDescent="0.25">
      <c r="B469" s="2">
        <v>9</v>
      </c>
      <c r="C469" s="2">
        <v>800</v>
      </c>
      <c r="D469" s="49">
        <v>20.001601941978194</v>
      </c>
      <c r="E469" s="2">
        <v>2.2999999999999998</v>
      </c>
    </row>
    <row r="470" spans="2:5" x14ac:dyDescent="0.25">
      <c r="B470" s="2">
        <v>9</v>
      </c>
      <c r="C470" s="2">
        <v>800</v>
      </c>
      <c r="D470" s="49">
        <v>21.001441895121314</v>
      </c>
      <c r="E470" s="2">
        <v>1.216</v>
      </c>
    </row>
    <row r="471" spans="2:5" x14ac:dyDescent="0.25">
      <c r="B471" s="2">
        <v>9</v>
      </c>
      <c r="C471" s="2">
        <v>800</v>
      </c>
      <c r="D471" s="49">
        <v>25.002002426656635</v>
      </c>
      <c r="E471" s="2">
        <v>0.60399999999999998</v>
      </c>
    </row>
    <row r="472" spans="2:5" x14ac:dyDescent="0.25">
      <c r="B472" s="2">
        <v>9</v>
      </c>
      <c r="C472" s="2">
        <v>800</v>
      </c>
      <c r="D472" s="49">
        <v>28.002122647089816</v>
      </c>
      <c r="E472" s="2">
        <v>-0.16600000000000001</v>
      </c>
    </row>
    <row r="473" spans="2:5" x14ac:dyDescent="0.25">
      <c r="B473" s="2">
        <v>9</v>
      </c>
      <c r="C473" s="2">
        <v>800</v>
      </c>
      <c r="D473" s="49">
        <v>30.002402904626383</v>
      </c>
      <c r="E473" s="2">
        <v>-0.496</v>
      </c>
    </row>
    <row r="474" spans="2:5" x14ac:dyDescent="0.25">
      <c r="B474" s="2">
        <v>9</v>
      </c>
      <c r="C474" s="2">
        <v>800</v>
      </c>
      <c r="D474" s="49">
        <v>32.002683168145381</v>
      </c>
      <c r="E474" s="2">
        <v>-1.3859999999999999</v>
      </c>
    </row>
    <row r="475" spans="2:5" x14ac:dyDescent="0.25">
      <c r="B475" s="2">
        <v>9</v>
      </c>
      <c r="C475" s="2">
        <v>800</v>
      </c>
      <c r="D475" s="49">
        <v>33.002523124990397</v>
      </c>
      <c r="E475" s="2">
        <v>-1.696</v>
      </c>
    </row>
    <row r="476" spans="2:5" x14ac:dyDescent="0.25">
      <c r="B476" s="2">
        <v>9</v>
      </c>
      <c r="C476" s="2">
        <v>800</v>
      </c>
      <c r="D476" s="49">
        <v>34.00296344010286</v>
      </c>
      <c r="E476" s="2">
        <v>-2.0270000000000001</v>
      </c>
    </row>
    <row r="477" spans="2:5" x14ac:dyDescent="0.25">
      <c r="B477" s="2">
        <v>9</v>
      </c>
      <c r="C477" s="2">
        <v>800</v>
      </c>
      <c r="D477" s="49">
        <v>35.002803387722096</v>
      </c>
      <c r="E477" s="2">
        <v>-3.2759999999999998</v>
      </c>
    </row>
    <row r="478" spans="2:5" x14ac:dyDescent="0.25">
      <c r="B478" s="2">
        <v>9</v>
      </c>
      <c r="C478" s="2">
        <v>800</v>
      </c>
      <c r="D478" s="49">
        <v>38.7450041942976</v>
      </c>
      <c r="E478" s="2">
        <v>-2.72</v>
      </c>
    </row>
    <row r="479" spans="2:5" x14ac:dyDescent="0.25">
      <c r="B479" s="2">
        <v>9</v>
      </c>
      <c r="C479" s="2">
        <v>800</v>
      </c>
      <c r="D479" s="49">
        <v>40.944755488828889</v>
      </c>
      <c r="E479" s="2">
        <v>-2.89</v>
      </c>
    </row>
    <row r="480" spans="2:5" x14ac:dyDescent="0.25">
      <c r="B480" s="2">
        <v>9</v>
      </c>
      <c r="C480" s="2">
        <v>800</v>
      </c>
      <c r="D480" s="49">
        <v>47.344373500231541</v>
      </c>
      <c r="E480" s="2">
        <v>-6.37</v>
      </c>
    </row>
    <row r="481" spans="2:5" x14ac:dyDescent="0.25">
      <c r="B481" s="2">
        <v>9</v>
      </c>
      <c r="C481" s="2">
        <v>800</v>
      </c>
      <c r="D481" s="49">
        <v>50.944679508022595</v>
      </c>
      <c r="E481" s="2">
        <v>-7.57</v>
      </c>
    </row>
    <row r="482" spans="2:5" x14ac:dyDescent="0.25">
      <c r="B482" s="2">
        <v>9</v>
      </c>
      <c r="C482" s="2">
        <v>800</v>
      </c>
      <c r="D482" s="49">
        <v>53.744826748431052</v>
      </c>
      <c r="E482" s="2">
        <v>-8.9600000000000009</v>
      </c>
    </row>
    <row r="483" spans="2:5" x14ac:dyDescent="0.25">
      <c r="B483" s="2">
        <v>9</v>
      </c>
      <c r="C483" s="2">
        <v>800</v>
      </c>
      <c r="D483" s="49">
        <v>55.944651703650045</v>
      </c>
      <c r="E483" s="2">
        <v>-9.64</v>
      </c>
    </row>
    <row r="484" spans="2:5" x14ac:dyDescent="0.25">
      <c r="B484" s="2">
        <v>9</v>
      </c>
      <c r="C484" s="2">
        <v>800</v>
      </c>
      <c r="D484" s="49">
        <v>60.145848587482021</v>
      </c>
      <c r="E484" s="2">
        <v>-10.82</v>
      </c>
    </row>
    <row r="485" spans="2:5" x14ac:dyDescent="0.25">
      <c r="B485" s="2">
        <v>9</v>
      </c>
      <c r="C485" s="2">
        <v>800</v>
      </c>
      <c r="D485" s="49">
        <v>64.545475490974596</v>
      </c>
      <c r="E485" s="2">
        <v>-11</v>
      </c>
    </row>
    <row r="486" spans="2:5" x14ac:dyDescent="0.25">
      <c r="B486" s="2">
        <v>9</v>
      </c>
      <c r="C486" s="2">
        <v>800</v>
      </c>
      <c r="D486" s="49">
        <v>68.744726739013231</v>
      </c>
      <c r="E486" s="2">
        <v>-11</v>
      </c>
    </row>
    <row r="487" spans="2:5" x14ac:dyDescent="0.25">
      <c r="B487" s="2">
        <v>9</v>
      </c>
      <c r="C487" s="2">
        <v>800</v>
      </c>
      <c r="D487" s="49">
        <v>72.344371740082948</v>
      </c>
      <c r="E487" s="2">
        <v>-11.06</v>
      </c>
    </row>
    <row r="488" spans="2:5" x14ac:dyDescent="0.25">
      <c r="B488" s="2">
        <v>9</v>
      </c>
      <c r="C488" s="2">
        <v>800</v>
      </c>
      <c r="D488" s="49">
        <v>75.145553125325023</v>
      </c>
      <c r="E488" s="2">
        <v>-11.12</v>
      </c>
    </row>
    <row r="489" spans="2:5" x14ac:dyDescent="0.25">
      <c r="B489" s="2">
        <v>9</v>
      </c>
      <c r="C489" s="2">
        <v>800</v>
      </c>
      <c r="D489" s="49">
        <v>78.744681233444311</v>
      </c>
      <c r="E489" s="2">
        <v>-11.11</v>
      </c>
    </row>
    <row r="490" spans="2:5" x14ac:dyDescent="0.25">
      <c r="B490" s="2">
        <v>9</v>
      </c>
      <c r="C490" s="2">
        <v>800</v>
      </c>
      <c r="D490" s="49">
        <v>82.344371335279902</v>
      </c>
      <c r="E490" s="2">
        <v>-11.14</v>
      </c>
    </row>
    <row r="491" spans="2:5" x14ac:dyDescent="0.25">
      <c r="B491" s="2">
        <v>9</v>
      </c>
      <c r="C491" s="2">
        <v>800</v>
      </c>
      <c r="D491" s="49">
        <v>85.14541398481893</v>
      </c>
      <c r="E491" s="2">
        <v>-11.08</v>
      </c>
    </row>
    <row r="492" spans="2:5" x14ac:dyDescent="0.25">
      <c r="B492" s="2">
        <v>9</v>
      </c>
      <c r="C492" s="2">
        <v>800</v>
      </c>
      <c r="D492" s="49">
        <v>88.744645983247409</v>
      </c>
      <c r="E492" s="2">
        <v>-11.02</v>
      </c>
    </row>
    <row r="493" spans="2:5" x14ac:dyDescent="0.25">
      <c r="B493" s="2">
        <v>9</v>
      </c>
      <c r="C493" s="2">
        <v>800</v>
      </c>
      <c r="D493" s="49">
        <v>91.546481214384443</v>
      </c>
      <c r="E493" s="2">
        <v>-11.02</v>
      </c>
    </row>
    <row r="494" spans="2:5" x14ac:dyDescent="0.25">
      <c r="B494" s="2">
        <v>9</v>
      </c>
      <c r="C494" s="2">
        <v>800</v>
      </c>
      <c r="D494" s="49">
        <v>95.944533595110727</v>
      </c>
      <c r="E494" s="2">
        <v>-11.03</v>
      </c>
    </row>
    <row r="495" spans="2:5" x14ac:dyDescent="0.25">
      <c r="B495" s="2">
        <v>9</v>
      </c>
      <c r="C495" s="2">
        <v>800</v>
      </c>
      <c r="D495" s="49">
        <v>99.54508624150688</v>
      </c>
      <c r="E495" s="2">
        <v>-10.99</v>
      </c>
    </row>
    <row r="496" spans="2:5" x14ac:dyDescent="0.25">
      <c r="B496" s="2">
        <v>9</v>
      </c>
      <c r="C496" s="2">
        <v>800</v>
      </c>
      <c r="D496" s="49">
        <v>102.34437076299201</v>
      </c>
      <c r="E496" s="2">
        <v>-11.05</v>
      </c>
    </row>
    <row r="497" spans="2:5" x14ac:dyDescent="0.25">
      <c r="B497" s="2">
        <v>9</v>
      </c>
      <c r="C497" s="2">
        <v>800</v>
      </c>
      <c r="D497" s="49">
        <v>105.94451800314393</v>
      </c>
      <c r="E497" s="2">
        <v>-10.93</v>
      </c>
    </row>
    <row r="498" spans="2:5" x14ac:dyDescent="0.25">
      <c r="B498" s="2">
        <v>9</v>
      </c>
      <c r="C498" s="2">
        <v>800</v>
      </c>
      <c r="D498" s="49">
        <v>108.74459493217223</v>
      </c>
      <c r="E498" s="2">
        <v>-10.78</v>
      </c>
    </row>
    <row r="499" spans="2:5" x14ac:dyDescent="0.25">
      <c r="B499" s="2">
        <v>9</v>
      </c>
      <c r="C499" s="2">
        <v>800</v>
      </c>
      <c r="D499" s="49">
        <v>110.94451126119789</v>
      </c>
      <c r="E499" s="2">
        <v>-10.81</v>
      </c>
    </row>
    <row r="500" spans="2:5" x14ac:dyDescent="0.25">
      <c r="B500" s="2">
        <v>9</v>
      </c>
      <c r="C500" s="2">
        <v>800</v>
      </c>
      <c r="D500" s="49">
        <v>113.74458497453756</v>
      </c>
      <c r="E500" s="2">
        <v>-10.78</v>
      </c>
    </row>
    <row r="501" spans="2:5" x14ac:dyDescent="0.25">
      <c r="B501" s="2">
        <v>9</v>
      </c>
      <c r="C501" s="2">
        <v>800</v>
      </c>
      <c r="D501" s="49">
        <v>115.94450510073187</v>
      </c>
      <c r="E501" s="2">
        <v>-10.75</v>
      </c>
    </row>
    <row r="502" spans="2:5" x14ac:dyDescent="0.25">
      <c r="B502" s="2">
        <v>9</v>
      </c>
      <c r="C502" s="2">
        <v>800</v>
      </c>
      <c r="D502" s="49">
        <v>118.74457585547802</v>
      </c>
      <c r="E502" s="2">
        <v>-10.67</v>
      </c>
    </row>
    <row r="503" spans="2:5" x14ac:dyDescent="0.25">
      <c r="B503" s="2">
        <v>9</v>
      </c>
      <c r="C503" s="2">
        <v>800</v>
      </c>
      <c r="D503" s="49">
        <v>122.34437037781136</v>
      </c>
      <c r="E503" s="2">
        <v>-10.6</v>
      </c>
    </row>
    <row r="504" spans="2:5" x14ac:dyDescent="0.25">
      <c r="B504" s="2">
        <v>9</v>
      </c>
      <c r="C504" s="2">
        <v>800</v>
      </c>
      <c r="D504" s="49">
        <v>125.14507978816754</v>
      </c>
      <c r="E504" s="2">
        <v>-10.55</v>
      </c>
    </row>
    <row r="505" spans="2:5" x14ac:dyDescent="0.25">
      <c r="B505" s="2">
        <v>9</v>
      </c>
      <c r="C505" s="2">
        <v>800</v>
      </c>
      <c r="D505" s="49">
        <v>128.74455974227621</v>
      </c>
      <c r="E505" s="2">
        <v>-10.45</v>
      </c>
    </row>
    <row r="506" spans="2:5" x14ac:dyDescent="0.25">
      <c r="B506" s="2">
        <v>9</v>
      </c>
      <c r="C506" s="2">
        <v>800</v>
      </c>
      <c r="D506" s="49">
        <v>132.34437022887766</v>
      </c>
      <c r="E506" s="2">
        <v>-10.37</v>
      </c>
    </row>
    <row r="507" spans="2:5" x14ac:dyDescent="0.25">
      <c r="B507" s="2">
        <v>9</v>
      </c>
      <c r="C507" s="2">
        <v>800</v>
      </c>
      <c r="D507" s="49">
        <v>135.94448499046936</v>
      </c>
      <c r="E507" s="2">
        <v>-10.31</v>
      </c>
    </row>
    <row r="508" spans="2:5" x14ac:dyDescent="0.25">
      <c r="B508" s="2">
        <v>9</v>
      </c>
      <c r="C508" s="2">
        <v>800</v>
      </c>
      <c r="D508" s="49">
        <v>138.74454595178753</v>
      </c>
      <c r="E508" s="2">
        <v>-10.27</v>
      </c>
    </row>
    <row r="509" spans="2:5" x14ac:dyDescent="0.25">
      <c r="B509" s="2">
        <v>9</v>
      </c>
      <c r="C509" s="2">
        <v>800</v>
      </c>
      <c r="D509" s="49">
        <v>142.34437010086978</v>
      </c>
      <c r="E509" s="2">
        <v>-10.210000000000001</v>
      </c>
    </row>
    <row r="510" spans="2:5" x14ac:dyDescent="0.25">
      <c r="B510" s="2">
        <v>9</v>
      </c>
      <c r="C510" s="2">
        <v>800</v>
      </c>
      <c r="D510" s="49">
        <v>145.14498176463809</v>
      </c>
      <c r="E510" s="2">
        <v>-10.130000000000001</v>
      </c>
    </row>
    <row r="511" spans="2:5" x14ac:dyDescent="0.25">
      <c r="B511" s="2">
        <v>9</v>
      </c>
      <c r="C511" s="2">
        <v>800</v>
      </c>
      <c r="D511" s="49">
        <v>148.74453401554908</v>
      </c>
      <c r="E511" s="2">
        <v>-10.029999999999999</v>
      </c>
    </row>
    <row r="512" spans="2:5" x14ac:dyDescent="0.25">
      <c r="B512" s="2">
        <v>9</v>
      </c>
      <c r="C512" s="2">
        <v>800</v>
      </c>
      <c r="D512" s="49">
        <v>150.94447340504612</v>
      </c>
      <c r="E512" s="2">
        <v>-10</v>
      </c>
    </row>
    <row r="513" spans="2:5" x14ac:dyDescent="0.25">
      <c r="B513" s="2">
        <v>9</v>
      </c>
      <c r="C513" s="2">
        <v>800</v>
      </c>
      <c r="D513" s="49">
        <v>154.54483077596737</v>
      </c>
      <c r="E513" s="2">
        <v>-9.89</v>
      </c>
    </row>
    <row r="514" spans="2:5" x14ac:dyDescent="0.25">
      <c r="B514" s="2">
        <v>9</v>
      </c>
      <c r="C514" s="2">
        <v>800</v>
      </c>
      <c r="D514" s="49">
        <v>157.34436993936617</v>
      </c>
      <c r="E514" s="2">
        <v>-9.86</v>
      </c>
    </row>
    <row r="515" spans="2:5" x14ac:dyDescent="0.25">
      <c r="B515" s="2">
        <v>9</v>
      </c>
      <c r="C515" s="2">
        <v>800</v>
      </c>
      <c r="D515" s="49">
        <v>160.94446688116318</v>
      </c>
      <c r="E515" s="2">
        <v>-9.8000000000000007</v>
      </c>
    </row>
    <row r="516" spans="2:5" x14ac:dyDescent="0.25">
      <c r="B516" s="2">
        <v>9</v>
      </c>
      <c r="C516" s="2">
        <v>800</v>
      </c>
      <c r="D516" s="49">
        <v>163.74451884477099</v>
      </c>
      <c r="E516" s="2">
        <v>-9.77</v>
      </c>
    </row>
    <row r="517" spans="2:5" x14ac:dyDescent="0.25">
      <c r="B517" s="2">
        <v>9</v>
      </c>
      <c r="C517" s="2">
        <v>800</v>
      </c>
      <c r="D517" s="49">
        <v>167.34436984778208</v>
      </c>
      <c r="E517" s="2">
        <v>-9.67</v>
      </c>
    </row>
    <row r="518" spans="2:5" x14ac:dyDescent="0.25">
      <c r="B518" s="2">
        <v>9</v>
      </c>
      <c r="C518" s="2">
        <v>800</v>
      </c>
      <c r="D518" s="49">
        <v>171.54549591235812</v>
      </c>
      <c r="E518" s="2">
        <v>-9.56</v>
      </c>
    </row>
    <row r="519" spans="2:5" x14ac:dyDescent="0.25">
      <c r="B519" s="2">
        <v>9</v>
      </c>
      <c r="C519" s="2">
        <v>800</v>
      </c>
      <c r="D519" s="49">
        <v>174.54477779596473</v>
      </c>
      <c r="E519" s="2">
        <v>-9.5</v>
      </c>
    </row>
    <row r="520" spans="2:5" x14ac:dyDescent="0.25">
      <c r="B520" s="2">
        <v>9</v>
      </c>
      <c r="C520" s="2">
        <v>800</v>
      </c>
      <c r="D520" s="49">
        <v>178.14530620784936</v>
      </c>
      <c r="E520" s="2">
        <v>-9.49</v>
      </c>
    </row>
    <row r="521" spans="2:5" x14ac:dyDescent="0.25">
      <c r="B521" s="2">
        <v>9</v>
      </c>
      <c r="C521" s="2">
        <v>800</v>
      </c>
      <c r="D521" s="49">
        <v>180.94445599667358</v>
      </c>
      <c r="E521" s="2">
        <v>-9.4600000000000009</v>
      </c>
    </row>
    <row r="522" spans="2:5" x14ac:dyDescent="0.25">
      <c r="B522" s="2">
        <v>9</v>
      </c>
      <c r="C522" s="2">
        <v>800</v>
      </c>
      <c r="D522" s="49">
        <v>184.54475561223043</v>
      </c>
      <c r="E522" s="2">
        <v>-9.4</v>
      </c>
    </row>
    <row r="523" spans="2:5" x14ac:dyDescent="0.25">
      <c r="B523" s="2">
        <v>9</v>
      </c>
      <c r="C523" s="2">
        <v>800</v>
      </c>
      <c r="D523" s="49">
        <v>188.74449891862665</v>
      </c>
      <c r="E523" s="2">
        <v>-9.32</v>
      </c>
    </row>
    <row r="524" spans="2:5" x14ac:dyDescent="0.25">
      <c r="B524" s="2">
        <v>9</v>
      </c>
      <c r="C524" s="2">
        <v>800</v>
      </c>
      <c r="D524" s="49">
        <v>192.34436966048466</v>
      </c>
      <c r="E524" s="2">
        <v>-9.2200000000000006</v>
      </c>
    </row>
    <row r="525" spans="2:5" x14ac:dyDescent="0.25">
      <c r="B525" s="2">
        <v>9</v>
      </c>
      <c r="C525" s="2">
        <v>800</v>
      </c>
      <c r="D525" s="49">
        <v>195.94444929146343</v>
      </c>
      <c r="E525" s="2">
        <v>-9.14</v>
      </c>
    </row>
    <row r="526" spans="2:5" x14ac:dyDescent="0.25">
      <c r="B526" s="2">
        <v>9</v>
      </c>
      <c r="C526" s="2">
        <v>800</v>
      </c>
      <c r="D526" s="49">
        <v>199.54472650556463</v>
      </c>
      <c r="E526" s="2">
        <v>-9.17</v>
      </c>
    </row>
    <row r="527" spans="2:5" x14ac:dyDescent="0.25">
      <c r="B527" s="2">
        <v>9</v>
      </c>
      <c r="C527" s="2">
        <v>800</v>
      </c>
      <c r="D527" s="49">
        <v>203.14519079768121</v>
      </c>
      <c r="E527" s="2">
        <v>-9.1300000000000008</v>
      </c>
    </row>
    <row r="528" spans="2:5" x14ac:dyDescent="0.25">
      <c r="B528" s="2">
        <v>9</v>
      </c>
      <c r="C528" s="2">
        <v>800</v>
      </c>
      <c r="D528" s="49">
        <v>205.14480237205146</v>
      </c>
      <c r="E528" s="2">
        <v>-9.1300000000000008</v>
      </c>
    </row>
    <row r="529" spans="2:5" x14ac:dyDescent="0.25">
      <c r="B529" s="2">
        <v>10</v>
      </c>
      <c r="C529" s="2">
        <v>900</v>
      </c>
      <c r="D529" s="49">
        <v>0</v>
      </c>
      <c r="E529" s="2">
        <v>2.0499999999999998</v>
      </c>
    </row>
    <row r="530" spans="2:5" x14ac:dyDescent="0.25">
      <c r="B530" s="2">
        <v>10</v>
      </c>
      <c r="C530" s="2">
        <v>900</v>
      </c>
      <c r="D530" s="49">
        <v>8.0005207108211316</v>
      </c>
      <c r="E530" s="2">
        <v>2.06</v>
      </c>
    </row>
    <row r="531" spans="2:5" x14ac:dyDescent="0.25">
      <c r="B531" s="2">
        <v>10</v>
      </c>
      <c r="C531" s="2">
        <v>900</v>
      </c>
      <c r="D531" s="49">
        <v>18.001321672581245</v>
      </c>
      <c r="E531" s="2">
        <v>2.08</v>
      </c>
    </row>
    <row r="532" spans="2:5" x14ac:dyDescent="0.25">
      <c r="B532" s="2">
        <v>10</v>
      </c>
      <c r="C532" s="2">
        <v>900</v>
      </c>
      <c r="D532" s="49">
        <v>25.00200242581872</v>
      </c>
      <c r="E532" s="2">
        <v>2.1709999999999998</v>
      </c>
    </row>
    <row r="533" spans="2:5" x14ac:dyDescent="0.25">
      <c r="B533" s="2">
        <v>10</v>
      </c>
      <c r="C533" s="2">
        <v>900</v>
      </c>
      <c r="D533" s="49">
        <v>26.001842383060804</v>
      </c>
      <c r="E533" s="2">
        <v>1.728</v>
      </c>
    </row>
    <row r="534" spans="2:5" x14ac:dyDescent="0.25">
      <c r="B534" s="2">
        <v>10</v>
      </c>
      <c r="C534" s="2">
        <v>900</v>
      </c>
      <c r="D534" s="49">
        <v>30.002402903043659</v>
      </c>
      <c r="E534" s="2">
        <v>0.93700000000000006</v>
      </c>
    </row>
    <row r="535" spans="2:5" x14ac:dyDescent="0.25">
      <c r="B535" s="2">
        <v>10</v>
      </c>
      <c r="C535" s="2">
        <v>900</v>
      </c>
      <c r="D535" s="49">
        <v>32.002683168145381</v>
      </c>
      <c r="E535" s="2">
        <v>-0.14299999999999999</v>
      </c>
    </row>
    <row r="536" spans="2:5" x14ac:dyDescent="0.25">
      <c r="B536" s="2">
        <v>10</v>
      </c>
      <c r="C536" s="2">
        <v>900</v>
      </c>
      <c r="D536" s="49">
        <v>35.002803387722096</v>
      </c>
      <c r="E536" s="2">
        <v>-0.32300000000000001</v>
      </c>
    </row>
    <row r="537" spans="2:5" x14ac:dyDescent="0.25">
      <c r="B537" s="2">
        <v>10</v>
      </c>
      <c r="C537" s="2">
        <v>900</v>
      </c>
      <c r="D537" s="49">
        <v>37.003083658082261</v>
      </c>
      <c r="E537" s="2">
        <v>-0.46300000000000002</v>
      </c>
    </row>
    <row r="538" spans="2:5" x14ac:dyDescent="0.25">
      <c r="B538" s="2">
        <v>10</v>
      </c>
      <c r="C538" s="2">
        <v>900</v>
      </c>
      <c r="D538" s="49">
        <v>38.002923614185406</v>
      </c>
      <c r="E538" s="2">
        <v>-0.61299999999999999</v>
      </c>
    </row>
    <row r="539" spans="2:5" x14ac:dyDescent="0.25">
      <c r="B539" s="2">
        <v>10</v>
      </c>
      <c r="C539" s="2">
        <v>900</v>
      </c>
      <c r="D539" s="49">
        <v>40.003203877712956</v>
      </c>
      <c r="E539" s="2">
        <v>-0.82299999999999995</v>
      </c>
    </row>
    <row r="540" spans="2:5" x14ac:dyDescent="0.25">
      <c r="B540" s="2">
        <v>10</v>
      </c>
      <c r="C540" s="2">
        <v>900</v>
      </c>
      <c r="D540" s="49">
        <v>42.003484141136816</v>
      </c>
      <c r="E540" s="2">
        <v>-1.163</v>
      </c>
    </row>
    <row r="541" spans="2:5" x14ac:dyDescent="0.25">
      <c r="B541" s="2">
        <v>10</v>
      </c>
      <c r="C541" s="2">
        <v>900</v>
      </c>
      <c r="D541" s="49">
        <v>45.003604360808666</v>
      </c>
      <c r="E541" s="2">
        <v>-1.2130000000000001</v>
      </c>
    </row>
    <row r="542" spans="2:5" x14ac:dyDescent="0.25">
      <c r="B542" s="2">
        <v>10</v>
      </c>
      <c r="C542" s="2">
        <v>900</v>
      </c>
      <c r="D542" s="49">
        <v>48.672210232626924</v>
      </c>
      <c r="E542" s="2">
        <v>-1.91</v>
      </c>
    </row>
    <row r="543" spans="2:5" x14ac:dyDescent="0.25">
      <c r="B543" s="2">
        <v>10</v>
      </c>
      <c r="C543" s="2">
        <v>900</v>
      </c>
      <c r="D543" s="49">
        <v>52.272469053688056</v>
      </c>
      <c r="E543" s="2">
        <v>-3.86</v>
      </c>
    </row>
    <row r="544" spans="2:5" x14ac:dyDescent="0.25">
      <c r="B544" s="2">
        <v>10</v>
      </c>
      <c r="C544" s="2">
        <v>900</v>
      </c>
      <c r="D544" s="49">
        <v>55.072688957491195</v>
      </c>
      <c r="E544" s="2">
        <v>-7.34</v>
      </c>
    </row>
    <row r="545" spans="2:5" x14ac:dyDescent="0.25">
      <c r="B545" s="2">
        <v>10</v>
      </c>
      <c r="C545" s="2">
        <v>900</v>
      </c>
      <c r="D545" s="49">
        <v>59.47491038285186</v>
      </c>
      <c r="E545" s="2">
        <v>-8.74</v>
      </c>
    </row>
    <row r="546" spans="2:5" x14ac:dyDescent="0.25">
      <c r="B546" s="2">
        <v>10</v>
      </c>
      <c r="C546" s="2">
        <v>900</v>
      </c>
      <c r="D546" s="49">
        <v>62.272425784516038</v>
      </c>
      <c r="E546" s="2">
        <v>-10.3</v>
      </c>
    </row>
    <row r="547" spans="2:5" x14ac:dyDescent="0.25">
      <c r="B547" s="2">
        <v>10</v>
      </c>
      <c r="C547" s="2">
        <v>900</v>
      </c>
      <c r="D547" s="49">
        <v>65.072613756693798</v>
      </c>
      <c r="E547" s="2">
        <v>-11.27</v>
      </c>
    </row>
    <row r="548" spans="2:5" x14ac:dyDescent="0.25">
      <c r="B548" s="2">
        <v>10</v>
      </c>
      <c r="C548" s="2">
        <v>900</v>
      </c>
      <c r="D548" s="49">
        <v>68.672207137732201</v>
      </c>
      <c r="E548" s="2">
        <v>-11.26</v>
      </c>
    </row>
    <row r="549" spans="2:5" x14ac:dyDescent="0.25">
      <c r="B549" s="2">
        <v>10</v>
      </c>
      <c r="C549" s="2">
        <v>900</v>
      </c>
      <c r="D549" s="49">
        <v>72.272394489233164</v>
      </c>
      <c r="E549" s="2">
        <v>-11.32</v>
      </c>
    </row>
    <row r="550" spans="2:5" x14ac:dyDescent="0.25">
      <c r="B550" s="2">
        <v>10</v>
      </c>
      <c r="C550" s="2">
        <v>900</v>
      </c>
      <c r="D550" s="49">
        <v>75.072558589987707</v>
      </c>
      <c r="E550" s="2">
        <v>-11.26</v>
      </c>
    </row>
    <row r="551" spans="2:5" x14ac:dyDescent="0.25">
      <c r="B551" s="2">
        <v>10</v>
      </c>
      <c r="C551" s="2">
        <v>900</v>
      </c>
      <c r="D551" s="49">
        <v>80.072536173814171</v>
      </c>
      <c r="E551" s="2">
        <v>-11.23</v>
      </c>
    </row>
    <row r="552" spans="2:5" x14ac:dyDescent="0.25">
      <c r="B552" s="2">
        <v>10</v>
      </c>
      <c r="C552" s="2">
        <v>900</v>
      </c>
      <c r="D552" s="49">
        <v>83.672205787504623</v>
      </c>
      <c r="E552" s="2">
        <v>-11.27</v>
      </c>
    </row>
    <row r="553" spans="2:5" x14ac:dyDescent="0.25">
      <c r="B553" s="2">
        <v>10</v>
      </c>
      <c r="C553" s="2">
        <v>900</v>
      </c>
      <c r="D553" s="49">
        <v>87.272360993537148</v>
      </c>
      <c r="E553" s="2">
        <v>-11.3</v>
      </c>
    </row>
    <row r="554" spans="2:5" x14ac:dyDescent="0.25">
      <c r="B554" s="2">
        <v>10</v>
      </c>
      <c r="C554" s="2">
        <v>900</v>
      </c>
      <c r="D554" s="49">
        <v>91.47322048253227</v>
      </c>
      <c r="E554" s="2">
        <v>-11.32</v>
      </c>
    </row>
    <row r="555" spans="2:5" x14ac:dyDescent="0.25">
      <c r="B555" s="2">
        <v>10</v>
      </c>
      <c r="C555" s="2">
        <v>900</v>
      </c>
      <c r="D555" s="49">
        <v>96.473167572675877</v>
      </c>
      <c r="E555" s="2">
        <v>-11.27</v>
      </c>
    </row>
    <row r="556" spans="2:5" x14ac:dyDescent="0.25">
      <c r="B556" s="2">
        <v>10</v>
      </c>
      <c r="C556" s="2">
        <v>900</v>
      </c>
      <c r="D556" s="49">
        <v>100.07246890901285</v>
      </c>
      <c r="E556" s="2">
        <v>-11.24</v>
      </c>
    </row>
    <row r="557" spans="2:5" x14ac:dyDescent="0.25">
      <c r="B557" s="2">
        <v>10</v>
      </c>
      <c r="C557" s="2">
        <v>900</v>
      </c>
      <c r="D557" s="49">
        <v>105.0724560939021</v>
      </c>
      <c r="E557" s="2">
        <v>-11.18</v>
      </c>
    </row>
    <row r="558" spans="2:5" x14ac:dyDescent="0.25">
      <c r="B558" s="2">
        <v>10</v>
      </c>
      <c r="C558" s="2">
        <v>900</v>
      </c>
      <c r="D558" s="49">
        <v>107.27233090422166</v>
      </c>
      <c r="E558" s="2">
        <v>-11.14</v>
      </c>
    </row>
    <row r="559" spans="2:5" x14ac:dyDescent="0.25">
      <c r="B559" s="2">
        <v>10</v>
      </c>
      <c r="C559" s="2">
        <v>900</v>
      </c>
      <c r="D559" s="49">
        <v>110.87280978519743</v>
      </c>
      <c r="E559" s="2">
        <v>-11.06</v>
      </c>
    </row>
    <row r="560" spans="2:5" x14ac:dyDescent="0.25">
      <c r="B560" s="2">
        <v>10</v>
      </c>
      <c r="C560" s="2">
        <v>900</v>
      </c>
      <c r="D560" s="49">
        <v>117.27231970820783</v>
      </c>
      <c r="E560" s="2">
        <v>-11</v>
      </c>
    </row>
    <row r="561" spans="2:5" x14ac:dyDescent="0.25">
      <c r="B561" s="2">
        <v>10</v>
      </c>
      <c r="C561" s="2">
        <v>900</v>
      </c>
      <c r="D561" s="49">
        <v>120.07242405225234</v>
      </c>
      <c r="E561" s="2">
        <v>-10.94</v>
      </c>
    </row>
    <row r="562" spans="2:5" x14ac:dyDescent="0.25">
      <c r="B562" s="2">
        <v>10</v>
      </c>
      <c r="C562" s="2">
        <v>900</v>
      </c>
      <c r="D562" s="49">
        <v>123.67220378817404</v>
      </c>
      <c r="E562" s="2">
        <v>-10.84</v>
      </c>
    </row>
    <row r="563" spans="2:5" x14ac:dyDescent="0.25">
      <c r="B563" s="2">
        <v>10</v>
      </c>
      <c r="C563" s="2">
        <v>900</v>
      </c>
      <c r="D563" s="49">
        <v>127.27231027157241</v>
      </c>
      <c r="E563" s="2">
        <v>-10.69</v>
      </c>
    </row>
    <row r="564" spans="2:5" x14ac:dyDescent="0.25">
      <c r="B564" s="2">
        <v>10</v>
      </c>
      <c r="C564" s="2">
        <v>900</v>
      </c>
      <c r="D564" s="49">
        <v>132.27230608832309</v>
      </c>
      <c r="E564" s="2">
        <v>-10.66</v>
      </c>
    </row>
    <row r="565" spans="2:5" x14ac:dyDescent="0.25">
      <c r="B565" s="2">
        <v>10</v>
      </c>
      <c r="C565" s="2">
        <v>900</v>
      </c>
      <c r="D565" s="49">
        <v>137.27230220981463</v>
      </c>
      <c r="E565" s="2">
        <v>-10.6</v>
      </c>
    </row>
    <row r="566" spans="2:5" x14ac:dyDescent="0.25">
      <c r="B566" s="2">
        <v>10</v>
      </c>
      <c r="C566" s="2">
        <v>900</v>
      </c>
      <c r="D566" s="49">
        <v>141.4728596800191</v>
      </c>
      <c r="E566" s="2">
        <v>-10.51</v>
      </c>
    </row>
    <row r="567" spans="2:5" x14ac:dyDescent="0.25">
      <c r="B567" s="2">
        <v>10</v>
      </c>
      <c r="C567" s="2">
        <v>900</v>
      </c>
      <c r="D567" s="49">
        <v>145.07238537393019</v>
      </c>
      <c r="E567" s="2">
        <v>-10.4</v>
      </c>
    </row>
    <row r="568" spans="2:5" x14ac:dyDescent="0.25">
      <c r="B568" s="2">
        <v>10</v>
      </c>
      <c r="C568" s="2">
        <v>900</v>
      </c>
      <c r="D568" s="49">
        <v>152.27229210254109</v>
      </c>
      <c r="E568" s="2">
        <v>-10.28</v>
      </c>
    </row>
    <row r="569" spans="2:5" x14ac:dyDescent="0.25">
      <c r="B569" s="2">
        <v>10</v>
      </c>
      <c r="C569" s="2">
        <v>900</v>
      </c>
      <c r="D569" s="49">
        <v>155.87263362823296</v>
      </c>
      <c r="E569" s="2">
        <v>-10.19</v>
      </c>
    </row>
    <row r="570" spans="2:5" x14ac:dyDescent="0.25">
      <c r="B570" s="2">
        <v>10</v>
      </c>
      <c r="C570" s="2">
        <v>900</v>
      </c>
      <c r="D570" s="49">
        <v>160.0723679660579</v>
      </c>
      <c r="E570" s="2">
        <v>-10.15</v>
      </c>
    </row>
    <row r="571" spans="2:5" x14ac:dyDescent="0.25">
      <c r="B571" s="2">
        <v>10</v>
      </c>
      <c r="C571" s="2">
        <v>900</v>
      </c>
      <c r="D571" s="49">
        <v>163.67220276607992</v>
      </c>
      <c r="E571" s="2">
        <v>-10.01</v>
      </c>
    </row>
    <row r="572" spans="2:5" x14ac:dyDescent="0.25">
      <c r="B572" s="2">
        <v>10</v>
      </c>
      <c r="C572" s="2">
        <v>900</v>
      </c>
      <c r="D572" s="49">
        <v>167.87338988166192</v>
      </c>
      <c r="E572" s="2">
        <v>-9.9700000000000006</v>
      </c>
    </row>
    <row r="573" spans="2:5" x14ac:dyDescent="0.25">
      <c r="B573" s="2">
        <v>10</v>
      </c>
      <c r="C573" s="2">
        <v>900</v>
      </c>
      <c r="D573" s="49">
        <v>173.67220258412127</v>
      </c>
      <c r="E573" s="2">
        <v>-9.86</v>
      </c>
    </row>
    <row r="574" spans="2:5" x14ac:dyDescent="0.25">
      <c r="B574" s="2">
        <v>10</v>
      </c>
      <c r="C574" s="2">
        <v>900</v>
      </c>
      <c r="D574" s="49">
        <v>177.87332296463052</v>
      </c>
      <c r="E574" s="2">
        <v>-9.74</v>
      </c>
    </row>
    <row r="575" spans="2:5" x14ac:dyDescent="0.25">
      <c r="B575" s="2">
        <v>10</v>
      </c>
      <c r="C575" s="2">
        <v>900</v>
      </c>
      <c r="D575" s="49">
        <v>182.27227687862859</v>
      </c>
      <c r="E575" s="2">
        <v>-9.6999999999999993</v>
      </c>
    </row>
    <row r="576" spans="2:5" x14ac:dyDescent="0.25">
      <c r="B576" s="2">
        <v>10</v>
      </c>
      <c r="C576" s="2">
        <v>900</v>
      </c>
      <c r="D576" s="49">
        <v>185.87256357665913</v>
      </c>
      <c r="E576" s="2">
        <v>-9.61</v>
      </c>
    </row>
    <row r="577" spans="2:5" x14ac:dyDescent="0.25">
      <c r="B577" s="2">
        <v>10</v>
      </c>
      <c r="C577" s="2">
        <v>900</v>
      </c>
      <c r="D577" s="49">
        <v>188.67220234734893</v>
      </c>
      <c r="E577" s="2">
        <v>-9.56</v>
      </c>
    </row>
    <row r="578" spans="2:5" x14ac:dyDescent="0.25">
      <c r="B578" s="2">
        <v>10</v>
      </c>
      <c r="C578" s="2">
        <v>900</v>
      </c>
      <c r="D578" s="49">
        <v>192.27227285970989</v>
      </c>
      <c r="E578" s="2">
        <v>-9.4600000000000009</v>
      </c>
    </row>
    <row r="579" spans="2:5" x14ac:dyDescent="0.25">
      <c r="B579" s="2">
        <v>10</v>
      </c>
      <c r="C579" s="2">
        <v>900</v>
      </c>
      <c r="D579" s="49">
        <v>195.87254499464305</v>
      </c>
      <c r="E579" s="2">
        <v>-9.3800000000000008</v>
      </c>
    </row>
    <row r="580" spans="2:5" x14ac:dyDescent="0.25">
      <c r="B580" s="2">
        <v>10</v>
      </c>
      <c r="C580" s="2">
        <v>900</v>
      </c>
      <c r="D580" s="49">
        <v>197.87320942138257</v>
      </c>
      <c r="E580" s="2">
        <v>-9.43</v>
      </c>
    </row>
    <row r="581" spans="2:5" x14ac:dyDescent="0.25">
      <c r="B581" s="2">
        <v>10</v>
      </c>
      <c r="C581" s="2">
        <v>900</v>
      </c>
      <c r="D581" s="49">
        <v>202.27226923816821</v>
      </c>
      <c r="E581" s="2">
        <v>-9.3800000000000008</v>
      </c>
    </row>
    <row r="582" spans="2:5" x14ac:dyDescent="0.25">
      <c r="B582" s="2">
        <v>10</v>
      </c>
      <c r="C582" s="2">
        <v>900</v>
      </c>
      <c r="D582" s="49">
        <v>205.0723310220026</v>
      </c>
      <c r="E582" s="2">
        <v>-9.31</v>
      </c>
    </row>
    <row r="583" spans="2:5" x14ac:dyDescent="0.25">
      <c r="B583" s="2">
        <v>10</v>
      </c>
      <c r="C583" s="2">
        <v>900</v>
      </c>
      <c r="D583" s="49">
        <v>207.87316084294673</v>
      </c>
      <c r="E583" s="2">
        <v>-9.31</v>
      </c>
    </row>
    <row r="584" spans="2:5" x14ac:dyDescent="0.25">
      <c r="B584" s="2">
        <v>10</v>
      </c>
      <c r="C584" s="2">
        <v>900</v>
      </c>
      <c r="D584" s="49">
        <v>210.07232789412663</v>
      </c>
      <c r="E584" s="2">
        <v>-9.23</v>
      </c>
    </row>
    <row r="585" spans="2:5" x14ac:dyDescent="0.25">
      <c r="B585" s="2">
        <v>10</v>
      </c>
      <c r="C585" s="2">
        <v>900</v>
      </c>
      <c r="D585" s="49">
        <v>212.27226595784313</v>
      </c>
      <c r="E585" s="2">
        <v>-9.1999999999999993</v>
      </c>
    </row>
    <row r="586" spans="2:5" x14ac:dyDescent="0.25">
      <c r="B586" s="2">
        <v>10</v>
      </c>
      <c r="C586" s="2">
        <v>900</v>
      </c>
      <c r="D586" s="49">
        <v>215.07232491168429</v>
      </c>
      <c r="E586" s="2">
        <v>-9.1999999999999993</v>
      </c>
    </row>
    <row r="587" spans="2:5" x14ac:dyDescent="0.25">
      <c r="B587" s="2">
        <v>10</v>
      </c>
      <c r="C587" s="2">
        <v>900</v>
      </c>
      <c r="D587" s="49">
        <v>216.47263098816208</v>
      </c>
      <c r="E587" s="2">
        <v>-9.16</v>
      </c>
    </row>
    <row r="588" spans="2:5" x14ac:dyDescent="0.25">
      <c r="B588" s="2">
        <v>10</v>
      </c>
      <c r="C588" s="2">
        <v>900</v>
      </c>
      <c r="D588" s="49">
        <v>220.07232206476291</v>
      </c>
      <c r="E588" s="2">
        <v>-9.11</v>
      </c>
    </row>
    <row r="589" spans="2:5" x14ac:dyDescent="0.25">
      <c r="B589" s="2">
        <v>10</v>
      </c>
      <c r="C589" s="2">
        <v>900</v>
      </c>
      <c r="D589" s="49">
        <v>222.27226297268083</v>
      </c>
      <c r="E589" s="2">
        <v>-8.92</v>
      </c>
    </row>
    <row r="590" spans="2:5" x14ac:dyDescent="0.25">
      <c r="B590" s="2">
        <v>10</v>
      </c>
      <c r="C590" s="2">
        <v>900</v>
      </c>
      <c r="D590" s="49">
        <v>225.07231934433071</v>
      </c>
      <c r="E590" s="2">
        <v>-9.0399999999999991</v>
      </c>
    </row>
    <row r="591" spans="2:5" x14ac:dyDescent="0.25">
      <c r="B591" s="2">
        <v>10</v>
      </c>
      <c r="C591" s="2">
        <v>900</v>
      </c>
      <c r="D591" s="49">
        <v>227.87307647696377</v>
      </c>
      <c r="E591" s="2">
        <v>-8.93</v>
      </c>
    </row>
    <row r="592" spans="2:5" x14ac:dyDescent="0.25">
      <c r="B592" s="2">
        <v>10</v>
      </c>
      <c r="C592" s="2">
        <v>900</v>
      </c>
      <c r="D592" s="49">
        <v>231.47260303352516</v>
      </c>
      <c r="E592" s="2">
        <v>-8.9</v>
      </c>
    </row>
    <row r="593" spans="2:5" x14ac:dyDescent="0.25">
      <c r="B593" s="2">
        <v>10</v>
      </c>
      <c r="C593" s="2">
        <v>900</v>
      </c>
      <c r="D593" s="49">
        <v>233.67220181942002</v>
      </c>
      <c r="E593" s="2">
        <v>-8.89</v>
      </c>
    </row>
    <row r="594" spans="2:5" x14ac:dyDescent="0.25">
      <c r="B594" s="2">
        <v>10</v>
      </c>
      <c r="C594" s="2">
        <v>900</v>
      </c>
      <c r="D594" s="49">
        <v>236.47259450341292</v>
      </c>
      <c r="E594" s="2">
        <v>-8.83</v>
      </c>
    </row>
    <row r="595" spans="2:5" x14ac:dyDescent="0.25">
      <c r="B595" s="2">
        <v>10</v>
      </c>
      <c r="C595" s="2">
        <v>900</v>
      </c>
      <c r="D595" s="49">
        <v>237.87303961398285</v>
      </c>
      <c r="E595" s="2">
        <v>-8.5</v>
      </c>
    </row>
    <row r="596" spans="2:5" x14ac:dyDescent="0.25">
      <c r="B596" s="2">
        <v>11</v>
      </c>
      <c r="C596" s="2">
        <v>1000</v>
      </c>
      <c r="D596" s="2">
        <v>0</v>
      </c>
      <c r="E596" s="2">
        <v>1.93</v>
      </c>
    </row>
    <row r="597" spans="2:5" x14ac:dyDescent="0.25">
      <c r="B597" s="2">
        <v>11</v>
      </c>
      <c r="C597" s="2">
        <v>1000</v>
      </c>
      <c r="D597" s="49">
        <v>8.9994404685201186</v>
      </c>
      <c r="E597" s="2">
        <v>2.08</v>
      </c>
    </row>
    <row r="598" spans="2:5" x14ac:dyDescent="0.25">
      <c r="B598" s="2">
        <v>11</v>
      </c>
      <c r="C598" s="2">
        <v>1000</v>
      </c>
      <c r="D598" s="49">
        <v>14.999440973213325</v>
      </c>
      <c r="E598" s="2">
        <v>1.97</v>
      </c>
    </row>
    <row r="599" spans="2:5" x14ac:dyDescent="0.25">
      <c r="B599" s="2">
        <v>11</v>
      </c>
      <c r="C599" s="2">
        <v>1000</v>
      </c>
      <c r="D599" s="49">
        <v>19.999001224990405</v>
      </c>
      <c r="E599" s="2">
        <v>2.1</v>
      </c>
    </row>
    <row r="600" spans="2:5" x14ac:dyDescent="0.25">
      <c r="B600" s="2">
        <v>11</v>
      </c>
      <c r="C600" s="2">
        <v>1000</v>
      </c>
      <c r="D600" s="49">
        <v>20.998841207835774</v>
      </c>
      <c r="E600" s="2">
        <v>1.2270000000000001</v>
      </c>
    </row>
    <row r="601" spans="2:5" x14ac:dyDescent="0.25">
      <c r="B601" s="2">
        <v>11</v>
      </c>
      <c r="C601" s="2">
        <v>1000</v>
      </c>
      <c r="D601" s="49">
        <v>23.998801470063011</v>
      </c>
      <c r="E601" s="2">
        <v>0.61899999999999999</v>
      </c>
    </row>
    <row r="602" spans="2:5" x14ac:dyDescent="0.25">
      <c r="B602" s="2">
        <v>11</v>
      </c>
      <c r="C602" s="2">
        <v>1000</v>
      </c>
      <c r="D602" s="49">
        <v>25.999001736317641</v>
      </c>
      <c r="E602" s="2">
        <v>-0.20100000000000001</v>
      </c>
    </row>
    <row r="603" spans="2:5" x14ac:dyDescent="0.25">
      <c r="B603" s="2">
        <v>11</v>
      </c>
      <c r="C603" s="2">
        <v>1000</v>
      </c>
      <c r="D603" s="49">
        <v>27.998601715880483</v>
      </c>
      <c r="E603" s="2">
        <v>-0.42099999999999999</v>
      </c>
    </row>
    <row r="604" spans="2:5" x14ac:dyDescent="0.25">
      <c r="B604" s="2">
        <v>11</v>
      </c>
      <c r="C604" s="2">
        <v>1000</v>
      </c>
      <c r="D604" s="49">
        <v>29.9988019809802</v>
      </c>
      <c r="E604" s="2">
        <v>-1.4810000000000001</v>
      </c>
    </row>
    <row r="605" spans="2:5" x14ac:dyDescent="0.25">
      <c r="B605" s="2">
        <v>11</v>
      </c>
      <c r="C605" s="2">
        <v>1000</v>
      </c>
      <c r="D605" s="49">
        <v>31.998401954803494</v>
      </c>
      <c r="E605" s="2">
        <v>-2.6909999999999998</v>
      </c>
    </row>
    <row r="606" spans="2:5" x14ac:dyDescent="0.25">
      <c r="B606" s="2">
        <v>11</v>
      </c>
      <c r="C606" s="2">
        <v>1000</v>
      </c>
      <c r="D606" s="49">
        <v>33.998602225739241</v>
      </c>
      <c r="E606" s="2">
        <v>-3.181</v>
      </c>
    </row>
    <row r="607" spans="2:5" x14ac:dyDescent="0.25">
      <c r="B607" s="2">
        <v>11</v>
      </c>
      <c r="C607" s="2">
        <v>1000</v>
      </c>
      <c r="D607" s="49">
        <v>37.960150585314146</v>
      </c>
      <c r="E607" s="2">
        <v>-1.75</v>
      </c>
    </row>
    <row r="608" spans="2:5" x14ac:dyDescent="0.25">
      <c r="B608" s="2">
        <v>11</v>
      </c>
      <c r="C608" s="2">
        <v>1000</v>
      </c>
      <c r="D608" s="49">
        <v>42.959797863425372</v>
      </c>
      <c r="E608" s="2">
        <v>-4.88</v>
      </c>
    </row>
    <row r="609" spans="2:5" x14ac:dyDescent="0.25">
      <c r="B609" s="2">
        <v>11</v>
      </c>
      <c r="C609" s="2">
        <v>1000</v>
      </c>
      <c r="D609" s="49">
        <v>47.35820343375967</v>
      </c>
      <c r="E609" s="2">
        <v>-6.82</v>
      </c>
    </row>
    <row r="610" spans="2:5" x14ac:dyDescent="0.25">
      <c r="B610" s="2">
        <v>11</v>
      </c>
      <c r="C610" s="2">
        <v>1000</v>
      </c>
      <c r="D610" s="49">
        <v>51.557878471462331</v>
      </c>
      <c r="E610" s="2">
        <v>-8.2899999999999991</v>
      </c>
    </row>
    <row r="611" spans="2:5" x14ac:dyDescent="0.25">
      <c r="B611" s="2">
        <v>11</v>
      </c>
      <c r="C611" s="2">
        <v>1000</v>
      </c>
      <c r="D611" s="49">
        <v>55.157177524626384</v>
      </c>
      <c r="E611" s="2">
        <v>-9.5</v>
      </c>
    </row>
    <row r="612" spans="2:5" x14ac:dyDescent="0.25">
      <c r="B612" s="2">
        <v>11</v>
      </c>
      <c r="C612" s="2">
        <v>1000</v>
      </c>
      <c r="D612" s="49">
        <v>60.157172743487465</v>
      </c>
      <c r="E612" s="2">
        <v>-10.87</v>
      </c>
    </row>
    <row r="613" spans="2:5" x14ac:dyDescent="0.25">
      <c r="B613" s="2">
        <v>11</v>
      </c>
      <c r="C613" s="2">
        <v>1000</v>
      </c>
      <c r="D613" s="49">
        <v>65.157168696133752</v>
      </c>
      <c r="E613" s="2">
        <v>-11.11</v>
      </c>
    </row>
    <row r="614" spans="2:5" x14ac:dyDescent="0.25">
      <c r="B614" s="2">
        <v>11</v>
      </c>
      <c r="C614" s="2">
        <v>1000</v>
      </c>
      <c r="D614" s="49">
        <v>70.157165225677943</v>
      </c>
      <c r="E614" s="2">
        <v>-11.2</v>
      </c>
    </row>
    <row r="615" spans="2:5" x14ac:dyDescent="0.25">
      <c r="B615" s="2">
        <v>11</v>
      </c>
      <c r="C615" s="2">
        <v>1000</v>
      </c>
      <c r="D615" s="49">
        <v>73.757218172244976</v>
      </c>
      <c r="E615" s="2">
        <v>-11.15</v>
      </c>
    </row>
    <row r="616" spans="2:5" x14ac:dyDescent="0.25">
      <c r="B616" s="2">
        <v>11</v>
      </c>
      <c r="C616" s="2">
        <v>1000</v>
      </c>
      <c r="D616" s="49">
        <v>78.757211939699758</v>
      </c>
      <c r="E616" s="2">
        <v>-11.12</v>
      </c>
    </row>
    <row r="617" spans="2:5" x14ac:dyDescent="0.25">
      <c r="B617" s="2">
        <v>11</v>
      </c>
      <c r="C617" s="2">
        <v>1000</v>
      </c>
      <c r="D617" s="49">
        <v>82.357743002827945</v>
      </c>
      <c r="E617" s="2">
        <v>-11.15</v>
      </c>
    </row>
    <row r="618" spans="2:5" x14ac:dyDescent="0.25">
      <c r="B618" s="2">
        <v>11</v>
      </c>
      <c r="C618" s="2">
        <v>1000</v>
      </c>
      <c r="D618" s="49">
        <v>86.557571780431601</v>
      </c>
      <c r="E618" s="2">
        <v>-11.12</v>
      </c>
    </row>
    <row r="619" spans="2:5" x14ac:dyDescent="0.25">
      <c r="B619" s="2">
        <v>11</v>
      </c>
      <c r="C619" s="2">
        <v>1000</v>
      </c>
      <c r="D619" s="49">
        <v>90.958608347597135</v>
      </c>
      <c r="E619" s="2">
        <v>-11.08</v>
      </c>
    </row>
    <row r="620" spans="2:5" x14ac:dyDescent="0.25">
      <c r="B620" s="2">
        <v>11</v>
      </c>
      <c r="C620" s="2">
        <v>1000</v>
      </c>
      <c r="D620" s="49">
        <v>95.157153344014461</v>
      </c>
      <c r="E620" s="2">
        <v>-11.08</v>
      </c>
    </row>
    <row r="621" spans="2:5" x14ac:dyDescent="0.25">
      <c r="B621" s="2">
        <v>11</v>
      </c>
      <c r="C621" s="2">
        <v>1000</v>
      </c>
      <c r="D621" s="49">
        <v>97.958294352951157</v>
      </c>
      <c r="E621" s="2">
        <v>-11.08</v>
      </c>
    </row>
    <row r="622" spans="2:5" x14ac:dyDescent="0.25">
      <c r="B622" s="2">
        <v>11</v>
      </c>
      <c r="C622" s="2">
        <v>1000</v>
      </c>
      <c r="D622" s="49">
        <v>100.95846092599101</v>
      </c>
      <c r="E622" s="2">
        <v>-10.97</v>
      </c>
    </row>
    <row r="623" spans="2:5" x14ac:dyDescent="0.25">
      <c r="B623" s="2">
        <v>11</v>
      </c>
      <c r="C623" s="2">
        <v>1000</v>
      </c>
      <c r="D623" s="49">
        <v>105.15715017320298</v>
      </c>
      <c r="E623" s="2">
        <v>-10.99</v>
      </c>
    </row>
    <row r="624" spans="2:5" x14ac:dyDescent="0.25">
      <c r="B624" s="2">
        <v>11</v>
      </c>
      <c r="C624" s="2">
        <v>1000</v>
      </c>
      <c r="D624" s="49">
        <v>109.35923204080338</v>
      </c>
      <c r="E624" s="2">
        <v>-10.99</v>
      </c>
    </row>
    <row r="625" spans="2:5" x14ac:dyDescent="0.25">
      <c r="B625" s="2">
        <v>11</v>
      </c>
      <c r="C625" s="2">
        <v>1000</v>
      </c>
      <c r="D625" s="49">
        <v>112.35757665845105</v>
      </c>
      <c r="E625" s="2">
        <v>-10.94</v>
      </c>
    </row>
    <row r="626" spans="2:5" x14ac:dyDescent="0.25">
      <c r="B626" s="2">
        <v>11</v>
      </c>
      <c r="C626" s="2">
        <v>1000</v>
      </c>
      <c r="D626" s="49">
        <v>114.35913969841204</v>
      </c>
      <c r="E626" s="2">
        <v>-10.9</v>
      </c>
    </row>
    <row r="627" spans="2:5" x14ac:dyDescent="0.25">
      <c r="B627" s="2">
        <v>11</v>
      </c>
      <c r="C627" s="2">
        <v>1000</v>
      </c>
      <c r="D627" s="49">
        <v>119.35905509247114</v>
      </c>
      <c r="E627" s="2">
        <v>-10.87</v>
      </c>
    </row>
    <row r="628" spans="2:5" x14ac:dyDescent="0.25">
      <c r="B628" s="2">
        <v>11</v>
      </c>
      <c r="C628" s="2">
        <v>1000</v>
      </c>
      <c r="D628" s="49">
        <v>122.95805558227013</v>
      </c>
      <c r="E628" s="2">
        <v>-10.81</v>
      </c>
    </row>
    <row r="629" spans="2:5" x14ac:dyDescent="0.25">
      <c r="B629" s="2">
        <v>11</v>
      </c>
      <c r="C629" s="2">
        <v>1000</v>
      </c>
      <c r="D629" s="49">
        <v>127.35752287391441</v>
      </c>
      <c r="E629" s="2">
        <v>-10.76</v>
      </c>
    </row>
    <row r="630" spans="2:5" x14ac:dyDescent="0.25">
      <c r="B630" s="2">
        <v>11</v>
      </c>
      <c r="C630" s="2">
        <v>1000</v>
      </c>
      <c r="D630" s="49">
        <v>130.95815374609057</v>
      </c>
      <c r="E630" s="2">
        <v>-10.75</v>
      </c>
    </row>
    <row r="631" spans="2:5" x14ac:dyDescent="0.25">
      <c r="B631" s="2">
        <v>11</v>
      </c>
      <c r="C631" s="2">
        <v>1000</v>
      </c>
      <c r="D631" s="49">
        <v>135.15714347599024</v>
      </c>
      <c r="E631" s="2">
        <v>-10.69</v>
      </c>
    </row>
    <row r="632" spans="2:5" x14ac:dyDescent="0.25">
      <c r="B632" s="2">
        <v>11</v>
      </c>
      <c r="C632" s="2">
        <v>1000</v>
      </c>
      <c r="D632" s="49">
        <v>140.15714263852576</v>
      </c>
      <c r="E632" s="2">
        <v>-10.63</v>
      </c>
    </row>
    <row r="633" spans="2:5" x14ac:dyDescent="0.25">
      <c r="B633" s="2">
        <v>11</v>
      </c>
      <c r="C633" s="2">
        <v>1000</v>
      </c>
      <c r="D633" s="49">
        <v>146.55738682374309</v>
      </c>
      <c r="E633" s="2">
        <v>-10.49</v>
      </c>
    </row>
    <row r="634" spans="2:5" x14ac:dyDescent="0.25">
      <c r="B634" s="2">
        <v>11</v>
      </c>
      <c r="C634" s="2">
        <v>1000</v>
      </c>
      <c r="D634" s="49">
        <v>151.55737802103502</v>
      </c>
      <c r="E634" s="2">
        <v>-10.39</v>
      </c>
    </row>
    <row r="635" spans="2:5" x14ac:dyDescent="0.25">
      <c r="B635" s="2">
        <v>11</v>
      </c>
      <c r="C635" s="2">
        <v>1000</v>
      </c>
      <c r="D635" s="49">
        <v>155.95798803722082</v>
      </c>
      <c r="E635" s="2">
        <v>-10.31</v>
      </c>
    </row>
    <row r="636" spans="2:5" x14ac:dyDescent="0.25">
      <c r="B636" s="2">
        <v>11</v>
      </c>
      <c r="C636" s="2">
        <v>1000</v>
      </c>
      <c r="D636" s="49">
        <v>161.55736205021481</v>
      </c>
      <c r="E636" s="2">
        <v>-10.16</v>
      </c>
    </row>
    <row r="637" spans="2:5" x14ac:dyDescent="0.25">
      <c r="B637" s="2">
        <v>11</v>
      </c>
      <c r="C637" s="2">
        <v>1000</v>
      </c>
      <c r="D637" s="49">
        <v>165.15713921181023</v>
      </c>
      <c r="E637" s="2">
        <v>-10.09</v>
      </c>
    </row>
    <row r="638" spans="2:5" x14ac:dyDescent="0.25">
      <c r="B638" s="2">
        <v>11</v>
      </c>
      <c r="C638" s="2">
        <v>1000</v>
      </c>
      <c r="D638" s="49">
        <v>168.7571629076358</v>
      </c>
      <c r="E638" s="2">
        <v>-10.01</v>
      </c>
    </row>
    <row r="639" spans="2:5" x14ac:dyDescent="0.25">
      <c r="B639" s="2">
        <v>11</v>
      </c>
      <c r="C639" s="2">
        <v>1000</v>
      </c>
      <c r="D639" s="49">
        <v>173.75716167295371</v>
      </c>
      <c r="E639" s="2">
        <v>-9.94</v>
      </c>
    </row>
    <row r="640" spans="2:5" x14ac:dyDescent="0.25">
      <c r="B640" s="2">
        <v>11</v>
      </c>
      <c r="C640" s="2">
        <v>1000</v>
      </c>
      <c r="D640" s="49">
        <v>177.95776642969446</v>
      </c>
      <c r="E640" s="2">
        <v>-9.86</v>
      </c>
    </row>
    <row r="641" spans="2:5" x14ac:dyDescent="0.25">
      <c r="B641" s="2">
        <v>11</v>
      </c>
      <c r="C641" s="2">
        <v>1000</v>
      </c>
      <c r="D641" s="49">
        <v>181.55733538651299</v>
      </c>
      <c r="E641" s="2">
        <v>-9.8000000000000007</v>
      </c>
    </row>
    <row r="642" spans="2:5" x14ac:dyDescent="0.25">
      <c r="B642" s="2">
        <v>11</v>
      </c>
      <c r="C642" s="2">
        <v>1000</v>
      </c>
      <c r="D642" s="49">
        <v>185.15713713669217</v>
      </c>
      <c r="E642" s="2">
        <v>-9.73</v>
      </c>
    </row>
    <row r="643" spans="2:5" x14ac:dyDescent="0.25">
      <c r="B643" s="2">
        <v>11</v>
      </c>
      <c r="C643" s="2">
        <v>1000</v>
      </c>
      <c r="D643" s="49">
        <v>188.7571583613742</v>
      </c>
      <c r="E643" s="2">
        <v>-9.68</v>
      </c>
    </row>
    <row r="644" spans="2:5" x14ac:dyDescent="0.25">
      <c r="B644" s="2">
        <v>11</v>
      </c>
      <c r="C644" s="2">
        <v>1000</v>
      </c>
      <c r="D644" s="49">
        <v>192.35738673798303</v>
      </c>
      <c r="E644" s="2">
        <v>-9.58</v>
      </c>
    </row>
    <row r="645" spans="2:5" x14ac:dyDescent="0.25">
      <c r="B645" s="2">
        <v>11</v>
      </c>
      <c r="C645" s="2">
        <v>1000</v>
      </c>
      <c r="D645" s="49">
        <v>193.75715737145697</v>
      </c>
      <c r="E645" s="2">
        <v>-9.5500000000000007</v>
      </c>
    </row>
    <row r="646" spans="2:5" x14ac:dyDescent="0.25">
      <c r="B646" s="2">
        <v>11</v>
      </c>
      <c r="C646" s="2">
        <v>1000</v>
      </c>
      <c r="D646" s="49">
        <v>197.35737998025968</v>
      </c>
      <c r="E646" s="2">
        <v>-9.43</v>
      </c>
    </row>
    <row r="647" spans="2:5" x14ac:dyDescent="0.25">
      <c r="B647" s="2">
        <v>11</v>
      </c>
      <c r="C647" s="2">
        <v>1000</v>
      </c>
      <c r="D647" s="49">
        <v>202.95768680362636</v>
      </c>
      <c r="E647" s="2">
        <v>-9.3699999999999992</v>
      </c>
    </row>
    <row r="648" spans="2:5" x14ac:dyDescent="0.25">
      <c r="B648" s="2">
        <v>11</v>
      </c>
      <c r="C648" s="2">
        <v>1000</v>
      </c>
      <c r="D648" s="49">
        <v>207.95767317578242</v>
      </c>
      <c r="E648" s="2">
        <v>-9.32</v>
      </c>
    </row>
    <row r="649" spans="2:5" x14ac:dyDescent="0.25">
      <c r="B649" s="2">
        <v>11</v>
      </c>
      <c r="C649" s="2">
        <v>1000</v>
      </c>
      <c r="D649" s="49">
        <v>212.35736161643311</v>
      </c>
      <c r="E649" s="2">
        <v>-9.19</v>
      </c>
    </row>
    <row r="650" spans="2:5" x14ac:dyDescent="0.25">
      <c r="B650" s="2">
        <v>11</v>
      </c>
      <c r="C650" s="2">
        <v>1000</v>
      </c>
      <c r="D650" s="49">
        <v>215.15713474736475</v>
      </c>
      <c r="E650" s="2">
        <v>-9.17</v>
      </c>
    </row>
    <row r="651" spans="2:5" x14ac:dyDescent="0.25">
      <c r="B651" s="2">
        <v>11</v>
      </c>
      <c r="C651" s="2">
        <v>1000</v>
      </c>
      <c r="D651" s="49">
        <v>217.35735605840253</v>
      </c>
      <c r="E651" s="2">
        <v>-9.17</v>
      </c>
    </row>
    <row r="652" spans="2:5" x14ac:dyDescent="0.25">
      <c r="B652" s="2">
        <v>11</v>
      </c>
      <c r="C652" s="2">
        <v>1000</v>
      </c>
      <c r="D652" s="49">
        <v>220.15713441245168</v>
      </c>
      <c r="E652" s="2">
        <v>-8.84</v>
      </c>
    </row>
    <row r="653" spans="2:5" x14ac:dyDescent="0.25">
      <c r="B653" s="2">
        <v>11</v>
      </c>
      <c r="C653" s="2">
        <v>1000</v>
      </c>
      <c r="D653" s="49">
        <v>221.55729650071083</v>
      </c>
      <c r="E653" s="2">
        <v>-9.16</v>
      </c>
    </row>
    <row r="654" spans="2:5" x14ac:dyDescent="0.25">
      <c r="B654" s="2">
        <v>11</v>
      </c>
      <c r="C654" s="2">
        <v>1000</v>
      </c>
      <c r="D654" s="49">
        <v>225.15713409241326</v>
      </c>
      <c r="E654" s="2">
        <v>-9.1</v>
      </c>
    </row>
    <row r="655" spans="2:5" x14ac:dyDescent="0.25">
      <c r="B655" s="2">
        <v>11</v>
      </c>
      <c r="C655" s="2">
        <v>1000</v>
      </c>
      <c r="D655" s="49">
        <v>226.55729260544786</v>
      </c>
      <c r="E655" s="2">
        <v>-9.07</v>
      </c>
    </row>
    <row r="656" spans="2:5" x14ac:dyDescent="0.25">
      <c r="B656" s="2">
        <v>11</v>
      </c>
      <c r="C656" s="2">
        <v>1000</v>
      </c>
      <c r="D656" s="49">
        <v>228.75715165370028</v>
      </c>
      <c r="E656" s="2">
        <v>-8.9</v>
      </c>
    </row>
    <row r="657" spans="2:5" x14ac:dyDescent="0.25">
      <c r="B657" s="2">
        <v>11</v>
      </c>
      <c r="C657" s="2">
        <v>1000</v>
      </c>
      <c r="D657" s="49">
        <v>231.55728887840513</v>
      </c>
      <c r="E657" s="2">
        <v>-9.01</v>
      </c>
    </row>
    <row r="658" spans="2:5" x14ac:dyDescent="0.25">
      <c r="B658" s="2">
        <v>11</v>
      </c>
      <c r="C658" s="2">
        <v>1000</v>
      </c>
      <c r="D658" s="49">
        <v>233.75715097665068</v>
      </c>
      <c r="E658" s="2">
        <v>-8.98</v>
      </c>
    </row>
    <row r="659" spans="2:5" x14ac:dyDescent="0.25">
      <c r="B659" s="2">
        <v>11</v>
      </c>
      <c r="C659" s="2">
        <v>1000</v>
      </c>
      <c r="D659" s="49">
        <v>237.35733616790895</v>
      </c>
      <c r="E659" s="2">
        <v>-8.9600000000000009</v>
      </c>
    </row>
    <row r="660" spans="2:5" x14ac:dyDescent="0.25">
      <c r="B660" s="2">
        <v>11</v>
      </c>
      <c r="C660" s="2">
        <v>1000</v>
      </c>
      <c r="D660" s="49">
        <v>239.35808495375073</v>
      </c>
      <c r="E660" s="2">
        <v>-8.9499999999999993</v>
      </c>
    </row>
    <row r="661" spans="2:5" x14ac:dyDescent="0.25">
      <c r="B661" s="2">
        <v>11</v>
      </c>
      <c r="C661" s="2">
        <v>1000</v>
      </c>
      <c r="D661" s="49">
        <v>244.35806520909759</v>
      </c>
      <c r="E661" s="2">
        <v>-8.86</v>
      </c>
    </row>
    <row r="662" spans="2:5" x14ac:dyDescent="0.25">
      <c r="B662" s="2">
        <v>11</v>
      </c>
      <c r="C662" s="2">
        <v>1000</v>
      </c>
      <c r="D662" s="49">
        <v>246.55727860425677</v>
      </c>
      <c r="E662" s="2">
        <v>-8.84</v>
      </c>
    </row>
    <row r="663" spans="2:5" x14ac:dyDescent="0.25">
      <c r="B663" s="2">
        <v>11</v>
      </c>
      <c r="C663" s="2">
        <v>1000</v>
      </c>
      <c r="D663" s="49">
        <v>248.75714910880569</v>
      </c>
      <c r="E663" s="2">
        <v>-8.7200000000000006</v>
      </c>
    </row>
    <row r="664" spans="2:5" x14ac:dyDescent="0.25">
      <c r="B664" s="2">
        <v>11</v>
      </c>
      <c r="C664" s="2">
        <v>1000</v>
      </c>
      <c r="D664" s="49">
        <v>251.55727545182177</v>
      </c>
      <c r="E664" s="2">
        <v>-8.74</v>
      </c>
    </row>
    <row r="665" spans="2:5" x14ac:dyDescent="0.25">
      <c r="B665" s="2">
        <v>11</v>
      </c>
      <c r="C665" s="2">
        <v>1000</v>
      </c>
      <c r="D665" s="49">
        <v>253.75714853526242</v>
      </c>
      <c r="E665" s="2">
        <v>-8.75</v>
      </c>
    </row>
    <row r="666" spans="2:5" x14ac:dyDescent="0.25">
      <c r="B666" s="2">
        <v>11</v>
      </c>
      <c r="C666" s="2">
        <v>1000</v>
      </c>
      <c r="D666" s="49">
        <v>257.35731936891227</v>
      </c>
      <c r="E666" s="2">
        <v>-8.7100000000000009</v>
      </c>
    </row>
    <row r="667" spans="2:5" x14ac:dyDescent="0.25">
      <c r="B667" s="2">
        <v>11</v>
      </c>
      <c r="C667" s="2">
        <v>1000</v>
      </c>
      <c r="D667" s="49">
        <v>261.55726950852852</v>
      </c>
      <c r="E667" s="2">
        <v>-8.6</v>
      </c>
    </row>
    <row r="668" spans="2:5" x14ac:dyDescent="0.25">
      <c r="B668" s="2">
        <v>11</v>
      </c>
      <c r="C668" s="2">
        <v>1000</v>
      </c>
      <c r="D668" s="49">
        <v>263.75714745341122</v>
      </c>
      <c r="E668" s="2">
        <v>-8.56</v>
      </c>
    </row>
    <row r="669" spans="2:5" x14ac:dyDescent="0.25">
      <c r="B669" s="2">
        <v>11</v>
      </c>
      <c r="C669" s="2">
        <v>1000</v>
      </c>
      <c r="D669" s="49">
        <v>265.15713196661727</v>
      </c>
      <c r="E669" s="2">
        <v>-8.57</v>
      </c>
    </row>
    <row r="670" spans="2:5" x14ac:dyDescent="0.25">
      <c r="B670" s="2">
        <v>11</v>
      </c>
      <c r="C670" s="2">
        <v>1000</v>
      </c>
      <c r="D670" s="49">
        <v>268.757146942676</v>
      </c>
      <c r="E670" s="2">
        <v>-8.42</v>
      </c>
    </row>
    <row r="671" spans="2:5" x14ac:dyDescent="0.25">
      <c r="B671" s="2">
        <v>11</v>
      </c>
      <c r="C671" s="2">
        <v>1000</v>
      </c>
      <c r="D671" s="49">
        <v>270.1571317451544</v>
      </c>
      <c r="E671" s="2">
        <v>-8.4700000000000006</v>
      </c>
    </row>
    <row r="672" spans="2:5" x14ac:dyDescent="0.25">
      <c r="B672" s="2">
        <v>11</v>
      </c>
      <c r="C672" s="2">
        <v>1000</v>
      </c>
      <c r="D672" s="49">
        <v>276.55726139947387</v>
      </c>
      <c r="E672" s="2">
        <v>-8.33</v>
      </c>
    </row>
    <row r="673" spans="2:5" x14ac:dyDescent="0.25">
      <c r="B673" s="2">
        <v>11</v>
      </c>
      <c r="C673" s="2">
        <v>1000</v>
      </c>
      <c r="D673" s="49">
        <v>280.15713132594362</v>
      </c>
      <c r="E673" s="2">
        <v>-8.24</v>
      </c>
    </row>
    <row r="674" spans="2:5" x14ac:dyDescent="0.25">
      <c r="B674" s="2">
        <v>11</v>
      </c>
      <c r="C674" s="2">
        <v>1000</v>
      </c>
      <c r="D674" s="49">
        <v>282.95752655263499</v>
      </c>
      <c r="E674" s="2">
        <v>-8.08</v>
      </c>
    </row>
    <row r="675" spans="2:5" x14ac:dyDescent="0.25">
      <c r="B675" s="2">
        <v>11</v>
      </c>
      <c r="C675" s="2">
        <v>1000</v>
      </c>
      <c r="D675" s="49">
        <v>286.55725646507403</v>
      </c>
      <c r="E675" s="2">
        <v>-8.0299999999999994</v>
      </c>
    </row>
    <row r="676" spans="2:5" x14ac:dyDescent="0.25">
      <c r="B676" s="2">
        <v>11</v>
      </c>
      <c r="C676" s="2">
        <v>1000</v>
      </c>
      <c r="D676" s="49">
        <v>290.15713093562823</v>
      </c>
      <c r="E676" s="2">
        <v>-8.0299999999999994</v>
      </c>
    </row>
    <row r="677" spans="2:5" x14ac:dyDescent="0.25">
      <c r="B677" s="2">
        <v>11</v>
      </c>
      <c r="C677" s="2">
        <v>1000</v>
      </c>
      <c r="D677" s="49">
        <v>291.55725412480626</v>
      </c>
      <c r="E677" s="2">
        <v>-8</v>
      </c>
    </row>
    <row r="678" spans="2:5" x14ac:dyDescent="0.25">
      <c r="B678" s="2">
        <v>11</v>
      </c>
      <c r="C678" s="2">
        <v>1000</v>
      </c>
      <c r="D678" s="49">
        <v>293.75714464979461</v>
      </c>
      <c r="E678" s="2">
        <v>-7.91</v>
      </c>
    </row>
    <row r="679" spans="2:5" x14ac:dyDescent="0.25">
      <c r="B679" s="2">
        <v>11</v>
      </c>
      <c r="C679" s="2">
        <v>1000</v>
      </c>
      <c r="D679" s="49">
        <v>296.55725186345302</v>
      </c>
      <c r="E679" s="2">
        <v>-7.82</v>
      </c>
    </row>
    <row r="680" spans="2:5" x14ac:dyDescent="0.25">
      <c r="B680" s="2">
        <v>11</v>
      </c>
      <c r="C680" s="2">
        <v>1000</v>
      </c>
      <c r="D680" s="49">
        <v>300.15713057132024</v>
      </c>
      <c r="E680" s="2">
        <v>-7.51</v>
      </c>
    </row>
    <row r="681" spans="2:5" x14ac:dyDescent="0.25">
      <c r="B681" s="2">
        <v>11</v>
      </c>
      <c r="C681" s="2">
        <v>1000</v>
      </c>
      <c r="D681" s="49">
        <v>301.55724967708892</v>
      </c>
      <c r="E681" s="2">
        <v>-7.75</v>
      </c>
    </row>
    <row r="682" spans="2:5" x14ac:dyDescent="0.25">
      <c r="B682" s="2">
        <v>11</v>
      </c>
      <c r="C682" s="2">
        <v>1000</v>
      </c>
      <c r="D682" s="49">
        <v>305.15713039812005</v>
      </c>
      <c r="E682" s="2">
        <v>-7.75</v>
      </c>
    </row>
    <row r="683" spans="2:5" x14ac:dyDescent="0.25">
      <c r="B683" s="2">
        <v>11</v>
      </c>
      <c r="C683" s="2">
        <v>1000</v>
      </c>
      <c r="D683" s="49">
        <v>307.95749354873374</v>
      </c>
      <c r="E683" s="2">
        <v>-7.75</v>
      </c>
    </row>
    <row r="684" spans="2:5" x14ac:dyDescent="0.25">
      <c r="B684" s="2">
        <v>11</v>
      </c>
      <c r="C684" s="2">
        <v>1000</v>
      </c>
      <c r="D684" s="49">
        <v>312.95748758070164</v>
      </c>
      <c r="E684" s="2">
        <v>-7.75</v>
      </c>
    </row>
    <row r="685" spans="2:5" x14ac:dyDescent="0.25">
      <c r="B685" s="2">
        <v>11</v>
      </c>
      <c r="C685" s="2">
        <v>1000</v>
      </c>
      <c r="D685" s="49">
        <v>315.15713006820664</v>
      </c>
      <c r="E685" s="2">
        <v>-7.75</v>
      </c>
    </row>
    <row r="686" spans="2:5" x14ac:dyDescent="0.25">
      <c r="B686" s="2">
        <v>11</v>
      </c>
      <c r="C686" s="2">
        <v>1000</v>
      </c>
      <c r="D686" s="49">
        <v>318.75714271657284</v>
      </c>
      <c r="E686" s="2">
        <v>-7.75</v>
      </c>
    </row>
    <row r="687" spans="2:5" x14ac:dyDescent="0.25">
      <c r="B687" s="2">
        <v>11</v>
      </c>
      <c r="C687" s="2">
        <v>1000</v>
      </c>
      <c r="D687" s="49">
        <v>321.5572416115624</v>
      </c>
      <c r="E687" s="2">
        <v>-7.75</v>
      </c>
    </row>
    <row r="688" spans="2:5" x14ac:dyDescent="0.25">
      <c r="B688" s="2">
        <v>11</v>
      </c>
      <c r="C688" s="2">
        <v>1000</v>
      </c>
      <c r="D688" s="49">
        <v>323.75714236575573</v>
      </c>
      <c r="E688" s="2">
        <v>-7.75</v>
      </c>
    </row>
    <row r="689" spans="2:5" x14ac:dyDescent="0.25">
      <c r="B689" s="2">
        <v>11</v>
      </c>
      <c r="C689" s="2">
        <v>1000</v>
      </c>
      <c r="D689" s="49">
        <v>340.15712932828808</v>
      </c>
      <c r="E689" s="2">
        <v>-7.75</v>
      </c>
    </row>
    <row r="690" spans="2:5" x14ac:dyDescent="0.25">
      <c r="B690" s="2">
        <v>11</v>
      </c>
      <c r="C690" s="2">
        <v>1000</v>
      </c>
      <c r="D690" s="49">
        <v>342.95745542685739</v>
      </c>
      <c r="E690" s="2">
        <v>-7</v>
      </c>
    </row>
    <row r="691" spans="2:5" x14ac:dyDescent="0.25">
      <c r="B691" s="2">
        <v>11</v>
      </c>
      <c r="C691" s="2">
        <v>1000</v>
      </c>
      <c r="D691" s="49">
        <v>346.55723283877649</v>
      </c>
      <c r="E691" s="2">
        <v>-6.88</v>
      </c>
    </row>
    <row r="692" spans="2:5" x14ac:dyDescent="0.25">
      <c r="B692" s="2">
        <v>11</v>
      </c>
      <c r="C692" s="2">
        <v>1000</v>
      </c>
      <c r="D692" s="49">
        <v>348.75714076255616</v>
      </c>
      <c r="E692" s="2">
        <v>-6.79</v>
      </c>
    </row>
    <row r="693" spans="2:5" x14ac:dyDescent="0.25">
      <c r="B693" s="2">
        <v>11</v>
      </c>
      <c r="C693" s="2">
        <v>1000</v>
      </c>
      <c r="D693" s="49">
        <v>351.5572312339437</v>
      </c>
      <c r="E693" s="2">
        <v>-6.92</v>
      </c>
    </row>
    <row r="694" spans="2:5" x14ac:dyDescent="0.25">
      <c r="B694" s="2">
        <v>11</v>
      </c>
      <c r="C694" s="2">
        <v>1000</v>
      </c>
      <c r="D694" s="49">
        <v>352.95744592355345</v>
      </c>
      <c r="E694" s="2">
        <v>-6.86</v>
      </c>
    </row>
    <row r="695" spans="2:5" x14ac:dyDescent="0.25">
      <c r="B695" s="2">
        <v>11</v>
      </c>
      <c r="C695" s="2">
        <v>1000</v>
      </c>
      <c r="D695" s="49">
        <v>356.55722967412009</v>
      </c>
      <c r="E695" s="2">
        <v>-6.52</v>
      </c>
    </row>
    <row r="696" spans="2:5" x14ac:dyDescent="0.25">
      <c r="B696" s="2">
        <v>11</v>
      </c>
      <c r="C696" s="2">
        <v>1000</v>
      </c>
      <c r="D696" s="49">
        <v>357.95744137101661</v>
      </c>
      <c r="E696" s="2">
        <v>-6.71</v>
      </c>
    </row>
    <row r="697" spans="2:5" x14ac:dyDescent="0.25">
      <c r="B697" s="2">
        <v>11</v>
      </c>
      <c r="C697" s="2">
        <v>1000</v>
      </c>
      <c r="D697" s="49">
        <v>361.55722815743826</v>
      </c>
      <c r="E697" s="2">
        <v>-6.65</v>
      </c>
    </row>
    <row r="698" spans="2:5" x14ac:dyDescent="0.25">
      <c r="B698" s="2">
        <v>11</v>
      </c>
      <c r="C698" s="2">
        <v>1000</v>
      </c>
      <c r="D698" s="49">
        <v>362.95743694390865</v>
      </c>
      <c r="E698" s="2">
        <v>-6.16</v>
      </c>
    </row>
    <row r="699" spans="2:5" x14ac:dyDescent="0.25">
      <c r="B699" s="2">
        <v>11</v>
      </c>
      <c r="C699" s="2">
        <v>1000</v>
      </c>
      <c r="D699" s="49">
        <v>365.15712868968467</v>
      </c>
      <c r="E699" s="2">
        <v>-6.71</v>
      </c>
    </row>
    <row r="700" spans="2:5" x14ac:dyDescent="0.25">
      <c r="B700" s="2">
        <v>11</v>
      </c>
      <c r="C700" s="2">
        <v>1000</v>
      </c>
      <c r="D700" s="49">
        <v>367.95743263711643</v>
      </c>
      <c r="E700" s="2">
        <v>-6.65</v>
      </c>
    </row>
    <row r="701" spans="2:5" x14ac:dyDescent="0.25">
      <c r="B701" s="2">
        <v>11</v>
      </c>
      <c r="C701" s="2">
        <v>1000</v>
      </c>
      <c r="D701" s="49">
        <v>369.35774532680324</v>
      </c>
      <c r="E701" s="2">
        <v>-6.65</v>
      </c>
    </row>
    <row r="702" spans="2:5" x14ac:dyDescent="0.25">
      <c r="B702" s="2">
        <v>11</v>
      </c>
      <c r="C702" s="2">
        <v>1000</v>
      </c>
      <c r="D702" s="49">
        <v>371.55722524653339</v>
      </c>
      <c r="E702" s="2">
        <v>-6.62</v>
      </c>
    </row>
    <row r="703" spans="2:5" x14ac:dyDescent="0.25">
      <c r="B703" s="2">
        <v>11</v>
      </c>
      <c r="C703" s="2">
        <v>1000</v>
      </c>
      <c r="D703" s="49">
        <v>372.95742844580093</v>
      </c>
      <c r="E703" s="2">
        <v>-6.61</v>
      </c>
    </row>
    <row r="704" spans="2:5" x14ac:dyDescent="0.25">
      <c r="B704" s="2">
        <v>11</v>
      </c>
      <c r="C704" s="2">
        <v>1000</v>
      </c>
      <c r="D704" s="49">
        <v>375.15712845807451</v>
      </c>
      <c r="E704" s="2">
        <v>-6.61</v>
      </c>
    </row>
    <row r="705" spans="2:5" x14ac:dyDescent="0.25">
      <c r="B705" s="2">
        <v>11</v>
      </c>
      <c r="C705" s="2">
        <v>1000</v>
      </c>
      <c r="D705" s="49">
        <v>379.35772884299183</v>
      </c>
      <c r="E705" s="2">
        <v>-6.53</v>
      </c>
    </row>
    <row r="706" spans="2:5" x14ac:dyDescent="0.25">
      <c r="B706" s="2">
        <v>11</v>
      </c>
      <c r="C706" s="2">
        <v>1000</v>
      </c>
      <c r="D706" s="49">
        <v>381.55722248820871</v>
      </c>
      <c r="E706" s="2">
        <v>-6.49</v>
      </c>
    </row>
    <row r="707" spans="2:5" x14ac:dyDescent="0.25">
      <c r="B707" s="2">
        <v>11</v>
      </c>
      <c r="C707" s="2">
        <v>1000</v>
      </c>
      <c r="D707" s="49">
        <v>382.95742039150775</v>
      </c>
      <c r="E707" s="2">
        <v>-6.43</v>
      </c>
    </row>
    <row r="708" spans="2:5" x14ac:dyDescent="0.25">
      <c r="B708" s="2">
        <v>11</v>
      </c>
      <c r="C708" s="2">
        <v>1000</v>
      </c>
      <c r="D708" s="49">
        <v>384.35772092273567</v>
      </c>
      <c r="E708" s="2">
        <v>-6.52</v>
      </c>
    </row>
    <row r="709" spans="2:5" x14ac:dyDescent="0.25">
      <c r="B709" s="2">
        <v>11</v>
      </c>
      <c r="C709" s="2">
        <v>1000</v>
      </c>
      <c r="D709" s="49">
        <v>387.35725245943826</v>
      </c>
      <c r="E709" s="2">
        <v>-6.49</v>
      </c>
    </row>
    <row r="710" spans="2:5" x14ac:dyDescent="0.25">
      <c r="B710" s="2">
        <v>11</v>
      </c>
      <c r="C710" s="2">
        <v>1000</v>
      </c>
      <c r="D710" s="49">
        <v>389.35771320589788</v>
      </c>
      <c r="E710" s="2">
        <v>-6.43</v>
      </c>
    </row>
    <row r="711" spans="2:5" x14ac:dyDescent="0.25">
      <c r="B711" s="2">
        <v>11</v>
      </c>
      <c r="C711" s="2">
        <v>1000</v>
      </c>
      <c r="D711" s="49">
        <v>392.35725077145145</v>
      </c>
      <c r="E711" s="2">
        <v>-6.31</v>
      </c>
    </row>
    <row r="712" spans="2:5" x14ac:dyDescent="0.25">
      <c r="B712" s="2">
        <v>11</v>
      </c>
      <c r="C712" s="2">
        <v>1000</v>
      </c>
      <c r="D712" s="49">
        <v>395.15712803002145</v>
      </c>
      <c r="E712" s="2">
        <v>-6.05</v>
      </c>
    </row>
    <row r="713" spans="2:5" x14ac:dyDescent="0.25">
      <c r="B713" s="2">
        <v>11</v>
      </c>
      <c r="C713" s="2">
        <v>1000</v>
      </c>
      <c r="D713" s="49">
        <v>397.35724912594492</v>
      </c>
      <c r="E713" s="2">
        <v>-6.14</v>
      </c>
    </row>
    <row r="714" spans="2:5" x14ac:dyDescent="0.25">
      <c r="B714" s="2">
        <v>11</v>
      </c>
      <c r="C714" s="2">
        <v>1000</v>
      </c>
      <c r="D714" s="49">
        <v>400.95745763477618</v>
      </c>
      <c r="E714" s="2">
        <v>-6.26</v>
      </c>
    </row>
    <row r="715" spans="2:5" x14ac:dyDescent="0.25">
      <c r="B715" s="2">
        <v>11</v>
      </c>
      <c r="C715" s="2">
        <v>1000</v>
      </c>
      <c r="D715" s="49">
        <v>404.35769120043472</v>
      </c>
      <c r="E715" s="2">
        <v>-6.17</v>
      </c>
    </row>
    <row r="716" spans="2:5" x14ac:dyDescent="0.25">
      <c r="B716" s="2">
        <v>11</v>
      </c>
      <c r="C716" s="2">
        <v>1000</v>
      </c>
      <c r="D716" s="49">
        <v>409.35768422365396</v>
      </c>
      <c r="E716" s="2">
        <v>-6.14</v>
      </c>
    </row>
    <row r="717" spans="2:5" x14ac:dyDescent="0.25">
      <c r="B717" s="2">
        <v>11</v>
      </c>
      <c r="C717" s="2">
        <v>1000</v>
      </c>
      <c r="D717" s="49">
        <v>415.15712764321091</v>
      </c>
      <c r="E717" s="2">
        <v>-6.13</v>
      </c>
    </row>
    <row r="718" spans="2:5" x14ac:dyDescent="0.25">
      <c r="B718" s="2">
        <v>11</v>
      </c>
      <c r="C718" s="2">
        <v>1000</v>
      </c>
      <c r="D718" s="49">
        <v>420.15712755226224</v>
      </c>
      <c r="E718" s="2">
        <v>-6.08</v>
      </c>
    </row>
    <row r="719" spans="2:5" x14ac:dyDescent="0.25">
      <c r="B719" s="2">
        <v>11</v>
      </c>
      <c r="C719" s="2">
        <v>1000</v>
      </c>
      <c r="D719" s="49">
        <v>422.35724148281332</v>
      </c>
      <c r="E719" s="2">
        <v>-5.95</v>
      </c>
    </row>
    <row r="720" spans="2:5" x14ac:dyDescent="0.25">
      <c r="B720" s="2">
        <v>11</v>
      </c>
      <c r="C720" s="2">
        <v>1000</v>
      </c>
      <c r="D720" s="49">
        <v>426.55721167620197</v>
      </c>
      <c r="E720" s="2">
        <v>-5.98</v>
      </c>
    </row>
    <row r="721" spans="2:5" x14ac:dyDescent="0.25">
      <c r="B721" s="2">
        <v>11</v>
      </c>
      <c r="C721" s="2">
        <v>1000</v>
      </c>
      <c r="D721" s="49">
        <v>431.55721061405387</v>
      </c>
      <c r="E721" s="2">
        <v>-5.84</v>
      </c>
    </row>
    <row r="722" spans="2:5" x14ac:dyDescent="0.25">
      <c r="B722" s="2">
        <v>11</v>
      </c>
      <c r="C722" s="2">
        <v>1000</v>
      </c>
      <c r="D722" s="49">
        <v>435.15712729195633</v>
      </c>
      <c r="E722" s="2">
        <v>-5.69</v>
      </c>
    </row>
    <row r="723" spans="2:5" x14ac:dyDescent="0.25">
      <c r="B723" s="2">
        <v>11</v>
      </c>
      <c r="C723" s="2">
        <v>1000</v>
      </c>
      <c r="D723" s="49">
        <v>440.15712720913035</v>
      </c>
      <c r="E723" s="2">
        <v>-5.92</v>
      </c>
    </row>
    <row r="724" spans="2:5" x14ac:dyDescent="0.25">
      <c r="B724" s="2">
        <v>11</v>
      </c>
      <c r="C724" s="2">
        <v>1000</v>
      </c>
      <c r="D724" s="49">
        <v>443.75713631782827</v>
      </c>
      <c r="E724" s="2">
        <v>-5.69</v>
      </c>
    </row>
    <row r="725" spans="2:5" x14ac:dyDescent="0.25">
      <c r="B725" s="2">
        <v>11</v>
      </c>
      <c r="C725" s="2">
        <v>1000</v>
      </c>
      <c r="D725" s="49">
        <v>448.75713613602431</v>
      </c>
      <c r="E725" s="2">
        <v>-5.6</v>
      </c>
    </row>
    <row r="726" spans="2:5" x14ac:dyDescent="0.25">
      <c r="B726" s="2">
        <v>11</v>
      </c>
      <c r="C726" s="2">
        <v>1000</v>
      </c>
      <c r="D726" s="49">
        <v>455.15712697157062</v>
      </c>
      <c r="E726" s="2">
        <v>-5.75</v>
      </c>
    </row>
    <row r="727" spans="2:5" x14ac:dyDescent="0.25">
      <c r="B727" s="2">
        <v>11</v>
      </c>
      <c r="C727" s="2">
        <v>1000</v>
      </c>
      <c r="D727" s="49">
        <v>460.1571268958258</v>
      </c>
      <c r="E727" s="2">
        <v>-5.41</v>
      </c>
    </row>
    <row r="728" spans="2:5" x14ac:dyDescent="0.25">
      <c r="B728" s="2">
        <v>11</v>
      </c>
      <c r="C728" s="2">
        <v>1000</v>
      </c>
      <c r="D728" s="49">
        <v>465.15712682170931</v>
      </c>
      <c r="E728" s="2">
        <v>-5.14</v>
      </c>
    </row>
    <row r="729" spans="2:5" x14ac:dyDescent="0.25">
      <c r="B729" s="2">
        <v>11</v>
      </c>
      <c r="C729" s="2">
        <v>1000</v>
      </c>
      <c r="D729" s="49">
        <v>471.55720292774237</v>
      </c>
      <c r="E729" s="2">
        <v>-5.38</v>
      </c>
    </row>
    <row r="730" spans="2:5" x14ac:dyDescent="0.25">
      <c r="B730" s="2">
        <v>11</v>
      </c>
      <c r="C730" s="2">
        <v>1000</v>
      </c>
      <c r="D730" s="49">
        <v>477.95736068507637</v>
      </c>
      <c r="E730" s="2">
        <v>-5.26</v>
      </c>
    </row>
    <row r="731" spans="2:5" x14ac:dyDescent="0.25">
      <c r="B731" s="2">
        <v>11</v>
      </c>
      <c r="C731" s="2">
        <v>1000</v>
      </c>
      <c r="D731" s="49">
        <v>480.15712660862141</v>
      </c>
      <c r="E731" s="2">
        <v>-5.1100000000000003</v>
      </c>
    </row>
    <row r="732" spans="2:5" x14ac:dyDescent="0.25">
      <c r="B732" s="2">
        <v>11</v>
      </c>
      <c r="C732" s="2">
        <v>1000</v>
      </c>
      <c r="D732" s="49">
        <v>485.15712654052021</v>
      </c>
      <c r="E732" s="2">
        <v>-5.45</v>
      </c>
    </row>
    <row r="733" spans="2:5" x14ac:dyDescent="0.25">
      <c r="B733" s="2">
        <v>11</v>
      </c>
      <c r="C733" s="2">
        <v>1000</v>
      </c>
      <c r="D733" s="49">
        <v>487.35722528044852</v>
      </c>
      <c r="E733" s="2">
        <v>-4.9400000000000004</v>
      </c>
    </row>
    <row r="734" spans="2:5" x14ac:dyDescent="0.25">
      <c r="B734" s="2">
        <v>11</v>
      </c>
      <c r="C734" s="2">
        <v>1000</v>
      </c>
      <c r="D734" s="49">
        <v>491.55719955368625</v>
      </c>
      <c r="E734" s="2">
        <v>-4.79</v>
      </c>
    </row>
    <row r="735" spans="2:5" x14ac:dyDescent="0.25">
      <c r="B735" s="2">
        <v>11</v>
      </c>
      <c r="C735" s="2">
        <v>1000</v>
      </c>
      <c r="D735" s="49">
        <v>495.15712640844379</v>
      </c>
      <c r="E735" s="2">
        <v>-5.32</v>
      </c>
    </row>
    <row r="736" spans="2:5" x14ac:dyDescent="0.25">
      <c r="B736" s="2">
        <v>11</v>
      </c>
      <c r="C736" s="2">
        <v>1000</v>
      </c>
      <c r="D736" s="49">
        <v>498.75713451846747</v>
      </c>
      <c r="E736" s="2">
        <v>-5.3</v>
      </c>
    </row>
    <row r="737" spans="2:5" x14ac:dyDescent="0.25">
      <c r="B737" s="2">
        <v>11</v>
      </c>
      <c r="C737" s="2">
        <v>1000</v>
      </c>
      <c r="D737" s="49">
        <v>501.55719796756563</v>
      </c>
      <c r="E737" s="2">
        <v>-5.47</v>
      </c>
    </row>
    <row r="738" spans="2:5" x14ac:dyDescent="0.25">
      <c r="B738" s="2">
        <v>11</v>
      </c>
      <c r="C738" s="2">
        <v>1000</v>
      </c>
      <c r="D738" s="49">
        <v>505.15712628159656</v>
      </c>
      <c r="E738" s="2">
        <v>-4.8099999999999996</v>
      </c>
    </row>
    <row r="739" spans="2:5" x14ac:dyDescent="0.25">
      <c r="B739" s="2">
        <v>11</v>
      </c>
      <c r="C739" s="2">
        <v>1000</v>
      </c>
      <c r="D739" s="49">
        <v>507.95734647023664</v>
      </c>
      <c r="E739" s="2">
        <v>-4.8099999999999996</v>
      </c>
    </row>
    <row r="740" spans="2:5" x14ac:dyDescent="0.25">
      <c r="B740" s="2">
        <v>11</v>
      </c>
      <c r="C740" s="2">
        <v>1000</v>
      </c>
      <c r="D740" s="49">
        <v>510.15712622003775</v>
      </c>
      <c r="E740" s="2">
        <v>-4.93</v>
      </c>
    </row>
    <row r="741" spans="2:5" x14ac:dyDescent="0.25">
      <c r="B741" s="2">
        <v>11</v>
      </c>
      <c r="C741" s="2">
        <v>1000</v>
      </c>
      <c r="D741" s="49">
        <v>512.95734426274737</v>
      </c>
      <c r="E741" s="2">
        <v>-5.09</v>
      </c>
    </row>
    <row r="742" spans="2:5" x14ac:dyDescent="0.25">
      <c r="B742" s="2">
        <v>11</v>
      </c>
      <c r="C742" s="2">
        <v>1000</v>
      </c>
      <c r="D742" s="49">
        <v>515.15712615967391</v>
      </c>
      <c r="E742" s="2">
        <v>-5.12</v>
      </c>
    </row>
    <row r="743" spans="2:5" x14ac:dyDescent="0.25">
      <c r="B743" s="2">
        <v>11</v>
      </c>
      <c r="C743" s="2">
        <v>1000</v>
      </c>
      <c r="D743" s="49">
        <v>518.75713395875266</v>
      </c>
      <c r="E743" s="2">
        <v>-5.0599999999999996</v>
      </c>
    </row>
    <row r="744" spans="2:5" x14ac:dyDescent="0.25">
      <c r="B744" s="2">
        <v>11</v>
      </c>
      <c r="C744" s="2">
        <v>1000</v>
      </c>
      <c r="D744" s="49">
        <v>520.15712610047058</v>
      </c>
      <c r="E744" s="2">
        <v>-4.51</v>
      </c>
    </row>
    <row r="745" spans="2:5" x14ac:dyDescent="0.25">
      <c r="B745" s="2">
        <v>11</v>
      </c>
      <c r="C745" s="2">
        <v>1000</v>
      </c>
      <c r="D745" s="49">
        <v>523.75713382550305</v>
      </c>
      <c r="E745" s="2">
        <v>-4.9000000000000004</v>
      </c>
    </row>
    <row r="746" spans="2:5" x14ac:dyDescent="0.25">
      <c r="B746" s="2">
        <v>11</v>
      </c>
      <c r="C746" s="2">
        <v>1000</v>
      </c>
      <c r="D746" s="49">
        <v>530.15712598541393</v>
      </c>
      <c r="E746" s="2">
        <v>-4.34</v>
      </c>
    </row>
    <row r="747" spans="2:5" x14ac:dyDescent="0.25">
      <c r="B747" s="2">
        <v>11</v>
      </c>
      <c r="C747" s="2">
        <v>1000</v>
      </c>
      <c r="D747" s="49">
        <v>532.95733584698621</v>
      </c>
      <c r="E747" s="2">
        <v>-4.78</v>
      </c>
    </row>
    <row r="748" spans="2:5" x14ac:dyDescent="0.25">
      <c r="B748" s="2">
        <v>11</v>
      </c>
      <c r="C748" s="2">
        <v>1000</v>
      </c>
      <c r="D748" s="49">
        <v>537.95733384082041</v>
      </c>
      <c r="E748" s="2">
        <v>-4.79</v>
      </c>
    </row>
    <row r="749" spans="2:5" x14ac:dyDescent="0.25">
      <c r="B749" s="2">
        <v>11</v>
      </c>
      <c r="C749" s="2">
        <v>1000</v>
      </c>
      <c r="D749" s="49">
        <v>541.557192208846</v>
      </c>
      <c r="E749" s="2">
        <v>-4.37</v>
      </c>
    </row>
    <row r="750" spans="2:5" x14ac:dyDescent="0.25">
      <c r="B750" s="2">
        <v>11</v>
      </c>
      <c r="C750" s="2">
        <v>1000</v>
      </c>
      <c r="D750" s="49">
        <v>545.15712582074354</v>
      </c>
      <c r="E750" s="2">
        <v>-4.1900000000000004</v>
      </c>
    </row>
    <row r="751" spans="2:5" x14ac:dyDescent="0.25">
      <c r="B751" s="2">
        <v>11</v>
      </c>
      <c r="C751" s="2">
        <v>1000</v>
      </c>
      <c r="D751" s="49">
        <v>550.15712576784881</v>
      </c>
      <c r="E751" s="2">
        <v>-4.6100000000000003</v>
      </c>
    </row>
    <row r="752" spans="2:5" x14ac:dyDescent="0.25">
      <c r="B752" s="2">
        <v>11</v>
      </c>
      <c r="C752" s="2">
        <v>1000</v>
      </c>
      <c r="D752" s="49">
        <v>552.95732804000693</v>
      </c>
      <c r="E752" s="2">
        <v>-4.63</v>
      </c>
    </row>
    <row r="753" spans="2:5" x14ac:dyDescent="0.25">
      <c r="B753" s="2">
        <v>11</v>
      </c>
      <c r="C753" s="2">
        <v>1000</v>
      </c>
      <c r="D753" s="49">
        <v>556.5571902627338</v>
      </c>
      <c r="E753" s="2">
        <v>-4.28</v>
      </c>
    </row>
    <row r="754" spans="2:5" x14ac:dyDescent="0.25">
      <c r="B754" s="2">
        <v>11</v>
      </c>
      <c r="C754" s="2">
        <v>1000</v>
      </c>
      <c r="D754" s="49">
        <v>558.75713295952869</v>
      </c>
      <c r="E754" s="2">
        <v>-3.91</v>
      </c>
    </row>
    <row r="755" spans="2:5" x14ac:dyDescent="0.25">
      <c r="B755" s="2">
        <v>11</v>
      </c>
      <c r="C755" s="2">
        <v>1000</v>
      </c>
      <c r="D755" s="49">
        <v>563.75713284459562</v>
      </c>
      <c r="E755" s="2">
        <v>-3.94</v>
      </c>
    </row>
    <row r="756" spans="2:5" x14ac:dyDescent="0.25">
      <c r="B756" s="2">
        <v>11</v>
      </c>
      <c r="C756" s="2">
        <v>1000</v>
      </c>
      <c r="D756" s="49">
        <v>567.95732254559732</v>
      </c>
      <c r="E756" s="2">
        <v>-4.46</v>
      </c>
    </row>
    <row r="757" spans="2:5" x14ac:dyDescent="0.25">
      <c r="B757" s="2">
        <v>11</v>
      </c>
      <c r="C757" s="2">
        <v>1000</v>
      </c>
      <c r="D757" s="49">
        <v>570.15712556554729</v>
      </c>
      <c r="E757" s="2">
        <v>-4.45</v>
      </c>
    </row>
    <row r="758" spans="2:5" x14ac:dyDescent="0.25">
      <c r="B758" s="2">
        <v>11</v>
      </c>
      <c r="C758" s="2">
        <v>1000</v>
      </c>
      <c r="D758" s="49">
        <v>572.95732077805792</v>
      </c>
      <c r="E758" s="2">
        <v>-4.4000000000000004</v>
      </c>
    </row>
    <row r="759" spans="2:5" x14ac:dyDescent="0.25">
      <c r="B759" s="2">
        <v>11</v>
      </c>
      <c r="C759" s="2">
        <v>1000</v>
      </c>
      <c r="D759" s="49">
        <v>578.75713251171169</v>
      </c>
      <c r="E759" s="2">
        <v>-4.28</v>
      </c>
    </row>
    <row r="760" spans="2:5" x14ac:dyDescent="0.25">
      <c r="B760" s="2">
        <v>11</v>
      </c>
      <c r="C760" s="2">
        <v>1000</v>
      </c>
      <c r="D760" s="49">
        <v>581.55718724230553</v>
      </c>
      <c r="E760" s="2">
        <v>-4.0599999999999996</v>
      </c>
    </row>
    <row r="761" spans="2:5" x14ac:dyDescent="0.25">
      <c r="B761" s="2">
        <v>11</v>
      </c>
      <c r="C761" s="2">
        <v>1000</v>
      </c>
      <c r="D761" s="49">
        <v>585.15712542289623</v>
      </c>
      <c r="E761" s="2">
        <v>-4.12</v>
      </c>
    </row>
    <row r="762" spans="2:5" x14ac:dyDescent="0.25">
      <c r="B762" s="2">
        <v>11</v>
      </c>
      <c r="C762" s="2">
        <v>1000</v>
      </c>
      <c r="D762" s="49">
        <v>588.75713229921234</v>
      </c>
      <c r="E762" s="2">
        <v>-3.67</v>
      </c>
    </row>
    <row r="763" spans="2:5" x14ac:dyDescent="0.25">
      <c r="B763" s="2">
        <v>11</v>
      </c>
      <c r="C763" s="2">
        <v>1000</v>
      </c>
      <c r="D763" s="49">
        <v>592.95731400598891</v>
      </c>
      <c r="E763" s="2">
        <v>-3.97</v>
      </c>
    </row>
    <row r="764" spans="2:5" x14ac:dyDescent="0.25">
      <c r="B764" s="2">
        <v>11</v>
      </c>
      <c r="C764" s="2">
        <v>1000</v>
      </c>
      <c r="D764" s="49">
        <v>595.15712533179033</v>
      </c>
      <c r="E764" s="2">
        <v>-3.35</v>
      </c>
    </row>
    <row r="765" spans="2:5" x14ac:dyDescent="0.25">
      <c r="B765" s="2">
        <v>11</v>
      </c>
      <c r="C765" s="2">
        <v>1000</v>
      </c>
      <c r="D765" s="49">
        <v>600.15712528737595</v>
      </c>
      <c r="E765" s="2">
        <v>-3.25</v>
      </c>
    </row>
    <row r="766" spans="2:5" x14ac:dyDescent="0.25">
      <c r="B766" s="2">
        <v>11</v>
      </c>
      <c r="C766" s="2">
        <v>1000</v>
      </c>
      <c r="D766" s="49">
        <v>605.15712524369542</v>
      </c>
      <c r="E766" s="2">
        <v>-3.83</v>
      </c>
    </row>
    <row r="767" spans="2:5" x14ac:dyDescent="0.25">
      <c r="B767" s="2">
        <v>11</v>
      </c>
      <c r="C767" s="2">
        <v>1000</v>
      </c>
      <c r="D767" s="49">
        <v>607.95730921933728</v>
      </c>
      <c r="E767" s="2">
        <v>-3.44</v>
      </c>
    </row>
    <row r="768" spans="2:5" x14ac:dyDescent="0.25">
      <c r="B768" s="2">
        <v>11</v>
      </c>
      <c r="C768" s="2">
        <v>1000</v>
      </c>
      <c r="D768" s="49">
        <v>611.55718394376004</v>
      </c>
      <c r="E768" s="2">
        <v>-2.87</v>
      </c>
    </row>
    <row r="769" spans="2:5" x14ac:dyDescent="0.25">
      <c r="B769" s="2">
        <v>11</v>
      </c>
      <c r="C769" s="2">
        <v>1000</v>
      </c>
      <c r="D769" s="49">
        <v>613.75713179825891</v>
      </c>
      <c r="E769" s="2">
        <v>-3.61</v>
      </c>
    </row>
    <row r="770" spans="2:5" x14ac:dyDescent="0.25">
      <c r="B770" s="2">
        <v>11</v>
      </c>
      <c r="C770" s="2">
        <v>1000</v>
      </c>
      <c r="D770" s="49">
        <v>617.95730615733487</v>
      </c>
      <c r="E770" s="2">
        <v>-3.13</v>
      </c>
    </row>
    <row r="771" spans="2:5" x14ac:dyDescent="0.25">
      <c r="B771" s="2">
        <v>11</v>
      </c>
      <c r="C771" s="2">
        <v>1000</v>
      </c>
      <c r="D771" s="49">
        <v>621.55718291500352</v>
      </c>
      <c r="E771" s="2">
        <v>-3.23</v>
      </c>
    </row>
    <row r="772" spans="2:5" x14ac:dyDescent="0.25">
      <c r="B772" s="2">
        <v>11</v>
      </c>
      <c r="C772" s="2">
        <v>1000</v>
      </c>
      <c r="D772" s="49">
        <v>625.15712507596061</v>
      </c>
      <c r="E772" s="2">
        <v>-3.23</v>
      </c>
    </row>
    <row r="773" spans="2:5" x14ac:dyDescent="0.25">
      <c r="B773" s="2">
        <v>11</v>
      </c>
      <c r="C773" s="2">
        <v>1000</v>
      </c>
      <c r="D773" s="49">
        <v>627.95730319285519</v>
      </c>
      <c r="E773" s="2">
        <v>-2.99</v>
      </c>
    </row>
    <row r="774" spans="2:5" x14ac:dyDescent="0.25">
      <c r="B774" s="2">
        <v>11</v>
      </c>
      <c r="C774" s="2">
        <v>1000</v>
      </c>
      <c r="D774" s="49">
        <v>631.55718191882556</v>
      </c>
      <c r="E774" s="2">
        <v>-2.96</v>
      </c>
    </row>
    <row r="775" spans="2:5" x14ac:dyDescent="0.25">
      <c r="B775" s="2">
        <v>11</v>
      </c>
      <c r="C775" s="2">
        <v>1000</v>
      </c>
      <c r="D775" s="49">
        <v>635.15712499605445</v>
      </c>
      <c r="E775" s="2">
        <v>-3.02</v>
      </c>
    </row>
    <row r="776" spans="2:5" x14ac:dyDescent="0.25">
      <c r="B776" s="2">
        <v>11</v>
      </c>
      <c r="C776" s="2">
        <v>1000</v>
      </c>
      <c r="D776" s="49">
        <v>637.957300321312</v>
      </c>
      <c r="E776" s="2">
        <v>-2.84</v>
      </c>
    </row>
    <row r="777" spans="2:5" x14ac:dyDescent="0.25">
      <c r="B777" s="2">
        <v>11</v>
      </c>
      <c r="C777" s="2">
        <v>1000</v>
      </c>
      <c r="D777" s="49">
        <v>641.55718095370253</v>
      </c>
      <c r="E777" s="2">
        <v>-3.01</v>
      </c>
    </row>
    <row r="778" spans="2:5" x14ac:dyDescent="0.25">
      <c r="B778" s="2">
        <v>11</v>
      </c>
      <c r="C778" s="2">
        <v>1000</v>
      </c>
      <c r="D778" s="49">
        <v>645.15712491862541</v>
      </c>
      <c r="E778" s="2">
        <v>-2.89</v>
      </c>
    </row>
    <row r="779" spans="2:5" x14ac:dyDescent="0.25">
      <c r="B779" s="2">
        <v>11</v>
      </c>
      <c r="C779" s="2">
        <v>1000</v>
      </c>
      <c r="D779" s="49">
        <v>650.15712488080408</v>
      </c>
      <c r="E779" s="2">
        <v>-2.74</v>
      </c>
    </row>
    <row r="780" spans="2:5" x14ac:dyDescent="0.25">
      <c r="B780" s="2">
        <v>11</v>
      </c>
      <c r="C780" s="2">
        <v>1000</v>
      </c>
      <c r="D780" s="49">
        <v>652.95729617891288</v>
      </c>
      <c r="E780" s="2">
        <v>-2.72</v>
      </c>
    </row>
    <row r="781" spans="2:5" x14ac:dyDescent="0.25">
      <c r="B781" s="2">
        <v>11</v>
      </c>
      <c r="C781" s="2">
        <v>1000</v>
      </c>
      <c r="D781" s="49">
        <v>657.95729484008552</v>
      </c>
      <c r="E781" s="2">
        <v>-2.38</v>
      </c>
    </row>
    <row r="782" spans="2:5" x14ac:dyDescent="0.25">
      <c r="B782" s="2">
        <v>11</v>
      </c>
      <c r="C782" s="2">
        <v>1000</v>
      </c>
      <c r="D782" s="49">
        <v>662.95729352145293</v>
      </c>
      <c r="E782" s="2">
        <v>-2.5</v>
      </c>
    </row>
    <row r="783" spans="2:5" x14ac:dyDescent="0.25">
      <c r="B783" s="2">
        <v>11</v>
      </c>
      <c r="C783" s="2">
        <v>1000</v>
      </c>
      <c r="D783" s="49">
        <v>667.95729222256159</v>
      </c>
      <c r="E783" s="2">
        <v>-2.02</v>
      </c>
    </row>
    <row r="784" spans="2:5" x14ac:dyDescent="0.25">
      <c r="B784" s="2">
        <v>11</v>
      </c>
      <c r="C784" s="2">
        <v>1000</v>
      </c>
      <c r="D784" s="49">
        <v>671.55717823079044</v>
      </c>
      <c r="E784" s="2">
        <v>-1.76</v>
      </c>
    </row>
    <row r="785" spans="2:5" x14ac:dyDescent="0.25">
      <c r="B785" s="2">
        <v>11</v>
      </c>
      <c r="C785" s="2">
        <v>1000</v>
      </c>
      <c r="D785" s="49">
        <v>677.95728968225558</v>
      </c>
      <c r="E785" s="2">
        <v>-1.99</v>
      </c>
    </row>
    <row r="786" spans="2:5" x14ac:dyDescent="0.25">
      <c r="B786" s="2">
        <v>11</v>
      </c>
      <c r="C786" s="2">
        <v>1000</v>
      </c>
      <c r="D786" s="49">
        <v>681.55717737642158</v>
      </c>
      <c r="E786" s="2">
        <v>-2.0499999999999998</v>
      </c>
    </row>
    <row r="787" spans="2:5" x14ac:dyDescent="0.25">
      <c r="B787" s="2">
        <v>11</v>
      </c>
      <c r="C787" s="2">
        <v>1000</v>
      </c>
      <c r="D787" s="49">
        <v>687.95728721580031</v>
      </c>
      <c r="E787" s="2">
        <v>-1.85</v>
      </c>
    </row>
    <row r="788" spans="2:5" x14ac:dyDescent="0.25">
      <c r="B788" s="2">
        <v>11</v>
      </c>
      <c r="C788" s="2">
        <v>1000</v>
      </c>
      <c r="D788" s="49">
        <v>691.55717654676118</v>
      </c>
      <c r="E788" s="2">
        <v>-1.7</v>
      </c>
    </row>
    <row r="789" spans="2:5" x14ac:dyDescent="0.25">
      <c r="B789" s="2">
        <v>11</v>
      </c>
      <c r="C789" s="2">
        <v>1000</v>
      </c>
      <c r="D789" s="49">
        <v>696.55717614086416</v>
      </c>
      <c r="E789" s="2">
        <v>-1.18</v>
      </c>
    </row>
    <row r="790" spans="2:5" x14ac:dyDescent="0.25">
      <c r="B790" s="2">
        <v>11</v>
      </c>
      <c r="C790" s="2">
        <v>1000</v>
      </c>
      <c r="D790" s="49">
        <v>705.15712450016883</v>
      </c>
      <c r="E790" s="2">
        <v>-0.89</v>
      </c>
    </row>
    <row r="791" spans="2:5" x14ac:dyDescent="0.25">
      <c r="B791" s="2">
        <v>12</v>
      </c>
      <c r="C791" s="2">
        <v>1100</v>
      </c>
      <c r="D791" s="2">
        <v>0</v>
      </c>
      <c r="E791" s="2">
        <v>2.3199999999999998</v>
      </c>
    </row>
    <row r="792" spans="2:5" x14ac:dyDescent="0.25">
      <c r="B792" s="2">
        <v>12</v>
      </c>
      <c r="C792" s="2">
        <v>1100</v>
      </c>
      <c r="D792" s="49">
        <v>7.000784452580028</v>
      </c>
      <c r="E792" s="2">
        <v>2.27</v>
      </c>
    </row>
    <row r="793" spans="2:5" x14ac:dyDescent="0.25">
      <c r="B793" s="2">
        <v>12</v>
      </c>
      <c r="C793" s="2">
        <v>1100</v>
      </c>
      <c r="D793" s="49">
        <v>14.001568917872754</v>
      </c>
      <c r="E793" s="2">
        <v>2.2400000000000002</v>
      </c>
    </row>
    <row r="794" spans="2:5" x14ac:dyDescent="0.25">
      <c r="B794" s="2">
        <v>12</v>
      </c>
      <c r="C794" s="2">
        <v>1100</v>
      </c>
      <c r="D794" s="49">
        <v>17.002062975132702</v>
      </c>
      <c r="E794" s="2">
        <v>2.4809999999999999</v>
      </c>
    </row>
    <row r="795" spans="2:5" x14ac:dyDescent="0.25">
      <c r="B795" s="2">
        <v>12</v>
      </c>
      <c r="C795" s="2">
        <v>1100</v>
      </c>
      <c r="D795" s="49">
        <v>20.002557030973986</v>
      </c>
      <c r="E795" s="2">
        <v>3.206</v>
      </c>
    </row>
    <row r="796" spans="2:5" x14ac:dyDescent="0.25">
      <c r="B796" s="2">
        <v>12</v>
      </c>
      <c r="C796" s="2">
        <v>1100</v>
      </c>
      <c r="D796" s="49">
        <v>22.002702229398636</v>
      </c>
      <c r="E796" s="2">
        <v>1.429</v>
      </c>
    </row>
    <row r="797" spans="2:5" x14ac:dyDescent="0.25">
      <c r="B797" s="2">
        <v>12</v>
      </c>
      <c r="C797" s="2">
        <v>1100</v>
      </c>
      <c r="D797" s="49">
        <v>24.002847433662755</v>
      </c>
      <c r="E797" s="2">
        <v>1.329</v>
      </c>
    </row>
    <row r="798" spans="2:5" x14ac:dyDescent="0.25">
      <c r="B798" s="2">
        <v>12</v>
      </c>
      <c r="C798" s="2">
        <v>1100</v>
      </c>
      <c r="D798" s="49">
        <v>25.003196294839583</v>
      </c>
      <c r="E798" s="2">
        <v>1.069</v>
      </c>
    </row>
    <row r="799" spans="2:5" x14ac:dyDescent="0.25">
      <c r="B799" s="2">
        <v>12</v>
      </c>
      <c r="C799" s="2">
        <v>1100</v>
      </c>
      <c r="D799" s="49">
        <v>26.002992633949422</v>
      </c>
      <c r="E799" s="2">
        <v>0.65900000000000003</v>
      </c>
    </row>
    <row r="800" spans="2:5" x14ac:dyDescent="0.25">
      <c r="B800" s="2">
        <v>12</v>
      </c>
      <c r="C800" s="2">
        <v>1100</v>
      </c>
      <c r="D800" s="49">
        <v>27.003341493050197</v>
      </c>
      <c r="E800" s="2">
        <v>0.42899999999999999</v>
      </c>
    </row>
    <row r="801" spans="2:5" x14ac:dyDescent="0.25">
      <c r="B801" s="2">
        <v>12</v>
      </c>
      <c r="C801" s="2">
        <v>1100</v>
      </c>
      <c r="D801" s="49">
        <v>28.003690351994177</v>
      </c>
      <c r="E801" s="2">
        <v>0.22900000000000001</v>
      </c>
    </row>
    <row r="802" spans="2:5" x14ac:dyDescent="0.25">
      <c r="B802" s="2">
        <v>12</v>
      </c>
      <c r="C802" s="2">
        <v>1100</v>
      </c>
      <c r="D802" s="49">
        <v>29.003486693118273</v>
      </c>
      <c r="E802" s="2">
        <v>-7.0999999999999994E-2</v>
      </c>
    </row>
    <row r="803" spans="2:5" x14ac:dyDescent="0.25">
      <c r="B803" s="2">
        <v>12</v>
      </c>
      <c r="C803" s="2">
        <v>1100</v>
      </c>
      <c r="D803" s="49">
        <v>32.881697317595162</v>
      </c>
      <c r="E803" s="2">
        <v>-1.49</v>
      </c>
    </row>
    <row r="804" spans="2:5" x14ac:dyDescent="0.25">
      <c r="B804" s="2">
        <v>12</v>
      </c>
      <c r="C804" s="2">
        <v>1100</v>
      </c>
      <c r="D804" s="49">
        <v>36.487247340481858</v>
      </c>
      <c r="E804" s="2">
        <v>-7.13</v>
      </c>
    </row>
    <row r="805" spans="2:5" x14ac:dyDescent="0.25">
      <c r="B805" s="2">
        <v>12</v>
      </c>
      <c r="C805" s="2">
        <v>1100</v>
      </c>
      <c r="D805" s="49">
        <v>38.706834260699772</v>
      </c>
      <c r="E805" s="2">
        <v>-7.13</v>
      </c>
    </row>
    <row r="806" spans="2:5" x14ac:dyDescent="0.25">
      <c r="B806" s="2">
        <v>12</v>
      </c>
      <c r="C806" s="2">
        <v>1100</v>
      </c>
      <c r="D806" s="49">
        <v>41.480668009144111</v>
      </c>
      <c r="E806" s="2">
        <v>-9.76</v>
      </c>
    </row>
    <row r="807" spans="2:5" x14ac:dyDescent="0.25">
      <c r="B807" s="2">
        <v>12</v>
      </c>
      <c r="C807" s="2">
        <v>1100</v>
      </c>
      <c r="D807" s="49">
        <v>44.533493221221917</v>
      </c>
      <c r="E807" s="2">
        <v>-9.76</v>
      </c>
    </row>
    <row r="808" spans="2:5" x14ac:dyDescent="0.25">
      <c r="B808" s="2">
        <v>12</v>
      </c>
      <c r="C808" s="2">
        <v>1100</v>
      </c>
      <c r="D808" s="49">
        <v>47.303898554814367</v>
      </c>
      <c r="E808" s="2">
        <v>-10.85</v>
      </c>
    </row>
    <row r="809" spans="2:5" x14ac:dyDescent="0.25">
      <c r="B809" s="2">
        <v>12</v>
      </c>
      <c r="C809" s="2">
        <v>1100</v>
      </c>
      <c r="D809" s="49">
        <v>49.523313888349087</v>
      </c>
      <c r="E809" s="2">
        <v>-11.3</v>
      </c>
    </row>
    <row r="810" spans="2:5" x14ac:dyDescent="0.25">
      <c r="B810" s="2">
        <v>12</v>
      </c>
      <c r="C810" s="2">
        <v>1100</v>
      </c>
      <c r="D810" s="49">
        <v>54.514999940230034</v>
      </c>
      <c r="E810" s="2">
        <v>-11.57</v>
      </c>
    </row>
    <row r="811" spans="2:5" x14ac:dyDescent="0.25">
      <c r="B811" s="2">
        <v>12</v>
      </c>
      <c r="C811" s="2">
        <v>1100</v>
      </c>
      <c r="D811" s="49">
        <v>58.954938881172986</v>
      </c>
      <c r="E811" s="2">
        <v>-11.59</v>
      </c>
    </row>
    <row r="812" spans="2:5" x14ac:dyDescent="0.25">
      <c r="B812" s="2">
        <v>12</v>
      </c>
      <c r="C812" s="2">
        <v>1100</v>
      </c>
      <c r="D812" s="49">
        <v>62.56035500604515</v>
      </c>
      <c r="E812" s="2">
        <v>-11.54</v>
      </c>
    </row>
    <row r="813" spans="2:5" x14ac:dyDescent="0.25">
      <c r="B813" s="2">
        <v>12</v>
      </c>
      <c r="C813" s="2">
        <v>1100</v>
      </c>
      <c r="D813" s="49">
        <v>66.165785860079936</v>
      </c>
      <c r="E813" s="2">
        <v>-11.59</v>
      </c>
    </row>
    <row r="814" spans="2:5" x14ac:dyDescent="0.25">
      <c r="B814" s="2">
        <v>12</v>
      </c>
      <c r="C814" s="2">
        <v>1100</v>
      </c>
      <c r="D814" s="49">
        <v>72.542754417523057</v>
      </c>
      <c r="E814" s="2">
        <v>-11.51</v>
      </c>
    </row>
    <row r="815" spans="2:5" x14ac:dyDescent="0.25">
      <c r="B815" s="2">
        <v>12</v>
      </c>
      <c r="C815" s="2">
        <v>1100</v>
      </c>
      <c r="D815" s="49">
        <v>77.535655143168754</v>
      </c>
      <c r="E815" s="2">
        <v>-11.35</v>
      </c>
    </row>
    <row r="816" spans="2:5" x14ac:dyDescent="0.25">
      <c r="B816" s="2">
        <v>12</v>
      </c>
      <c r="C816" s="2">
        <v>1100</v>
      </c>
      <c r="D816" s="49">
        <v>84.19309483847077</v>
      </c>
      <c r="E816" s="2">
        <v>-11.15</v>
      </c>
    </row>
    <row r="817" spans="2:5" x14ac:dyDescent="0.25">
      <c r="B817" s="2">
        <v>12</v>
      </c>
      <c r="C817" s="2">
        <v>1100</v>
      </c>
      <c r="D817" s="49">
        <v>92.789638529733594</v>
      </c>
      <c r="E817" s="2">
        <v>-11.2</v>
      </c>
    </row>
    <row r="818" spans="2:5" x14ac:dyDescent="0.25">
      <c r="B818" s="2">
        <v>12</v>
      </c>
      <c r="C818" s="2">
        <v>1100</v>
      </c>
      <c r="D818" s="49">
        <v>97.781611862752342</v>
      </c>
      <c r="E818" s="2">
        <v>-11.2</v>
      </c>
    </row>
    <row r="819" spans="2:5" x14ac:dyDescent="0.25">
      <c r="B819" s="2">
        <v>12</v>
      </c>
      <c r="C819" s="2">
        <v>1100</v>
      </c>
      <c r="D819" s="49">
        <v>102.22056162278464</v>
      </c>
      <c r="E819" s="2">
        <v>-11.06</v>
      </c>
    </row>
    <row r="820" spans="2:5" x14ac:dyDescent="0.25">
      <c r="B820" s="2">
        <v>12</v>
      </c>
      <c r="C820" s="2">
        <v>1100</v>
      </c>
      <c r="D820" s="49">
        <v>107.2117988771611</v>
      </c>
      <c r="E820" s="2">
        <v>-11.09</v>
      </c>
    </row>
    <row r="821" spans="2:5" x14ac:dyDescent="0.25">
      <c r="B821" s="2">
        <v>12</v>
      </c>
      <c r="C821" s="2">
        <v>1100</v>
      </c>
      <c r="D821" s="49">
        <v>108.59826526458247</v>
      </c>
      <c r="E821" s="2">
        <v>-11.08</v>
      </c>
    </row>
    <row r="822" spans="2:5" x14ac:dyDescent="0.25">
      <c r="B822" s="2">
        <v>12</v>
      </c>
      <c r="C822" s="2">
        <v>1100</v>
      </c>
      <c r="D822" s="49">
        <v>114.42288328160568</v>
      </c>
      <c r="E822" s="2">
        <v>-10.96</v>
      </c>
    </row>
    <row r="823" spans="2:5" x14ac:dyDescent="0.25">
      <c r="B823" s="2">
        <v>12</v>
      </c>
      <c r="C823" s="2">
        <v>1100</v>
      </c>
      <c r="D823" s="49">
        <v>118.02842631533944</v>
      </c>
      <c r="E823" s="2">
        <v>-10.94</v>
      </c>
    </row>
    <row r="824" spans="2:5" x14ac:dyDescent="0.25">
      <c r="B824" s="2">
        <v>12</v>
      </c>
      <c r="C824" s="2">
        <v>1100</v>
      </c>
      <c r="D824" s="49">
        <v>121.63396983768584</v>
      </c>
      <c r="E824" s="2">
        <v>-10.94</v>
      </c>
    </row>
    <row r="825" spans="2:5" x14ac:dyDescent="0.25">
      <c r="B825" s="2">
        <v>12</v>
      </c>
      <c r="C825" s="2">
        <v>1100</v>
      </c>
      <c r="D825" s="49">
        <v>125.23951380644458</v>
      </c>
      <c r="E825" s="2">
        <v>-10.87</v>
      </c>
    </row>
    <row r="826" spans="2:5" x14ac:dyDescent="0.25">
      <c r="B826" s="2">
        <v>12</v>
      </c>
      <c r="C826" s="2">
        <v>1100</v>
      </c>
      <c r="D826" s="49">
        <v>129.67935617697285</v>
      </c>
      <c r="E826" s="2">
        <v>-10.82</v>
      </c>
    </row>
    <row r="827" spans="2:5" x14ac:dyDescent="0.25">
      <c r="B827" s="2">
        <v>12</v>
      </c>
      <c r="C827" s="2">
        <v>1100</v>
      </c>
      <c r="D827" s="49">
        <v>132.45060293737336</v>
      </c>
      <c r="E827" s="2">
        <v>-10.82</v>
      </c>
    </row>
    <row r="828" spans="2:5" x14ac:dyDescent="0.25">
      <c r="B828" s="2">
        <v>12</v>
      </c>
      <c r="C828" s="2">
        <v>1100</v>
      </c>
      <c r="D828" s="49">
        <v>136.89032770241036</v>
      </c>
      <c r="E828" s="2">
        <v>-10.78</v>
      </c>
    </row>
    <row r="829" spans="2:5" x14ac:dyDescent="0.25">
      <c r="B829" s="2">
        <v>12</v>
      </c>
      <c r="C829" s="2">
        <v>1100</v>
      </c>
      <c r="D829" s="49">
        <v>141.88124759274083</v>
      </c>
      <c r="E829" s="2">
        <v>-10.69</v>
      </c>
    </row>
    <row r="830" spans="2:5" x14ac:dyDescent="0.25">
      <c r="B830" s="2">
        <v>12</v>
      </c>
      <c r="C830" s="2">
        <v>1100</v>
      </c>
      <c r="D830" s="49">
        <v>145.48677472015174</v>
      </c>
      <c r="E830" s="2">
        <v>-10.63</v>
      </c>
    </row>
    <row r="831" spans="2:5" x14ac:dyDescent="0.25">
      <c r="B831" s="2">
        <v>12</v>
      </c>
      <c r="C831" s="2">
        <v>1100</v>
      </c>
      <c r="D831" s="49">
        <v>149.09230301552034</v>
      </c>
      <c r="E831" s="2">
        <v>-10.57</v>
      </c>
    </row>
    <row r="832" spans="2:5" x14ac:dyDescent="0.25">
      <c r="B832" s="2">
        <v>12</v>
      </c>
      <c r="C832" s="2">
        <v>1100</v>
      </c>
      <c r="D832" s="49">
        <v>151.86487947669562</v>
      </c>
      <c r="E832" s="2">
        <v>-10.49</v>
      </c>
    </row>
    <row r="833" spans="2:5" x14ac:dyDescent="0.25">
      <c r="B833" s="2">
        <v>12</v>
      </c>
      <c r="C833" s="2">
        <v>1100</v>
      </c>
      <c r="D833" s="49">
        <v>157.68942456128957</v>
      </c>
      <c r="E833" s="2">
        <v>-10.42</v>
      </c>
    </row>
    <row r="834" spans="2:5" x14ac:dyDescent="0.25">
      <c r="B834" s="2">
        <v>12</v>
      </c>
      <c r="C834" s="2">
        <v>1100</v>
      </c>
      <c r="D834" s="49">
        <v>162.12881982692093</v>
      </c>
      <c r="E834" s="2">
        <v>-10.3</v>
      </c>
    </row>
    <row r="835" spans="2:5" x14ac:dyDescent="0.25">
      <c r="B835" s="2">
        <v>12</v>
      </c>
      <c r="C835" s="2">
        <v>1100</v>
      </c>
      <c r="D835" s="49">
        <v>165.73432782157639</v>
      </c>
      <c r="E835" s="2">
        <v>-10.19</v>
      </c>
    </row>
    <row r="836" spans="2:5" x14ac:dyDescent="0.25">
      <c r="B836" s="2">
        <v>12</v>
      </c>
      <c r="C836" s="2">
        <v>1100</v>
      </c>
      <c r="D836" s="49">
        <v>169.89263556278439</v>
      </c>
      <c r="E836" s="2">
        <v>-10.130000000000001</v>
      </c>
    </row>
    <row r="837" spans="2:5" x14ac:dyDescent="0.25">
      <c r="B837" s="2">
        <v>12</v>
      </c>
      <c r="C837" s="2">
        <v>1100</v>
      </c>
      <c r="D837" s="49">
        <v>173.49818678726479</v>
      </c>
      <c r="E837" s="2">
        <v>-10.01</v>
      </c>
    </row>
    <row r="838" spans="2:5" x14ac:dyDescent="0.25">
      <c r="B838" s="2">
        <v>12</v>
      </c>
      <c r="C838" s="2">
        <v>1100</v>
      </c>
      <c r="D838" s="49">
        <v>177.9365629050651</v>
      </c>
      <c r="E838" s="2">
        <v>-9.8800000000000008</v>
      </c>
    </row>
    <row r="839" spans="2:5" x14ac:dyDescent="0.25">
      <c r="B839" s="2">
        <v>12</v>
      </c>
      <c r="C839" s="2">
        <v>1100</v>
      </c>
      <c r="D839" s="49">
        <v>182.92825647905661</v>
      </c>
      <c r="E839" s="2">
        <v>-9.85</v>
      </c>
    </row>
    <row r="840" spans="2:5" x14ac:dyDescent="0.25">
      <c r="B840" s="2">
        <v>12</v>
      </c>
      <c r="C840" s="2">
        <v>1100</v>
      </c>
      <c r="D840" s="49">
        <v>187.36741076950142</v>
      </c>
      <c r="E840" s="2">
        <v>-9.77</v>
      </c>
    </row>
    <row r="841" spans="2:5" x14ac:dyDescent="0.25">
      <c r="B841" s="2">
        <v>12</v>
      </c>
      <c r="C841" s="2">
        <v>1100</v>
      </c>
      <c r="D841" s="49">
        <v>193.74490088378116</v>
      </c>
      <c r="E841" s="2">
        <v>-9.6999999999999993</v>
      </c>
    </row>
    <row r="842" spans="2:5" x14ac:dyDescent="0.25">
      <c r="B842" s="2">
        <v>12</v>
      </c>
      <c r="C842" s="2">
        <v>1100</v>
      </c>
      <c r="D842" s="49">
        <v>197.35044924819843</v>
      </c>
      <c r="E842" s="2">
        <v>-9.58</v>
      </c>
    </row>
    <row r="843" spans="2:5" x14ac:dyDescent="0.25">
      <c r="B843" s="2">
        <v>12</v>
      </c>
      <c r="C843" s="2">
        <v>1100</v>
      </c>
      <c r="D843" s="49">
        <v>200.9559977170756</v>
      </c>
      <c r="E843" s="2">
        <v>-9.5</v>
      </c>
    </row>
    <row r="844" spans="2:5" x14ac:dyDescent="0.25">
      <c r="B844" s="2">
        <v>12</v>
      </c>
      <c r="C844" s="2">
        <v>1100</v>
      </c>
      <c r="D844" s="49">
        <v>205.39501605069404</v>
      </c>
      <c r="E844" s="2">
        <v>-9.4700000000000006</v>
      </c>
    </row>
    <row r="845" spans="2:5" x14ac:dyDescent="0.25">
      <c r="B845" s="2">
        <v>12</v>
      </c>
      <c r="C845" s="2">
        <v>1100</v>
      </c>
      <c r="D845" s="49">
        <v>210.38640454759474</v>
      </c>
      <c r="E845" s="2">
        <v>-9.4</v>
      </c>
    </row>
    <row r="846" spans="2:5" x14ac:dyDescent="0.25">
      <c r="B846" s="2">
        <v>12</v>
      </c>
      <c r="C846" s="2">
        <v>1100</v>
      </c>
      <c r="D846" s="49">
        <v>215.37819253226061</v>
      </c>
      <c r="E846" s="2">
        <v>-9.1300000000000008</v>
      </c>
    </row>
    <row r="847" spans="2:5" x14ac:dyDescent="0.25">
      <c r="B847" s="2">
        <v>12</v>
      </c>
      <c r="C847" s="2">
        <v>1100</v>
      </c>
      <c r="D847" s="49">
        <v>219.81711811972943</v>
      </c>
      <c r="E847" s="2">
        <v>-9.19</v>
      </c>
    </row>
    <row r="848" spans="2:5" x14ac:dyDescent="0.25">
      <c r="B848" s="2">
        <v>12</v>
      </c>
      <c r="C848" s="2">
        <v>1100</v>
      </c>
      <c r="D848" s="49">
        <v>225.64258999236475</v>
      </c>
      <c r="E848" s="2">
        <v>-9.02</v>
      </c>
    </row>
    <row r="849" spans="2:5" x14ac:dyDescent="0.25">
      <c r="B849" s="2">
        <v>12</v>
      </c>
      <c r="C849" s="2">
        <v>1100</v>
      </c>
      <c r="D849" s="49">
        <v>228.41410906172581</v>
      </c>
      <c r="E849" s="2">
        <v>-8.9600000000000009</v>
      </c>
    </row>
    <row r="850" spans="2:5" x14ac:dyDescent="0.25">
      <c r="B850" s="2">
        <v>12</v>
      </c>
      <c r="C850" s="2">
        <v>1100</v>
      </c>
      <c r="D850" s="49">
        <v>232.01965093168624</v>
      </c>
      <c r="E850" s="2">
        <v>-8.86</v>
      </c>
    </row>
    <row r="851" spans="2:5" x14ac:dyDescent="0.25">
      <c r="B851" s="2">
        <v>12</v>
      </c>
      <c r="C851" s="2">
        <v>1100</v>
      </c>
      <c r="D851" s="49">
        <v>234.23923287626542</v>
      </c>
      <c r="E851" s="2">
        <v>-8.8699999999999992</v>
      </c>
    </row>
    <row r="852" spans="2:5" x14ac:dyDescent="0.25">
      <c r="B852" s="2">
        <v>12</v>
      </c>
      <c r="C852" s="2">
        <v>1100</v>
      </c>
      <c r="D852" s="49">
        <v>237.84476327735464</v>
      </c>
      <c r="E852" s="2">
        <v>-8.86</v>
      </c>
    </row>
    <row r="853" spans="2:5" x14ac:dyDescent="0.25">
      <c r="B853" s="2">
        <v>12</v>
      </c>
      <c r="C853" s="2">
        <v>1100</v>
      </c>
      <c r="D853" s="49">
        <v>240.06463966702935</v>
      </c>
      <c r="E853" s="2">
        <v>-8.75</v>
      </c>
    </row>
    <row r="854" spans="2:5" x14ac:dyDescent="0.25">
      <c r="B854" s="2">
        <v>12</v>
      </c>
      <c r="C854" s="2">
        <v>1100</v>
      </c>
      <c r="D854" s="49">
        <v>242.83627821736232</v>
      </c>
      <c r="E854" s="2">
        <v>-8.81</v>
      </c>
    </row>
    <row r="855" spans="2:5" x14ac:dyDescent="0.25">
      <c r="B855" s="2">
        <v>12</v>
      </c>
      <c r="C855" s="2">
        <v>1100</v>
      </c>
      <c r="D855" s="49">
        <v>247.27567130322336</v>
      </c>
      <c r="E855" s="2">
        <v>-8.5399999999999991</v>
      </c>
    </row>
    <row r="856" spans="2:5" x14ac:dyDescent="0.25">
      <c r="B856" s="2">
        <v>12</v>
      </c>
      <c r="C856" s="2">
        <v>1100</v>
      </c>
      <c r="D856" s="49">
        <v>250.04736435015528</v>
      </c>
      <c r="E856" s="2">
        <v>-8.5</v>
      </c>
    </row>
    <row r="857" spans="2:5" x14ac:dyDescent="0.25">
      <c r="B857" s="2">
        <v>12</v>
      </c>
      <c r="C857" s="2">
        <v>1100</v>
      </c>
      <c r="D857" s="49">
        <v>255.03923427280486</v>
      </c>
      <c r="E857" s="2">
        <v>-8.44</v>
      </c>
    </row>
    <row r="858" spans="2:5" x14ac:dyDescent="0.25">
      <c r="B858" s="2">
        <v>12</v>
      </c>
      <c r="C858" s="2">
        <v>1100</v>
      </c>
      <c r="D858" s="49">
        <v>257.25845140336673</v>
      </c>
      <c r="E858" s="2">
        <v>-8.48</v>
      </c>
    </row>
    <row r="859" spans="2:5" x14ac:dyDescent="0.25">
      <c r="B859" s="2">
        <v>12</v>
      </c>
      <c r="C859" s="2">
        <v>1100</v>
      </c>
      <c r="D859" s="49">
        <v>260.86399525127644</v>
      </c>
      <c r="E859" s="2">
        <v>-8.35</v>
      </c>
    </row>
    <row r="860" spans="2:5" x14ac:dyDescent="0.25">
      <c r="B860" s="2">
        <v>12</v>
      </c>
      <c r="C860" s="2">
        <v>1100</v>
      </c>
      <c r="D860" s="49">
        <v>265.30326725929621</v>
      </c>
      <c r="E860" s="2">
        <v>-8.1999999999999993</v>
      </c>
    </row>
    <row r="861" spans="2:5" x14ac:dyDescent="0.25">
      <c r="B861" s="2">
        <v>12</v>
      </c>
      <c r="C861" s="2">
        <v>1100</v>
      </c>
      <c r="D861" s="49">
        <v>269.46143289616953</v>
      </c>
      <c r="E861" s="2">
        <v>-8.1199999999999992</v>
      </c>
    </row>
    <row r="862" spans="2:5" x14ac:dyDescent="0.25">
      <c r="B862" s="2">
        <v>12</v>
      </c>
      <c r="C862" s="2">
        <v>1100</v>
      </c>
      <c r="D862" s="49">
        <v>273.06698265893738</v>
      </c>
      <c r="E862" s="2">
        <v>-8.08</v>
      </c>
    </row>
    <row r="863" spans="2:5" x14ac:dyDescent="0.25">
      <c r="B863" s="2">
        <v>12</v>
      </c>
      <c r="C863" s="2">
        <v>1100</v>
      </c>
      <c r="D863" s="49">
        <v>275.28617258855593</v>
      </c>
      <c r="E863" s="2">
        <v>-7.99</v>
      </c>
    </row>
    <row r="864" spans="2:5" x14ac:dyDescent="0.25">
      <c r="B864" s="2">
        <v>12</v>
      </c>
      <c r="C864" s="2">
        <v>1100</v>
      </c>
      <c r="D864" s="49">
        <v>276.67253246113171</v>
      </c>
      <c r="E864" s="2">
        <v>-7.99</v>
      </c>
    </row>
    <row r="865" spans="2:5" x14ac:dyDescent="0.25">
      <c r="B865" s="2">
        <v>12</v>
      </c>
      <c r="C865" s="2">
        <v>1100</v>
      </c>
      <c r="D865" s="49">
        <v>278.89171737155579</v>
      </c>
      <c r="E865" s="2">
        <v>-7.87</v>
      </c>
    </row>
    <row r="866" spans="2:5" x14ac:dyDescent="0.25">
      <c r="B866" s="2">
        <v>12</v>
      </c>
      <c r="C866" s="2">
        <v>1100</v>
      </c>
      <c r="D866" s="49">
        <v>281.11116985715017</v>
      </c>
      <c r="E866" s="2">
        <v>-7.87</v>
      </c>
    </row>
    <row r="867" spans="2:5" x14ac:dyDescent="0.25">
      <c r="B867" s="2">
        <v>12</v>
      </c>
      <c r="C867" s="2">
        <v>1100</v>
      </c>
      <c r="D867" s="49">
        <v>282.49726232028394</v>
      </c>
      <c r="E867" s="2">
        <v>-7.79</v>
      </c>
    </row>
    <row r="868" spans="2:5" x14ac:dyDescent="0.25">
      <c r="B868" s="2">
        <v>12</v>
      </c>
      <c r="C868" s="2">
        <v>1100</v>
      </c>
      <c r="D868" s="49">
        <v>284.71670660229108</v>
      </c>
      <c r="E868" s="2">
        <v>-7.75</v>
      </c>
    </row>
    <row r="869" spans="2:5" x14ac:dyDescent="0.25">
      <c r="B869" s="2">
        <v>12</v>
      </c>
      <c r="C869" s="2">
        <v>1100</v>
      </c>
      <c r="D869" s="49">
        <v>286.93640901505489</v>
      </c>
      <c r="E869" s="2">
        <v>-7.79</v>
      </c>
    </row>
    <row r="870" spans="2:5" x14ac:dyDescent="0.25">
      <c r="B870" s="2">
        <v>12</v>
      </c>
      <c r="C870" s="2">
        <v>1100</v>
      </c>
      <c r="D870" s="49">
        <v>289.70835269017431</v>
      </c>
      <c r="E870" s="2">
        <v>-7.66</v>
      </c>
    </row>
    <row r="871" spans="2:5" x14ac:dyDescent="0.25">
      <c r="B871" s="2">
        <v>12</v>
      </c>
      <c r="C871" s="2">
        <v>1100</v>
      </c>
      <c r="D871" s="49">
        <v>290.54193504286849</v>
      </c>
      <c r="E871" s="2">
        <v>-7.73</v>
      </c>
    </row>
    <row r="872" spans="2:5" x14ac:dyDescent="0.25">
      <c r="B872" s="2">
        <v>12</v>
      </c>
      <c r="C872" s="2">
        <v>1100</v>
      </c>
      <c r="D872" s="49">
        <v>293.31389809972177</v>
      </c>
      <c r="E872" s="2">
        <v>-7.57</v>
      </c>
    </row>
    <row r="873" spans="2:5" x14ac:dyDescent="0.25">
      <c r="B873" s="2">
        <v>12</v>
      </c>
      <c r="C873" s="2">
        <v>1100</v>
      </c>
      <c r="D873" s="49">
        <v>295.53331896497519</v>
      </c>
      <c r="E873" s="2">
        <v>-7.49</v>
      </c>
    </row>
    <row r="874" spans="2:5" x14ac:dyDescent="0.25">
      <c r="B874" s="2">
        <v>12</v>
      </c>
      <c r="C874" s="2">
        <v>1100</v>
      </c>
      <c r="D874" s="49">
        <v>296.91944365173111</v>
      </c>
      <c r="E874" s="2">
        <v>-7.49</v>
      </c>
    </row>
    <row r="875" spans="2:5" x14ac:dyDescent="0.25">
      <c r="B875" s="2">
        <v>12</v>
      </c>
      <c r="C875" s="2">
        <v>1100</v>
      </c>
      <c r="D875" s="49">
        <v>299.13885708555705</v>
      </c>
      <c r="E875" s="2">
        <v>-7.36</v>
      </c>
    </row>
    <row r="876" spans="2:5" x14ac:dyDescent="0.25">
      <c r="B876" s="2">
        <v>12</v>
      </c>
      <c r="C876" s="2">
        <v>1100</v>
      </c>
      <c r="D876" s="49">
        <v>301.35851675114992</v>
      </c>
      <c r="E876" s="2">
        <v>-7.52</v>
      </c>
    </row>
    <row r="877" spans="2:5" x14ac:dyDescent="0.25">
      <c r="B877" s="2">
        <v>12</v>
      </c>
      <c r="C877" s="2">
        <v>1100</v>
      </c>
      <c r="D877" s="49">
        <v>302.74439551947592</v>
      </c>
      <c r="E877" s="2">
        <v>-7.46</v>
      </c>
    </row>
    <row r="878" spans="2:5" x14ac:dyDescent="0.25">
      <c r="B878" s="2">
        <v>12</v>
      </c>
      <c r="C878" s="2">
        <v>1100</v>
      </c>
      <c r="D878" s="49">
        <v>304.96404512409765</v>
      </c>
      <c r="E878" s="2">
        <v>-7.31</v>
      </c>
    </row>
    <row r="879" spans="2:5" x14ac:dyDescent="0.25">
      <c r="B879" s="2">
        <v>12</v>
      </c>
      <c r="C879" s="2">
        <v>1100</v>
      </c>
      <c r="D879" s="49">
        <v>306.34993425566853</v>
      </c>
      <c r="E879" s="2">
        <v>-7.45</v>
      </c>
    </row>
    <row r="880" spans="2:5" x14ac:dyDescent="0.25">
      <c r="B880" s="2">
        <v>12</v>
      </c>
      <c r="C880" s="2">
        <v>1100</v>
      </c>
      <c r="D880" s="49">
        <v>307.73608111245619</v>
      </c>
      <c r="E880" s="2">
        <v>-7.36</v>
      </c>
    </row>
    <row r="881" spans="2:5" x14ac:dyDescent="0.25">
      <c r="B881" s="2">
        <v>12</v>
      </c>
      <c r="C881" s="2">
        <v>1100</v>
      </c>
      <c r="D881" s="49">
        <v>309.95547328358629</v>
      </c>
      <c r="E881" s="2">
        <v>-7.4</v>
      </c>
    </row>
    <row r="882" spans="2:5" x14ac:dyDescent="0.25">
      <c r="B882" s="2">
        <v>12</v>
      </c>
      <c r="C882" s="2">
        <v>1100</v>
      </c>
      <c r="D882" s="49">
        <v>312.1751034571011</v>
      </c>
      <c r="E882" s="2">
        <v>-7.34</v>
      </c>
    </row>
    <row r="883" spans="2:5" x14ac:dyDescent="0.25">
      <c r="B883" s="2">
        <v>12</v>
      </c>
      <c r="C883" s="2">
        <v>1100</v>
      </c>
      <c r="D883" s="49">
        <v>314.39496659210613</v>
      </c>
      <c r="E883" s="2">
        <v>-7.22</v>
      </c>
    </row>
    <row r="884" spans="2:5" x14ac:dyDescent="0.25">
      <c r="B884" s="2">
        <v>12</v>
      </c>
      <c r="C884" s="2">
        <v>1100</v>
      </c>
      <c r="D884" s="49">
        <v>315.78063338091414</v>
      </c>
      <c r="E884" s="2">
        <v>-7.24</v>
      </c>
    </row>
    <row r="885" spans="2:5" x14ac:dyDescent="0.25">
      <c r="B885" s="2">
        <v>12</v>
      </c>
      <c r="C885" s="2">
        <v>1100</v>
      </c>
      <c r="D885" s="49">
        <v>318.552719684593</v>
      </c>
      <c r="E885" s="2">
        <v>-7.12</v>
      </c>
    </row>
    <row r="886" spans="2:5" x14ac:dyDescent="0.25">
      <c r="B886" s="2">
        <v>12</v>
      </c>
      <c r="C886" s="2">
        <v>1100</v>
      </c>
      <c r="D886" s="49">
        <v>319.93913267753078</v>
      </c>
      <c r="E886" s="2">
        <v>-7.01</v>
      </c>
    </row>
    <row r="887" spans="2:5" x14ac:dyDescent="0.25">
      <c r="B887" s="2">
        <v>12</v>
      </c>
      <c r="C887" s="2">
        <v>1100</v>
      </c>
      <c r="D887" s="49">
        <v>321.60600339305029</v>
      </c>
      <c r="E887" s="2">
        <v>-7.16</v>
      </c>
    </row>
    <row r="888" spans="2:5" x14ac:dyDescent="0.25">
      <c r="B888" s="2">
        <v>12</v>
      </c>
      <c r="C888" s="2">
        <v>1100</v>
      </c>
      <c r="D888" s="49">
        <v>324.37763211795323</v>
      </c>
      <c r="E888" s="2">
        <v>-7.04</v>
      </c>
    </row>
    <row r="889" spans="2:5" x14ac:dyDescent="0.25">
      <c r="B889" s="2">
        <v>12</v>
      </c>
      <c r="C889" s="2">
        <v>1100</v>
      </c>
      <c r="D889" s="49">
        <v>325.76381262879704</v>
      </c>
      <c r="E889" s="2">
        <v>-7.04</v>
      </c>
    </row>
    <row r="890" spans="2:5" x14ac:dyDescent="0.25">
      <c r="B890" s="2">
        <v>12</v>
      </c>
      <c r="C890" s="2">
        <v>1100</v>
      </c>
      <c r="D890" s="49">
        <v>327.98317246232278</v>
      </c>
      <c r="E890" s="2">
        <v>-7</v>
      </c>
    </row>
    <row r="891" spans="2:5" x14ac:dyDescent="0.25">
      <c r="B891" s="2">
        <v>12</v>
      </c>
      <c r="C891" s="2">
        <v>1100</v>
      </c>
      <c r="D891" s="49">
        <v>328.81704307783343</v>
      </c>
      <c r="E891" s="2">
        <v>-6.98</v>
      </c>
    </row>
    <row r="892" spans="2:5" x14ac:dyDescent="0.25">
      <c r="B892" s="2">
        <v>12</v>
      </c>
      <c r="C892" s="2">
        <v>1100</v>
      </c>
      <c r="D892" s="49">
        <v>331.58871304441186</v>
      </c>
      <c r="E892" s="2">
        <v>-6.95</v>
      </c>
    </row>
    <row r="893" spans="2:5" x14ac:dyDescent="0.25">
      <c r="B893" s="2">
        <v>12</v>
      </c>
      <c r="C893" s="2">
        <v>1100</v>
      </c>
      <c r="D893" s="49">
        <v>332.97490598909866</v>
      </c>
      <c r="E893" s="2">
        <v>-6.92</v>
      </c>
    </row>
    <row r="894" spans="2:5" x14ac:dyDescent="0.25">
      <c r="B894" s="2">
        <v>12</v>
      </c>
      <c r="C894" s="2">
        <v>1100</v>
      </c>
      <c r="D894" s="49">
        <v>335.19425385654938</v>
      </c>
      <c r="E894" s="2">
        <v>-6.85</v>
      </c>
    </row>
    <row r="895" spans="2:5" x14ac:dyDescent="0.25">
      <c r="B895" s="2">
        <v>12</v>
      </c>
      <c r="C895" s="2">
        <v>1100</v>
      </c>
      <c r="D895" s="49">
        <v>337.41382250650116</v>
      </c>
      <c r="E895" s="2">
        <v>-6.76</v>
      </c>
    </row>
    <row r="896" spans="2:5" x14ac:dyDescent="0.25">
      <c r="B896" s="2">
        <v>12</v>
      </c>
      <c r="C896" s="2">
        <v>1100</v>
      </c>
      <c r="D896" s="49">
        <v>340.18599973903719</v>
      </c>
      <c r="E896" s="2">
        <v>-6.73</v>
      </c>
    </row>
    <row r="897" spans="2:5" x14ac:dyDescent="0.25">
      <c r="B897" s="2">
        <v>12</v>
      </c>
      <c r="C897" s="2">
        <v>1100</v>
      </c>
      <c r="D897" s="49">
        <v>343.23913037188515</v>
      </c>
      <c r="E897" s="2">
        <v>-6.82</v>
      </c>
    </row>
    <row r="898" spans="2:5" x14ac:dyDescent="0.25">
      <c r="B898" s="2">
        <v>12</v>
      </c>
      <c r="C898" s="2">
        <v>1100</v>
      </c>
      <c r="D898" s="49">
        <v>345.1779845506482</v>
      </c>
      <c r="E898" s="2">
        <v>-6.82</v>
      </c>
    </row>
    <row r="899" spans="2:5" x14ac:dyDescent="0.25">
      <c r="B899" s="2">
        <v>12</v>
      </c>
      <c r="C899" s="2">
        <v>1100</v>
      </c>
      <c r="D899" s="49">
        <v>348.23042259177663</v>
      </c>
      <c r="E899" s="2">
        <v>-6.73</v>
      </c>
    </row>
    <row r="900" spans="2:5" x14ac:dyDescent="0.25">
      <c r="B900" s="2">
        <v>12</v>
      </c>
      <c r="C900" s="2">
        <v>1100</v>
      </c>
      <c r="D900" s="49">
        <v>349.61641926323642</v>
      </c>
      <c r="E900" s="2">
        <v>-6.7</v>
      </c>
    </row>
    <row r="901" spans="2:5" x14ac:dyDescent="0.25">
      <c r="B901" s="2">
        <v>12</v>
      </c>
      <c r="C901" s="2">
        <v>1100</v>
      </c>
      <c r="D901" s="49">
        <v>351.83595668783892</v>
      </c>
      <c r="E901" s="2">
        <v>-6.67</v>
      </c>
    </row>
    <row r="902" spans="2:5" x14ac:dyDescent="0.25">
      <c r="B902" s="2">
        <v>12</v>
      </c>
      <c r="C902" s="2">
        <v>1100</v>
      </c>
      <c r="D902" s="49">
        <v>354.60818831274389</v>
      </c>
      <c r="E902" s="2">
        <v>-6.61</v>
      </c>
    </row>
    <row r="903" spans="2:5" x14ac:dyDescent="0.25">
      <c r="B903" s="2">
        <v>12</v>
      </c>
      <c r="C903" s="2">
        <v>1100</v>
      </c>
      <c r="D903" s="49">
        <v>356.82750316987369</v>
      </c>
      <c r="E903" s="2">
        <v>-6.64</v>
      </c>
    </row>
    <row r="904" spans="2:5" x14ac:dyDescent="0.25">
      <c r="B904" s="2">
        <v>12</v>
      </c>
      <c r="C904" s="2">
        <v>1100</v>
      </c>
      <c r="D904" s="49">
        <v>359.04702591505475</v>
      </c>
      <c r="E904" s="2">
        <v>-6.58</v>
      </c>
    </row>
    <row r="905" spans="2:5" x14ac:dyDescent="0.25">
      <c r="B905" s="2">
        <v>12</v>
      </c>
      <c r="C905" s="2">
        <v>1100</v>
      </c>
      <c r="D905" s="49">
        <v>361.81928309370903</v>
      </c>
      <c r="E905" s="2">
        <v>-5.84</v>
      </c>
    </row>
    <row r="906" spans="2:5" x14ac:dyDescent="0.25">
      <c r="B906" s="2">
        <v>12</v>
      </c>
      <c r="C906" s="2">
        <v>1100</v>
      </c>
      <c r="D906" s="49">
        <v>364.03858781514538</v>
      </c>
      <c r="E906" s="2">
        <v>-6.52</v>
      </c>
    </row>
    <row r="907" spans="2:5" x14ac:dyDescent="0.25">
      <c r="B907" s="2">
        <v>12</v>
      </c>
      <c r="C907" s="2">
        <v>1100</v>
      </c>
      <c r="D907" s="49">
        <v>366.25809645446077</v>
      </c>
      <c r="E907" s="2">
        <v>-6.53</v>
      </c>
    </row>
    <row r="908" spans="2:5" x14ac:dyDescent="0.25">
      <c r="B908" s="2">
        <v>12</v>
      </c>
      <c r="C908" s="2">
        <v>1100</v>
      </c>
      <c r="D908" s="49">
        <v>367.64413040118683</v>
      </c>
      <c r="E908" s="2">
        <v>-6.5</v>
      </c>
    </row>
    <row r="909" spans="2:5" x14ac:dyDescent="0.25">
      <c r="B909" s="2">
        <v>12</v>
      </c>
      <c r="C909" s="2">
        <v>1100</v>
      </c>
      <c r="D909" s="49">
        <v>371.24967315601026</v>
      </c>
      <c r="E909" s="2">
        <v>-6.47</v>
      </c>
    </row>
    <row r="910" spans="2:5" x14ac:dyDescent="0.25">
      <c r="B910" s="2">
        <v>12</v>
      </c>
      <c r="C910" s="2">
        <v>1100</v>
      </c>
      <c r="D910" s="49">
        <v>373.46916823004841</v>
      </c>
      <c r="E910" s="2">
        <v>-6.4</v>
      </c>
    </row>
    <row r="911" spans="2:5" x14ac:dyDescent="0.25">
      <c r="B911" s="2">
        <v>12</v>
      </c>
      <c r="C911" s="2">
        <v>1100</v>
      </c>
      <c r="D911" s="49">
        <v>374.85521607474533</v>
      </c>
      <c r="E911" s="2">
        <v>-6.29</v>
      </c>
    </row>
    <row r="912" spans="2:5" x14ac:dyDescent="0.25">
      <c r="B912" s="2">
        <v>12</v>
      </c>
      <c r="C912" s="2">
        <v>1100</v>
      </c>
      <c r="D912" s="49">
        <v>377.07470455924749</v>
      </c>
      <c r="E912" s="2">
        <v>-6.4</v>
      </c>
    </row>
    <row r="913" spans="2:5" x14ac:dyDescent="0.25">
      <c r="B913" s="2">
        <v>12</v>
      </c>
      <c r="C913" s="2">
        <v>1100</v>
      </c>
      <c r="D913" s="49">
        <v>377.07470455924749</v>
      </c>
      <c r="E913" s="2">
        <v>-6.38</v>
      </c>
    </row>
    <row r="914" spans="2:5" x14ac:dyDescent="0.25">
      <c r="B914" s="2">
        <v>12</v>
      </c>
      <c r="C914" s="2">
        <v>1100</v>
      </c>
      <c r="D914" s="49">
        <v>379.84702133680514</v>
      </c>
      <c r="E914" s="2">
        <v>-6.26</v>
      </c>
    </row>
    <row r="915" spans="2:5" x14ac:dyDescent="0.25">
      <c r="B915" s="2">
        <v>12</v>
      </c>
      <c r="C915" s="2">
        <v>1100</v>
      </c>
      <c r="D915" s="49">
        <v>381.51426240501593</v>
      </c>
      <c r="E915" s="2">
        <v>-6.38</v>
      </c>
    </row>
    <row r="916" spans="2:5" x14ac:dyDescent="0.25">
      <c r="B916" s="2">
        <v>12</v>
      </c>
      <c r="C916" s="2">
        <v>1100</v>
      </c>
      <c r="D916" s="49">
        <v>384.28577805904149</v>
      </c>
      <c r="E916" s="2">
        <v>-6.31</v>
      </c>
    </row>
    <row r="917" spans="2:5" x14ac:dyDescent="0.25">
      <c r="B917" s="2">
        <v>12</v>
      </c>
      <c r="C917" s="2">
        <v>1100</v>
      </c>
      <c r="D917" s="49">
        <v>385.67184576844943</v>
      </c>
      <c r="E917" s="2">
        <v>-6.35</v>
      </c>
    </row>
    <row r="918" spans="2:5" x14ac:dyDescent="0.25">
      <c r="B918" s="2">
        <v>12</v>
      </c>
      <c r="C918" s="2">
        <v>1100</v>
      </c>
      <c r="D918" s="49">
        <v>387.89131521399452</v>
      </c>
      <c r="E918" s="2">
        <v>-6.07</v>
      </c>
    </row>
    <row r="919" spans="2:5" x14ac:dyDescent="0.25">
      <c r="B919" s="2">
        <v>12</v>
      </c>
      <c r="C919" s="2">
        <v>1100</v>
      </c>
      <c r="D919" s="49">
        <v>390.11097423482232</v>
      </c>
      <c r="E919" s="2">
        <v>-6.23</v>
      </c>
    </row>
    <row r="920" spans="2:5" x14ac:dyDescent="0.25">
      <c r="B920" s="2">
        <v>12</v>
      </c>
      <c r="C920" s="2">
        <v>1100</v>
      </c>
      <c r="D920" s="49">
        <v>391.49685262903711</v>
      </c>
      <c r="E920" s="2">
        <v>-6.2</v>
      </c>
    </row>
    <row r="921" spans="2:5" x14ac:dyDescent="0.25">
      <c r="B921" s="2">
        <v>12</v>
      </c>
      <c r="C921" s="2">
        <v>1100</v>
      </c>
      <c r="D921" s="49">
        <v>392.8829329691502</v>
      </c>
      <c r="E921" s="2">
        <v>-5.83</v>
      </c>
    </row>
    <row r="922" spans="2:5" x14ac:dyDescent="0.25">
      <c r="B922" s="2">
        <v>12</v>
      </c>
      <c r="C922" s="2">
        <v>1100</v>
      </c>
      <c r="D922" s="49">
        <v>394.26921312529788</v>
      </c>
      <c r="E922" s="2">
        <v>-6.23</v>
      </c>
    </row>
    <row r="923" spans="2:5" x14ac:dyDescent="0.25">
      <c r="B923" s="2">
        <v>12</v>
      </c>
      <c r="C923" s="2">
        <v>1100</v>
      </c>
      <c r="D923" s="49">
        <v>395.10239029704888</v>
      </c>
      <c r="E923" s="2">
        <v>-6.23</v>
      </c>
    </row>
    <row r="924" spans="2:5" x14ac:dyDescent="0.25">
      <c r="B924" s="2">
        <v>12</v>
      </c>
      <c r="C924" s="2">
        <v>1100</v>
      </c>
      <c r="D924" s="49">
        <v>397.3220338949771</v>
      </c>
      <c r="E924" s="2">
        <v>-6.16</v>
      </c>
    </row>
    <row r="925" spans="2:5" x14ac:dyDescent="0.25">
      <c r="B925" s="2">
        <v>12</v>
      </c>
      <c r="C925" s="2">
        <v>1100</v>
      </c>
      <c r="D925" s="49">
        <v>397.3220338949771</v>
      </c>
      <c r="E925" s="2">
        <v>-6.17</v>
      </c>
    </row>
    <row r="926" spans="2:5" x14ac:dyDescent="0.25">
      <c r="B926" s="2">
        <v>12</v>
      </c>
      <c r="C926" s="2">
        <v>1100</v>
      </c>
      <c r="D926" s="49">
        <v>399.54186065848108</v>
      </c>
      <c r="E926" s="2">
        <v>-6.19</v>
      </c>
    </row>
    <row r="927" spans="2:5" x14ac:dyDescent="0.25">
      <c r="B927" s="2">
        <v>12</v>
      </c>
      <c r="C927" s="2">
        <v>1100</v>
      </c>
      <c r="D927" s="49">
        <v>400.92756430362942</v>
      </c>
      <c r="E927" s="2">
        <v>-6.14</v>
      </c>
    </row>
    <row r="928" spans="2:5" x14ac:dyDescent="0.25">
      <c r="B928" s="2">
        <v>12</v>
      </c>
      <c r="C928" s="2">
        <v>1100</v>
      </c>
      <c r="D928" s="49">
        <v>402.31346636477463</v>
      </c>
      <c r="E928" s="2">
        <v>-5.96</v>
      </c>
    </row>
    <row r="929" spans="2:5" x14ac:dyDescent="0.25">
      <c r="B929" s="2">
        <v>12</v>
      </c>
      <c r="C929" s="2">
        <v>1100</v>
      </c>
      <c r="D929" s="49">
        <v>404.53309508424701</v>
      </c>
      <c r="E929" s="2">
        <v>-6.11</v>
      </c>
    </row>
    <row r="930" spans="2:5" x14ac:dyDescent="0.25">
      <c r="B930" s="2">
        <v>12</v>
      </c>
      <c r="C930" s="2">
        <v>1100</v>
      </c>
      <c r="D930" s="49">
        <v>405.91900475149009</v>
      </c>
      <c r="E930" s="2">
        <v>-5.41</v>
      </c>
    </row>
    <row r="931" spans="2:5" x14ac:dyDescent="0.25">
      <c r="B931" s="2">
        <v>12</v>
      </c>
      <c r="C931" s="2">
        <v>1100</v>
      </c>
      <c r="D931" s="49">
        <v>407.30510900115161</v>
      </c>
      <c r="E931" s="2">
        <v>-6.02</v>
      </c>
    </row>
    <row r="932" spans="2:5" x14ac:dyDescent="0.25">
      <c r="B932" s="2">
        <v>12</v>
      </c>
      <c r="C932" s="2">
        <v>1100</v>
      </c>
      <c r="D932" s="49">
        <v>409.52454336515626</v>
      </c>
      <c r="E932" s="2">
        <v>-6.08</v>
      </c>
    </row>
    <row r="933" spans="2:5" x14ac:dyDescent="0.25">
      <c r="B933" s="2">
        <v>12</v>
      </c>
      <c r="C933" s="2">
        <v>1100</v>
      </c>
      <c r="D933" s="49">
        <v>410.35842627931959</v>
      </c>
      <c r="E933" s="2">
        <v>-5.92</v>
      </c>
    </row>
    <row r="934" spans="2:5" x14ac:dyDescent="0.25">
      <c r="B934" s="2">
        <v>12</v>
      </c>
      <c r="C934" s="2">
        <v>1100</v>
      </c>
      <c r="D934" s="49">
        <v>410.91065332799485</v>
      </c>
      <c r="E934" s="2">
        <v>-5.2</v>
      </c>
    </row>
    <row r="935" spans="2:5" x14ac:dyDescent="0.25">
      <c r="B935" s="2">
        <v>12</v>
      </c>
      <c r="C935" s="2">
        <v>1100</v>
      </c>
      <c r="D935" s="49">
        <v>412.29695417070366</v>
      </c>
      <c r="E935" s="2">
        <v>-6.01</v>
      </c>
    </row>
    <row r="936" spans="2:5" x14ac:dyDescent="0.25">
      <c r="B936" s="2">
        <v>12</v>
      </c>
      <c r="C936" s="2">
        <v>1100</v>
      </c>
      <c r="D936" s="49">
        <v>414.51619777571915</v>
      </c>
      <c r="E936" s="2">
        <v>-5.48</v>
      </c>
    </row>
    <row r="937" spans="2:5" x14ac:dyDescent="0.25">
      <c r="B937" s="2">
        <v>12</v>
      </c>
      <c r="C937" s="2">
        <v>1100</v>
      </c>
      <c r="D937" s="49">
        <v>415.34968956102415</v>
      </c>
      <c r="E937" s="2">
        <v>-5.77</v>
      </c>
    </row>
    <row r="938" spans="2:5" x14ac:dyDescent="0.25">
      <c r="B938" s="2">
        <v>12</v>
      </c>
      <c r="C938" s="2">
        <v>1100</v>
      </c>
      <c r="D938" s="49">
        <v>416.73562124977855</v>
      </c>
      <c r="E938" s="2">
        <v>-5.08</v>
      </c>
    </row>
    <row r="939" spans="2:5" x14ac:dyDescent="0.25">
      <c r="B939" s="2">
        <v>12</v>
      </c>
      <c r="C939" s="2">
        <v>1100</v>
      </c>
      <c r="D939" s="49">
        <v>416.73562124977855</v>
      </c>
      <c r="E939" s="2">
        <v>-5.96</v>
      </c>
    </row>
    <row r="940" spans="2:5" x14ac:dyDescent="0.25">
      <c r="B940" s="2">
        <v>12</v>
      </c>
      <c r="C940" s="2">
        <v>1100</v>
      </c>
      <c r="D940" s="49">
        <v>418.9552217343026</v>
      </c>
      <c r="E940" s="2">
        <v>-5.93</v>
      </c>
    </row>
    <row r="941" spans="2:5" x14ac:dyDescent="0.25">
      <c r="B941" s="2">
        <v>12</v>
      </c>
      <c r="C941" s="2">
        <v>1100</v>
      </c>
      <c r="D941" s="49">
        <v>421.72728702140938</v>
      </c>
      <c r="E941" s="2">
        <v>-5.93</v>
      </c>
    </row>
    <row r="942" spans="2:5" x14ac:dyDescent="0.25">
      <c r="B942" s="2">
        <v>12</v>
      </c>
      <c r="C942" s="2">
        <v>1100</v>
      </c>
      <c r="D942" s="49">
        <v>422.56075423356373</v>
      </c>
      <c r="E942" s="2">
        <v>-5.89</v>
      </c>
    </row>
    <row r="943" spans="2:5" x14ac:dyDescent="0.25">
      <c r="B943" s="2">
        <v>12</v>
      </c>
      <c r="C943" s="2">
        <v>1100</v>
      </c>
      <c r="D943" s="49">
        <v>423.94669997352025</v>
      </c>
      <c r="E943" s="2">
        <v>-5.78</v>
      </c>
    </row>
    <row r="944" spans="2:5" x14ac:dyDescent="0.25">
      <c r="B944" s="2">
        <v>12</v>
      </c>
      <c r="C944" s="2">
        <v>1100</v>
      </c>
      <c r="D944" s="49">
        <v>425.33283181343734</v>
      </c>
      <c r="E944" s="2">
        <v>-5.78</v>
      </c>
    </row>
    <row r="945" spans="2:5" x14ac:dyDescent="0.25">
      <c r="B945" s="2">
        <v>12</v>
      </c>
      <c r="C945" s="2">
        <v>1100</v>
      </c>
      <c r="D945" s="49">
        <v>427.55223963679288</v>
      </c>
      <c r="E945" s="2">
        <v>-5.15</v>
      </c>
    </row>
    <row r="946" spans="2:5" x14ac:dyDescent="0.25">
      <c r="B946" s="2">
        <v>12</v>
      </c>
      <c r="C946" s="2">
        <v>1100</v>
      </c>
      <c r="D946" s="49">
        <v>427.55223963679288</v>
      </c>
      <c r="E946" s="2">
        <v>-5.83</v>
      </c>
    </row>
    <row r="947" spans="2:5" x14ac:dyDescent="0.25">
      <c r="B947" s="2">
        <v>12</v>
      </c>
      <c r="C947" s="2">
        <v>1100</v>
      </c>
      <c r="D947" s="49">
        <v>429.77182017721606</v>
      </c>
      <c r="E947" s="2">
        <v>-5.84</v>
      </c>
    </row>
    <row r="948" spans="2:5" x14ac:dyDescent="0.25">
      <c r="B948" s="2">
        <v>12</v>
      </c>
      <c r="C948" s="2">
        <v>1100</v>
      </c>
      <c r="D948" s="49">
        <v>431.15777949427877</v>
      </c>
      <c r="E948" s="2">
        <v>-5.74</v>
      </c>
    </row>
    <row r="949" spans="2:5" x14ac:dyDescent="0.25">
      <c r="B949" s="2">
        <v>12</v>
      </c>
      <c r="C949" s="2">
        <v>1100</v>
      </c>
      <c r="D949" s="49">
        <v>433.37735360588107</v>
      </c>
      <c r="E949" s="2">
        <v>-5.59</v>
      </c>
    </row>
    <row r="950" spans="2:5" x14ac:dyDescent="0.25">
      <c r="B950" s="2">
        <v>12</v>
      </c>
      <c r="C950" s="2">
        <v>1100</v>
      </c>
      <c r="D950" s="49">
        <v>434.76331954114607</v>
      </c>
      <c r="E950" s="2">
        <v>-5.74</v>
      </c>
    </row>
    <row r="951" spans="2:5" x14ac:dyDescent="0.25">
      <c r="B951" s="2">
        <v>12</v>
      </c>
      <c r="C951" s="2">
        <v>1100</v>
      </c>
      <c r="D951" s="49">
        <v>436.14946683268619</v>
      </c>
      <c r="E951" s="2">
        <v>-5.68</v>
      </c>
    </row>
    <row r="952" spans="2:5" x14ac:dyDescent="0.25">
      <c r="B952" s="2">
        <v>12</v>
      </c>
      <c r="C952" s="2">
        <v>1100</v>
      </c>
      <c r="D952" s="49">
        <v>436.98288732905371</v>
      </c>
      <c r="E952" s="2">
        <v>-5.68</v>
      </c>
    </row>
    <row r="953" spans="2:5" x14ac:dyDescent="0.25">
      <c r="B953" s="2">
        <v>12</v>
      </c>
      <c r="C953" s="2">
        <v>1100</v>
      </c>
      <c r="D953" s="49">
        <v>436.98288732905371</v>
      </c>
      <c r="E953" s="2">
        <v>-5.51</v>
      </c>
    </row>
    <row r="954" spans="2:5" x14ac:dyDescent="0.25">
      <c r="B954" s="2">
        <v>12</v>
      </c>
      <c r="C954" s="2">
        <v>1100</v>
      </c>
      <c r="D954" s="49">
        <v>438.36885977272181</v>
      </c>
      <c r="E954" s="2">
        <v>-5.23</v>
      </c>
    </row>
    <row r="955" spans="2:5" x14ac:dyDescent="0.25">
      <c r="B955" s="2">
        <v>12</v>
      </c>
      <c r="C955" s="2">
        <v>1100</v>
      </c>
      <c r="D955" s="49">
        <v>440.58842133950367</v>
      </c>
      <c r="E955" s="2">
        <v>-5.69</v>
      </c>
    </row>
    <row r="956" spans="2:5" x14ac:dyDescent="0.25">
      <c r="B956" s="2">
        <v>12</v>
      </c>
      <c r="C956" s="2">
        <v>1100</v>
      </c>
      <c r="D956" s="49">
        <v>441.97440018448555</v>
      </c>
      <c r="E956" s="2">
        <v>-5.39</v>
      </c>
    </row>
    <row r="957" spans="2:5" x14ac:dyDescent="0.25">
      <c r="B957" s="2">
        <v>12</v>
      </c>
      <c r="C957" s="2">
        <v>1100</v>
      </c>
      <c r="D957" s="49">
        <v>443.36055735533756</v>
      </c>
      <c r="E957" s="2">
        <v>-5.65</v>
      </c>
    </row>
    <row r="958" spans="2:5" x14ac:dyDescent="0.25">
      <c r="B958" s="2">
        <v>12</v>
      </c>
      <c r="C958" s="2">
        <v>1100</v>
      </c>
      <c r="D958" s="49">
        <v>444.19395563023545</v>
      </c>
      <c r="E958" s="2">
        <v>-5.62</v>
      </c>
    </row>
    <row r="959" spans="2:5" x14ac:dyDescent="0.25">
      <c r="B959" s="2">
        <v>12</v>
      </c>
      <c r="C959" s="2">
        <v>1100</v>
      </c>
      <c r="D959" s="49">
        <v>446.41367588643084</v>
      </c>
      <c r="E959" s="2">
        <v>-5.63</v>
      </c>
    </row>
    <row r="960" spans="2:5" x14ac:dyDescent="0.25">
      <c r="B960" s="2">
        <v>12</v>
      </c>
      <c r="C960" s="2">
        <v>1100</v>
      </c>
      <c r="D960" s="49">
        <v>446.96610276220622</v>
      </c>
      <c r="E960" s="2">
        <v>-5.65</v>
      </c>
    </row>
    <row r="961" spans="2:5" x14ac:dyDescent="0.25">
      <c r="B961" s="2">
        <v>12</v>
      </c>
      <c r="C961" s="2">
        <v>1100</v>
      </c>
      <c r="D961" s="49">
        <v>447.79949019447878</v>
      </c>
      <c r="E961" s="2">
        <v>-5.59</v>
      </c>
    </row>
    <row r="962" spans="2:5" x14ac:dyDescent="0.25">
      <c r="B962" s="2">
        <v>12</v>
      </c>
      <c r="C962" s="2">
        <v>1100</v>
      </c>
      <c r="D962" s="49">
        <v>449.185481531221</v>
      </c>
      <c r="E962" s="2">
        <v>-5.56</v>
      </c>
    </row>
    <row r="963" spans="2:5" x14ac:dyDescent="0.25">
      <c r="B963" s="2">
        <v>12</v>
      </c>
      <c r="C963" s="2">
        <v>1100</v>
      </c>
      <c r="D963" s="49">
        <v>450.57164826299788</v>
      </c>
      <c r="E963" s="2">
        <v>-5.57</v>
      </c>
    </row>
    <row r="964" spans="2:5" x14ac:dyDescent="0.25">
      <c r="B964" s="2">
        <v>12</v>
      </c>
      <c r="C964" s="2">
        <v>1100</v>
      </c>
      <c r="D964" s="49">
        <v>451.40502502567989</v>
      </c>
      <c r="E964" s="2">
        <v>-5.53</v>
      </c>
    </row>
    <row r="965" spans="2:5" x14ac:dyDescent="0.25">
      <c r="B965" s="2">
        <v>12</v>
      </c>
      <c r="C965" s="2">
        <v>1100</v>
      </c>
      <c r="D965" s="49">
        <v>452.79102245786021</v>
      </c>
      <c r="E965" s="2">
        <v>-5.39</v>
      </c>
    </row>
    <row r="966" spans="2:5" x14ac:dyDescent="0.25">
      <c r="B966" s="2">
        <v>12</v>
      </c>
      <c r="C966" s="2">
        <v>1100</v>
      </c>
      <c r="D966" s="49">
        <v>455.01056011749245</v>
      </c>
      <c r="E966" s="2">
        <v>-4.91</v>
      </c>
    </row>
    <row r="967" spans="2:5" x14ac:dyDescent="0.25">
      <c r="B967" s="2">
        <v>12</v>
      </c>
      <c r="C967" s="2">
        <v>1100</v>
      </c>
      <c r="D967" s="49">
        <v>455.01056011749245</v>
      </c>
      <c r="E967" s="2">
        <v>-5.3</v>
      </c>
    </row>
    <row r="968" spans="2:5" x14ac:dyDescent="0.25">
      <c r="B968" s="2">
        <v>12</v>
      </c>
      <c r="C968" s="2">
        <v>1100</v>
      </c>
      <c r="D968" s="49">
        <v>456.39656354801139</v>
      </c>
      <c r="E968" s="2">
        <v>-5.1100000000000003</v>
      </c>
    </row>
    <row r="969" spans="2:5" x14ac:dyDescent="0.25">
      <c r="B969" s="2">
        <v>12</v>
      </c>
      <c r="C969" s="2">
        <v>1100</v>
      </c>
      <c r="D969" s="49">
        <v>460.83578725879522</v>
      </c>
      <c r="E969" s="2">
        <v>-5.41</v>
      </c>
    </row>
    <row r="970" spans="2:5" x14ac:dyDescent="0.25">
      <c r="B970" s="2">
        <v>12</v>
      </c>
      <c r="C970" s="2">
        <v>1100</v>
      </c>
      <c r="D970" s="49">
        <v>464.44131601143442</v>
      </c>
      <c r="E970" s="2">
        <v>-5.35</v>
      </c>
    </row>
    <row r="971" spans="2:5" x14ac:dyDescent="0.25">
      <c r="B971" s="2">
        <v>12</v>
      </c>
      <c r="C971" s="2">
        <v>1100</v>
      </c>
      <c r="D971" s="49">
        <v>465.82716689608486</v>
      </c>
      <c r="E971" s="2">
        <v>-5.48</v>
      </c>
    </row>
    <row r="972" spans="2:5" x14ac:dyDescent="0.25">
      <c r="B972" s="2">
        <v>12</v>
      </c>
      <c r="C972" s="2">
        <v>1100</v>
      </c>
      <c r="D972" s="49">
        <v>468.04684511107718</v>
      </c>
      <c r="E972" s="2">
        <v>-5.3</v>
      </c>
    </row>
    <row r="973" spans="2:5" x14ac:dyDescent="0.25">
      <c r="B973" s="2">
        <v>12</v>
      </c>
      <c r="C973" s="2">
        <v>1100</v>
      </c>
      <c r="D973" s="49">
        <v>469.43270297075856</v>
      </c>
      <c r="E973" s="2">
        <v>-5.03</v>
      </c>
    </row>
    <row r="974" spans="2:5" x14ac:dyDescent="0.25">
      <c r="B974" s="2">
        <v>12</v>
      </c>
      <c r="C974" s="2">
        <v>1100</v>
      </c>
      <c r="D974" s="49">
        <v>473.03823927715609</v>
      </c>
      <c r="E974" s="2">
        <v>-5.26</v>
      </c>
    </row>
    <row r="975" spans="2:5" x14ac:dyDescent="0.25">
      <c r="B975" s="2">
        <v>12</v>
      </c>
      <c r="C975" s="2">
        <v>1100</v>
      </c>
      <c r="D975" s="49">
        <v>475.25790431978277</v>
      </c>
      <c r="E975" s="2">
        <v>-4.5199999999999996</v>
      </c>
    </row>
    <row r="976" spans="2:5" x14ac:dyDescent="0.25">
      <c r="B976" s="2">
        <v>12</v>
      </c>
      <c r="C976" s="2">
        <v>1100</v>
      </c>
      <c r="D976" s="49">
        <v>477.4777224315618</v>
      </c>
      <c r="E976" s="2">
        <v>-5.18</v>
      </c>
    </row>
    <row r="977" spans="2:5" x14ac:dyDescent="0.25">
      <c r="B977" s="2">
        <v>12</v>
      </c>
      <c r="C977" s="2">
        <v>1100</v>
      </c>
      <c r="D977" s="49">
        <v>480.24931256424628</v>
      </c>
      <c r="E977" s="2">
        <v>-4.82</v>
      </c>
    </row>
    <row r="978" spans="2:5" x14ac:dyDescent="0.25">
      <c r="B978" s="2">
        <v>12</v>
      </c>
      <c r="C978" s="2">
        <v>1100</v>
      </c>
      <c r="D978" s="49">
        <v>482.46896482409198</v>
      </c>
      <c r="E978" s="2">
        <v>-5.18</v>
      </c>
    </row>
    <row r="979" spans="2:5" x14ac:dyDescent="0.25">
      <c r="B979" s="2">
        <v>12</v>
      </c>
      <c r="C979" s="2">
        <v>1100</v>
      </c>
      <c r="D979" s="49">
        <v>483.85484953488964</v>
      </c>
      <c r="E979" s="2">
        <v>-4.96</v>
      </c>
    </row>
    <row r="980" spans="2:5" x14ac:dyDescent="0.25">
      <c r="B980" s="2">
        <v>12</v>
      </c>
      <c r="C980" s="2">
        <v>1100</v>
      </c>
      <c r="D980" s="49">
        <v>485.24089771826783</v>
      </c>
      <c r="E980" s="2">
        <v>-4.9000000000000004</v>
      </c>
    </row>
    <row r="981" spans="2:5" x14ac:dyDescent="0.25">
      <c r="B981" s="2">
        <v>12</v>
      </c>
      <c r="C981" s="2">
        <v>1100</v>
      </c>
      <c r="D981" s="49">
        <v>487.46038671714672</v>
      </c>
      <c r="E981" s="2">
        <v>-4.99</v>
      </c>
    </row>
    <row r="982" spans="2:5" x14ac:dyDescent="0.25">
      <c r="B982" s="2">
        <v>12</v>
      </c>
      <c r="C982" s="2">
        <v>1100</v>
      </c>
      <c r="D982" s="49">
        <v>490.23265437792878</v>
      </c>
      <c r="E982" s="2">
        <v>-4.46</v>
      </c>
    </row>
    <row r="983" spans="2:5" x14ac:dyDescent="0.25">
      <c r="B983" s="2">
        <v>12</v>
      </c>
      <c r="C983" s="2">
        <v>1100</v>
      </c>
      <c r="D983" s="49">
        <v>491.06592410635642</v>
      </c>
      <c r="E983" s="2">
        <v>-5.0599999999999996</v>
      </c>
    </row>
    <row r="984" spans="2:5" x14ac:dyDescent="0.25">
      <c r="B984" s="2">
        <v>12</v>
      </c>
      <c r="C984" s="2">
        <v>1100</v>
      </c>
      <c r="D984" s="49">
        <v>491.06592410635642</v>
      </c>
      <c r="E984" s="2">
        <v>-4.55</v>
      </c>
    </row>
    <row r="985" spans="2:5" x14ac:dyDescent="0.25">
      <c r="B985" s="2">
        <v>12</v>
      </c>
      <c r="C985" s="2">
        <v>1100</v>
      </c>
      <c r="D985" s="49">
        <v>493.28555788552086</v>
      </c>
      <c r="E985" s="2">
        <v>-4.5999999999999996</v>
      </c>
    </row>
    <row r="986" spans="2:5" x14ac:dyDescent="0.25">
      <c r="B986" s="2">
        <v>12</v>
      </c>
      <c r="C986" s="2">
        <v>1100</v>
      </c>
      <c r="D986" s="49">
        <v>494.67146169799338</v>
      </c>
      <c r="E986" s="2">
        <v>-4.96</v>
      </c>
    </row>
    <row r="987" spans="2:5" x14ac:dyDescent="0.25">
      <c r="B987" s="2">
        <v>12</v>
      </c>
      <c r="C987" s="2">
        <v>1100</v>
      </c>
      <c r="D987" s="49">
        <v>496.05752531176171</v>
      </c>
      <c r="E987" s="2">
        <v>-4.75</v>
      </c>
    </row>
    <row r="988" spans="2:5" x14ac:dyDescent="0.25">
      <c r="B988" s="2">
        <v>12</v>
      </c>
      <c r="C988" s="2">
        <v>1100</v>
      </c>
      <c r="D988" s="49">
        <v>498.27699948766337</v>
      </c>
      <c r="E988" s="2">
        <v>-4.6399999999999997</v>
      </c>
    </row>
    <row r="989" spans="2:5" x14ac:dyDescent="0.25">
      <c r="B989" s="2">
        <v>12</v>
      </c>
      <c r="C989" s="2">
        <v>1100</v>
      </c>
      <c r="D989" s="49">
        <v>499.66306809532028</v>
      </c>
      <c r="E989" s="2">
        <v>-4.7300000000000004</v>
      </c>
    </row>
    <row r="990" spans="2:5" x14ac:dyDescent="0.25">
      <c r="B990" s="2">
        <v>12</v>
      </c>
      <c r="C990" s="2">
        <v>1100</v>
      </c>
      <c r="D990" s="49">
        <v>499.66306809532028</v>
      </c>
      <c r="E990" s="2">
        <v>-4.96</v>
      </c>
    </row>
    <row r="991" spans="2:5" x14ac:dyDescent="0.25">
      <c r="B991" s="2">
        <v>12</v>
      </c>
      <c r="C991" s="2">
        <v>1100</v>
      </c>
      <c r="D991" s="49">
        <v>501.88253747109837</v>
      </c>
      <c r="E991" s="2">
        <v>-5.0199999999999996</v>
      </c>
    </row>
    <row r="992" spans="2:5" x14ac:dyDescent="0.25">
      <c r="B992" s="2">
        <v>12</v>
      </c>
      <c r="C992" s="2">
        <v>1100</v>
      </c>
      <c r="D992" s="49">
        <v>503.26861100055527</v>
      </c>
      <c r="E992" s="2">
        <v>-3.91</v>
      </c>
    </row>
    <row r="993" spans="2:5" x14ac:dyDescent="0.25">
      <c r="B993" s="2">
        <v>12</v>
      </c>
      <c r="C993" s="2">
        <v>1100</v>
      </c>
      <c r="D993" s="49">
        <v>505.48807564415205</v>
      </c>
      <c r="E993" s="2">
        <v>-4.28</v>
      </c>
    </row>
    <row r="994" spans="2:5" x14ac:dyDescent="0.25">
      <c r="B994" s="2">
        <v>12</v>
      </c>
      <c r="C994" s="2">
        <v>1100</v>
      </c>
      <c r="D994" s="49">
        <v>506.87415402487017</v>
      </c>
      <c r="E994" s="2">
        <v>-4.21</v>
      </c>
    </row>
    <row r="995" spans="2:5" x14ac:dyDescent="0.25">
      <c r="B995" s="2">
        <v>12</v>
      </c>
      <c r="C995" s="2">
        <v>1100</v>
      </c>
      <c r="D995" s="49">
        <v>509.09361400279573</v>
      </c>
      <c r="E995" s="2">
        <v>-4.97</v>
      </c>
    </row>
    <row r="996" spans="2:5" x14ac:dyDescent="0.25">
      <c r="B996" s="2">
        <v>12</v>
      </c>
      <c r="C996" s="2">
        <v>1100</v>
      </c>
      <c r="D996" s="49">
        <v>511.31321870104955</v>
      </c>
      <c r="E996" s="2">
        <v>-4.88</v>
      </c>
    </row>
    <row r="997" spans="2:5" x14ac:dyDescent="0.25">
      <c r="B997" s="2">
        <v>12</v>
      </c>
      <c r="C997" s="2">
        <v>1100</v>
      </c>
      <c r="D997" s="49">
        <v>512.69915254311388</v>
      </c>
      <c r="E997" s="2">
        <v>-4.4000000000000004</v>
      </c>
    </row>
    <row r="998" spans="2:5" x14ac:dyDescent="0.25">
      <c r="B998" s="2">
        <v>12</v>
      </c>
      <c r="C998" s="2">
        <v>1100</v>
      </c>
      <c r="D998" s="49">
        <v>514.91875166712168</v>
      </c>
      <c r="E998" s="2">
        <v>-4.67</v>
      </c>
    </row>
    <row r="999" spans="2:5" x14ac:dyDescent="0.25">
      <c r="B999" s="2">
        <v>12</v>
      </c>
      <c r="C999" s="2">
        <v>1100</v>
      </c>
      <c r="D999" s="49">
        <v>517.69078378741347</v>
      </c>
      <c r="E999" s="2">
        <v>-4.3099999999999996</v>
      </c>
    </row>
    <row r="1000" spans="2:5" x14ac:dyDescent="0.25">
      <c r="B1000" s="2">
        <v>12</v>
      </c>
      <c r="C1000" s="2">
        <v>1100</v>
      </c>
      <c r="D1000" s="49">
        <v>519.91023015365477</v>
      </c>
      <c r="E1000" s="2">
        <v>-4.63</v>
      </c>
    </row>
    <row r="1001" spans="2:5" x14ac:dyDescent="0.25">
      <c r="B1001" s="2">
        <v>12</v>
      </c>
      <c r="C1001" s="2">
        <v>1100</v>
      </c>
      <c r="D1001" s="49">
        <v>522.12981835787355</v>
      </c>
      <c r="E1001" s="2">
        <v>-3.85</v>
      </c>
    </row>
    <row r="1002" spans="2:5" x14ac:dyDescent="0.25">
      <c r="B1002" s="2">
        <v>12</v>
      </c>
      <c r="C1002" s="2">
        <v>1100</v>
      </c>
      <c r="D1002" s="49">
        <v>522.12981835787355</v>
      </c>
      <c r="E1002" s="2">
        <v>-4.0599999999999996</v>
      </c>
    </row>
    <row r="1003" spans="2:5" x14ac:dyDescent="0.25">
      <c r="B1003" s="2">
        <v>12</v>
      </c>
      <c r="C1003" s="2">
        <v>1100</v>
      </c>
      <c r="D1003" s="49">
        <v>524.90187084675699</v>
      </c>
      <c r="E1003" s="2">
        <v>-4.1900000000000004</v>
      </c>
    </row>
    <row r="1004" spans="2:5" x14ac:dyDescent="0.25">
      <c r="B1004" s="2">
        <v>12</v>
      </c>
      <c r="C1004" s="2">
        <v>1100</v>
      </c>
      <c r="D1004" s="49">
        <v>527.12130844657133</v>
      </c>
      <c r="E1004" s="2">
        <v>-4.63</v>
      </c>
    </row>
    <row r="1005" spans="2:5" x14ac:dyDescent="0.25">
      <c r="B1005" s="2">
        <v>12</v>
      </c>
      <c r="C1005" s="2">
        <v>1100</v>
      </c>
      <c r="D1005" s="49">
        <v>527.12130844657133</v>
      </c>
      <c r="E1005" s="2">
        <v>-4.6900000000000004</v>
      </c>
    </row>
    <row r="1006" spans="2:5" x14ac:dyDescent="0.25">
      <c r="B1006" s="2">
        <v>12</v>
      </c>
      <c r="C1006" s="2">
        <v>1100</v>
      </c>
      <c r="D1006" s="49">
        <v>529.34088602565464</v>
      </c>
      <c r="E1006" s="2">
        <v>-4.3899999999999997</v>
      </c>
    </row>
    <row r="1007" spans="2:5" x14ac:dyDescent="0.25">
      <c r="B1007" s="2">
        <v>12</v>
      </c>
      <c r="C1007" s="2">
        <v>1100</v>
      </c>
      <c r="D1007" s="49">
        <v>530.7268478402284</v>
      </c>
      <c r="E1007" s="2">
        <v>-4.33</v>
      </c>
    </row>
    <row r="1008" spans="2:5" x14ac:dyDescent="0.25">
      <c r="B1008" s="2">
        <v>12</v>
      </c>
      <c r="C1008" s="2">
        <v>1100</v>
      </c>
      <c r="D1008" s="49">
        <v>531.56060183052023</v>
      </c>
      <c r="E1008" s="2">
        <v>-4.22</v>
      </c>
    </row>
    <row r="1009" spans="2:5" x14ac:dyDescent="0.25">
      <c r="B1009" s="2">
        <v>12</v>
      </c>
      <c r="C1009" s="2">
        <v>1100</v>
      </c>
      <c r="D1009" s="49">
        <v>532.94642021353764</v>
      </c>
      <c r="E1009" s="2">
        <v>-4</v>
      </c>
    </row>
    <row r="1010" spans="2:5" x14ac:dyDescent="0.25">
      <c r="B1010" s="2">
        <v>12</v>
      </c>
      <c r="C1010" s="2">
        <v>1100</v>
      </c>
      <c r="D1010" s="49">
        <v>534.33238739423655</v>
      </c>
      <c r="E1010" s="2">
        <v>-4.34</v>
      </c>
    </row>
    <row r="1011" spans="2:5" x14ac:dyDescent="0.25">
      <c r="B1011" s="2">
        <v>12</v>
      </c>
      <c r="C1011" s="2">
        <v>1100</v>
      </c>
      <c r="D1011" s="49">
        <v>536.55195463107225</v>
      </c>
      <c r="E1011" s="2">
        <v>-4.57</v>
      </c>
    </row>
    <row r="1012" spans="2:5" x14ac:dyDescent="0.25">
      <c r="B1012" s="2">
        <v>12</v>
      </c>
      <c r="C1012" s="2">
        <v>1100</v>
      </c>
      <c r="D1012" s="49">
        <v>539.32404620823627</v>
      </c>
      <c r="E1012" s="2">
        <v>-4.3899999999999997</v>
      </c>
    </row>
    <row r="1013" spans="2:5" x14ac:dyDescent="0.25">
      <c r="B1013" s="2">
        <v>12</v>
      </c>
      <c r="C1013" s="2">
        <v>1100</v>
      </c>
      <c r="D1013" s="49">
        <v>542.37718703723476</v>
      </c>
      <c r="E1013" s="2">
        <v>-4.3099999999999996</v>
      </c>
    </row>
    <row r="1014" spans="2:5" x14ac:dyDescent="0.25">
      <c r="B1014" s="2">
        <v>12</v>
      </c>
      <c r="C1014" s="2">
        <v>1100</v>
      </c>
      <c r="D1014" s="49">
        <v>545.1490069865514</v>
      </c>
      <c r="E1014" s="2">
        <v>-4.4000000000000004</v>
      </c>
    </row>
    <row r="1015" spans="2:5" x14ac:dyDescent="0.25">
      <c r="B1015" s="2">
        <v>12</v>
      </c>
      <c r="C1015" s="2">
        <v>1100</v>
      </c>
      <c r="D1015" s="49">
        <v>547.92140551216164</v>
      </c>
      <c r="E1015" s="2">
        <v>-4.3</v>
      </c>
    </row>
    <row r="1016" spans="2:5" x14ac:dyDescent="0.25">
      <c r="B1016" s="2">
        <v>12</v>
      </c>
      <c r="C1016" s="2">
        <v>1100</v>
      </c>
      <c r="D1016" s="49">
        <v>550.97409450755708</v>
      </c>
      <c r="E1016" s="2">
        <v>-4.18</v>
      </c>
    </row>
    <row r="1017" spans="2:5" x14ac:dyDescent="0.25">
      <c r="B1017" s="2">
        <v>12</v>
      </c>
      <c r="C1017" s="2">
        <v>1100</v>
      </c>
      <c r="D1017" s="49">
        <v>553.19377492739579</v>
      </c>
      <c r="E1017" s="2">
        <v>-4.1500000000000004</v>
      </c>
    </row>
    <row r="1018" spans="2:5" x14ac:dyDescent="0.25">
      <c r="B1018" s="2">
        <v>12</v>
      </c>
      <c r="C1018" s="2">
        <v>1100</v>
      </c>
      <c r="D1018" s="49">
        <v>555.13250041627157</v>
      </c>
      <c r="E1018" s="2">
        <v>-3.92</v>
      </c>
    </row>
    <row r="1019" spans="2:5" x14ac:dyDescent="0.25">
      <c r="B1019" s="2">
        <v>12</v>
      </c>
      <c r="C1019" s="2">
        <v>1100</v>
      </c>
      <c r="D1019" s="49">
        <v>558.73804794234422</v>
      </c>
      <c r="E1019" s="2">
        <v>-3.89</v>
      </c>
    </row>
    <row r="1020" spans="2:5" x14ac:dyDescent="0.25">
      <c r="B1020" s="2">
        <v>12</v>
      </c>
      <c r="C1020" s="2">
        <v>1100</v>
      </c>
      <c r="D1020" s="49">
        <v>564.01036534661387</v>
      </c>
      <c r="E1020" s="2">
        <v>-4.16</v>
      </c>
    </row>
    <row r="1021" spans="2:5" x14ac:dyDescent="0.25">
      <c r="B1021" s="2">
        <v>12</v>
      </c>
      <c r="C1021" s="2">
        <v>1100</v>
      </c>
      <c r="D1021" s="49">
        <v>568.16840146071149</v>
      </c>
      <c r="E1021" s="2">
        <v>-3.55</v>
      </c>
    </row>
    <row r="1022" spans="2:5" x14ac:dyDescent="0.25">
      <c r="B1022" s="2">
        <v>12</v>
      </c>
      <c r="C1022" s="2">
        <v>1100</v>
      </c>
      <c r="D1022" s="49">
        <v>572.6073104828647</v>
      </c>
      <c r="E1022" s="2">
        <v>-4</v>
      </c>
    </row>
    <row r="1023" spans="2:5" x14ac:dyDescent="0.25">
      <c r="B1023" s="2">
        <v>12</v>
      </c>
      <c r="C1023" s="2">
        <v>1100</v>
      </c>
      <c r="D1023" s="49">
        <v>576.212847148013</v>
      </c>
      <c r="E1023" s="2">
        <v>-3.73</v>
      </c>
    </row>
    <row r="1024" spans="2:5" x14ac:dyDescent="0.25">
      <c r="B1024" s="2">
        <v>12</v>
      </c>
      <c r="C1024" s="2">
        <v>1100</v>
      </c>
      <c r="D1024" s="49">
        <v>579.81838399486685</v>
      </c>
      <c r="E1024" s="2">
        <v>-3.73</v>
      </c>
    </row>
    <row r="1025" spans="2:5" x14ac:dyDescent="0.25">
      <c r="B1025" s="2">
        <v>12</v>
      </c>
      <c r="C1025" s="2">
        <v>1100</v>
      </c>
      <c r="D1025" s="49">
        <v>580.65225808431933</v>
      </c>
      <c r="E1025" s="2">
        <v>-3.85</v>
      </c>
    </row>
    <row r="1026" spans="2:5" x14ac:dyDescent="0.25">
      <c r="B1026" s="2">
        <v>12</v>
      </c>
      <c r="C1026" s="2">
        <v>1100</v>
      </c>
      <c r="D1026" s="49">
        <v>584.80995632634222</v>
      </c>
      <c r="E1026" s="2">
        <v>-3.68</v>
      </c>
    </row>
    <row r="1027" spans="2:5" x14ac:dyDescent="0.25">
      <c r="B1027" s="2">
        <v>12</v>
      </c>
      <c r="C1027" s="2">
        <v>1100</v>
      </c>
      <c r="D1027" s="49">
        <v>588.4154979420731</v>
      </c>
      <c r="E1027" s="2">
        <v>-3.38</v>
      </c>
    </row>
    <row r="1028" spans="2:5" x14ac:dyDescent="0.25">
      <c r="B1028" s="2">
        <v>12</v>
      </c>
      <c r="C1028" s="2">
        <v>1100</v>
      </c>
      <c r="D1028" s="49">
        <v>592.02103967546407</v>
      </c>
      <c r="E1028" s="2">
        <v>-3.59</v>
      </c>
    </row>
    <row r="1029" spans="2:5" x14ac:dyDescent="0.25">
      <c r="B1029" s="2">
        <v>12</v>
      </c>
      <c r="C1029" s="2">
        <v>1100</v>
      </c>
      <c r="D1029" s="49">
        <v>595.62658152437837</v>
      </c>
      <c r="E1029" s="2">
        <v>-3.13</v>
      </c>
    </row>
    <row r="1030" spans="2:5" x14ac:dyDescent="0.25">
      <c r="B1030" s="2">
        <v>12</v>
      </c>
      <c r="C1030" s="2">
        <v>1100</v>
      </c>
      <c r="D1030" s="49">
        <v>600.06568325343892</v>
      </c>
      <c r="E1030" s="2">
        <v>-3.41</v>
      </c>
    </row>
    <row r="1031" spans="2:5" x14ac:dyDescent="0.25">
      <c r="B1031" s="2">
        <v>12</v>
      </c>
      <c r="C1031" s="2">
        <v>1100</v>
      </c>
      <c r="D1031" s="49">
        <v>605.0571467377406</v>
      </c>
      <c r="E1031" s="2">
        <v>-2.6</v>
      </c>
    </row>
    <row r="1032" spans="2:5" x14ac:dyDescent="0.25">
      <c r="B1032" s="2">
        <v>12</v>
      </c>
      <c r="C1032" s="2">
        <v>1100</v>
      </c>
      <c r="D1032" s="49">
        <v>609.49647285149683</v>
      </c>
      <c r="E1032" s="2">
        <v>-2.86</v>
      </c>
    </row>
    <row r="1033" spans="2:5" x14ac:dyDescent="0.25">
      <c r="B1033" s="2">
        <v>12</v>
      </c>
      <c r="C1033" s="2">
        <v>1100</v>
      </c>
      <c r="D1033" s="49">
        <v>610.88228311059663</v>
      </c>
      <c r="E1033" s="2">
        <v>-2.86</v>
      </c>
    </row>
    <row r="1034" spans="2:5" x14ac:dyDescent="0.25">
      <c r="B1034" s="2">
        <v>12</v>
      </c>
      <c r="C1034" s="2">
        <v>1100</v>
      </c>
      <c r="D1034" s="49">
        <v>613.65429243053018</v>
      </c>
      <c r="E1034" s="2">
        <v>-2.74</v>
      </c>
    </row>
    <row r="1035" spans="2:5" x14ac:dyDescent="0.25">
      <c r="B1035" s="2">
        <v>12</v>
      </c>
      <c r="C1035" s="2">
        <v>1100</v>
      </c>
      <c r="D1035" s="49">
        <v>617.25983493048875</v>
      </c>
      <c r="E1035" s="2">
        <v>-2.71</v>
      </c>
    </row>
    <row r="1036" spans="2:5" x14ac:dyDescent="0.25">
      <c r="B1036" s="2">
        <v>12</v>
      </c>
      <c r="C1036" s="2">
        <v>1100</v>
      </c>
      <c r="D1036" s="49">
        <v>620.86537753237121</v>
      </c>
      <c r="E1036" s="2">
        <v>-2.63</v>
      </c>
    </row>
    <row r="1037" spans="2:5" x14ac:dyDescent="0.25">
      <c r="B1037" s="2">
        <v>12</v>
      </c>
      <c r="C1037" s="2">
        <v>1100</v>
      </c>
      <c r="D1037" s="49">
        <v>626.69037811220073</v>
      </c>
      <c r="E1037" s="2">
        <v>-2.29</v>
      </c>
    </row>
    <row r="1038" spans="2:5" x14ac:dyDescent="0.25">
      <c r="B1038" s="2">
        <v>12</v>
      </c>
      <c r="C1038" s="2">
        <v>1100</v>
      </c>
      <c r="D1038" s="49">
        <v>630.29591718367703</v>
      </c>
      <c r="E1038" s="2">
        <v>-2.42</v>
      </c>
    </row>
    <row r="1039" spans="2:5" x14ac:dyDescent="0.25">
      <c r="B1039" s="2">
        <v>12</v>
      </c>
      <c r="C1039" s="2">
        <v>1100</v>
      </c>
      <c r="D1039" s="49">
        <v>632.51548836246889</v>
      </c>
      <c r="E1039" s="2">
        <v>-2.2000000000000002</v>
      </c>
    </row>
    <row r="1040" spans="2:5" x14ac:dyDescent="0.25">
      <c r="B1040" s="2">
        <v>12</v>
      </c>
      <c r="C1040" s="2">
        <v>1100</v>
      </c>
      <c r="D1040" s="49">
        <v>637.50699574076191</v>
      </c>
      <c r="E1040" s="2">
        <v>-2.42</v>
      </c>
    </row>
    <row r="1041" spans="2:5" x14ac:dyDescent="0.25">
      <c r="B1041" s="2">
        <v>12</v>
      </c>
      <c r="C1041" s="2">
        <v>1100</v>
      </c>
      <c r="D1041" s="49">
        <v>642.49863518797542</v>
      </c>
      <c r="E1041" s="2">
        <v>-1.96</v>
      </c>
    </row>
    <row r="1042" spans="2:5" x14ac:dyDescent="0.25">
      <c r="B1042" s="2">
        <v>12</v>
      </c>
      <c r="C1042" s="2">
        <v>1100</v>
      </c>
      <c r="D1042" s="49">
        <v>650.54316460816824</v>
      </c>
      <c r="E1042" s="2">
        <v>-1.63</v>
      </c>
    </row>
    <row r="1043" spans="2:5" x14ac:dyDescent="0.25">
      <c r="B1043" s="2">
        <v>12</v>
      </c>
      <c r="C1043" s="2">
        <v>1100</v>
      </c>
      <c r="D1043" s="49">
        <v>655.53469444294831</v>
      </c>
      <c r="E1043" s="2">
        <v>-2.0499999999999998</v>
      </c>
    </row>
    <row r="1044" spans="2:5" x14ac:dyDescent="0.25">
      <c r="B1044" s="2">
        <v>12</v>
      </c>
      <c r="C1044" s="2">
        <v>1100</v>
      </c>
      <c r="D1044" s="49">
        <v>659.14023456197026</v>
      </c>
      <c r="E1044" s="2">
        <v>-1.99</v>
      </c>
    </row>
    <row r="1045" spans="2:5" x14ac:dyDescent="0.25">
      <c r="B1045" s="2">
        <v>12</v>
      </c>
      <c r="C1045" s="2">
        <v>1100</v>
      </c>
      <c r="D1045" s="49">
        <v>663.57942133433335</v>
      </c>
      <c r="E1045" s="2">
        <v>-1.82</v>
      </c>
    </row>
    <row r="1046" spans="2:5" x14ac:dyDescent="0.25">
      <c r="B1046" s="2">
        <v>12</v>
      </c>
      <c r="C1046" s="2">
        <v>1100</v>
      </c>
      <c r="D1046" s="49">
        <v>668.57084517529483</v>
      </c>
      <c r="E1046" s="2">
        <v>-1.67</v>
      </c>
    </row>
    <row r="1047" spans="2:5" x14ac:dyDescent="0.25">
      <c r="B1047" s="2">
        <v>12</v>
      </c>
      <c r="C1047" s="2">
        <v>1100</v>
      </c>
      <c r="D1047" s="49">
        <v>673.56239623245551</v>
      </c>
      <c r="E1047" s="2">
        <v>-1.49</v>
      </c>
    </row>
    <row r="1048" spans="2:5" x14ac:dyDescent="0.25">
      <c r="B1048" s="2">
        <v>12</v>
      </c>
      <c r="C1048" s="2">
        <v>1100</v>
      </c>
      <c r="D1048" s="49">
        <v>678.00154956932579</v>
      </c>
      <c r="E1048" s="2">
        <v>-1.28</v>
      </c>
    </row>
    <row r="1049" spans="2:5" x14ac:dyDescent="0.25">
      <c r="B1049" s="2">
        <v>12</v>
      </c>
      <c r="C1049" s="2">
        <v>1100</v>
      </c>
      <c r="D1049" s="49">
        <v>682.1596157926723</v>
      </c>
      <c r="E1049" s="2">
        <v>-1.04</v>
      </c>
    </row>
    <row r="1050" spans="2:5" x14ac:dyDescent="0.25">
      <c r="B1050" s="2">
        <v>12</v>
      </c>
      <c r="C1050" s="2">
        <v>1100</v>
      </c>
      <c r="D1050" s="49">
        <v>684.37901868657991</v>
      </c>
      <c r="E1050" s="2">
        <v>-0.7</v>
      </c>
    </row>
    <row r="1051" spans="2:5" x14ac:dyDescent="0.25">
      <c r="B1051" s="2">
        <v>12</v>
      </c>
      <c r="C1051" s="2">
        <v>1100</v>
      </c>
      <c r="D1051" s="49">
        <v>690.20406708335565</v>
      </c>
      <c r="E1051" s="2">
        <v>-0.89</v>
      </c>
    </row>
    <row r="1052" spans="2:5" x14ac:dyDescent="0.25">
      <c r="B1052" s="2">
        <v>13</v>
      </c>
      <c r="C1052" s="2">
        <v>1200</v>
      </c>
      <c r="D1052" s="2">
        <v>0</v>
      </c>
      <c r="E1052" s="2">
        <v>2.7749999999999999</v>
      </c>
    </row>
    <row r="1053" spans="2:5" x14ac:dyDescent="0.25">
      <c r="B1053" s="2">
        <v>13</v>
      </c>
      <c r="C1053" s="2">
        <v>1200</v>
      </c>
      <c r="D1053" s="49">
        <v>4.99995079975489</v>
      </c>
      <c r="E1053" s="2">
        <v>2.78</v>
      </c>
    </row>
    <row r="1054" spans="2:5" x14ac:dyDescent="0.25">
      <c r="B1054" s="2">
        <v>13</v>
      </c>
      <c r="C1054" s="2">
        <v>1200</v>
      </c>
      <c r="D1054" s="49">
        <v>9.9999016003110963</v>
      </c>
      <c r="E1054" s="2">
        <v>2.835</v>
      </c>
    </row>
    <row r="1055" spans="2:5" x14ac:dyDescent="0.25">
      <c r="B1055" s="2">
        <v>13</v>
      </c>
      <c r="C1055" s="2">
        <v>1200</v>
      </c>
      <c r="D1055" s="49">
        <v>14.99985240528666</v>
      </c>
      <c r="E1055" s="2">
        <v>2.8130000000000002</v>
      </c>
    </row>
    <row r="1056" spans="2:5" x14ac:dyDescent="0.25">
      <c r="B1056" s="2">
        <v>13</v>
      </c>
      <c r="C1056" s="2">
        <v>1200</v>
      </c>
      <c r="D1056" s="49">
        <v>19.999803205041548</v>
      </c>
      <c r="E1056" s="2">
        <v>2.786</v>
      </c>
    </row>
    <row r="1057" spans="2:5" x14ac:dyDescent="0.25">
      <c r="B1057" s="2">
        <v>13</v>
      </c>
      <c r="C1057" s="2">
        <v>1200</v>
      </c>
      <c r="D1057" s="49">
        <v>29.000020411257918</v>
      </c>
      <c r="E1057" s="2">
        <v>2.585</v>
      </c>
    </row>
    <row r="1058" spans="2:5" x14ac:dyDescent="0.25">
      <c r="B1058" s="2">
        <v>13</v>
      </c>
      <c r="C1058" s="2">
        <v>1200</v>
      </c>
      <c r="D1058" s="49">
        <v>32.999777205819889</v>
      </c>
      <c r="E1058" s="2">
        <v>2.65</v>
      </c>
    </row>
    <row r="1059" spans="2:5" x14ac:dyDescent="0.25">
      <c r="B1059" s="2">
        <v>13</v>
      </c>
      <c r="C1059" s="2">
        <v>1200</v>
      </c>
      <c r="D1059" s="49">
        <v>34.999655604206055</v>
      </c>
      <c r="E1059" s="2">
        <v>1.8149999999999999</v>
      </c>
    </row>
    <row r="1060" spans="2:5" x14ac:dyDescent="0.25">
      <c r="B1060" s="2">
        <v>13</v>
      </c>
      <c r="C1060" s="2">
        <v>1200</v>
      </c>
      <c r="D1060" s="49">
        <v>37.999728005515735</v>
      </c>
      <c r="E1060" s="2">
        <v>1.466</v>
      </c>
    </row>
    <row r="1061" spans="2:5" x14ac:dyDescent="0.25">
      <c r="B1061" s="2">
        <v>13</v>
      </c>
      <c r="C1061" s="2">
        <v>1200</v>
      </c>
      <c r="D1061" s="49">
        <v>39.999606398977576</v>
      </c>
      <c r="E1061" s="2">
        <v>0.36</v>
      </c>
    </row>
    <row r="1062" spans="2:5" x14ac:dyDescent="0.25">
      <c r="B1062" s="2">
        <v>13</v>
      </c>
      <c r="C1062" s="2">
        <v>1200</v>
      </c>
      <c r="D1062" s="49">
        <v>41.999484798164985</v>
      </c>
      <c r="E1062" s="2">
        <v>-8.4000000000000005E-2</v>
      </c>
    </row>
    <row r="1063" spans="2:5" x14ac:dyDescent="0.25">
      <c r="B1063" s="2">
        <v>13</v>
      </c>
      <c r="C1063" s="2">
        <v>1200</v>
      </c>
      <c r="D1063" s="49">
        <v>43.999872804773915</v>
      </c>
      <c r="E1063" s="2">
        <v>-0.314</v>
      </c>
    </row>
    <row r="1064" spans="2:5" x14ac:dyDescent="0.25">
      <c r="B1064" s="2">
        <v>13</v>
      </c>
      <c r="C1064" s="2">
        <v>1200</v>
      </c>
      <c r="D1064" s="49">
        <v>45.999751206187035</v>
      </c>
      <c r="E1064" s="2">
        <v>-0.78400000000000003</v>
      </c>
    </row>
    <row r="1065" spans="2:5" x14ac:dyDescent="0.25">
      <c r="B1065" s="2">
        <v>13</v>
      </c>
      <c r="C1065" s="2">
        <v>1200</v>
      </c>
      <c r="D1065" s="49">
        <v>47.999629604042852</v>
      </c>
      <c r="E1065" s="2">
        <v>-2.1739999999999999</v>
      </c>
    </row>
    <row r="1066" spans="2:5" x14ac:dyDescent="0.25">
      <c r="B1066" s="2">
        <v>13</v>
      </c>
      <c r="C1066" s="2">
        <v>1200</v>
      </c>
      <c r="D1066" s="49">
        <v>49.999507997585873</v>
      </c>
      <c r="E1066" s="2">
        <v>-2.4300000000000002</v>
      </c>
    </row>
    <row r="1067" spans="2:5" x14ac:dyDescent="0.25">
      <c r="B1067" s="2">
        <v>13</v>
      </c>
      <c r="C1067" s="2">
        <v>1200</v>
      </c>
      <c r="D1067" s="49">
        <v>52.999580398785241</v>
      </c>
      <c r="E1067" s="2">
        <v>-3.214</v>
      </c>
    </row>
    <row r="1068" spans="2:5" x14ac:dyDescent="0.25">
      <c r="B1068" s="2">
        <v>13</v>
      </c>
      <c r="C1068" s="2">
        <v>1200</v>
      </c>
      <c r="D1068" s="49">
        <v>54.999458797240592</v>
      </c>
      <c r="E1068" s="2">
        <v>-3.3239999999999998</v>
      </c>
    </row>
    <row r="1069" spans="2:5" x14ac:dyDescent="0.25">
      <c r="B1069" s="2">
        <v>13</v>
      </c>
      <c r="C1069" s="2">
        <v>1200</v>
      </c>
      <c r="D1069" s="49">
        <v>57.702783912429759</v>
      </c>
      <c r="E1069" s="2">
        <v>-3.38</v>
      </c>
    </row>
    <row r="1070" spans="2:5" x14ac:dyDescent="0.25">
      <c r="B1070" s="2">
        <v>13</v>
      </c>
      <c r="C1070" s="2">
        <v>1200</v>
      </c>
      <c r="D1070" s="49">
        <v>61.304336480301991</v>
      </c>
      <c r="E1070" s="2">
        <v>-3.77</v>
      </c>
    </row>
    <row r="1071" spans="2:5" x14ac:dyDescent="0.25">
      <c r="B1071" s="2">
        <v>13</v>
      </c>
      <c r="C1071" s="2">
        <v>1200</v>
      </c>
      <c r="D1071" s="49">
        <v>63.53373333366951</v>
      </c>
      <c r="E1071" s="2">
        <v>-5.5</v>
      </c>
    </row>
    <row r="1072" spans="2:5" x14ac:dyDescent="0.25">
      <c r="B1072" s="2">
        <v>13</v>
      </c>
      <c r="C1072" s="2">
        <v>1200</v>
      </c>
      <c r="D1072" s="49">
        <v>71.594503080940768</v>
      </c>
      <c r="E1072" s="2">
        <v>-8.65</v>
      </c>
    </row>
    <row r="1073" spans="2:5" x14ac:dyDescent="0.25">
      <c r="B1073" s="2">
        <v>13</v>
      </c>
      <c r="C1073" s="2">
        <v>1200</v>
      </c>
      <c r="D1073" s="49">
        <v>76.05524355002963</v>
      </c>
      <c r="E1073" s="2">
        <v>-9.5299999999999994</v>
      </c>
    </row>
    <row r="1074" spans="2:5" x14ac:dyDescent="0.25">
      <c r="B1074" s="2">
        <v>13</v>
      </c>
      <c r="C1074" s="2">
        <v>1200</v>
      </c>
      <c r="D1074" s="49">
        <v>83.256356343196828</v>
      </c>
      <c r="E1074" s="2">
        <v>-11.38</v>
      </c>
    </row>
    <row r="1075" spans="2:5" x14ac:dyDescent="0.25">
      <c r="B1075" s="2">
        <v>13</v>
      </c>
      <c r="C1075" s="2">
        <v>1200</v>
      </c>
      <c r="D1075" s="49">
        <v>87.716863097085593</v>
      </c>
      <c r="E1075" s="2">
        <v>-11.95</v>
      </c>
    </row>
    <row r="1076" spans="2:5" x14ac:dyDescent="0.25">
      <c r="B1076" s="2">
        <v>13</v>
      </c>
      <c r="C1076" s="2">
        <v>1200</v>
      </c>
      <c r="D1076" s="49">
        <v>91.317350331896833</v>
      </c>
      <c r="E1076" s="2">
        <v>-12.07</v>
      </c>
    </row>
    <row r="1077" spans="2:5" x14ac:dyDescent="0.25">
      <c r="B1077" s="2">
        <v>13</v>
      </c>
      <c r="C1077" s="2">
        <v>1200</v>
      </c>
      <c r="D1077" s="49">
        <v>97.148249967293012</v>
      </c>
      <c r="E1077" s="2">
        <v>-12.01</v>
      </c>
    </row>
    <row r="1078" spans="2:5" x14ac:dyDescent="0.25">
      <c r="B1078" s="2">
        <v>13</v>
      </c>
      <c r="C1078" s="2">
        <v>1200</v>
      </c>
      <c r="D1078" s="49">
        <v>101.60910230759413</v>
      </c>
      <c r="E1078" s="2">
        <v>-11.9</v>
      </c>
    </row>
    <row r="1079" spans="2:5" x14ac:dyDescent="0.25">
      <c r="B1079" s="2">
        <v>13</v>
      </c>
      <c r="C1079" s="2">
        <v>1200</v>
      </c>
      <c r="D1079" s="49">
        <v>106.58009603965664</v>
      </c>
      <c r="E1079" s="2">
        <v>-11.9</v>
      </c>
    </row>
    <row r="1080" spans="2:5" x14ac:dyDescent="0.25">
      <c r="B1080" s="2">
        <v>13</v>
      </c>
      <c r="C1080" s="2">
        <v>1200</v>
      </c>
      <c r="D1080" s="49">
        <v>111.90156778111681</v>
      </c>
      <c r="E1080" s="2">
        <v>-11.84</v>
      </c>
    </row>
    <row r="1081" spans="2:5" x14ac:dyDescent="0.25">
      <c r="B1081" s="2">
        <v>13</v>
      </c>
      <c r="C1081" s="2">
        <v>1200</v>
      </c>
      <c r="D1081" s="49">
        <v>116.8711601377311</v>
      </c>
      <c r="E1081" s="2">
        <v>-11.77</v>
      </c>
    </row>
    <row r="1082" spans="2:5" x14ac:dyDescent="0.25">
      <c r="B1082" s="2">
        <v>13</v>
      </c>
      <c r="C1082" s="2">
        <v>1200</v>
      </c>
      <c r="D1082" s="49">
        <v>121.33216915553217</v>
      </c>
      <c r="E1082" s="2">
        <v>-11.68</v>
      </c>
    </row>
    <row r="1083" spans="2:5" x14ac:dyDescent="0.25">
      <c r="B1083" s="2">
        <v>13</v>
      </c>
      <c r="C1083" s="2">
        <v>1200</v>
      </c>
      <c r="D1083" s="49">
        <v>127.1629634447701</v>
      </c>
      <c r="E1083" s="2">
        <v>-11.6</v>
      </c>
    </row>
    <row r="1084" spans="2:5" x14ac:dyDescent="0.25">
      <c r="B1084" s="2">
        <v>13</v>
      </c>
      <c r="C1084" s="2">
        <v>1200</v>
      </c>
      <c r="D1084" s="49">
        <v>132.13374463823857</v>
      </c>
      <c r="E1084" s="2">
        <v>-11.51</v>
      </c>
    </row>
    <row r="1085" spans="2:5" x14ac:dyDescent="0.25">
      <c r="B1085" s="2">
        <v>13</v>
      </c>
      <c r="C1085" s="2">
        <v>1200</v>
      </c>
      <c r="D1085" s="49">
        <v>136.59412019618827</v>
      </c>
      <c r="E1085" s="2">
        <v>-11.45</v>
      </c>
    </row>
    <row r="1086" spans="2:5" x14ac:dyDescent="0.25">
      <c r="B1086" s="2">
        <v>13</v>
      </c>
      <c r="C1086" s="2">
        <v>1200</v>
      </c>
      <c r="D1086" s="49">
        <v>141.05524049895564</v>
      </c>
      <c r="E1086" s="2">
        <v>-11.48</v>
      </c>
    </row>
    <row r="1087" spans="2:5" x14ac:dyDescent="0.25">
      <c r="B1087" s="2">
        <v>13</v>
      </c>
      <c r="C1087" s="2">
        <v>1200</v>
      </c>
      <c r="D1087" s="49">
        <v>146.88602681088312</v>
      </c>
      <c r="E1087" s="2">
        <v>-11.36</v>
      </c>
    </row>
    <row r="1088" spans="2:5" x14ac:dyDescent="0.25">
      <c r="B1088" s="2">
        <v>13</v>
      </c>
      <c r="C1088" s="2">
        <v>1200</v>
      </c>
      <c r="D1088" s="49">
        <v>152.71682576702787</v>
      </c>
      <c r="E1088" s="2">
        <v>-11.3</v>
      </c>
    </row>
    <row r="1089" spans="2:5" x14ac:dyDescent="0.25">
      <c r="B1089" s="2">
        <v>13</v>
      </c>
      <c r="C1089" s="2">
        <v>1200</v>
      </c>
      <c r="D1089" s="49">
        <v>156.31711125913975</v>
      </c>
      <c r="E1089" s="2">
        <v>-11.27</v>
      </c>
    </row>
    <row r="1090" spans="2:5" x14ac:dyDescent="0.25">
      <c r="B1090" s="2">
        <v>13</v>
      </c>
      <c r="C1090" s="2">
        <v>1200</v>
      </c>
      <c r="D1090" s="49">
        <v>162.14796721658752</v>
      </c>
      <c r="E1090" s="2">
        <v>-11.09</v>
      </c>
    </row>
    <row r="1091" spans="2:5" x14ac:dyDescent="0.25">
      <c r="B1091" s="2">
        <v>13</v>
      </c>
      <c r="C1091" s="2">
        <v>1200</v>
      </c>
      <c r="D1091" s="49">
        <v>166.60909480733343</v>
      </c>
      <c r="E1091" s="2">
        <v>-11.06</v>
      </c>
    </row>
    <row r="1092" spans="2:5" x14ac:dyDescent="0.25">
      <c r="B1092" s="2">
        <v>13</v>
      </c>
      <c r="C1092" s="2">
        <v>1200</v>
      </c>
      <c r="D1092" s="49">
        <v>169.34929604979934</v>
      </c>
      <c r="E1092" s="2">
        <v>-11.05</v>
      </c>
    </row>
    <row r="1093" spans="2:5" x14ac:dyDescent="0.25">
      <c r="B1093" s="2">
        <v>13</v>
      </c>
      <c r="C1093" s="2">
        <v>1200</v>
      </c>
      <c r="D1093" s="49">
        <v>172.95026589342993</v>
      </c>
      <c r="E1093" s="2">
        <v>-10.96</v>
      </c>
    </row>
    <row r="1094" spans="2:5" x14ac:dyDescent="0.25">
      <c r="B1094" s="2">
        <v>13</v>
      </c>
      <c r="C1094" s="2">
        <v>1200</v>
      </c>
      <c r="D1094" s="49">
        <v>178.27068876474775</v>
      </c>
      <c r="E1094" s="2">
        <v>-10.9</v>
      </c>
    </row>
    <row r="1095" spans="2:5" x14ac:dyDescent="0.25">
      <c r="B1095" s="2">
        <v>13</v>
      </c>
      <c r="C1095" s="2">
        <v>1200</v>
      </c>
      <c r="D1095" s="49">
        <v>182.73222395818706</v>
      </c>
      <c r="E1095" s="2">
        <v>-10.87</v>
      </c>
    </row>
    <row r="1096" spans="2:5" x14ac:dyDescent="0.25">
      <c r="B1096" s="2">
        <v>13</v>
      </c>
      <c r="C1096" s="2">
        <v>1200</v>
      </c>
      <c r="D1096" s="49">
        <v>186.84206184039604</v>
      </c>
      <c r="E1096" s="2">
        <v>-10.76</v>
      </c>
    </row>
    <row r="1097" spans="2:5" x14ac:dyDescent="0.25">
      <c r="B1097" s="2">
        <v>13</v>
      </c>
      <c r="C1097" s="2">
        <v>1200</v>
      </c>
      <c r="D1097" s="49">
        <v>191.30233472913463</v>
      </c>
      <c r="E1097" s="2">
        <v>-10.7</v>
      </c>
    </row>
    <row r="1098" spans="2:5" x14ac:dyDescent="0.25">
      <c r="B1098" s="2">
        <v>13</v>
      </c>
      <c r="C1098" s="2">
        <v>1200</v>
      </c>
      <c r="D1098" s="49">
        <v>195.76314891435862</v>
      </c>
      <c r="E1098" s="2">
        <v>-10.66</v>
      </c>
    </row>
    <row r="1099" spans="2:5" x14ac:dyDescent="0.25">
      <c r="B1099" s="2">
        <v>13</v>
      </c>
      <c r="C1099" s="2">
        <v>1200</v>
      </c>
      <c r="D1099" s="49">
        <v>200.73394748505459</v>
      </c>
      <c r="E1099" s="2">
        <v>-10.52</v>
      </c>
    </row>
    <row r="1100" spans="2:5" x14ac:dyDescent="0.25">
      <c r="B1100" s="2">
        <v>13</v>
      </c>
      <c r="C1100" s="2">
        <v>1200</v>
      </c>
      <c r="D1100" s="49">
        <v>205.19440750902578</v>
      </c>
      <c r="E1100" s="2">
        <v>-10.45</v>
      </c>
    </row>
    <row r="1101" spans="2:5" x14ac:dyDescent="0.25">
      <c r="B1101" s="2">
        <v>13</v>
      </c>
      <c r="C1101" s="2">
        <v>1200</v>
      </c>
      <c r="D1101" s="49">
        <v>207.42482607683169</v>
      </c>
      <c r="E1101" s="2">
        <v>-10.39</v>
      </c>
    </row>
    <row r="1102" spans="2:5" x14ac:dyDescent="0.25">
      <c r="B1102" s="2">
        <v>13</v>
      </c>
      <c r="C1102" s="2">
        <v>1200</v>
      </c>
      <c r="D1102" s="49">
        <v>209.65536499939043</v>
      </c>
      <c r="E1102" s="2">
        <v>-10.33</v>
      </c>
    </row>
    <row r="1103" spans="2:5" x14ac:dyDescent="0.25">
      <c r="B1103" s="2">
        <v>13</v>
      </c>
      <c r="C1103" s="2">
        <v>1200</v>
      </c>
      <c r="D1103" s="49">
        <v>213.25567395282394</v>
      </c>
      <c r="E1103" s="2">
        <v>-10.27</v>
      </c>
    </row>
    <row r="1104" spans="2:5" x14ac:dyDescent="0.25">
      <c r="B1104" s="2">
        <v>14</v>
      </c>
      <c r="C1104" s="2">
        <v>1300</v>
      </c>
      <c r="D1104" s="2">
        <v>0</v>
      </c>
      <c r="E1104" s="2">
        <v>-0.99299999999999999</v>
      </c>
    </row>
    <row r="1105" spans="2:5" x14ac:dyDescent="0.25">
      <c r="B1105" s="2">
        <v>14</v>
      </c>
      <c r="C1105" s="2">
        <v>1300</v>
      </c>
      <c r="D1105" s="49">
        <v>1.0003661189031998</v>
      </c>
      <c r="E1105" s="2">
        <v>1.23</v>
      </c>
    </row>
    <row r="1106" spans="2:5" x14ac:dyDescent="0.25">
      <c r="B1106" s="2">
        <v>14</v>
      </c>
      <c r="C1106" s="2">
        <v>1300</v>
      </c>
      <c r="D1106" s="49">
        <v>2.0002226035839881</v>
      </c>
      <c r="E1106" s="2">
        <v>1.68</v>
      </c>
    </row>
    <row r="1107" spans="2:5" x14ac:dyDescent="0.25">
      <c r="B1107" s="2">
        <v>14</v>
      </c>
      <c r="C1107" s="2">
        <v>1300</v>
      </c>
      <c r="D1107" s="49">
        <v>3.0005886498036061</v>
      </c>
      <c r="E1107" s="2">
        <v>2.88</v>
      </c>
    </row>
    <row r="1108" spans="2:5" x14ac:dyDescent="0.25">
      <c r="B1108" s="2">
        <v>14</v>
      </c>
      <c r="C1108" s="2">
        <v>1300</v>
      </c>
      <c r="D1108" s="49">
        <v>5.0008112341275694</v>
      </c>
      <c r="E1108" s="2">
        <v>2.87</v>
      </c>
    </row>
    <row r="1109" spans="2:5" x14ac:dyDescent="0.25">
      <c r="B1109" s="2">
        <v>14</v>
      </c>
      <c r="C1109" s="2">
        <v>1300</v>
      </c>
      <c r="D1109" s="49">
        <v>10.00162247437645</v>
      </c>
      <c r="E1109" s="2">
        <v>2.84</v>
      </c>
    </row>
    <row r="1110" spans="2:5" x14ac:dyDescent="0.25">
      <c r="B1110" s="2">
        <v>14</v>
      </c>
      <c r="C1110" s="2">
        <v>1300</v>
      </c>
      <c r="D1110" s="49">
        <v>15.002433707702654</v>
      </c>
      <c r="E1110" s="2">
        <v>2.85</v>
      </c>
    </row>
    <row r="1111" spans="2:5" x14ac:dyDescent="0.25">
      <c r="B1111" s="2">
        <v>14</v>
      </c>
      <c r="C1111" s="2">
        <v>1300</v>
      </c>
      <c r="D1111" s="49">
        <v>23.003833586541283</v>
      </c>
      <c r="E1111" s="2">
        <v>2.9</v>
      </c>
    </row>
    <row r="1112" spans="2:5" x14ac:dyDescent="0.25">
      <c r="B1112" s="2">
        <v>14</v>
      </c>
      <c r="C1112" s="2">
        <v>1300</v>
      </c>
      <c r="D1112" s="49">
        <v>25.004056176859329</v>
      </c>
      <c r="E1112" s="2">
        <v>2.91</v>
      </c>
    </row>
    <row r="1113" spans="2:5" x14ac:dyDescent="0.25">
      <c r="B1113" s="2">
        <v>14</v>
      </c>
      <c r="C1113" s="2">
        <v>1300</v>
      </c>
      <c r="D1113" s="49">
        <v>35.005678640232126</v>
      </c>
      <c r="E1113" s="2">
        <v>2.94</v>
      </c>
    </row>
    <row r="1114" spans="2:5" x14ac:dyDescent="0.25">
      <c r="B1114" s="2">
        <v>14</v>
      </c>
      <c r="C1114" s="2">
        <v>1300</v>
      </c>
      <c r="D1114" s="49">
        <v>37.00590123079273</v>
      </c>
      <c r="E1114" s="2">
        <v>1.6</v>
      </c>
    </row>
    <row r="1115" spans="2:5" x14ac:dyDescent="0.25">
      <c r="B1115" s="2">
        <v>14</v>
      </c>
      <c r="C1115" s="2">
        <v>1300</v>
      </c>
      <c r="D1115" s="49">
        <v>40.00648987355833</v>
      </c>
      <c r="E1115" s="2">
        <v>1.5549999999999999</v>
      </c>
    </row>
    <row r="1116" spans="2:5" x14ac:dyDescent="0.25">
      <c r="B1116" s="2">
        <v>14</v>
      </c>
      <c r="C1116" s="2">
        <v>1300</v>
      </c>
      <c r="D1116" s="49">
        <v>42.006712470092403</v>
      </c>
      <c r="E1116" s="2">
        <v>5.0000000000000001E-3</v>
      </c>
    </row>
    <row r="1117" spans="2:5" x14ac:dyDescent="0.25">
      <c r="B1117" s="2">
        <v>14</v>
      </c>
      <c r="C1117" s="2">
        <v>1300</v>
      </c>
      <c r="D1117" s="49">
        <v>45.007301108587434</v>
      </c>
      <c r="E1117" s="2">
        <v>-1.9750000000000001</v>
      </c>
    </row>
    <row r="1118" spans="2:5" x14ac:dyDescent="0.25">
      <c r="B1118" s="2">
        <v>14</v>
      </c>
      <c r="C1118" s="2">
        <v>1300</v>
      </c>
      <c r="D1118" s="49">
        <v>47.007523703381111</v>
      </c>
      <c r="E1118" s="2">
        <v>-2.7450000000000001</v>
      </c>
    </row>
    <row r="1119" spans="2:5" x14ac:dyDescent="0.25">
      <c r="B1119" s="2">
        <v>14</v>
      </c>
      <c r="C1119" s="2">
        <v>1300</v>
      </c>
      <c r="D1119" s="49">
        <v>49.007746295236508</v>
      </c>
      <c r="E1119" s="2">
        <v>-3.0750000000000002</v>
      </c>
    </row>
    <row r="1120" spans="2:5" x14ac:dyDescent="0.25">
      <c r="B1120" s="2">
        <v>14</v>
      </c>
      <c r="C1120" s="2">
        <v>1300</v>
      </c>
      <c r="D1120" s="49">
        <v>50.008112342715002</v>
      </c>
      <c r="E1120" s="2">
        <v>-3.4249999999999998</v>
      </c>
    </row>
    <row r="1121" spans="2:5" x14ac:dyDescent="0.25">
      <c r="B1121" s="2">
        <v>14</v>
      </c>
      <c r="C1121" s="2">
        <v>1300</v>
      </c>
      <c r="D1121" s="49">
        <v>54.474644713379504</v>
      </c>
      <c r="E1121" s="2">
        <v>-5.1100000000000003</v>
      </c>
    </row>
    <row r="1122" spans="2:5" x14ac:dyDescent="0.25">
      <c r="B1122" s="2">
        <v>14</v>
      </c>
      <c r="C1122" s="2">
        <v>1300</v>
      </c>
      <c r="D1122" s="49">
        <v>56.703958562631499</v>
      </c>
      <c r="E1122" s="2">
        <v>-6.16</v>
      </c>
    </row>
    <row r="1123" spans="2:5" x14ac:dyDescent="0.25">
      <c r="B1123" s="2">
        <v>14</v>
      </c>
      <c r="C1123" s="2">
        <v>1300</v>
      </c>
      <c r="D1123" s="49">
        <v>60.305579482483601</v>
      </c>
      <c r="E1123" s="2">
        <v>-8.83</v>
      </c>
    </row>
    <row r="1124" spans="2:5" x14ac:dyDescent="0.25">
      <c r="B1124" s="2">
        <v>14</v>
      </c>
      <c r="C1124" s="2">
        <v>1300</v>
      </c>
      <c r="D1124" s="49">
        <v>65.625809837040833</v>
      </c>
      <c r="E1124" s="2">
        <v>-10.82</v>
      </c>
    </row>
    <row r="1125" spans="2:5" x14ac:dyDescent="0.25">
      <c r="B1125" s="2">
        <v>14</v>
      </c>
      <c r="C1125" s="2">
        <v>1300</v>
      </c>
      <c r="D1125" s="49">
        <v>68.365860755285397</v>
      </c>
      <c r="E1125" s="2">
        <v>-11.59</v>
      </c>
    </row>
    <row r="1126" spans="2:5" x14ac:dyDescent="0.25">
      <c r="B1126" s="2">
        <v>14</v>
      </c>
      <c r="C1126" s="2">
        <v>1300</v>
      </c>
      <c r="D1126" s="49">
        <v>72.825784697856022</v>
      </c>
      <c r="E1126" s="2">
        <v>-11.59</v>
      </c>
    </row>
    <row r="1127" spans="2:5" x14ac:dyDescent="0.25">
      <c r="B1127" s="2">
        <v>14</v>
      </c>
      <c r="C1127" s="2">
        <v>1300</v>
      </c>
      <c r="D1127" s="49">
        <v>75.05629165421233</v>
      </c>
      <c r="E1127" s="2">
        <v>-12.59</v>
      </c>
    </row>
    <row r="1128" spans="2:5" x14ac:dyDescent="0.25">
      <c r="B1128" s="2">
        <v>14</v>
      </c>
      <c r="C1128" s="2">
        <v>1300</v>
      </c>
      <c r="D1128" s="49">
        <v>80.027763413389948</v>
      </c>
      <c r="E1128" s="2">
        <v>-12.59</v>
      </c>
    </row>
    <row r="1129" spans="2:5" x14ac:dyDescent="0.25">
      <c r="B1129" s="2">
        <v>14</v>
      </c>
      <c r="C1129" s="2">
        <v>1300</v>
      </c>
      <c r="D1129" s="49">
        <v>83.11783753789021</v>
      </c>
      <c r="E1129" s="2">
        <v>-12.76</v>
      </c>
    </row>
    <row r="1130" spans="2:5" x14ac:dyDescent="0.25">
      <c r="B1130" s="2">
        <v>14</v>
      </c>
      <c r="C1130" s="2">
        <v>1300</v>
      </c>
      <c r="D1130" s="49">
        <v>86.71792731045079</v>
      </c>
      <c r="E1130" s="2">
        <v>-12.8</v>
      </c>
    </row>
    <row r="1131" spans="2:5" x14ac:dyDescent="0.25">
      <c r="B1131" s="2">
        <v>14</v>
      </c>
      <c r="C1131" s="2">
        <v>1300</v>
      </c>
      <c r="D1131" s="49">
        <v>90.318452804873402</v>
      </c>
      <c r="E1131" s="2">
        <v>-12.8</v>
      </c>
    </row>
    <row r="1132" spans="2:5" x14ac:dyDescent="0.25">
      <c r="B1132" s="2">
        <v>14</v>
      </c>
      <c r="C1132" s="2">
        <v>1300</v>
      </c>
      <c r="D1132" s="49">
        <v>96.14935734124991</v>
      </c>
      <c r="E1132" s="2">
        <v>-12.8</v>
      </c>
    </row>
    <row r="1133" spans="2:5" x14ac:dyDescent="0.25">
      <c r="B1133" s="2">
        <v>14</v>
      </c>
      <c r="C1133" s="2">
        <v>1300</v>
      </c>
      <c r="D1133" s="49">
        <v>100.61015315157201</v>
      </c>
      <c r="E1133" s="2">
        <v>-12.76</v>
      </c>
    </row>
    <row r="1134" spans="2:5" x14ac:dyDescent="0.25">
      <c r="B1134" s="2">
        <v>14</v>
      </c>
      <c r="C1134" s="2">
        <v>1300</v>
      </c>
      <c r="D1134" s="49">
        <v>104.21049331630809</v>
      </c>
      <c r="E1134" s="2">
        <v>-12.76</v>
      </c>
    </row>
    <row r="1135" spans="2:5" x14ac:dyDescent="0.25">
      <c r="B1135" s="2">
        <v>14</v>
      </c>
      <c r="C1135" s="2">
        <v>1300</v>
      </c>
      <c r="D1135" s="49">
        <v>108.67166565980159</v>
      </c>
      <c r="E1135" s="2">
        <v>-12.73</v>
      </c>
    </row>
    <row r="1136" spans="2:5" x14ac:dyDescent="0.25">
      <c r="B1136" s="2">
        <v>14</v>
      </c>
      <c r="C1136" s="2">
        <v>1300</v>
      </c>
      <c r="D1136" s="49">
        <v>112.27179038975559</v>
      </c>
      <c r="E1136" s="2">
        <v>-12.64</v>
      </c>
    </row>
    <row r="1137" spans="2:5" x14ac:dyDescent="0.25">
      <c r="B1137" s="2">
        <v>14</v>
      </c>
      <c r="C1137" s="2">
        <v>1300</v>
      </c>
      <c r="D1137" s="49">
        <v>115.8722525774257</v>
      </c>
      <c r="E1137" s="2">
        <v>-12.5</v>
      </c>
    </row>
    <row r="1138" spans="2:5" x14ac:dyDescent="0.25">
      <c r="B1138" s="2">
        <v>14</v>
      </c>
      <c r="C1138" s="2">
        <v>1300</v>
      </c>
      <c r="D1138" s="49">
        <v>119.47302171374194</v>
      </c>
      <c r="E1138" s="2">
        <v>-12.38</v>
      </c>
    </row>
    <row r="1139" spans="2:5" x14ac:dyDescent="0.25">
      <c r="B1139" s="2">
        <v>14</v>
      </c>
      <c r="C1139" s="2">
        <v>1300</v>
      </c>
      <c r="D1139" s="49">
        <v>127.53403827020134</v>
      </c>
      <c r="E1139" s="2">
        <v>-12.14</v>
      </c>
    </row>
    <row r="1140" spans="2:5" x14ac:dyDescent="0.25">
      <c r="B1140" s="2">
        <v>14</v>
      </c>
      <c r="C1140" s="2">
        <v>1300</v>
      </c>
      <c r="D1140" s="49">
        <v>133.36493886166033</v>
      </c>
      <c r="E1140" s="2">
        <v>-11.93</v>
      </c>
    </row>
    <row r="1141" spans="2:5" x14ac:dyDescent="0.25">
      <c r="B1141" s="2">
        <v>14</v>
      </c>
      <c r="C1141" s="2">
        <v>1300</v>
      </c>
      <c r="D1141" s="49">
        <v>137.82565406201346</v>
      </c>
      <c r="E1141" s="2">
        <v>-11.8</v>
      </c>
    </row>
    <row r="1142" spans="2:5" x14ac:dyDescent="0.25">
      <c r="B1142" s="2">
        <v>14</v>
      </c>
      <c r="C1142" s="2">
        <v>1300</v>
      </c>
      <c r="D1142" s="49">
        <v>139.19584375132621</v>
      </c>
      <c r="E1142" s="2">
        <v>-11.69</v>
      </c>
    </row>
    <row r="1143" spans="2:5" x14ac:dyDescent="0.25">
      <c r="B1143" s="2">
        <v>14</v>
      </c>
      <c r="C1143" s="2">
        <v>1300</v>
      </c>
      <c r="D1143" s="49">
        <v>143.65648929892109</v>
      </c>
      <c r="E1143" s="2">
        <v>-11.6</v>
      </c>
    </row>
    <row r="1144" spans="2:5" x14ac:dyDescent="0.25">
      <c r="B1144" s="2">
        <v>14</v>
      </c>
      <c r="C1144" s="2">
        <v>1300</v>
      </c>
      <c r="D1144" s="49">
        <v>147.2569554137819</v>
      </c>
      <c r="E1144" s="2">
        <v>-11.53</v>
      </c>
    </row>
    <row r="1145" spans="2:5" x14ac:dyDescent="0.25">
      <c r="B1145" s="2">
        <v>14</v>
      </c>
      <c r="C1145" s="2">
        <v>1300</v>
      </c>
      <c r="D1145" s="49">
        <v>150.85766443168231</v>
      </c>
      <c r="E1145" s="2">
        <v>-11.39</v>
      </c>
    </row>
    <row r="1146" spans="2:5" x14ac:dyDescent="0.25">
      <c r="B1146" s="2">
        <v>14</v>
      </c>
      <c r="C1146" s="2">
        <v>1300</v>
      </c>
      <c r="D1146" s="49">
        <v>155.31818604989394</v>
      </c>
      <c r="E1146" s="2">
        <v>-11.33</v>
      </c>
    </row>
    <row r="1147" spans="2:5" x14ac:dyDescent="0.25">
      <c r="B1147" s="2">
        <v>14</v>
      </c>
      <c r="C1147" s="2">
        <v>1300</v>
      </c>
      <c r="D1147" s="49">
        <v>159.77935698292467</v>
      </c>
      <c r="E1147" s="2">
        <v>-11.24</v>
      </c>
    </row>
    <row r="1148" spans="2:5" x14ac:dyDescent="0.25">
      <c r="B1148" s="2">
        <v>14</v>
      </c>
      <c r="C1148" s="2">
        <v>1300</v>
      </c>
      <c r="D1148" s="49">
        <v>162.0101691805196</v>
      </c>
      <c r="E1148" s="2">
        <v>-11.2</v>
      </c>
    </row>
    <row r="1149" spans="2:5" x14ac:dyDescent="0.25">
      <c r="B1149" s="2">
        <v>14</v>
      </c>
      <c r="C1149" s="2">
        <v>1300</v>
      </c>
      <c r="D1149" s="49">
        <v>163.37951804899657</v>
      </c>
      <c r="E1149" s="2">
        <v>-11.14</v>
      </c>
    </row>
    <row r="1150" spans="2:5" x14ac:dyDescent="0.25">
      <c r="B1150" s="2">
        <v>14</v>
      </c>
      <c r="C1150" s="2">
        <v>1300</v>
      </c>
      <c r="D1150" s="49">
        <v>166.97991171984705</v>
      </c>
      <c r="E1150" s="2">
        <v>-11.05</v>
      </c>
    </row>
    <row r="1151" spans="2:5" x14ac:dyDescent="0.25">
      <c r="B1151" s="2">
        <v>14</v>
      </c>
      <c r="C1151" s="2">
        <v>1300</v>
      </c>
      <c r="D1151" s="49">
        <v>170.07181694211863</v>
      </c>
      <c r="E1151" s="2">
        <v>-11.05</v>
      </c>
    </row>
    <row r="1152" spans="2:5" x14ac:dyDescent="0.25">
      <c r="B1152" s="2">
        <v>14</v>
      </c>
      <c r="C1152" s="2">
        <v>1300</v>
      </c>
      <c r="D1152" s="49">
        <v>173.67166411950748</v>
      </c>
      <c r="E1152" s="2">
        <v>-11.02</v>
      </c>
    </row>
    <row r="1153" spans="2:5" x14ac:dyDescent="0.25">
      <c r="B1153" s="2">
        <v>14</v>
      </c>
      <c r="C1153" s="2">
        <v>1300</v>
      </c>
      <c r="D1153" s="49">
        <v>177.2717431461781</v>
      </c>
      <c r="E1153" s="2">
        <v>-10.93</v>
      </c>
    </row>
    <row r="1154" spans="2:5" x14ac:dyDescent="0.25">
      <c r="B1154" s="2">
        <v>14</v>
      </c>
      <c r="C1154" s="2">
        <v>1300</v>
      </c>
      <c r="D1154" s="49">
        <v>180.01226324372507</v>
      </c>
      <c r="E1154" s="2">
        <v>-10.88</v>
      </c>
    </row>
    <row r="1155" spans="2:5" x14ac:dyDescent="0.25">
      <c r="B1155" s="2">
        <v>14</v>
      </c>
      <c r="C1155" s="2">
        <v>1300</v>
      </c>
      <c r="D1155" s="49">
        <v>183.10255846971052</v>
      </c>
      <c r="E1155" s="2">
        <v>-10.85</v>
      </c>
    </row>
    <row r="1156" spans="2:5" x14ac:dyDescent="0.25">
      <c r="B1156" s="2">
        <v>14</v>
      </c>
      <c r="C1156" s="2">
        <v>1300</v>
      </c>
      <c r="D1156" s="49">
        <v>186.702894777235</v>
      </c>
      <c r="E1156" s="2">
        <v>-10.81</v>
      </c>
    </row>
    <row r="1157" spans="2:5" x14ac:dyDescent="0.25">
      <c r="B1157" s="2">
        <v>14</v>
      </c>
      <c r="C1157" s="2">
        <v>1300</v>
      </c>
      <c r="D1157" s="49">
        <v>191.16400005818744</v>
      </c>
      <c r="E1157" s="2">
        <v>-10.73</v>
      </c>
    </row>
    <row r="1158" spans="2:5" x14ac:dyDescent="0.25">
      <c r="B1158" s="2">
        <v>14</v>
      </c>
      <c r="C1158" s="2">
        <v>1300</v>
      </c>
      <c r="D1158" s="49">
        <v>193.3947437710508</v>
      </c>
      <c r="E1158" s="2">
        <v>-10.7</v>
      </c>
    </row>
    <row r="1159" spans="2:5" x14ac:dyDescent="0.25">
      <c r="B1159" s="2">
        <v>14</v>
      </c>
      <c r="C1159" s="2">
        <v>1300</v>
      </c>
      <c r="D1159" s="49">
        <v>196.99479921641563</v>
      </c>
      <c r="E1159" s="2">
        <v>-10.66</v>
      </c>
    </row>
    <row r="1160" spans="2:5" x14ac:dyDescent="0.25">
      <c r="B1160" s="2">
        <v>14</v>
      </c>
      <c r="C1160" s="2">
        <v>1300</v>
      </c>
      <c r="D1160" s="49">
        <v>199.73506181529456</v>
      </c>
      <c r="E1160" s="2">
        <v>-10.61</v>
      </c>
    </row>
    <row r="1161" spans="2:5" x14ac:dyDescent="0.25">
      <c r="B1161" s="2">
        <v>14</v>
      </c>
      <c r="C1161" s="2">
        <v>1300</v>
      </c>
      <c r="D1161" s="49">
        <v>202.82560715645627</v>
      </c>
      <c r="E1161" s="2">
        <v>-10.51</v>
      </c>
    </row>
    <row r="1162" spans="2:5" x14ac:dyDescent="0.25">
      <c r="B1162" s="2">
        <v>14</v>
      </c>
      <c r="C1162" s="2">
        <v>1300</v>
      </c>
      <c r="D1162" s="49">
        <v>205.05628231880348</v>
      </c>
      <c r="E1162" s="2">
        <v>-10.49</v>
      </c>
    </row>
    <row r="1163" spans="2:5" x14ac:dyDescent="0.25">
      <c r="B1163" s="2">
        <v>14</v>
      </c>
      <c r="C1163" s="2">
        <v>1300</v>
      </c>
      <c r="D1163" s="49">
        <v>207.28707368871929</v>
      </c>
      <c r="E1163" s="2">
        <v>-10.4</v>
      </c>
    </row>
    <row r="1164" spans="2:5" x14ac:dyDescent="0.25">
      <c r="B1164" s="2">
        <v>14</v>
      </c>
      <c r="C1164" s="2">
        <v>1300</v>
      </c>
      <c r="D1164" s="49">
        <v>210.0263671982072</v>
      </c>
      <c r="E1164" s="2">
        <v>-10.37</v>
      </c>
    </row>
    <row r="1165" spans="2:5" x14ac:dyDescent="0.25">
      <c r="B1165" s="2">
        <v>14</v>
      </c>
      <c r="C1165" s="2">
        <v>1300</v>
      </c>
      <c r="D1165" s="49">
        <v>211.39689429719155</v>
      </c>
      <c r="E1165" s="2">
        <v>-10.34</v>
      </c>
    </row>
    <row r="1166" spans="2:5" x14ac:dyDescent="0.25">
      <c r="B1166" s="2">
        <v>14</v>
      </c>
      <c r="C1166" s="2">
        <v>1300</v>
      </c>
      <c r="D1166" s="49">
        <v>214.48724651718473</v>
      </c>
      <c r="E1166" s="2">
        <v>-10.24</v>
      </c>
    </row>
    <row r="1167" spans="2:5" x14ac:dyDescent="0.25">
      <c r="B1167" s="2">
        <v>14</v>
      </c>
      <c r="C1167" s="2">
        <v>1300</v>
      </c>
      <c r="D1167" s="49">
        <v>216.71786017434576</v>
      </c>
      <c r="E1167" s="2">
        <v>-10.15</v>
      </c>
    </row>
    <row r="1168" spans="2:5" x14ac:dyDescent="0.25">
      <c r="B1168" s="2">
        <v>14</v>
      </c>
      <c r="C1168" s="2">
        <v>1300</v>
      </c>
      <c r="D1168" s="49">
        <v>218.94858510292087</v>
      </c>
      <c r="E1168" s="2">
        <v>-10.130000000000001</v>
      </c>
    </row>
    <row r="1169" spans="2:5" x14ac:dyDescent="0.25">
      <c r="B1169" s="2">
        <v>14</v>
      </c>
      <c r="C1169" s="2">
        <v>1300</v>
      </c>
      <c r="D1169" s="49">
        <v>221.6881298550164</v>
      </c>
      <c r="E1169" s="2">
        <v>-10.09</v>
      </c>
    </row>
    <row r="1170" spans="2:5" x14ac:dyDescent="0.25">
      <c r="B1170" s="2">
        <v>14</v>
      </c>
      <c r="C1170" s="2">
        <v>1300</v>
      </c>
      <c r="D1170" s="49">
        <v>223.91846488987528</v>
      </c>
      <c r="E1170" s="2">
        <v>-10</v>
      </c>
    </row>
    <row r="1171" spans="2:5" x14ac:dyDescent="0.25">
      <c r="B1171" s="2">
        <v>14</v>
      </c>
      <c r="C1171" s="2">
        <v>1300</v>
      </c>
      <c r="D1171" s="49">
        <v>226.14891314941582</v>
      </c>
      <c r="E1171" s="2">
        <v>-9.94</v>
      </c>
    </row>
    <row r="1172" spans="2:5" x14ac:dyDescent="0.25">
      <c r="B1172" s="2">
        <v>14</v>
      </c>
      <c r="C1172" s="2">
        <v>1300</v>
      </c>
      <c r="D1172" s="49">
        <v>227.51901660890641</v>
      </c>
      <c r="E1172" s="2">
        <v>-9.77</v>
      </c>
    </row>
    <row r="1173" spans="2:5" x14ac:dyDescent="0.25">
      <c r="B1173" s="2">
        <v>14</v>
      </c>
      <c r="C1173" s="2">
        <v>1300</v>
      </c>
      <c r="D1173" s="49">
        <v>229.74933061645149</v>
      </c>
      <c r="E1173" s="2">
        <v>-9.77</v>
      </c>
    </row>
    <row r="1174" spans="2:5" x14ac:dyDescent="0.25">
      <c r="B1174" s="2">
        <v>14</v>
      </c>
      <c r="C1174" s="2">
        <v>1300</v>
      </c>
      <c r="D1174" s="49">
        <v>229.74933061645149</v>
      </c>
      <c r="E1174" s="2">
        <v>-9.83</v>
      </c>
    </row>
    <row r="1175" spans="2:5" x14ac:dyDescent="0.25">
      <c r="B1175" s="2">
        <v>14</v>
      </c>
      <c r="C1175" s="2">
        <v>1300</v>
      </c>
      <c r="D1175" s="49">
        <v>233.34990661826512</v>
      </c>
      <c r="E1175" s="2">
        <v>-9.58</v>
      </c>
    </row>
    <row r="1176" spans="2:5" x14ac:dyDescent="0.25">
      <c r="B1176" s="2">
        <v>14</v>
      </c>
      <c r="C1176" s="2">
        <v>1300</v>
      </c>
      <c r="D1176" s="49">
        <v>233.34990661826512</v>
      </c>
      <c r="E1176" s="2">
        <v>-9.67</v>
      </c>
    </row>
    <row r="1177" spans="2:5" x14ac:dyDescent="0.25">
      <c r="B1177" s="2">
        <v>15</v>
      </c>
      <c r="C1177" s="2">
        <v>1400</v>
      </c>
      <c r="D1177" s="49">
        <v>0</v>
      </c>
      <c r="E1177" s="2">
        <v>2.6230000000000002</v>
      </c>
    </row>
    <row r="1178" spans="2:5" x14ac:dyDescent="0.25">
      <c r="B1178" s="2">
        <v>15</v>
      </c>
      <c r="C1178" s="2">
        <v>1400</v>
      </c>
      <c r="D1178" s="49">
        <v>6.9998291998034823</v>
      </c>
      <c r="E1178" s="2">
        <v>2.72</v>
      </c>
    </row>
    <row r="1179" spans="2:5" x14ac:dyDescent="0.25">
      <c r="B1179" s="2">
        <v>15</v>
      </c>
      <c r="C1179" s="2">
        <v>1400</v>
      </c>
      <c r="D1179" s="49">
        <v>9.9999015986082966</v>
      </c>
      <c r="E1179" s="2">
        <v>2.681</v>
      </c>
    </row>
    <row r="1180" spans="2:5" x14ac:dyDescent="0.25">
      <c r="B1180" s="2">
        <v>15</v>
      </c>
      <c r="C1180" s="2">
        <v>1400</v>
      </c>
      <c r="D1180" s="49">
        <v>14.999852399164505</v>
      </c>
      <c r="E1180" s="2">
        <v>2.71</v>
      </c>
    </row>
    <row r="1181" spans="2:5" x14ac:dyDescent="0.25">
      <c r="B1181" s="2">
        <v>15</v>
      </c>
      <c r="C1181" s="2">
        <v>1400</v>
      </c>
      <c r="D1181" s="49">
        <v>19.999803198919395</v>
      </c>
      <c r="E1181" s="2">
        <v>2.7290000000000001</v>
      </c>
    </row>
    <row r="1182" spans="2:5" x14ac:dyDescent="0.25">
      <c r="B1182" s="2">
        <v>15</v>
      </c>
      <c r="C1182" s="2">
        <v>1400</v>
      </c>
      <c r="D1182" s="49">
        <v>21.999681593443984</v>
      </c>
      <c r="E1182" s="2">
        <v>2.6320000000000001</v>
      </c>
    </row>
    <row r="1183" spans="2:5" x14ac:dyDescent="0.25">
      <c r="B1183" s="2">
        <v>15</v>
      </c>
      <c r="C1183" s="2">
        <v>1400</v>
      </c>
      <c r="D1183" s="49">
        <v>22.999875600483147</v>
      </c>
      <c r="E1183" s="2">
        <v>1.8149999999999999</v>
      </c>
    </row>
    <row r="1184" spans="2:5" x14ac:dyDescent="0.25">
      <c r="B1184" s="2">
        <v>15</v>
      </c>
      <c r="C1184" s="2">
        <v>1400</v>
      </c>
      <c r="D1184" s="49">
        <v>24.9997539977728</v>
      </c>
      <c r="E1184" s="2">
        <v>1.6319999999999999</v>
      </c>
    </row>
    <row r="1185" spans="2:5" x14ac:dyDescent="0.25">
      <c r="B1185" s="2">
        <v>15</v>
      </c>
      <c r="C1185" s="2">
        <v>1400</v>
      </c>
      <c r="D1185" s="49">
        <v>27.999826399221604</v>
      </c>
      <c r="E1185" s="2">
        <v>-4.8000000000000001E-2</v>
      </c>
    </row>
    <row r="1186" spans="2:5" x14ac:dyDescent="0.25">
      <c r="B1186" s="2">
        <v>15</v>
      </c>
      <c r="C1186" s="2">
        <v>1400</v>
      </c>
      <c r="D1186" s="49">
        <v>29.999704792544318</v>
      </c>
      <c r="E1186" s="2">
        <v>-0.158</v>
      </c>
    </row>
    <row r="1187" spans="2:5" x14ac:dyDescent="0.25">
      <c r="B1187" s="2">
        <v>15</v>
      </c>
      <c r="C1187" s="2">
        <v>1400</v>
      </c>
      <c r="D1187" s="49">
        <v>31.999583191841943</v>
      </c>
      <c r="E1187" s="2">
        <v>-0.50800000000000001</v>
      </c>
    </row>
    <row r="1188" spans="2:5" x14ac:dyDescent="0.25">
      <c r="B1188" s="2">
        <v>15</v>
      </c>
      <c r="C1188" s="2">
        <v>1400</v>
      </c>
      <c r="D1188" s="49">
        <v>34.999655593100528</v>
      </c>
      <c r="E1188" s="2">
        <v>-0.748</v>
      </c>
    </row>
    <row r="1189" spans="2:5" x14ac:dyDescent="0.25">
      <c r="B1189" s="2">
        <v>15</v>
      </c>
      <c r="C1189" s="2">
        <v>1400</v>
      </c>
      <c r="D1189" s="49">
        <v>36.999533997556249</v>
      </c>
      <c r="E1189" s="2">
        <v>-2.0880000000000001</v>
      </c>
    </row>
    <row r="1190" spans="2:5" x14ac:dyDescent="0.25">
      <c r="B1190" s="2">
        <v>15</v>
      </c>
      <c r="C1190" s="2">
        <v>1400</v>
      </c>
      <c r="D1190" s="49">
        <v>39.999606392855419</v>
      </c>
      <c r="E1190" s="2">
        <v>-2.3180000000000001</v>
      </c>
    </row>
    <row r="1191" spans="2:5" x14ac:dyDescent="0.25">
      <c r="B1191" s="2">
        <v>15</v>
      </c>
      <c r="C1191" s="2">
        <v>1400</v>
      </c>
      <c r="D1191" s="49">
        <v>41.999484797263499</v>
      </c>
      <c r="E1191" s="2">
        <v>-2.9980000000000002</v>
      </c>
    </row>
    <row r="1192" spans="2:5" x14ac:dyDescent="0.25">
      <c r="B1192" s="2">
        <v>15</v>
      </c>
      <c r="C1192" s="2">
        <v>1400</v>
      </c>
      <c r="D1192" s="49">
        <v>46.872321696233548</v>
      </c>
      <c r="E1192" s="2">
        <v>-4.28</v>
      </c>
    </row>
    <row r="1193" spans="2:5" x14ac:dyDescent="0.25">
      <c r="B1193" s="2">
        <v>15</v>
      </c>
      <c r="C1193" s="2">
        <v>1400</v>
      </c>
      <c r="D1193" s="49">
        <v>48.240923925590955</v>
      </c>
      <c r="E1193" s="2">
        <v>-5.18</v>
      </c>
    </row>
    <row r="1194" spans="2:5" x14ac:dyDescent="0.25">
      <c r="B1194" s="2">
        <v>15</v>
      </c>
      <c r="C1194" s="2">
        <v>1400</v>
      </c>
      <c r="D1194" s="49">
        <v>49.61208462858724</v>
      </c>
      <c r="E1194" s="2">
        <v>-5.72</v>
      </c>
    </row>
    <row r="1195" spans="2:5" x14ac:dyDescent="0.25">
      <c r="B1195" s="2">
        <v>15</v>
      </c>
      <c r="C1195" s="2">
        <v>1400</v>
      </c>
      <c r="D1195" s="49">
        <v>52.702803921549943</v>
      </c>
      <c r="E1195" s="2">
        <v>-6.98</v>
      </c>
    </row>
    <row r="1196" spans="2:5" x14ac:dyDescent="0.25">
      <c r="B1196" s="2">
        <v>15</v>
      </c>
      <c r="C1196" s="2">
        <v>1400</v>
      </c>
      <c r="D1196" s="49">
        <v>56.302372429517838</v>
      </c>
      <c r="E1196" s="2">
        <v>-7.96</v>
      </c>
    </row>
    <row r="1197" spans="2:5" x14ac:dyDescent="0.25">
      <c r="B1197" s="2">
        <v>15</v>
      </c>
      <c r="C1197" s="2">
        <v>1400</v>
      </c>
      <c r="D1197" s="49">
        <v>61.273982579806002</v>
      </c>
      <c r="E1197" s="2">
        <v>-8.9499999999999993</v>
      </c>
    </row>
    <row r="1198" spans="2:5" x14ac:dyDescent="0.25">
      <c r="B1198" s="2">
        <v>15</v>
      </c>
      <c r="C1198" s="2">
        <v>1400</v>
      </c>
      <c r="D1198" s="49">
        <v>62.133148489274745</v>
      </c>
      <c r="E1198" s="2">
        <v>-8.9499999999999993</v>
      </c>
    </row>
    <row r="1199" spans="2:5" x14ac:dyDescent="0.25">
      <c r="B1199" s="2">
        <v>15</v>
      </c>
      <c r="C1199" s="2">
        <v>1400</v>
      </c>
      <c r="D1199" s="49">
        <v>70.194718755670934</v>
      </c>
      <c r="E1199" s="2">
        <v>-11.71</v>
      </c>
    </row>
    <row r="1200" spans="2:5" x14ac:dyDescent="0.25">
      <c r="B1200" s="2">
        <v>15</v>
      </c>
      <c r="C1200" s="2">
        <v>1400</v>
      </c>
      <c r="D1200" s="49">
        <v>75.16543315371753</v>
      </c>
      <c r="E1200" s="2">
        <v>-12.07</v>
      </c>
    </row>
    <row r="1201" spans="2:5" x14ac:dyDescent="0.25">
      <c r="B1201" s="2">
        <v>15</v>
      </c>
      <c r="C1201" s="2">
        <v>1400</v>
      </c>
      <c r="D1201" s="49">
        <v>79.625631182331389</v>
      </c>
      <c r="E1201" s="2">
        <v>-12.07</v>
      </c>
    </row>
    <row r="1202" spans="2:5" x14ac:dyDescent="0.25">
      <c r="B1202" s="2">
        <v>15</v>
      </c>
      <c r="C1202" s="2">
        <v>1400</v>
      </c>
      <c r="D1202" s="49">
        <v>83.226274344004224</v>
      </c>
      <c r="E1202" s="2">
        <v>-12.34</v>
      </c>
    </row>
    <row r="1203" spans="2:5" x14ac:dyDescent="0.25">
      <c r="B1203" s="2">
        <v>15</v>
      </c>
      <c r="C1203" s="2">
        <v>1400</v>
      </c>
      <c r="D1203" s="49">
        <v>87.687008964738567</v>
      </c>
      <c r="E1203" s="2">
        <v>-12.25</v>
      </c>
    </row>
    <row r="1204" spans="2:5" x14ac:dyDescent="0.25">
      <c r="B1204" s="2">
        <v>15</v>
      </c>
      <c r="C1204" s="2">
        <v>1400</v>
      </c>
      <c r="D1204" s="49">
        <v>92.658271844344156</v>
      </c>
      <c r="E1204" s="2">
        <v>-12.17</v>
      </c>
    </row>
    <row r="1205" spans="2:5" x14ac:dyDescent="0.25">
      <c r="B1205" s="2">
        <v>15</v>
      </c>
      <c r="C1205" s="2">
        <v>1400</v>
      </c>
      <c r="D1205" s="49">
        <v>99.348646398319943</v>
      </c>
      <c r="E1205" s="2">
        <v>-12.2</v>
      </c>
    </row>
    <row r="1206" spans="2:5" x14ac:dyDescent="0.25">
      <c r="B1206" s="2">
        <v>15</v>
      </c>
      <c r="C1206" s="2">
        <v>1400</v>
      </c>
      <c r="D1206" s="49">
        <v>103.81017455518074</v>
      </c>
      <c r="E1206" s="2">
        <v>-12.22</v>
      </c>
    </row>
    <row r="1207" spans="2:5" x14ac:dyDescent="0.25">
      <c r="B1207" s="2">
        <v>15</v>
      </c>
      <c r="C1207" s="2">
        <v>1400</v>
      </c>
      <c r="D1207" s="49">
        <v>108.78003558178925</v>
      </c>
      <c r="E1207" s="2">
        <v>-12.22</v>
      </c>
    </row>
    <row r="1208" spans="2:5" x14ac:dyDescent="0.25">
      <c r="B1208" s="2">
        <v>15</v>
      </c>
      <c r="C1208" s="2">
        <v>1400</v>
      </c>
      <c r="D1208" s="49">
        <v>114.61093813931316</v>
      </c>
      <c r="E1208" s="2">
        <v>-12.22</v>
      </c>
    </row>
    <row r="1209" spans="2:5" x14ac:dyDescent="0.25">
      <c r="B1209" s="2">
        <v>15</v>
      </c>
      <c r="C1209" s="2">
        <v>1400</v>
      </c>
      <c r="D1209" s="49">
        <v>118.21183841380802</v>
      </c>
      <c r="E1209" s="2">
        <v>-12.22</v>
      </c>
    </row>
    <row r="1210" spans="2:5" x14ac:dyDescent="0.25">
      <c r="B1210" s="2">
        <v>15</v>
      </c>
      <c r="C1210" s="2">
        <v>1400</v>
      </c>
      <c r="D1210" s="49">
        <v>122.67207319178617</v>
      </c>
      <c r="E1210" s="2">
        <v>-12.02</v>
      </c>
    </row>
    <row r="1211" spans="2:5" x14ac:dyDescent="0.25">
      <c r="B1211" s="2">
        <v>15</v>
      </c>
      <c r="C1211" s="2">
        <v>1400</v>
      </c>
      <c r="D1211" s="49">
        <v>128.50295148816264</v>
      </c>
      <c r="E1211" s="2">
        <v>-12.02</v>
      </c>
    </row>
    <row r="1212" spans="2:5" x14ac:dyDescent="0.25">
      <c r="B1212" s="2">
        <v>15</v>
      </c>
      <c r="C1212" s="2">
        <v>1400</v>
      </c>
      <c r="D1212" s="49">
        <v>135.70464892982355</v>
      </c>
      <c r="E1212" s="2">
        <v>-12.05</v>
      </c>
    </row>
    <row r="1213" spans="2:5" x14ac:dyDescent="0.25">
      <c r="B1213" s="2">
        <v>15</v>
      </c>
      <c r="C1213" s="2">
        <v>1400</v>
      </c>
      <c r="D1213" s="49">
        <v>141.02545068591428</v>
      </c>
      <c r="E1213" s="2">
        <v>-12.04</v>
      </c>
    </row>
    <row r="1214" spans="2:5" x14ac:dyDescent="0.25">
      <c r="B1214" s="2">
        <v>15</v>
      </c>
      <c r="C1214" s="2">
        <v>1400</v>
      </c>
      <c r="D1214" s="49">
        <v>144.62554871517008</v>
      </c>
      <c r="E1214" s="2">
        <v>-12.01</v>
      </c>
    </row>
    <row r="1215" spans="2:5" x14ac:dyDescent="0.25">
      <c r="B1215" s="2">
        <v>15</v>
      </c>
      <c r="C1215" s="2">
        <v>1400</v>
      </c>
      <c r="D1215" s="49">
        <v>148.22591184122572</v>
      </c>
      <c r="E1215" s="2">
        <v>-11.96</v>
      </c>
    </row>
    <row r="1216" spans="2:5" x14ac:dyDescent="0.25">
      <c r="B1216" s="2">
        <v>15</v>
      </c>
      <c r="C1216" s="2">
        <v>1400</v>
      </c>
      <c r="D1216" s="49">
        <v>152.68699925390342</v>
      </c>
      <c r="E1216" s="2">
        <v>-11.95</v>
      </c>
    </row>
    <row r="1217" spans="2:5" x14ac:dyDescent="0.25">
      <c r="B1217" s="2">
        <v>15</v>
      </c>
      <c r="C1217" s="2">
        <v>1400</v>
      </c>
      <c r="D1217" s="49">
        <v>158.51779313742554</v>
      </c>
      <c r="E1217" s="2">
        <v>-11.84</v>
      </c>
    </row>
    <row r="1218" spans="2:5" x14ac:dyDescent="0.25">
      <c r="B1218" s="2">
        <v>15</v>
      </c>
      <c r="C1218" s="2">
        <v>1400</v>
      </c>
      <c r="D1218" s="49">
        <v>160.74853075894342</v>
      </c>
      <c r="E1218" s="2">
        <v>-11.8</v>
      </c>
    </row>
    <row r="1219" spans="2:5" x14ac:dyDescent="0.25">
      <c r="B1219" s="2">
        <v>15</v>
      </c>
      <c r="C1219" s="2">
        <v>1400</v>
      </c>
      <c r="D1219" s="49">
        <v>166.57929385477991</v>
      </c>
      <c r="E1219" s="2">
        <v>-11.71</v>
      </c>
    </row>
    <row r="1220" spans="2:5" x14ac:dyDescent="0.25">
      <c r="B1220" s="2">
        <v>15</v>
      </c>
      <c r="C1220" s="2">
        <v>1400</v>
      </c>
      <c r="D1220" s="49">
        <v>170.17941338821186</v>
      </c>
      <c r="E1220" s="2">
        <v>-11.6</v>
      </c>
    </row>
    <row r="1221" spans="2:5" x14ac:dyDescent="0.25">
      <c r="B1221" s="2">
        <v>15</v>
      </c>
      <c r="C1221" s="2">
        <v>1400</v>
      </c>
      <c r="D1221" s="49">
        <v>173.779758145633</v>
      </c>
      <c r="E1221" s="2">
        <v>-11.51</v>
      </c>
    </row>
    <row r="1222" spans="2:5" x14ac:dyDescent="0.25">
      <c r="B1222" s="2">
        <v>15</v>
      </c>
      <c r="C1222" s="2">
        <v>1400</v>
      </c>
      <c r="D1222" s="49">
        <v>177.3803144127146</v>
      </c>
      <c r="E1222" s="2">
        <v>-11.44</v>
      </c>
    </row>
    <row r="1223" spans="2:5" x14ac:dyDescent="0.25">
      <c r="B1223" s="2">
        <v>15</v>
      </c>
      <c r="C1223" s="2">
        <v>1400</v>
      </c>
      <c r="D1223" s="49">
        <v>181.84107000661916</v>
      </c>
      <c r="E1223" s="2">
        <v>-11.41</v>
      </c>
    </row>
    <row r="1224" spans="2:5" x14ac:dyDescent="0.25">
      <c r="B1224" s="2">
        <v>15</v>
      </c>
      <c r="C1224" s="2">
        <v>1400</v>
      </c>
      <c r="D1224" s="49">
        <v>184.07165490958002</v>
      </c>
      <c r="E1224" s="2">
        <v>-11.41</v>
      </c>
    </row>
    <row r="1225" spans="2:5" x14ac:dyDescent="0.25">
      <c r="B1225" s="2">
        <v>15</v>
      </c>
      <c r="C1225" s="2">
        <v>1400</v>
      </c>
      <c r="D1225" s="49">
        <v>187.67190983509042</v>
      </c>
      <c r="E1225" s="2">
        <v>-11.23</v>
      </c>
    </row>
    <row r="1226" spans="2:5" x14ac:dyDescent="0.25">
      <c r="B1226" s="2">
        <v>15</v>
      </c>
      <c r="C1226" s="2">
        <v>1400</v>
      </c>
      <c r="D1226" s="49">
        <v>192.13314274520414</v>
      </c>
      <c r="E1226" s="2">
        <v>-11.2</v>
      </c>
    </row>
    <row r="1227" spans="2:5" x14ac:dyDescent="0.25">
      <c r="B1227" s="2">
        <v>15</v>
      </c>
      <c r="C1227" s="2">
        <v>1400</v>
      </c>
      <c r="D1227" s="49">
        <v>193.50275641744341</v>
      </c>
      <c r="E1227" s="2">
        <v>-11.12</v>
      </c>
    </row>
    <row r="1228" spans="2:5" x14ac:dyDescent="0.25">
      <c r="B1228" s="2">
        <v>15</v>
      </c>
      <c r="C1228" s="2">
        <v>1400</v>
      </c>
      <c r="D1228" s="49">
        <v>200.19469258985481</v>
      </c>
      <c r="E1228" s="2">
        <v>-10.97</v>
      </c>
    </row>
    <row r="1229" spans="2:5" x14ac:dyDescent="0.25">
      <c r="B1229" s="2">
        <v>15</v>
      </c>
      <c r="C1229" s="2">
        <v>1400</v>
      </c>
      <c r="D1229" s="49">
        <v>202.07481817669779</v>
      </c>
      <c r="E1229" s="2">
        <v>-10.9</v>
      </c>
    </row>
    <row r="1230" spans="2:5" x14ac:dyDescent="0.25">
      <c r="B1230" s="2">
        <v>15</v>
      </c>
      <c r="C1230" s="2">
        <v>1400</v>
      </c>
      <c r="D1230" s="49">
        <v>206.53481774544494</v>
      </c>
      <c r="E1230" s="2">
        <v>-10.93</v>
      </c>
    </row>
    <row r="1231" spans="2:5" x14ac:dyDescent="0.25">
      <c r="B1231" s="2">
        <v>15</v>
      </c>
      <c r="C1231" s="2">
        <v>1400</v>
      </c>
      <c r="D1231" s="49">
        <v>211.85621761265998</v>
      </c>
      <c r="E1231" s="2">
        <v>-10.84</v>
      </c>
    </row>
    <row r="1232" spans="2:5" x14ac:dyDescent="0.25">
      <c r="B1232" s="2">
        <v>15</v>
      </c>
      <c r="C1232" s="2">
        <v>1400</v>
      </c>
      <c r="D1232" s="49">
        <v>219.05661400911939</v>
      </c>
      <c r="E1232" s="2">
        <v>-10.69</v>
      </c>
    </row>
    <row r="1233" spans="2:5" x14ac:dyDescent="0.25">
      <c r="B1233" s="2">
        <v>15</v>
      </c>
      <c r="C1233" s="2">
        <v>1400</v>
      </c>
      <c r="D1233" s="49">
        <v>222.65707206630361</v>
      </c>
      <c r="E1233" s="2">
        <v>-10.63</v>
      </c>
    </row>
    <row r="1234" spans="2:5" x14ac:dyDescent="0.25">
      <c r="B1234" s="2">
        <v>16</v>
      </c>
      <c r="C1234" s="2">
        <v>1500</v>
      </c>
      <c r="D1234" s="2">
        <v>0</v>
      </c>
      <c r="E1234" s="2">
        <v>3.202</v>
      </c>
    </row>
    <row r="1235" spans="2:5" x14ac:dyDescent="0.25">
      <c r="B1235" s="2">
        <v>16</v>
      </c>
      <c r="C1235" s="2">
        <v>1500</v>
      </c>
      <c r="D1235" s="49">
        <v>4.9993485273779461</v>
      </c>
      <c r="E1235" s="2">
        <v>3.22</v>
      </c>
    </row>
    <row r="1236" spans="2:5" x14ac:dyDescent="0.25">
      <c r="B1236" s="2">
        <v>16</v>
      </c>
      <c r="C1236" s="2">
        <v>1500</v>
      </c>
      <c r="D1236" s="49">
        <v>9.998101377979733</v>
      </c>
      <c r="E1236" s="2">
        <v>3.23</v>
      </c>
    </row>
    <row r="1237" spans="2:5" x14ac:dyDescent="0.25">
      <c r="B1237" s="2">
        <v>16</v>
      </c>
      <c r="C1237" s="2">
        <v>1500</v>
      </c>
      <c r="D1237" s="49">
        <v>13.99734193504856</v>
      </c>
      <c r="E1237" s="2">
        <v>3.1749999999999998</v>
      </c>
    </row>
    <row r="1238" spans="2:5" x14ac:dyDescent="0.25">
      <c r="B1238" s="2">
        <v>16</v>
      </c>
      <c r="C1238" s="2">
        <v>1500</v>
      </c>
      <c r="D1238" s="49">
        <v>15.996962207391705</v>
      </c>
      <c r="E1238" s="2">
        <v>2.121</v>
      </c>
    </row>
    <row r="1239" spans="2:5" x14ac:dyDescent="0.25">
      <c r="B1239" s="2">
        <v>16</v>
      </c>
      <c r="C1239" s="2">
        <v>1500</v>
      </c>
      <c r="D1239" s="49">
        <v>17.996582488135754</v>
      </c>
      <c r="E1239" s="2">
        <v>1.6870000000000001</v>
      </c>
    </row>
    <row r="1240" spans="2:5" x14ac:dyDescent="0.25">
      <c r="B1240" s="2">
        <v>16</v>
      </c>
      <c r="C1240" s="2">
        <v>1500</v>
      </c>
      <c r="D1240" s="49">
        <v>19.996202765362021</v>
      </c>
      <c r="E1240" s="2">
        <v>-6.3E-2</v>
      </c>
    </row>
    <row r="1241" spans="2:5" x14ac:dyDescent="0.25">
      <c r="B1241" s="2">
        <v>16</v>
      </c>
      <c r="C1241" s="2">
        <v>1500</v>
      </c>
      <c r="D1241" s="49">
        <v>22.995931002692799</v>
      </c>
      <c r="E1241" s="2">
        <v>-0.56299999999999994</v>
      </c>
    </row>
    <row r="1242" spans="2:5" x14ac:dyDescent="0.25">
      <c r="B1242" s="2">
        <v>16</v>
      </c>
      <c r="C1242" s="2">
        <v>1500</v>
      </c>
      <c r="D1242" s="49">
        <v>24.995551277931341</v>
      </c>
      <c r="E1242" s="2">
        <v>-1.9330000000000001</v>
      </c>
    </row>
    <row r="1243" spans="2:5" x14ac:dyDescent="0.25">
      <c r="B1243" s="2">
        <v>16</v>
      </c>
      <c r="C1243" s="2">
        <v>1500</v>
      </c>
      <c r="D1243" s="49">
        <v>26.995171549931474</v>
      </c>
      <c r="E1243" s="2">
        <v>-2.0129999999999999</v>
      </c>
    </row>
    <row r="1244" spans="2:5" x14ac:dyDescent="0.25">
      <c r="B1244" s="2">
        <v>16</v>
      </c>
      <c r="C1244" s="2">
        <v>1500</v>
      </c>
      <c r="D1244" s="49">
        <v>28.994791830466426</v>
      </c>
      <c r="E1244" s="2">
        <v>-3.2130000000000001</v>
      </c>
    </row>
    <row r="1245" spans="2:5" x14ac:dyDescent="0.25">
      <c r="B1245" s="2">
        <v>16</v>
      </c>
      <c r="C1245" s="2">
        <v>1500</v>
      </c>
      <c r="D1245" s="49">
        <v>30.994412107510446</v>
      </c>
      <c r="E1245" s="2">
        <v>-2.9430000000000001</v>
      </c>
    </row>
    <row r="1246" spans="2:5" x14ac:dyDescent="0.25">
      <c r="B1246" s="2">
        <v>16</v>
      </c>
      <c r="C1246" s="2">
        <v>1500</v>
      </c>
      <c r="D1246" s="49">
        <v>32.99403237789037</v>
      </c>
      <c r="E1246" s="2">
        <v>-3.2829999999999999</v>
      </c>
    </row>
    <row r="1247" spans="2:5" x14ac:dyDescent="0.25">
      <c r="B1247" s="2">
        <v>16</v>
      </c>
      <c r="C1247" s="2">
        <v>1500</v>
      </c>
      <c r="D1247" s="49">
        <v>36.099261586338493</v>
      </c>
      <c r="E1247" s="2">
        <v>-2.87</v>
      </c>
    </row>
    <row r="1248" spans="2:5" x14ac:dyDescent="0.25">
      <c r="B1248" s="2">
        <v>16</v>
      </c>
      <c r="C1248" s="2">
        <v>1500</v>
      </c>
      <c r="D1248" s="49">
        <v>38.854154051818277</v>
      </c>
      <c r="E1248" s="2">
        <v>-5.12</v>
      </c>
    </row>
    <row r="1249" spans="2:5" x14ac:dyDescent="0.25">
      <c r="B1249" s="2">
        <v>16</v>
      </c>
      <c r="C1249" s="2">
        <v>1500</v>
      </c>
      <c r="D1249" s="49">
        <v>41.618912612969119</v>
      </c>
      <c r="E1249" s="2">
        <v>-5.99</v>
      </c>
    </row>
    <row r="1250" spans="2:5" x14ac:dyDescent="0.25">
      <c r="B1250" s="2">
        <v>16</v>
      </c>
      <c r="C1250" s="2">
        <v>1500</v>
      </c>
      <c r="D1250" s="49">
        <v>44.391693897501739</v>
      </c>
      <c r="E1250" s="2">
        <v>-7.7</v>
      </c>
    </row>
    <row r="1251" spans="2:5" x14ac:dyDescent="0.25">
      <c r="B1251" s="2">
        <v>16</v>
      </c>
      <c r="C1251" s="2">
        <v>1500</v>
      </c>
      <c r="D1251" s="49">
        <v>48.829823746322155</v>
      </c>
      <c r="E1251" s="2">
        <v>-9.2200000000000006</v>
      </c>
    </row>
    <row r="1252" spans="2:5" x14ac:dyDescent="0.25">
      <c r="B1252" s="2">
        <v>16</v>
      </c>
      <c r="C1252" s="2">
        <v>1500</v>
      </c>
      <c r="D1252" s="49">
        <v>51.602715888802017</v>
      </c>
      <c r="E1252" s="2">
        <v>-10.039999999999999</v>
      </c>
    </row>
    <row r="1253" spans="2:5" x14ac:dyDescent="0.25">
      <c r="B1253" s="2">
        <v>16</v>
      </c>
      <c r="C1253" s="2">
        <v>1500</v>
      </c>
      <c r="D1253" s="49">
        <v>53.821045020550436</v>
      </c>
      <c r="E1253" s="2">
        <v>-10.79</v>
      </c>
    </row>
    <row r="1254" spans="2:5" x14ac:dyDescent="0.25">
      <c r="B1254" s="2">
        <v>16</v>
      </c>
      <c r="C1254" s="2">
        <v>1500</v>
      </c>
      <c r="D1254" s="49">
        <v>57.98653108360093</v>
      </c>
      <c r="E1254" s="2">
        <v>-11.33</v>
      </c>
    </row>
    <row r="1255" spans="2:5" x14ac:dyDescent="0.25">
      <c r="B1255" s="2">
        <v>16</v>
      </c>
      <c r="C1255" s="2">
        <v>1500</v>
      </c>
      <c r="D1255" s="49">
        <v>61.032144703549818</v>
      </c>
      <c r="E1255" s="2">
        <v>-11.8</v>
      </c>
    </row>
    <row r="1256" spans="2:5" x14ac:dyDescent="0.25">
      <c r="B1256" s="2">
        <v>16</v>
      </c>
      <c r="C1256" s="2">
        <v>1500</v>
      </c>
      <c r="D1256" s="49">
        <v>63.807611513976738</v>
      </c>
      <c r="E1256" s="2">
        <v>-11.75</v>
      </c>
    </row>
    <row r="1257" spans="2:5" x14ac:dyDescent="0.25">
      <c r="B1257" s="2">
        <v>16</v>
      </c>
      <c r="C1257" s="2">
        <v>1500</v>
      </c>
      <c r="D1257" s="49">
        <v>67.413056503351342</v>
      </c>
      <c r="E1257" s="2">
        <v>-12.02</v>
      </c>
    </row>
    <row r="1258" spans="2:5" x14ac:dyDescent="0.25">
      <c r="B1258" s="2">
        <v>16</v>
      </c>
      <c r="C1258" s="2">
        <v>1500</v>
      </c>
      <c r="D1258" s="49">
        <v>71.018512284681833</v>
      </c>
      <c r="E1258" s="2">
        <v>-12.04</v>
      </c>
    </row>
    <row r="1259" spans="2:5" x14ac:dyDescent="0.25">
      <c r="B1259" s="2">
        <v>16</v>
      </c>
      <c r="C1259" s="2">
        <v>1500</v>
      </c>
      <c r="D1259" s="49">
        <v>75.454345714060082</v>
      </c>
      <c r="E1259" s="2">
        <v>-11.99</v>
      </c>
    </row>
    <row r="1260" spans="2:5" x14ac:dyDescent="0.25">
      <c r="B1260" s="2">
        <v>16</v>
      </c>
      <c r="C1260" s="2">
        <v>1500</v>
      </c>
      <c r="D1260" s="49">
        <v>78.510147032995206</v>
      </c>
      <c r="E1260" s="2">
        <v>-11.98</v>
      </c>
    </row>
    <row r="1261" spans="2:5" x14ac:dyDescent="0.25">
      <c r="B1261" s="2">
        <v>16</v>
      </c>
      <c r="C1261" s="2">
        <v>1500</v>
      </c>
      <c r="D1261" s="49">
        <v>82.955243277022092</v>
      </c>
      <c r="E1261" s="2">
        <v>-11.99</v>
      </c>
    </row>
    <row r="1262" spans="2:5" x14ac:dyDescent="0.25">
      <c r="B1262" s="2">
        <v>16</v>
      </c>
      <c r="C1262" s="2">
        <v>1500</v>
      </c>
      <c r="D1262" s="49">
        <v>88.783702824105504</v>
      </c>
      <c r="E1262" s="2">
        <v>-11.99</v>
      </c>
    </row>
    <row r="1263" spans="2:5" x14ac:dyDescent="0.25">
      <c r="B1263" s="2">
        <v>16</v>
      </c>
      <c r="C1263" s="2">
        <v>1500</v>
      </c>
      <c r="D1263" s="49">
        <v>93.232371455232624</v>
      </c>
      <c r="E1263" s="2">
        <v>-12.01</v>
      </c>
    </row>
    <row r="1264" spans="2:5" x14ac:dyDescent="0.25">
      <c r="B1264" s="2">
        <v>16</v>
      </c>
      <c r="C1264" s="2">
        <v>1500</v>
      </c>
      <c r="D1264" s="49">
        <v>97.15647321292613</v>
      </c>
      <c r="E1264" s="2">
        <v>-12.05</v>
      </c>
    </row>
    <row r="1265" spans="2:5" x14ac:dyDescent="0.25">
      <c r="B1265" s="2">
        <v>16</v>
      </c>
      <c r="C1265" s="2">
        <v>1500</v>
      </c>
      <c r="D1265" s="49">
        <v>101.61254591427884</v>
      </c>
      <c r="E1265" s="2">
        <v>-11.98</v>
      </c>
    </row>
    <row r="1266" spans="2:5" x14ac:dyDescent="0.25">
      <c r="B1266" s="2">
        <v>16</v>
      </c>
      <c r="C1266" s="2">
        <v>1500</v>
      </c>
      <c r="D1266" s="49">
        <v>104.69763314988096</v>
      </c>
      <c r="E1266" s="2">
        <v>-11.9</v>
      </c>
    </row>
    <row r="1267" spans="2:5" x14ac:dyDescent="0.25">
      <c r="B1267" s="2">
        <v>16</v>
      </c>
      <c r="C1267" s="2">
        <v>1500</v>
      </c>
      <c r="D1267" s="49">
        <v>110.01792529945462</v>
      </c>
      <c r="E1267" s="2">
        <v>-11.92</v>
      </c>
    </row>
    <row r="1268" spans="2:5" x14ac:dyDescent="0.25">
      <c r="B1268" s="2">
        <v>16</v>
      </c>
      <c r="C1268" s="2">
        <v>1500</v>
      </c>
      <c r="D1268" s="49">
        <v>113.97828340172498</v>
      </c>
      <c r="E1268" s="2">
        <v>-11.93</v>
      </c>
    </row>
    <row r="1269" spans="2:5" x14ac:dyDescent="0.25">
      <c r="B1269" s="2">
        <v>16</v>
      </c>
      <c r="C1269" s="2">
        <v>1500</v>
      </c>
      <c r="D1269" s="49">
        <v>117.94979562174532</v>
      </c>
      <c r="E1269" s="2">
        <v>-11.89</v>
      </c>
    </row>
    <row r="1270" spans="2:5" x14ac:dyDescent="0.25">
      <c r="B1270" s="2">
        <v>16</v>
      </c>
      <c r="C1270" s="2">
        <v>1500</v>
      </c>
      <c r="D1270" s="49">
        <v>122.41684315166312</v>
      </c>
      <c r="E1270" s="2">
        <v>-11.87</v>
      </c>
    </row>
    <row r="1271" spans="2:5" x14ac:dyDescent="0.25">
      <c r="B1271" s="2">
        <v>16</v>
      </c>
      <c r="C1271" s="2">
        <v>1500</v>
      </c>
      <c r="D1271" s="49">
        <v>127.27768456107448</v>
      </c>
      <c r="E1271" s="2">
        <v>-11.84</v>
      </c>
    </row>
    <row r="1272" spans="2:5" x14ac:dyDescent="0.25">
      <c r="B1272" s="2">
        <v>16</v>
      </c>
      <c r="C1272" s="2">
        <v>1500</v>
      </c>
      <c r="D1272" s="49">
        <v>130.8690868281499</v>
      </c>
      <c r="E1272" s="2">
        <v>-11.81</v>
      </c>
    </row>
    <row r="1273" spans="2:5" x14ac:dyDescent="0.25">
      <c r="B1273" s="2">
        <v>16</v>
      </c>
      <c r="C1273" s="2">
        <v>1500</v>
      </c>
      <c r="D1273" s="49">
        <v>133.98209875666029</v>
      </c>
      <c r="E1273" s="2">
        <v>-11.81</v>
      </c>
    </row>
    <row r="1274" spans="2:5" x14ac:dyDescent="0.25">
      <c r="B1274" s="2">
        <v>16</v>
      </c>
      <c r="C1274" s="2">
        <v>1500</v>
      </c>
      <c r="D1274" s="49">
        <v>139.33252415444426</v>
      </c>
      <c r="E1274" s="2">
        <v>-11.81</v>
      </c>
    </row>
    <row r="1275" spans="2:5" x14ac:dyDescent="0.25">
      <c r="B1275" s="2">
        <v>16</v>
      </c>
      <c r="C1275" s="2">
        <v>1500</v>
      </c>
      <c r="D1275" s="49">
        <v>146.03816654306465</v>
      </c>
      <c r="E1275" s="2">
        <v>-11.77</v>
      </c>
    </row>
    <row r="1276" spans="2:5" x14ac:dyDescent="0.25">
      <c r="B1276" s="2">
        <v>16</v>
      </c>
      <c r="C1276" s="2">
        <v>1500</v>
      </c>
      <c r="D1276" s="49">
        <v>148.27343216929856</v>
      </c>
      <c r="E1276" s="2">
        <v>-11.74</v>
      </c>
    </row>
    <row r="1277" spans="2:5" x14ac:dyDescent="0.25">
      <c r="B1277" s="2">
        <v>16</v>
      </c>
      <c r="C1277" s="2">
        <v>1500</v>
      </c>
      <c r="D1277" s="49">
        <v>151.86217299666512</v>
      </c>
      <c r="E1277" s="2">
        <v>-11.71</v>
      </c>
    </row>
    <row r="1278" spans="2:5" x14ac:dyDescent="0.25">
      <c r="B1278" s="2">
        <v>16</v>
      </c>
      <c r="C1278" s="2">
        <v>1500</v>
      </c>
      <c r="D1278" s="49">
        <v>155.45169181219774</v>
      </c>
      <c r="E1278" s="2">
        <v>-11.68</v>
      </c>
    </row>
    <row r="1279" spans="2:5" x14ac:dyDescent="0.25">
      <c r="B1279" s="2">
        <v>16</v>
      </c>
      <c r="C1279" s="2">
        <v>1500</v>
      </c>
      <c r="D1279" s="49">
        <v>158.64533112347769</v>
      </c>
      <c r="E1279" s="2">
        <v>-11.66</v>
      </c>
    </row>
    <row r="1280" spans="2:5" x14ac:dyDescent="0.25">
      <c r="B1280" s="2">
        <v>16</v>
      </c>
      <c r="C1280" s="2">
        <v>1500</v>
      </c>
      <c r="D1280" s="49">
        <v>164.08936067669026</v>
      </c>
      <c r="E1280" s="2">
        <v>-11.59</v>
      </c>
    </row>
    <row r="1281" spans="2:5" x14ac:dyDescent="0.25">
      <c r="B1281" s="2">
        <v>16</v>
      </c>
      <c r="C1281" s="2">
        <v>1500</v>
      </c>
      <c r="D1281" s="49">
        <v>168.1816018097409</v>
      </c>
      <c r="E1281" s="2">
        <v>-11.47</v>
      </c>
    </row>
    <row r="1282" spans="2:5" x14ac:dyDescent="0.25">
      <c r="B1282" s="2">
        <v>16</v>
      </c>
      <c r="C1282" s="2">
        <v>1500</v>
      </c>
      <c r="D1282" s="49">
        <v>173.64915314304676</v>
      </c>
      <c r="E1282" s="2">
        <v>-11.44</v>
      </c>
    </row>
    <row r="1283" spans="2:5" x14ac:dyDescent="0.25">
      <c r="B1283" s="2">
        <v>16</v>
      </c>
      <c r="C1283" s="2">
        <v>1500</v>
      </c>
      <c r="D1283" s="49">
        <v>178.61797666333737</v>
      </c>
      <c r="E1283" s="2">
        <v>-11.33</v>
      </c>
    </row>
    <row r="1284" spans="2:5" x14ac:dyDescent="0.25">
      <c r="B1284" s="2">
        <v>16</v>
      </c>
      <c r="C1284" s="2">
        <v>1500</v>
      </c>
      <c r="D1284" s="49">
        <v>181.35840258258804</v>
      </c>
      <c r="E1284" s="2">
        <v>-11.26</v>
      </c>
    </row>
    <row r="1285" spans="2:5" x14ac:dyDescent="0.25">
      <c r="B1285" s="2">
        <v>16</v>
      </c>
      <c r="C1285" s="2">
        <v>1500</v>
      </c>
      <c r="D1285" s="49">
        <v>184.10149045380268</v>
      </c>
      <c r="E1285" s="2">
        <v>-11.18</v>
      </c>
    </row>
    <row r="1286" spans="2:5" x14ac:dyDescent="0.25">
      <c r="B1286" s="2">
        <v>16</v>
      </c>
      <c r="C1286" s="2">
        <v>1500</v>
      </c>
      <c r="D1286" s="49">
        <v>187.7031371269992</v>
      </c>
      <c r="E1286" s="2">
        <v>-11.14</v>
      </c>
    </row>
    <row r="1287" spans="2:5" x14ac:dyDescent="0.25">
      <c r="B1287" s="2">
        <v>16</v>
      </c>
      <c r="C1287" s="2">
        <v>1500</v>
      </c>
      <c r="D1287" s="49">
        <v>190.44935360174</v>
      </c>
      <c r="E1287" s="2">
        <v>-11.09</v>
      </c>
    </row>
    <row r="1288" spans="2:5" x14ac:dyDescent="0.25">
      <c r="B1288" s="2">
        <v>16</v>
      </c>
      <c r="C1288" s="2">
        <v>1500</v>
      </c>
      <c r="D1288" s="49">
        <v>195.42596932682164</v>
      </c>
      <c r="E1288" s="2">
        <v>-11.03</v>
      </c>
    </row>
    <row r="1289" spans="2:5" x14ac:dyDescent="0.25">
      <c r="B1289" s="2">
        <v>16</v>
      </c>
      <c r="C1289" s="2">
        <v>1500</v>
      </c>
      <c r="D1289" s="49">
        <v>199.02868734766176</v>
      </c>
      <c r="E1289" s="2">
        <v>-10.97</v>
      </c>
    </row>
    <row r="1290" spans="2:5" x14ac:dyDescent="0.25">
      <c r="B1290" s="2">
        <v>16</v>
      </c>
      <c r="C1290" s="2">
        <v>1500</v>
      </c>
      <c r="D1290" s="49">
        <v>203.15548549654915</v>
      </c>
      <c r="E1290" s="2">
        <v>-10.9</v>
      </c>
    </row>
    <row r="1291" spans="2:5" x14ac:dyDescent="0.25">
      <c r="B1291" s="2">
        <v>16</v>
      </c>
      <c r="C1291" s="2">
        <v>1500</v>
      </c>
      <c r="D1291" s="49">
        <v>208.13578377430881</v>
      </c>
      <c r="E1291" s="2">
        <v>-10.84</v>
      </c>
    </row>
    <row r="1292" spans="2:5" x14ac:dyDescent="0.25">
      <c r="B1292" s="2">
        <v>16</v>
      </c>
      <c r="C1292" s="2">
        <v>1500</v>
      </c>
      <c r="D1292" s="49">
        <v>211.21313734555304</v>
      </c>
      <c r="E1292" s="2">
        <v>-10.76</v>
      </c>
    </row>
    <row r="1293" spans="2:5" x14ac:dyDescent="0.25">
      <c r="B1293" s="2">
        <v>16</v>
      </c>
      <c r="C1293" s="2">
        <v>1500</v>
      </c>
      <c r="D1293" s="49">
        <v>213.11700468839425</v>
      </c>
      <c r="E1293" s="2">
        <v>-10.7</v>
      </c>
    </row>
    <row r="1294" spans="2:5" x14ac:dyDescent="0.25">
      <c r="B1294" s="2">
        <v>16</v>
      </c>
      <c r="C1294" s="2">
        <v>1500</v>
      </c>
      <c r="D1294" s="49">
        <v>215.66807503049412</v>
      </c>
      <c r="E1294" s="2">
        <v>-10.58</v>
      </c>
    </row>
    <row r="1295" spans="2:5" x14ac:dyDescent="0.25">
      <c r="B1295" s="2">
        <v>16</v>
      </c>
      <c r="C1295" s="2">
        <v>1500</v>
      </c>
      <c r="D1295" s="49">
        <v>219.6037881899272</v>
      </c>
      <c r="E1295" s="2">
        <v>-10.57</v>
      </c>
    </row>
    <row r="1296" spans="2:5" x14ac:dyDescent="0.25">
      <c r="B1296" s="2">
        <v>16</v>
      </c>
      <c r="C1296" s="2">
        <v>1500</v>
      </c>
      <c r="D1296" s="49">
        <v>222.68881581114942</v>
      </c>
      <c r="E1296" s="2">
        <v>-10.51</v>
      </c>
    </row>
    <row r="1297" spans="2:5" x14ac:dyDescent="0.25">
      <c r="B1297" s="2">
        <v>16</v>
      </c>
      <c r="C1297" s="2">
        <v>1500</v>
      </c>
      <c r="D1297" s="49">
        <v>225.26466564327799</v>
      </c>
      <c r="E1297" s="2">
        <v>-10.42</v>
      </c>
    </row>
    <row r="1298" spans="2:5" x14ac:dyDescent="0.25">
      <c r="B1298" s="2">
        <v>16</v>
      </c>
      <c r="C1298" s="2">
        <v>1500</v>
      </c>
      <c r="D1298" s="49">
        <v>229.21883602222871</v>
      </c>
      <c r="E1298" s="2">
        <v>-10.27</v>
      </c>
    </row>
    <row r="1299" spans="2:5" x14ac:dyDescent="0.25">
      <c r="B1299" s="2">
        <v>16</v>
      </c>
      <c r="C1299" s="2">
        <v>1500</v>
      </c>
      <c r="D1299" s="49">
        <v>233.5473748244562</v>
      </c>
      <c r="E1299" s="2">
        <v>-10.06</v>
      </c>
    </row>
    <row r="1300" spans="2:5" x14ac:dyDescent="0.25">
      <c r="B1300" s="2">
        <v>17</v>
      </c>
      <c r="C1300" s="2">
        <v>1600</v>
      </c>
      <c r="D1300" s="2">
        <v>0</v>
      </c>
      <c r="E1300" s="2">
        <v>1.982</v>
      </c>
    </row>
    <row r="1301" spans="2:5" x14ac:dyDescent="0.25">
      <c r="B1301" s="2">
        <v>17</v>
      </c>
      <c r="C1301" s="2">
        <v>1600</v>
      </c>
      <c r="D1301" s="49">
        <v>5.0339432766881869</v>
      </c>
      <c r="E1301" s="2">
        <v>2.1720000000000002</v>
      </c>
    </row>
    <row r="1302" spans="2:5" x14ac:dyDescent="0.25">
      <c r="B1302" s="2">
        <v>17</v>
      </c>
      <c r="C1302" s="2">
        <v>1600</v>
      </c>
      <c r="D1302" s="49">
        <v>10.067891768207836</v>
      </c>
      <c r="E1302" s="2">
        <v>2.5499999999999998</v>
      </c>
    </row>
    <row r="1303" spans="2:5" x14ac:dyDescent="0.25">
      <c r="B1303" s="2">
        <v>17</v>
      </c>
      <c r="C1303" s="2">
        <v>1600</v>
      </c>
      <c r="D1303" s="49">
        <v>15.101835043205634</v>
      </c>
      <c r="E1303" s="2">
        <v>2.58</v>
      </c>
    </row>
    <row r="1304" spans="2:5" x14ac:dyDescent="0.25">
      <c r="B1304" s="2">
        <v>17</v>
      </c>
      <c r="C1304" s="2">
        <v>1600</v>
      </c>
      <c r="D1304" s="49">
        <v>20.135783530426117</v>
      </c>
      <c r="E1304" s="2">
        <v>2.605</v>
      </c>
    </row>
    <row r="1305" spans="2:5" x14ac:dyDescent="0.25">
      <c r="B1305" s="2">
        <v>17</v>
      </c>
      <c r="C1305" s="2">
        <v>1600</v>
      </c>
      <c r="D1305" s="49">
        <v>23.156394295941158</v>
      </c>
      <c r="E1305" s="2">
        <v>2.0190000000000001</v>
      </c>
    </row>
    <row r="1306" spans="2:5" x14ac:dyDescent="0.25">
      <c r="B1306" s="2">
        <v>17</v>
      </c>
      <c r="C1306" s="2">
        <v>1600</v>
      </c>
      <c r="D1306" s="49">
        <v>25.169726800085758</v>
      </c>
      <c r="E1306" s="2">
        <v>1.8</v>
      </c>
    </row>
    <row r="1307" spans="2:5" x14ac:dyDescent="0.25">
      <c r="B1307" s="2">
        <v>17</v>
      </c>
      <c r="C1307" s="2">
        <v>1600</v>
      </c>
      <c r="D1307" s="49">
        <v>27.183065384494473</v>
      </c>
      <c r="E1307" s="2">
        <v>1.47</v>
      </c>
    </row>
    <row r="1308" spans="2:5" x14ac:dyDescent="0.25">
      <c r="B1308" s="2">
        <v>17</v>
      </c>
      <c r="C1308" s="2">
        <v>1600</v>
      </c>
      <c r="D1308" s="49">
        <v>30.203675292401766</v>
      </c>
      <c r="E1308" s="2">
        <v>0.32</v>
      </c>
    </row>
    <row r="1309" spans="2:5" x14ac:dyDescent="0.25">
      <c r="B1309" s="2">
        <v>17</v>
      </c>
      <c r="C1309" s="2">
        <v>1600</v>
      </c>
      <c r="D1309" s="49">
        <v>32.217013865247395</v>
      </c>
      <c r="E1309" s="2">
        <v>-0.1</v>
      </c>
    </row>
    <row r="1310" spans="2:5" x14ac:dyDescent="0.25">
      <c r="B1310" s="2">
        <v>17</v>
      </c>
      <c r="C1310" s="2">
        <v>1600</v>
      </c>
      <c r="D1310" s="49">
        <v>35.237623777933926</v>
      </c>
      <c r="E1310" s="2">
        <v>-0.38</v>
      </c>
    </row>
    <row r="1311" spans="2:5" x14ac:dyDescent="0.25">
      <c r="B1311" s="2">
        <v>17</v>
      </c>
      <c r="C1311" s="2">
        <v>1600</v>
      </c>
      <c r="D1311" s="49">
        <v>37.250957140072522</v>
      </c>
      <c r="E1311" s="2">
        <v>-1.1000000000000001</v>
      </c>
    </row>
    <row r="1312" spans="2:5" x14ac:dyDescent="0.25">
      <c r="B1312" s="2">
        <v>17</v>
      </c>
      <c r="C1312" s="2">
        <v>1600</v>
      </c>
      <c r="D1312" s="49">
        <v>40.271567908153003</v>
      </c>
      <c r="E1312" s="2">
        <v>-1.5</v>
      </c>
    </row>
    <row r="1313" spans="2:5" x14ac:dyDescent="0.25">
      <c r="B1313" s="2">
        <v>17</v>
      </c>
      <c r="C1313" s="2">
        <v>1600</v>
      </c>
      <c r="D1313" s="49">
        <v>43.292177819113157</v>
      </c>
      <c r="E1313" s="2">
        <v>-2.15</v>
      </c>
    </row>
    <row r="1314" spans="2:5" x14ac:dyDescent="0.25">
      <c r="B1314" s="2">
        <v>17</v>
      </c>
      <c r="C1314" s="2">
        <v>1600</v>
      </c>
      <c r="D1314" s="49">
        <v>45.305516389241419</v>
      </c>
      <c r="E1314" s="2">
        <v>-2.2999999999999998</v>
      </c>
    </row>
    <row r="1315" spans="2:5" x14ac:dyDescent="0.25">
      <c r="B1315" s="2">
        <v>17</v>
      </c>
      <c r="C1315" s="2">
        <v>1600</v>
      </c>
      <c r="D1315" s="49">
        <v>51.567053666236525</v>
      </c>
      <c r="E1315" s="2">
        <v>-2.23</v>
      </c>
    </row>
    <row r="1316" spans="2:5" x14ac:dyDescent="0.25">
      <c r="B1316" s="2">
        <v>17</v>
      </c>
      <c r="C1316" s="2">
        <v>1600</v>
      </c>
      <c r="D1316" s="49">
        <v>55.167060496842886</v>
      </c>
      <c r="E1316" s="2">
        <v>-2.56</v>
      </c>
    </row>
    <row r="1317" spans="2:5" x14ac:dyDescent="0.25">
      <c r="B1317" s="2">
        <v>17</v>
      </c>
      <c r="C1317" s="2">
        <v>1600</v>
      </c>
      <c r="D1317" s="49">
        <v>60.139786863024895</v>
      </c>
      <c r="E1317" s="2">
        <v>-4.4000000000000004</v>
      </c>
    </row>
    <row r="1318" spans="2:5" x14ac:dyDescent="0.25">
      <c r="B1318" s="2">
        <v>17</v>
      </c>
      <c r="C1318" s="2">
        <v>1600</v>
      </c>
      <c r="D1318" s="49">
        <v>64.598678964649153</v>
      </c>
      <c r="E1318" s="2">
        <v>-5.47</v>
      </c>
    </row>
    <row r="1319" spans="2:5" x14ac:dyDescent="0.25">
      <c r="B1319" s="2">
        <v>17</v>
      </c>
      <c r="C1319" s="2">
        <v>1600</v>
      </c>
      <c r="D1319" s="49">
        <v>66.828788736604196</v>
      </c>
      <c r="E1319" s="2">
        <v>-6.05</v>
      </c>
    </row>
    <row r="1320" spans="2:5" x14ac:dyDescent="0.25">
      <c r="B1320" s="2">
        <v>17</v>
      </c>
      <c r="C1320" s="2">
        <v>1600</v>
      </c>
      <c r="D1320" s="49">
        <v>70.429614112583934</v>
      </c>
      <c r="E1320" s="2">
        <v>-7.97</v>
      </c>
    </row>
    <row r="1321" spans="2:5" x14ac:dyDescent="0.25">
      <c r="B1321" s="2">
        <v>17</v>
      </c>
      <c r="C1321" s="2">
        <v>1600</v>
      </c>
      <c r="D1321" s="49">
        <v>74.030899522383805</v>
      </c>
      <c r="E1321" s="2">
        <v>-9.68</v>
      </c>
    </row>
    <row r="1322" spans="2:5" x14ac:dyDescent="0.25">
      <c r="B1322" s="2">
        <v>17</v>
      </c>
      <c r="C1322" s="2">
        <v>1600</v>
      </c>
      <c r="D1322" s="49">
        <v>77.632580944723799</v>
      </c>
      <c r="E1322" s="2">
        <v>-10.039999999999999</v>
      </c>
    </row>
    <row r="1323" spans="2:5" x14ac:dyDescent="0.25">
      <c r="B1323" s="2">
        <v>17</v>
      </c>
      <c r="C1323" s="2">
        <v>1600</v>
      </c>
      <c r="D1323" s="49">
        <v>81.234605705849887</v>
      </c>
      <c r="E1323" s="2">
        <v>-11.47</v>
      </c>
    </row>
    <row r="1324" spans="2:5" x14ac:dyDescent="0.25">
      <c r="B1324" s="2">
        <v>17</v>
      </c>
      <c r="C1324" s="2">
        <v>1600</v>
      </c>
      <c r="D1324" s="49">
        <v>87.922432884085467</v>
      </c>
      <c r="E1324" s="2">
        <v>-12.65</v>
      </c>
    </row>
    <row r="1325" spans="2:5" x14ac:dyDescent="0.25">
      <c r="B1325" s="2">
        <v>17</v>
      </c>
      <c r="C1325" s="2">
        <v>1600</v>
      </c>
      <c r="D1325" s="49">
        <v>99.584319269631337</v>
      </c>
      <c r="E1325" s="2">
        <v>-13.39</v>
      </c>
    </row>
    <row r="1326" spans="2:5" x14ac:dyDescent="0.25">
      <c r="B1326" s="2">
        <v>17</v>
      </c>
      <c r="C1326" s="2">
        <v>1600</v>
      </c>
      <c r="D1326" s="49">
        <v>106.78728259716826</v>
      </c>
      <c r="E1326" s="2">
        <v>-14.11</v>
      </c>
    </row>
    <row r="1327" spans="2:5" x14ac:dyDescent="0.25">
      <c r="B1327" s="2">
        <v>17</v>
      </c>
      <c r="C1327" s="2">
        <v>1600</v>
      </c>
      <c r="D1327" s="49">
        <v>114.8475625539394</v>
      </c>
      <c r="E1327" s="2">
        <v>-14.25</v>
      </c>
    </row>
    <row r="1328" spans="2:5" x14ac:dyDescent="0.25">
      <c r="B1328" s="2">
        <v>17</v>
      </c>
      <c r="C1328" s="2">
        <v>1600</v>
      </c>
      <c r="D1328" s="49">
        <v>123.76733553194279</v>
      </c>
      <c r="E1328" s="2">
        <v>-14.05</v>
      </c>
    </row>
    <row r="1329" spans="2:5" x14ac:dyDescent="0.25">
      <c r="B1329" s="2">
        <v>17</v>
      </c>
      <c r="C1329" s="2">
        <v>1600</v>
      </c>
      <c r="D1329" s="49">
        <v>132.34041818276853</v>
      </c>
      <c r="E1329" s="2">
        <v>-13.96</v>
      </c>
    </row>
    <row r="1330" spans="2:5" x14ac:dyDescent="0.25">
      <c r="B1330" s="2">
        <v>17</v>
      </c>
      <c r="C1330" s="2">
        <v>1600</v>
      </c>
      <c r="D1330" s="49">
        <v>137.65948374463611</v>
      </c>
      <c r="E1330" s="2">
        <v>-13.74</v>
      </c>
    </row>
    <row r="1331" spans="2:5" x14ac:dyDescent="0.25">
      <c r="B1331" s="2">
        <v>17</v>
      </c>
      <c r="C1331" s="2">
        <v>1600</v>
      </c>
      <c r="D1331" s="49">
        <v>143.49032958673351</v>
      </c>
      <c r="E1331" s="2">
        <v>-13.45</v>
      </c>
    </row>
    <row r="1332" spans="2:5" x14ac:dyDescent="0.25">
      <c r="B1332" s="2">
        <v>17</v>
      </c>
      <c r="C1332" s="2">
        <v>1600</v>
      </c>
      <c r="D1332" s="49">
        <v>148.46165863608405</v>
      </c>
      <c r="E1332" s="2">
        <v>-13.45</v>
      </c>
    </row>
    <row r="1333" spans="2:5" x14ac:dyDescent="0.25">
      <c r="B1333" s="2">
        <v>17</v>
      </c>
      <c r="C1333" s="2">
        <v>1600</v>
      </c>
      <c r="D1333" s="49">
        <v>155.15204518487266</v>
      </c>
      <c r="E1333" s="2">
        <v>-13.45</v>
      </c>
    </row>
    <row r="1334" spans="2:5" x14ac:dyDescent="0.25">
      <c r="B1334" s="2">
        <v>17</v>
      </c>
      <c r="C1334" s="2">
        <v>1600</v>
      </c>
      <c r="D1334" s="49">
        <v>160.98291320857143</v>
      </c>
      <c r="E1334" s="2">
        <v>-13.45</v>
      </c>
    </row>
    <row r="1335" spans="2:5" x14ac:dyDescent="0.25">
      <c r="B1335" s="2">
        <v>17</v>
      </c>
      <c r="C1335" s="2">
        <v>1600</v>
      </c>
      <c r="D1335" s="49">
        <v>164.5835407480476</v>
      </c>
      <c r="E1335" s="2">
        <v>-12.31</v>
      </c>
    </row>
    <row r="1336" spans="2:5" x14ac:dyDescent="0.25">
      <c r="B1336" s="2">
        <v>17</v>
      </c>
      <c r="C1336" s="2">
        <v>1600</v>
      </c>
      <c r="D1336" s="49">
        <v>168.18437925446599</v>
      </c>
      <c r="E1336" s="2">
        <v>-12.21</v>
      </c>
    </row>
    <row r="1337" spans="2:5" x14ac:dyDescent="0.25">
      <c r="B1337" s="2">
        <v>17</v>
      </c>
      <c r="C1337" s="2">
        <v>1600</v>
      </c>
      <c r="D1337" s="49">
        <v>170.41444511905064</v>
      </c>
      <c r="E1337" s="2">
        <v>-12.12</v>
      </c>
    </row>
    <row r="1338" spans="2:5" x14ac:dyDescent="0.25">
      <c r="B1338" s="2">
        <v>17</v>
      </c>
      <c r="C1338" s="2">
        <v>1600</v>
      </c>
      <c r="D1338" s="49">
        <v>172.64466625198068</v>
      </c>
      <c r="E1338" s="2">
        <v>-12.07</v>
      </c>
    </row>
    <row r="1339" spans="2:5" x14ac:dyDescent="0.25">
      <c r="B1339" s="2">
        <v>17</v>
      </c>
      <c r="C1339" s="2">
        <v>1600</v>
      </c>
      <c r="D1339" s="49">
        <v>176.24535263462579</v>
      </c>
      <c r="E1339" s="2">
        <v>-11.94</v>
      </c>
    </row>
    <row r="1340" spans="2:5" x14ac:dyDescent="0.25">
      <c r="B1340" s="2">
        <v>17</v>
      </c>
      <c r="C1340" s="2">
        <v>1600</v>
      </c>
      <c r="D1340" s="49">
        <v>180.70589277981873</v>
      </c>
      <c r="E1340" s="2">
        <v>-11.82</v>
      </c>
    </row>
    <row r="1341" spans="2:5" x14ac:dyDescent="0.25">
      <c r="B1341" s="2">
        <v>17</v>
      </c>
      <c r="C1341" s="2">
        <v>1600</v>
      </c>
      <c r="D1341" s="49">
        <v>182.93637518376494</v>
      </c>
      <c r="E1341" s="2">
        <v>-11.73</v>
      </c>
    </row>
    <row r="1342" spans="2:5" x14ac:dyDescent="0.25">
      <c r="B1342" s="2">
        <v>17</v>
      </c>
      <c r="C1342" s="2">
        <v>1600</v>
      </c>
      <c r="D1342" s="49">
        <v>184.30643837206867</v>
      </c>
      <c r="E1342" s="2">
        <v>-11.67</v>
      </c>
    </row>
    <row r="1343" spans="2:5" x14ac:dyDescent="0.25">
      <c r="B1343" s="2">
        <v>17</v>
      </c>
      <c r="C1343" s="2">
        <v>1600</v>
      </c>
      <c r="D1343" s="49">
        <v>186.53675483780941</v>
      </c>
      <c r="E1343" s="2">
        <v>-11.62</v>
      </c>
    </row>
    <row r="1344" spans="2:5" x14ac:dyDescent="0.25">
      <c r="B1344" s="2">
        <v>17</v>
      </c>
      <c r="C1344" s="2">
        <v>1600</v>
      </c>
      <c r="D1344" s="49">
        <v>190.13733048895691</v>
      </c>
      <c r="E1344" s="2">
        <v>-11.62</v>
      </c>
    </row>
    <row r="1345" spans="2:5" x14ac:dyDescent="0.25">
      <c r="B1345" s="2">
        <v>17</v>
      </c>
      <c r="C1345" s="2">
        <v>1600</v>
      </c>
      <c r="D1345" s="49">
        <v>194.59804676695643</v>
      </c>
      <c r="E1345" s="2">
        <v>-11.53</v>
      </c>
    </row>
    <row r="1346" spans="2:5" x14ac:dyDescent="0.25">
      <c r="B1346" s="2">
        <v>17</v>
      </c>
      <c r="C1346" s="2">
        <v>1600</v>
      </c>
      <c r="D1346" s="49">
        <v>198.1984948115408</v>
      </c>
      <c r="E1346" s="2">
        <v>-11.49</v>
      </c>
    </row>
    <row r="1347" spans="2:5" x14ac:dyDescent="0.25">
      <c r="B1347" s="2">
        <v>17</v>
      </c>
      <c r="C1347" s="2">
        <v>1600</v>
      </c>
      <c r="D1347" s="49">
        <v>201.79912508632484</v>
      </c>
      <c r="E1347" s="2">
        <v>-11.4</v>
      </c>
    </row>
    <row r="1348" spans="2:5" x14ac:dyDescent="0.25">
      <c r="B1348" s="2">
        <v>17</v>
      </c>
      <c r="C1348" s="2">
        <v>1600</v>
      </c>
      <c r="D1348" s="49">
        <v>204.0293718208975</v>
      </c>
      <c r="E1348" s="2">
        <v>-11.37</v>
      </c>
    </row>
    <row r="1349" spans="2:5" x14ac:dyDescent="0.25">
      <c r="B1349" s="2">
        <v>17</v>
      </c>
      <c r="C1349" s="2">
        <v>1600</v>
      </c>
      <c r="D1349" s="49">
        <v>209.00089465286456</v>
      </c>
      <c r="E1349" s="2">
        <v>-11.29</v>
      </c>
    </row>
    <row r="1350" spans="2:5" x14ac:dyDescent="0.25">
      <c r="B1350" s="2">
        <v>17</v>
      </c>
      <c r="C1350" s="2">
        <v>1600</v>
      </c>
      <c r="D1350" s="49">
        <v>213.46093161453581</v>
      </c>
      <c r="E1350" s="2">
        <v>-11.14</v>
      </c>
    </row>
    <row r="1351" spans="2:5" x14ac:dyDescent="0.25">
      <c r="B1351" s="2">
        <v>17</v>
      </c>
      <c r="C1351" s="2">
        <v>1600</v>
      </c>
      <c r="D1351" s="49">
        <v>219.29183875788721</v>
      </c>
      <c r="E1351" s="2">
        <v>-11.01</v>
      </c>
    </row>
    <row r="1352" spans="2:5" x14ac:dyDescent="0.25">
      <c r="B1352" s="2">
        <v>17</v>
      </c>
      <c r="C1352" s="2">
        <v>1600</v>
      </c>
      <c r="D1352" s="49">
        <v>221.52202650264618</v>
      </c>
      <c r="E1352" s="2">
        <v>-11.01</v>
      </c>
    </row>
    <row r="1353" spans="2:5" x14ac:dyDescent="0.25">
      <c r="B1353" s="2">
        <v>17</v>
      </c>
      <c r="C1353" s="2">
        <v>1600</v>
      </c>
      <c r="D1353" s="49">
        <v>225.98275063793434</v>
      </c>
      <c r="E1353" s="2">
        <v>-10.92</v>
      </c>
    </row>
    <row r="1354" spans="2:5" x14ac:dyDescent="0.25">
      <c r="B1354" s="2">
        <v>17</v>
      </c>
      <c r="C1354" s="2">
        <v>1600</v>
      </c>
      <c r="D1354" s="49">
        <v>228.72362209866012</v>
      </c>
      <c r="E1354" s="2">
        <v>-10.84</v>
      </c>
    </row>
    <row r="1355" spans="2:5" x14ac:dyDescent="0.25">
      <c r="B1355" s="2">
        <v>17</v>
      </c>
      <c r="C1355" s="2">
        <v>1600</v>
      </c>
      <c r="D1355" s="49">
        <v>233.18381304451307</v>
      </c>
      <c r="E1355" s="2">
        <v>-10.74</v>
      </c>
    </row>
    <row r="1356" spans="2:5" x14ac:dyDescent="0.25">
      <c r="B1356" s="2">
        <v>17</v>
      </c>
      <c r="C1356" s="2">
        <v>1600</v>
      </c>
      <c r="D1356" s="49">
        <v>235.41407847875686</v>
      </c>
      <c r="E1356" s="2">
        <v>-10.71</v>
      </c>
    </row>
    <row r="1357" spans="2:5" x14ac:dyDescent="0.25">
      <c r="B1357" s="2">
        <v>17</v>
      </c>
      <c r="C1357" s="2">
        <v>1600</v>
      </c>
      <c r="D1357" s="49">
        <v>240.38547740258778</v>
      </c>
      <c r="E1357" s="2">
        <v>-10.62</v>
      </c>
    </row>
    <row r="1358" spans="2:5" x14ac:dyDescent="0.25">
      <c r="B1358" s="2">
        <v>17</v>
      </c>
      <c r="C1358" s="2">
        <v>1600</v>
      </c>
      <c r="D1358" s="49">
        <v>243.47531136872144</v>
      </c>
      <c r="E1358" s="2">
        <v>-10.56</v>
      </c>
    </row>
    <row r="1359" spans="2:5" x14ac:dyDescent="0.25">
      <c r="B1359" s="2">
        <v>18</v>
      </c>
      <c r="C1359" s="2">
        <v>1700</v>
      </c>
      <c r="D1359" s="2">
        <v>0</v>
      </c>
      <c r="E1359" s="2">
        <v>1.548</v>
      </c>
    </row>
    <row r="1360" spans="2:5" x14ac:dyDescent="0.25">
      <c r="B1360" s="2">
        <v>18</v>
      </c>
      <c r="C1360" s="2">
        <v>1700</v>
      </c>
      <c r="D1360" s="49">
        <v>4.9995752769259569</v>
      </c>
      <c r="E1360" s="2">
        <v>2.2679999999999998</v>
      </c>
    </row>
    <row r="1361" spans="2:5" x14ac:dyDescent="0.25">
      <c r="B1361" s="2">
        <v>18</v>
      </c>
      <c r="C1361" s="2">
        <v>1700</v>
      </c>
      <c r="D1361" s="49">
        <v>9.9991505580646454</v>
      </c>
      <c r="E1361" s="2">
        <v>2.9980000000000002</v>
      </c>
    </row>
    <row r="1362" spans="2:5" x14ac:dyDescent="0.25">
      <c r="B1362" s="2">
        <v>18</v>
      </c>
      <c r="C1362" s="2">
        <v>1700</v>
      </c>
      <c r="D1362" s="49">
        <v>11.999078765320643</v>
      </c>
      <c r="E1362" s="2">
        <v>3.1429999999999998</v>
      </c>
    </row>
    <row r="1363" spans="2:5" x14ac:dyDescent="0.25">
      <c r="B1363" s="2">
        <v>18</v>
      </c>
      <c r="C1363" s="2">
        <v>1700</v>
      </c>
      <c r="D1363" s="49">
        <v>14.998725840928032</v>
      </c>
      <c r="E1363" s="2">
        <v>2.2200000000000002</v>
      </c>
    </row>
    <row r="1364" spans="2:5" x14ac:dyDescent="0.25">
      <c r="B1364" s="2">
        <v>18</v>
      </c>
      <c r="C1364" s="2">
        <v>1700</v>
      </c>
      <c r="D1364" s="49">
        <v>16.998654047811709</v>
      </c>
      <c r="E1364" s="2">
        <v>1.889</v>
      </c>
    </row>
    <row r="1365" spans="2:5" x14ac:dyDescent="0.25">
      <c r="B1365" s="2">
        <v>18</v>
      </c>
      <c r="C1365" s="2">
        <v>1700</v>
      </c>
      <c r="D1365" s="49">
        <v>19.998301127674317</v>
      </c>
      <c r="E1365" s="2">
        <v>0.22900000000000001</v>
      </c>
    </row>
    <row r="1366" spans="2:5" x14ac:dyDescent="0.25">
      <c r="B1366" s="2">
        <v>18</v>
      </c>
      <c r="C1366" s="2">
        <v>1700</v>
      </c>
      <c r="D1366" s="49">
        <v>21.998229329558939</v>
      </c>
      <c r="E1366" s="2">
        <v>-6.0999999999999999E-2</v>
      </c>
    </row>
    <row r="1367" spans="2:5" x14ac:dyDescent="0.25">
      <c r="B1367" s="2">
        <v>18</v>
      </c>
      <c r="C1367" s="2">
        <v>1700</v>
      </c>
      <c r="D1367" s="49">
        <v>23.998157527569873</v>
      </c>
      <c r="E1367" s="2">
        <v>-0.26100000000000001</v>
      </c>
    </row>
    <row r="1368" spans="2:5" x14ac:dyDescent="0.25">
      <c r="B1368" s="2">
        <v>18</v>
      </c>
      <c r="C1368" s="2">
        <v>1700</v>
      </c>
      <c r="D1368" s="49">
        <v>26.997804610569762</v>
      </c>
      <c r="E1368" s="2">
        <v>-0.371</v>
      </c>
    </row>
    <row r="1369" spans="2:5" x14ac:dyDescent="0.25">
      <c r="B1369" s="2">
        <v>18</v>
      </c>
      <c r="C1369" s="2">
        <v>1700</v>
      </c>
      <c r="D1369" s="49">
        <v>28.997732808272083</v>
      </c>
      <c r="E1369" s="2">
        <v>-1.8109999999999999</v>
      </c>
    </row>
    <row r="1370" spans="2:5" x14ac:dyDescent="0.25">
      <c r="B1370" s="2">
        <v>18</v>
      </c>
      <c r="C1370" s="2">
        <v>1700</v>
      </c>
      <c r="D1370" s="49">
        <v>31.99737989334524</v>
      </c>
      <c r="E1370" s="2">
        <v>-2.0110000000000001</v>
      </c>
    </row>
    <row r="1371" spans="2:5" x14ac:dyDescent="0.25">
      <c r="B1371" s="2">
        <v>18</v>
      </c>
      <c r="C1371" s="2">
        <v>1700</v>
      </c>
      <c r="D1371" s="49">
        <v>33.99730809082736</v>
      </c>
      <c r="E1371" s="2">
        <v>-2.121</v>
      </c>
    </row>
    <row r="1372" spans="2:5" x14ac:dyDescent="0.25">
      <c r="B1372" s="2">
        <v>18</v>
      </c>
      <c r="C1372" s="2">
        <v>1700</v>
      </c>
      <c r="D1372" s="49">
        <v>36.612036703099193</v>
      </c>
      <c r="E1372" s="2">
        <v>-0.27</v>
      </c>
    </row>
    <row r="1373" spans="2:5" x14ac:dyDescent="0.25">
      <c r="B1373" s="2">
        <v>18</v>
      </c>
      <c r="C1373" s="2">
        <v>1700</v>
      </c>
      <c r="D1373" s="49">
        <v>39.333126389190014</v>
      </c>
      <c r="E1373" s="2">
        <v>-1.33</v>
      </c>
    </row>
    <row r="1374" spans="2:5" x14ac:dyDescent="0.25">
      <c r="B1374" s="2">
        <v>18</v>
      </c>
      <c r="C1374" s="2">
        <v>1700</v>
      </c>
      <c r="D1374" s="49">
        <v>41.56595279248819</v>
      </c>
      <c r="E1374" s="2">
        <v>-5.0199999999999996</v>
      </c>
    </row>
    <row r="1375" spans="2:5" x14ac:dyDescent="0.25">
      <c r="B1375" s="2">
        <v>18</v>
      </c>
      <c r="C1375" s="2">
        <v>1700</v>
      </c>
      <c r="D1375" s="49">
        <v>44.672909369623795</v>
      </c>
      <c r="E1375" s="2">
        <v>-14.16</v>
      </c>
    </row>
    <row r="1376" spans="2:5" x14ac:dyDescent="0.25">
      <c r="B1376" s="2">
        <v>18</v>
      </c>
      <c r="C1376" s="2">
        <v>1700</v>
      </c>
      <c r="D1376" s="49">
        <v>48.266232829437172</v>
      </c>
      <c r="E1376" s="2">
        <v>-14.16</v>
      </c>
    </row>
    <row r="1377" spans="2:5" x14ac:dyDescent="0.25">
      <c r="B1377" s="2">
        <v>18</v>
      </c>
      <c r="C1377" s="2">
        <v>1700</v>
      </c>
      <c r="D1377" s="49">
        <v>50.992968451977305</v>
      </c>
      <c r="E1377" s="2">
        <v>-14.16</v>
      </c>
    </row>
    <row r="1378" spans="2:5" x14ac:dyDescent="0.25">
      <c r="B1378" s="2">
        <v>18</v>
      </c>
      <c r="C1378" s="2">
        <v>1700</v>
      </c>
      <c r="D1378" s="49">
        <v>54.968445780679673</v>
      </c>
      <c r="E1378" s="2">
        <v>-14.16</v>
      </c>
    </row>
    <row r="1379" spans="2:5" x14ac:dyDescent="0.25">
      <c r="B1379" s="2">
        <v>18</v>
      </c>
      <c r="C1379" s="2">
        <v>1700</v>
      </c>
      <c r="D1379" s="49">
        <v>58.561851332948301</v>
      </c>
      <c r="E1379" s="2">
        <v>-14.16</v>
      </c>
    </row>
    <row r="1380" spans="2:5" x14ac:dyDescent="0.25">
      <c r="B1380" s="2">
        <v>18</v>
      </c>
      <c r="C1380" s="2">
        <v>1700</v>
      </c>
      <c r="D1380" s="49">
        <v>62.156663613333983</v>
      </c>
      <c r="E1380" s="2">
        <v>-15.19</v>
      </c>
    </row>
    <row r="1381" spans="2:5" x14ac:dyDescent="0.25">
      <c r="B1381" s="2">
        <v>18</v>
      </c>
      <c r="C1381" s="2">
        <v>1700</v>
      </c>
      <c r="D1381" s="49">
        <v>64.390095756572038</v>
      </c>
      <c r="E1381" s="2">
        <v>-15.19</v>
      </c>
    </row>
    <row r="1382" spans="2:5" x14ac:dyDescent="0.25">
      <c r="B1382" s="2">
        <v>18</v>
      </c>
      <c r="C1382" s="2">
        <v>1700</v>
      </c>
      <c r="D1382" s="49">
        <v>66.623704726920408</v>
      </c>
      <c r="E1382" s="2">
        <v>-15.19</v>
      </c>
    </row>
    <row r="1383" spans="2:5" x14ac:dyDescent="0.25">
      <c r="B1383" s="2">
        <v>18</v>
      </c>
      <c r="C1383" s="2">
        <v>1700</v>
      </c>
      <c r="D1383" s="49">
        <v>69.349633247327205</v>
      </c>
      <c r="E1383" s="2">
        <v>-15.19</v>
      </c>
    </row>
    <row r="1384" spans="2:5" x14ac:dyDescent="0.25">
      <c r="B1384" s="2">
        <v>18</v>
      </c>
      <c r="C1384" s="2">
        <v>1700</v>
      </c>
      <c r="D1384" s="49">
        <v>72.45213614199416</v>
      </c>
      <c r="E1384" s="2">
        <v>-15.24</v>
      </c>
    </row>
    <row r="1385" spans="2:5" x14ac:dyDescent="0.25">
      <c r="B1385" s="2">
        <v>18</v>
      </c>
      <c r="C1385" s="2">
        <v>1700</v>
      </c>
      <c r="D1385" s="49">
        <v>74.685645418228901</v>
      </c>
      <c r="E1385" s="2">
        <v>-15.16</v>
      </c>
    </row>
    <row r="1386" spans="2:5" x14ac:dyDescent="0.25">
      <c r="B1386" s="2">
        <v>18</v>
      </c>
      <c r="C1386" s="2">
        <v>1700</v>
      </c>
      <c r="D1386" s="49">
        <v>78.280942965297967</v>
      </c>
      <c r="E1386" s="2">
        <v>-15.19</v>
      </c>
    </row>
    <row r="1387" spans="2:5" x14ac:dyDescent="0.25">
      <c r="B1387" s="2">
        <v>18</v>
      </c>
      <c r="C1387" s="2">
        <v>1700</v>
      </c>
      <c r="D1387" s="49">
        <v>80.514220057922657</v>
      </c>
      <c r="E1387" s="2">
        <v>-15.16</v>
      </c>
    </row>
    <row r="1388" spans="2:5" x14ac:dyDescent="0.25">
      <c r="B1388" s="2">
        <v>18</v>
      </c>
      <c r="C1388" s="2">
        <v>1700</v>
      </c>
      <c r="D1388" s="49">
        <v>82.747647891254019</v>
      </c>
      <c r="E1388" s="2">
        <v>-15.16</v>
      </c>
    </row>
    <row r="1389" spans="2:5" x14ac:dyDescent="0.25">
      <c r="B1389" s="2">
        <v>18</v>
      </c>
      <c r="C1389" s="2">
        <v>1700</v>
      </c>
      <c r="D1389" s="49">
        <v>86.343115715925919</v>
      </c>
      <c r="E1389" s="2">
        <v>-15.16</v>
      </c>
    </row>
    <row r="1390" spans="2:5" x14ac:dyDescent="0.25">
      <c r="B1390" s="2">
        <v>18</v>
      </c>
      <c r="C1390" s="2">
        <v>1700</v>
      </c>
      <c r="D1390" s="49">
        <v>89.448722917283945</v>
      </c>
      <c r="E1390" s="2">
        <v>-15.16</v>
      </c>
    </row>
    <row r="1391" spans="2:5" x14ac:dyDescent="0.25">
      <c r="B1391" s="2">
        <v>18</v>
      </c>
      <c r="C1391" s="2">
        <v>1700</v>
      </c>
      <c r="D1391" s="49">
        <v>93.04318584147822</v>
      </c>
      <c r="E1391" s="2">
        <v>-15.19</v>
      </c>
    </row>
    <row r="1392" spans="2:5" x14ac:dyDescent="0.25">
      <c r="B1392" s="2">
        <v>18</v>
      </c>
      <c r="C1392" s="2">
        <v>1700</v>
      </c>
      <c r="D1392" s="49">
        <v>95.276796921030126</v>
      </c>
      <c r="E1392" s="2">
        <v>-15.16</v>
      </c>
    </row>
    <row r="1393" spans="2:5" x14ac:dyDescent="0.25">
      <c r="B1393" s="2">
        <v>18</v>
      </c>
      <c r="C1393" s="2">
        <v>1700</v>
      </c>
      <c r="D1393" s="49">
        <v>98.871777730199796</v>
      </c>
      <c r="E1393" s="2">
        <v>-15.15</v>
      </c>
    </row>
    <row r="1394" spans="2:5" x14ac:dyDescent="0.25">
      <c r="B1394" s="2">
        <v>18</v>
      </c>
      <c r="C1394" s="2">
        <v>1700</v>
      </c>
      <c r="D1394" s="49">
        <v>101.97827627259296</v>
      </c>
      <c r="E1394" s="2">
        <v>-15.15</v>
      </c>
    </row>
    <row r="1395" spans="2:5" x14ac:dyDescent="0.25">
      <c r="B1395" s="2">
        <v>18</v>
      </c>
      <c r="C1395" s="2">
        <v>1700</v>
      </c>
      <c r="D1395" s="49">
        <v>104.70063243136697</v>
      </c>
      <c r="E1395" s="2">
        <v>-15.07</v>
      </c>
    </row>
    <row r="1396" spans="2:5" x14ac:dyDescent="0.25">
      <c r="B1396" s="2">
        <v>18</v>
      </c>
      <c r="C1396" s="2">
        <v>1700</v>
      </c>
      <c r="D1396" s="49">
        <v>108.29673509172393</v>
      </c>
      <c r="E1396" s="2">
        <v>-15.01</v>
      </c>
    </row>
    <row r="1397" spans="2:5" x14ac:dyDescent="0.25">
      <c r="B1397" s="2">
        <v>18</v>
      </c>
      <c r="C1397" s="2">
        <v>1700</v>
      </c>
      <c r="D1397" s="49">
        <v>111.40073263460297</v>
      </c>
      <c r="E1397" s="2">
        <v>-14.95</v>
      </c>
    </row>
    <row r="1398" spans="2:5" x14ac:dyDescent="0.25">
      <c r="B1398" s="2">
        <v>18</v>
      </c>
      <c r="C1398" s="2">
        <v>1700</v>
      </c>
      <c r="D1398" s="49">
        <v>114.12614438210558</v>
      </c>
      <c r="E1398" s="2">
        <v>-14.91</v>
      </c>
    </row>
    <row r="1399" spans="2:5" x14ac:dyDescent="0.25">
      <c r="B1399" s="2">
        <v>18</v>
      </c>
      <c r="C1399" s="2">
        <v>1700</v>
      </c>
      <c r="D1399" s="49">
        <v>118.59192228614869</v>
      </c>
      <c r="E1399" s="2">
        <v>-14.68</v>
      </c>
    </row>
    <row r="1400" spans="2:5" x14ac:dyDescent="0.25">
      <c r="B1400" s="2">
        <v>18</v>
      </c>
      <c r="C1400" s="2">
        <v>1700</v>
      </c>
      <c r="D1400" s="49">
        <v>123.92989159812315</v>
      </c>
      <c r="E1400" s="2">
        <v>-14.47</v>
      </c>
    </row>
    <row r="1401" spans="2:5" x14ac:dyDescent="0.25">
      <c r="B1401" s="2">
        <v>18</v>
      </c>
      <c r="C1401" s="2">
        <v>1700</v>
      </c>
      <c r="D1401" s="49">
        <v>126.16359075233201</v>
      </c>
      <c r="E1401" s="2">
        <v>-14.38</v>
      </c>
    </row>
    <row r="1402" spans="2:5" x14ac:dyDescent="0.25">
      <c r="B1402" s="2">
        <v>18</v>
      </c>
      <c r="C1402" s="2">
        <v>1700</v>
      </c>
      <c r="D1402" s="49">
        <v>129.7582830940697</v>
      </c>
      <c r="E1402" s="2">
        <v>-14.13</v>
      </c>
    </row>
    <row r="1403" spans="2:5" x14ac:dyDescent="0.25">
      <c r="B1403" s="2">
        <v>18</v>
      </c>
      <c r="C1403" s="2">
        <v>1700</v>
      </c>
      <c r="D1403" s="49">
        <v>133.35356175040678</v>
      </c>
      <c r="E1403" s="2">
        <v>-13.83</v>
      </c>
    </row>
    <row r="1404" spans="2:5" x14ac:dyDescent="0.25">
      <c r="B1404" s="2">
        <v>18</v>
      </c>
      <c r="C1404" s="2">
        <v>1700</v>
      </c>
      <c r="D1404" s="49">
        <v>139.18249326520103</v>
      </c>
      <c r="E1404" s="2">
        <v>-13.42</v>
      </c>
    </row>
    <row r="1405" spans="2:5" x14ac:dyDescent="0.25">
      <c r="B1405" s="2">
        <v>18</v>
      </c>
      <c r="C1405" s="2">
        <v>1700</v>
      </c>
      <c r="D1405" s="49">
        <v>145.88237464312067</v>
      </c>
      <c r="E1405" s="2">
        <v>-13.03</v>
      </c>
    </row>
    <row r="1406" spans="2:5" x14ac:dyDescent="0.25">
      <c r="B1406" s="2">
        <v>18</v>
      </c>
      <c r="C1406" s="2">
        <v>1700</v>
      </c>
      <c r="D1406" s="49">
        <v>151.71111110104624</v>
      </c>
      <c r="E1406" s="2">
        <v>-12.72</v>
      </c>
    </row>
    <row r="1407" spans="2:5" x14ac:dyDescent="0.25">
      <c r="B1407" s="2">
        <v>18</v>
      </c>
      <c r="C1407" s="2">
        <v>1700</v>
      </c>
      <c r="D1407" s="49">
        <v>157.54001152568247</v>
      </c>
      <c r="E1407" s="2">
        <v>-12.46</v>
      </c>
    </row>
    <row r="1408" spans="2:5" x14ac:dyDescent="0.25">
      <c r="B1408" s="2">
        <v>18</v>
      </c>
      <c r="C1408" s="2">
        <v>1700</v>
      </c>
      <c r="D1408" s="49">
        <v>160.64493652621434</v>
      </c>
      <c r="E1408" s="2">
        <v>-12.28</v>
      </c>
    </row>
    <row r="1409" spans="2:5" x14ac:dyDescent="0.25">
      <c r="B1409" s="2">
        <v>18</v>
      </c>
      <c r="C1409" s="2">
        <v>1700</v>
      </c>
      <c r="D1409" s="49">
        <v>164.23993433848619</v>
      </c>
      <c r="E1409" s="2">
        <v>-12.16</v>
      </c>
    </row>
    <row r="1410" spans="2:5" x14ac:dyDescent="0.25">
      <c r="B1410" s="2">
        <v>18</v>
      </c>
      <c r="C1410" s="2">
        <v>1700</v>
      </c>
      <c r="D1410" s="49">
        <v>167.83538492078799</v>
      </c>
      <c r="E1410" s="2">
        <v>-12.06</v>
      </c>
    </row>
    <row r="1411" spans="2:5" x14ac:dyDescent="0.25">
      <c r="B1411" s="2">
        <v>18</v>
      </c>
      <c r="C1411" s="2">
        <v>1700</v>
      </c>
      <c r="D1411" s="49">
        <v>173.66436143177808</v>
      </c>
      <c r="E1411" s="2">
        <v>-11.89</v>
      </c>
    </row>
    <row r="1412" spans="2:5" x14ac:dyDescent="0.25">
      <c r="B1412" s="2">
        <v>18</v>
      </c>
      <c r="C1412" s="2">
        <v>1700</v>
      </c>
      <c r="D1412" s="49">
        <v>179.49346626411065</v>
      </c>
      <c r="E1412" s="2">
        <v>-11.77</v>
      </c>
    </row>
    <row r="1413" spans="2:5" x14ac:dyDescent="0.25">
      <c r="B1413" s="2">
        <v>18</v>
      </c>
      <c r="C1413" s="2">
        <v>1700</v>
      </c>
      <c r="D1413" s="49">
        <v>183.95970110734621</v>
      </c>
      <c r="E1413" s="2">
        <v>-11.74</v>
      </c>
    </row>
    <row r="1414" spans="2:5" x14ac:dyDescent="0.25">
      <c r="B1414" s="2">
        <v>18</v>
      </c>
      <c r="C1414" s="2">
        <v>1700</v>
      </c>
      <c r="D1414" s="49">
        <v>188.42621588171554</v>
      </c>
      <c r="E1414" s="2">
        <v>-11.56</v>
      </c>
    </row>
    <row r="1415" spans="2:5" x14ac:dyDescent="0.25">
      <c r="B1415" s="2">
        <v>18</v>
      </c>
      <c r="C1415" s="2">
        <v>1700</v>
      </c>
      <c r="D1415" s="49">
        <v>192.02187175293778</v>
      </c>
      <c r="E1415" s="2">
        <v>-11.55</v>
      </c>
    </row>
    <row r="1416" spans="2:5" x14ac:dyDescent="0.25">
      <c r="B1416" s="2">
        <v>18</v>
      </c>
      <c r="C1416" s="2">
        <v>1700</v>
      </c>
      <c r="D1416" s="49">
        <v>196.48833662968499</v>
      </c>
      <c r="E1416" s="2">
        <v>-11.46</v>
      </c>
    </row>
    <row r="1417" spans="2:5" x14ac:dyDescent="0.25">
      <c r="B1417" s="2">
        <v>18</v>
      </c>
      <c r="C1417" s="2">
        <v>1700</v>
      </c>
      <c r="D1417" s="49">
        <v>198.72166472606798</v>
      </c>
      <c r="E1417" s="2">
        <v>-11.43</v>
      </c>
    </row>
    <row r="1418" spans="2:5" x14ac:dyDescent="0.25">
      <c r="B1418" s="2">
        <v>18</v>
      </c>
      <c r="C1418" s="2">
        <v>1700</v>
      </c>
      <c r="D1418" s="49">
        <v>202.31722722373047</v>
      </c>
      <c r="E1418" s="2">
        <v>-11.34</v>
      </c>
    </row>
    <row r="1419" spans="2:5" x14ac:dyDescent="0.25">
      <c r="B1419" s="2">
        <v>18</v>
      </c>
      <c r="C1419" s="2">
        <v>1700</v>
      </c>
      <c r="D1419" s="49">
        <v>204.55046817716635</v>
      </c>
      <c r="E1419" s="2">
        <v>-11.29</v>
      </c>
    </row>
    <row r="1420" spans="2:5" x14ac:dyDescent="0.25">
      <c r="B1420" s="2">
        <v>18</v>
      </c>
      <c r="C1420" s="2">
        <v>1700</v>
      </c>
      <c r="D1420" s="49">
        <v>209.01713143064774</v>
      </c>
      <c r="E1420" s="2">
        <v>-11.23</v>
      </c>
    </row>
    <row r="1421" spans="2:5" x14ac:dyDescent="0.25">
      <c r="B1421" s="2">
        <v>18</v>
      </c>
      <c r="C1421" s="2">
        <v>1700</v>
      </c>
      <c r="D1421" s="49">
        <v>210.3793907004584</v>
      </c>
      <c r="E1421" s="2">
        <v>-11.14</v>
      </c>
    </row>
    <row r="1422" spans="2:5" x14ac:dyDescent="0.25">
      <c r="B1422" s="2">
        <v>18</v>
      </c>
      <c r="C1422" s="2">
        <v>1700</v>
      </c>
      <c r="D1422" s="49">
        <v>213.48402383198464</v>
      </c>
      <c r="E1422" s="2">
        <v>-11.14</v>
      </c>
    </row>
    <row r="1423" spans="2:5" x14ac:dyDescent="0.25">
      <c r="B1423" s="2">
        <v>18</v>
      </c>
      <c r="C1423" s="2">
        <v>1700</v>
      </c>
      <c r="D1423" s="49">
        <v>214.84588716448553</v>
      </c>
      <c r="E1423" s="2">
        <v>-11.1</v>
      </c>
    </row>
    <row r="1424" spans="2:5" x14ac:dyDescent="0.25">
      <c r="B1424" s="2">
        <v>18</v>
      </c>
      <c r="C1424" s="2">
        <v>1700</v>
      </c>
      <c r="D1424" s="49">
        <v>217.95113129207223</v>
      </c>
      <c r="E1424" s="2">
        <v>-11.04</v>
      </c>
    </row>
    <row r="1425" spans="2:5" x14ac:dyDescent="0.25">
      <c r="B1425" s="2">
        <v>18</v>
      </c>
      <c r="C1425" s="2">
        <v>1700</v>
      </c>
      <c r="D1425" s="49">
        <v>220.67475893607096</v>
      </c>
      <c r="E1425" s="2">
        <v>-10.99</v>
      </c>
    </row>
    <row r="1426" spans="2:5" x14ac:dyDescent="0.25">
      <c r="B1426" s="2">
        <v>18</v>
      </c>
      <c r="C1426" s="2">
        <v>1700</v>
      </c>
      <c r="D1426" s="49">
        <v>222.90801428278075</v>
      </c>
      <c r="E1426" s="2">
        <v>-10.84</v>
      </c>
    </row>
    <row r="1427" spans="2:5" x14ac:dyDescent="0.25">
      <c r="B1427" s="2">
        <v>18</v>
      </c>
      <c r="C1427" s="2">
        <v>1700</v>
      </c>
      <c r="D1427" s="49">
        <v>222.90801428278075</v>
      </c>
      <c r="E1427" s="2">
        <v>-10.92</v>
      </c>
    </row>
    <row r="1428" spans="2:5" x14ac:dyDescent="0.25">
      <c r="B1428" s="2">
        <v>18</v>
      </c>
      <c r="C1428" s="2">
        <v>1700</v>
      </c>
      <c r="D1428" s="49">
        <v>227.37469083319522</v>
      </c>
      <c r="E1428" s="2">
        <v>-10.75</v>
      </c>
    </row>
    <row r="1429" spans="2:5" x14ac:dyDescent="0.25">
      <c r="B1429" s="2">
        <v>18</v>
      </c>
      <c r="C1429" s="2">
        <v>1700</v>
      </c>
      <c r="D1429" s="49">
        <v>229.60810881040433</v>
      </c>
      <c r="E1429" s="2">
        <v>-10.75</v>
      </c>
    </row>
    <row r="1430" spans="2:5" x14ac:dyDescent="0.25">
      <c r="B1430" s="2">
        <v>18</v>
      </c>
      <c r="C1430" s="2">
        <v>1700</v>
      </c>
      <c r="D1430" s="49">
        <v>231.84157787482778</v>
      </c>
      <c r="E1430" s="2">
        <v>-10.68</v>
      </c>
    </row>
    <row r="1431" spans="2:5" x14ac:dyDescent="0.25">
      <c r="B1431" s="2">
        <v>18</v>
      </c>
      <c r="C1431" s="2">
        <v>1700</v>
      </c>
      <c r="D1431" s="49">
        <v>234.07509656409243</v>
      </c>
      <c r="E1431" s="2">
        <v>-10.57</v>
      </c>
    </row>
    <row r="1432" spans="2:5" x14ac:dyDescent="0.25">
      <c r="B1432" s="2">
        <v>18</v>
      </c>
      <c r="C1432" s="2">
        <v>1700</v>
      </c>
      <c r="D1432" s="49">
        <v>234.07509656409243</v>
      </c>
      <c r="E1432" s="2">
        <v>-10.62</v>
      </c>
    </row>
    <row r="1433" spans="2:5" x14ac:dyDescent="0.25">
      <c r="B1433" s="2">
        <v>18</v>
      </c>
      <c r="C1433" s="2">
        <v>1700</v>
      </c>
      <c r="D1433" s="49">
        <v>236.79908030118719</v>
      </c>
      <c r="E1433" s="2">
        <v>-10.51</v>
      </c>
    </row>
    <row r="1434" spans="2:5" x14ac:dyDescent="0.25">
      <c r="B1434" s="2">
        <v>18</v>
      </c>
      <c r="C1434" s="2">
        <v>1700</v>
      </c>
      <c r="D1434" s="49">
        <v>239.03229495506974</v>
      </c>
      <c r="E1434" s="2">
        <v>-10.27</v>
      </c>
    </row>
    <row r="1435" spans="2:5" x14ac:dyDescent="0.25">
      <c r="B1435" s="2">
        <v>18</v>
      </c>
      <c r="C1435" s="2">
        <v>1700</v>
      </c>
      <c r="D1435" s="49">
        <v>241.26556246486325</v>
      </c>
      <c r="E1435" s="2">
        <v>-10.32</v>
      </c>
    </row>
    <row r="1436" spans="2:5" x14ac:dyDescent="0.25">
      <c r="B1436" s="2">
        <v>19</v>
      </c>
      <c r="C1436" s="2">
        <v>1800</v>
      </c>
      <c r="D1436" s="2">
        <v>0</v>
      </c>
      <c r="E1436" s="2">
        <v>3.2240000000000002</v>
      </c>
    </row>
    <row r="1437" spans="2:5" x14ac:dyDescent="0.25">
      <c r="B1437" s="2">
        <v>19</v>
      </c>
      <c r="C1437" s="2">
        <v>1800</v>
      </c>
      <c r="D1437" s="49">
        <v>5.0004587629536239</v>
      </c>
      <c r="E1437" s="2">
        <v>3.3540000000000001</v>
      </c>
    </row>
    <row r="1438" spans="2:5" x14ac:dyDescent="0.25">
      <c r="B1438" s="2">
        <v>19</v>
      </c>
      <c r="C1438" s="2">
        <v>1800</v>
      </c>
      <c r="D1438" s="49">
        <v>10.00082679121437</v>
      </c>
      <c r="E1438" s="2">
        <v>3.3239999999999998</v>
      </c>
    </row>
    <row r="1439" spans="2:5" x14ac:dyDescent="0.25">
      <c r="B1439" s="2">
        <v>19</v>
      </c>
      <c r="C1439" s="2">
        <v>1800</v>
      </c>
      <c r="D1439" s="49">
        <v>13.000999829182618</v>
      </c>
      <c r="E1439" s="2">
        <v>2.3679999999999999</v>
      </c>
    </row>
    <row r="1440" spans="2:5" x14ac:dyDescent="0.25">
      <c r="B1440" s="2">
        <v>19</v>
      </c>
      <c r="C1440" s="2">
        <v>1800</v>
      </c>
      <c r="D1440" s="49">
        <v>17.001480544898897</v>
      </c>
      <c r="E1440" s="2">
        <v>1.972</v>
      </c>
    </row>
    <row r="1441" spans="2:5" x14ac:dyDescent="0.25">
      <c r="B1441" s="2">
        <v>19</v>
      </c>
      <c r="C1441" s="2">
        <v>1800</v>
      </c>
      <c r="D1441" s="49">
        <v>18.001367852804101</v>
      </c>
      <c r="E1441" s="2">
        <v>1.3420000000000001</v>
      </c>
    </row>
    <row r="1442" spans="2:5" x14ac:dyDescent="0.25">
      <c r="B1442" s="2">
        <v>19</v>
      </c>
      <c r="C1442" s="2">
        <v>1800</v>
      </c>
      <c r="D1442" s="49">
        <v>20.001653577367364</v>
      </c>
      <c r="E1442" s="2">
        <v>0.222</v>
      </c>
    </row>
    <row r="1443" spans="2:5" x14ac:dyDescent="0.25">
      <c r="B1443" s="2">
        <v>19</v>
      </c>
      <c r="C1443" s="2">
        <v>1800</v>
      </c>
      <c r="D1443" s="49">
        <v>22.00184856725431</v>
      </c>
      <c r="E1443" s="2">
        <v>-1.3580000000000001</v>
      </c>
    </row>
    <row r="1444" spans="2:5" x14ac:dyDescent="0.25">
      <c r="B1444" s="2">
        <v>19</v>
      </c>
      <c r="C1444" s="2">
        <v>1800</v>
      </c>
      <c r="D1444" s="49">
        <v>24.002134298583286</v>
      </c>
      <c r="E1444" s="2">
        <v>-1.8280000000000001</v>
      </c>
    </row>
    <row r="1445" spans="2:5" x14ac:dyDescent="0.25">
      <c r="B1445" s="2">
        <v>19</v>
      </c>
      <c r="C1445" s="2">
        <v>1800</v>
      </c>
      <c r="D1445" s="49">
        <v>27.002307329831282</v>
      </c>
      <c r="E1445" s="2">
        <v>-1.9279999999999999</v>
      </c>
    </row>
    <row r="1446" spans="2:5" x14ac:dyDescent="0.25">
      <c r="B1446" s="2">
        <v>19</v>
      </c>
      <c r="C1446" s="2">
        <v>1800</v>
      </c>
      <c r="D1446" s="49">
        <v>29.002502322558829</v>
      </c>
      <c r="E1446" s="2">
        <v>-2.1280000000000001</v>
      </c>
    </row>
    <row r="1447" spans="2:5" x14ac:dyDescent="0.25">
      <c r="B1447" s="2">
        <v>19</v>
      </c>
      <c r="C1447" s="2">
        <v>1800</v>
      </c>
      <c r="D1447" s="49">
        <v>30.866397711062206</v>
      </c>
      <c r="E1447" s="2">
        <v>-4.3499999999999996</v>
      </c>
    </row>
    <row r="1448" spans="2:5" x14ac:dyDescent="0.25">
      <c r="B1448" s="2">
        <v>19</v>
      </c>
      <c r="C1448" s="2">
        <v>1800</v>
      </c>
      <c r="D1448" s="49">
        <v>35.335205272715456</v>
      </c>
      <c r="E1448" s="2">
        <v>-4.45</v>
      </c>
    </row>
    <row r="1449" spans="2:5" x14ac:dyDescent="0.25">
      <c r="B1449" s="2">
        <v>19</v>
      </c>
      <c r="C1449" s="2">
        <v>1800</v>
      </c>
      <c r="D1449" s="49">
        <v>39.804760464954576</v>
      </c>
      <c r="E1449" s="2">
        <v>-4.93</v>
      </c>
    </row>
    <row r="1450" spans="2:5" x14ac:dyDescent="0.25">
      <c r="B1450" s="2">
        <v>19</v>
      </c>
      <c r="C1450" s="2">
        <v>1800</v>
      </c>
      <c r="D1450" s="49">
        <v>45.605640283649699</v>
      </c>
      <c r="E1450" s="2">
        <v>-5.52</v>
      </c>
    </row>
    <row r="1451" spans="2:5" x14ac:dyDescent="0.25">
      <c r="B1451" s="2">
        <v>19</v>
      </c>
      <c r="C1451" s="2">
        <v>1800</v>
      </c>
      <c r="D1451" s="49">
        <v>49.652907968107193</v>
      </c>
      <c r="E1451" s="2">
        <v>-6.49</v>
      </c>
    </row>
    <row r="1452" spans="2:5" x14ac:dyDescent="0.25">
      <c r="B1452" s="2">
        <v>19</v>
      </c>
      <c r="C1452" s="2">
        <v>1800</v>
      </c>
      <c r="D1452" s="49">
        <v>54.122578409539905</v>
      </c>
      <c r="E1452" s="2">
        <v>-8.52</v>
      </c>
    </row>
    <row r="1453" spans="2:5" x14ac:dyDescent="0.25">
      <c r="B1453" s="2">
        <v>19</v>
      </c>
      <c r="C1453" s="2">
        <v>1800</v>
      </c>
      <c r="D1453" s="49">
        <v>59.501290605382962</v>
      </c>
      <c r="E1453" s="2">
        <v>-9.67</v>
      </c>
    </row>
    <row r="1454" spans="2:5" x14ac:dyDescent="0.25">
      <c r="B1454" s="2">
        <v>19</v>
      </c>
      <c r="C1454" s="2">
        <v>1800</v>
      </c>
      <c r="D1454" s="49">
        <v>65.298231627782044</v>
      </c>
      <c r="E1454" s="2">
        <v>-10.98</v>
      </c>
    </row>
    <row r="1455" spans="2:5" x14ac:dyDescent="0.25">
      <c r="B1455" s="2">
        <v>19</v>
      </c>
      <c r="C1455" s="2">
        <v>1800</v>
      </c>
      <c r="D1455" s="49">
        <v>69.76891340506134</v>
      </c>
      <c r="E1455" s="2">
        <v>-13.05</v>
      </c>
    </row>
    <row r="1456" spans="2:5" x14ac:dyDescent="0.25">
      <c r="B1456" s="2">
        <v>19</v>
      </c>
      <c r="C1456" s="2">
        <v>1800</v>
      </c>
      <c r="D1456" s="49">
        <v>76.053660225753475</v>
      </c>
      <c r="E1456" s="2">
        <v>-13.05</v>
      </c>
    </row>
    <row r="1457" spans="2:5" x14ac:dyDescent="0.25">
      <c r="B1457" s="2">
        <v>19</v>
      </c>
      <c r="C1457" s="2">
        <v>1800</v>
      </c>
      <c r="D1457" s="49">
        <v>80.523297608467502</v>
      </c>
      <c r="E1457" s="2">
        <v>-13.05</v>
      </c>
    </row>
    <row r="1458" spans="2:5" x14ac:dyDescent="0.25">
      <c r="B1458" s="2">
        <v>19</v>
      </c>
      <c r="C1458" s="2">
        <v>1800</v>
      </c>
      <c r="D1458" s="49">
        <v>84.086478198027379</v>
      </c>
      <c r="E1458" s="2">
        <v>-13.05</v>
      </c>
    </row>
    <row r="1459" spans="2:5" x14ac:dyDescent="0.25">
      <c r="B1459" s="2">
        <v>19</v>
      </c>
      <c r="C1459" s="2">
        <v>1800</v>
      </c>
      <c r="D1459" s="49">
        <v>89.463321566755909</v>
      </c>
      <c r="E1459" s="2">
        <v>-19.68</v>
      </c>
    </row>
    <row r="1460" spans="2:5" x14ac:dyDescent="0.25">
      <c r="B1460" s="2">
        <v>19</v>
      </c>
      <c r="C1460" s="2">
        <v>1800</v>
      </c>
      <c r="D1460" s="49">
        <v>93.933636838803622</v>
      </c>
      <c r="E1460" s="2">
        <v>-20.53</v>
      </c>
    </row>
    <row r="1461" spans="2:5" x14ac:dyDescent="0.25">
      <c r="B1461" s="2">
        <v>19</v>
      </c>
      <c r="C1461" s="2">
        <v>1800</v>
      </c>
      <c r="D1461" s="49">
        <v>100.63941308342103</v>
      </c>
      <c r="E1461" s="2">
        <v>-19.420000000000002</v>
      </c>
    </row>
    <row r="1462" spans="2:5" x14ac:dyDescent="0.25">
      <c r="B1462" s="2">
        <v>19</v>
      </c>
      <c r="C1462" s="2">
        <v>1800</v>
      </c>
      <c r="D1462" s="49">
        <v>106.01623251080419</v>
      </c>
      <c r="E1462" s="2">
        <v>-19.420000000000002</v>
      </c>
    </row>
    <row r="1463" spans="2:5" x14ac:dyDescent="0.25">
      <c r="B1463" s="2">
        <v>19</v>
      </c>
      <c r="C1463" s="2">
        <v>1800</v>
      </c>
      <c r="D1463" s="49">
        <v>111.39385820499412</v>
      </c>
      <c r="E1463" s="2">
        <v>-16.809999999999999</v>
      </c>
    </row>
    <row r="1464" spans="2:5" x14ac:dyDescent="0.25">
      <c r="B1464" s="2">
        <v>19</v>
      </c>
      <c r="C1464" s="2">
        <v>1800</v>
      </c>
      <c r="D1464" s="49">
        <v>114.95706156561171</v>
      </c>
      <c r="E1464" s="2">
        <v>-16.66</v>
      </c>
    </row>
    <row r="1465" spans="2:5" x14ac:dyDescent="0.25">
      <c r="B1465" s="2">
        <v>19</v>
      </c>
      <c r="C1465" s="2">
        <v>1800</v>
      </c>
      <c r="D1465" s="49">
        <v>119.00698655040178</v>
      </c>
      <c r="E1465" s="2">
        <v>-16.32</v>
      </c>
    </row>
    <row r="1466" spans="2:5" x14ac:dyDescent="0.25">
      <c r="B1466" s="2">
        <v>19</v>
      </c>
      <c r="C1466" s="2">
        <v>1800</v>
      </c>
      <c r="D1466" s="49">
        <v>125.71167878848297</v>
      </c>
      <c r="E1466" s="2">
        <v>-16.23</v>
      </c>
    </row>
    <row r="1467" spans="2:5" x14ac:dyDescent="0.25">
      <c r="B1467" s="2">
        <v>19</v>
      </c>
      <c r="C1467" s="2">
        <v>1800</v>
      </c>
      <c r="D1467" s="49">
        <v>131.51000590764173</v>
      </c>
      <c r="E1467" s="2">
        <v>-15.54</v>
      </c>
    </row>
    <row r="1468" spans="2:5" x14ac:dyDescent="0.25">
      <c r="B1468" s="2">
        <v>19</v>
      </c>
      <c r="C1468" s="2">
        <v>1800</v>
      </c>
      <c r="D1468" s="49">
        <v>134.65181258280063</v>
      </c>
      <c r="E1468" s="2">
        <v>-15.25</v>
      </c>
    </row>
    <row r="1469" spans="2:5" x14ac:dyDescent="0.25">
      <c r="B1469" s="2">
        <v>19</v>
      </c>
      <c r="C1469" s="2">
        <v>1800</v>
      </c>
      <c r="D1469" s="49">
        <v>139.12207896606898</v>
      </c>
      <c r="E1469" s="2">
        <v>-14.77</v>
      </c>
    </row>
    <row r="1470" spans="2:5" x14ac:dyDescent="0.25">
      <c r="B1470" s="2">
        <v>19</v>
      </c>
      <c r="C1470" s="2">
        <v>1800</v>
      </c>
      <c r="D1470" s="49">
        <v>142.26447846826289</v>
      </c>
      <c r="E1470" s="2">
        <v>-14.58</v>
      </c>
    </row>
    <row r="1471" spans="2:5" x14ac:dyDescent="0.25">
      <c r="B1471" s="2">
        <v>19</v>
      </c>
      <c r="C1471" s="2">
        <v>1800</v>
      </c>
      <c r="D1471" s="49">
        <v>147.64258167566794</v>
      </c>
      <c r="E1471" s="2">
        <v>-14.2</v>
      </c>
    </row>
    <row r="1472" spans="2:5" x14ac:dyDescent="0.25">
      <c r="B1472" s="2">
        <v>19</v>
      </c>
      <c r="C1472" s="2">
        <v>1800</v>
      </c>
      <c r="D1472" s="49">
        <v>151.20471646698653</v>
      </c>
      <c r="E1472" s="2">
        <v>-14.2</v>
      </c>
    </row>
    <row r="1473" spans="2:5" x14ac:dyDescent="0.25">
      <c r="B1473" s="2">
        <v>19</v>
      </c>
      <c r="C1473" s="2">
        <v>1800</v>
      </c>
      <c r="D1473" s="49">
        <v>155.67500925283176</v>
      </c>
      <c r="E1473" s="2">
        <v>-14.2</v>
      </c>
    </row>
    <row r="1474" spans="2:5" x14ac:dyDescent="0.25">
      <c r="B1474" s="2">
        <v>19</v>
      </c>
      <c r="C1474" s="2">
        <v>1800</v>
      </c>
      <c r="D1474" s="49">
        <v>160.1454049602321</v>
      </c>
      <c r="E1474" s="2">
        <v>-14.2</v>
      </c>
    </row>
    <row r="1475" spans="2:5" x14ac:dyDescent="0.25">
      <c r="B1475" s="2">
        <v>19</v>
      </c>
      <c r="C1475" s="2">
        <v>1800</v>
      </c>
      <c r="D1475" s="49">
        <v>165.52250849925568</v>
      </c>
      <c r="E1475" s="2">
        <v>-12.76</v>
      </c>
    </row>
    <row r="1476" spans="2:5" x14ac:dyDescent="0.25">
      <c r="B1476" s="2">
        <v>19</v>
      </c>
      <c r="C1476" s="2">
        <v>1800</v>
      </c>
      <c r="D1476" s="49">
        <v>169.9927735049159</v>
      </c>
      <c r="E1476" s="2">
        <v>-12.76</v>
      </c>
    </row>
    <row r="1477" spans="2:5" x14ac:dyDescent="0.25">
      <c r="B1477" s="2">
        <v>19</v>
      </c>
      <c r="C1477" s="2">
        <v>1800</v>
      </c>
      <c r="D1477" s="49">
        <v>173.13512648188797</v>
      </c>
      <c r="E1477" s="2">
        <v>-12.37</v>
      </c>
    </row>
    <row r="1478" spans="2:5" x14ac:dyDescent="0.25">
      <c r="B1478" s="2">
        <v>19</v>
      </c>
      <c r="C1478" s="2">
        <v>1800</v>
      </c>
      <c r="D1478" s="49">
        <v>176.69834854888953</v>
      </c>
      <c r="E1478" s="2">
        <v>-12.24</v>
      </c>
    </row>
    <row r="1479" spans="2:5" x14ac:dyDescent="0.25">
      <c r="B1479" s="2">
        <v>19</v>
      </c>
      <c r="C1479" s="2">
        <v>1800</v>
      </c>
      <c r="D1479" s="49">
        <v>179.84030515407429</v>
      </c>
      <c r="E1479" s="2">
        <v>-12.18</v>
      </c>
    </row>
    <row r="1480" spans="2:5" x14ac:dyDescent="0.25">
      <c r="B1480" s="2">
        <v>19</v>
      </c>
      <c r="C1480" s="2">
        <v>1800</v>
      </c>
      <c r="D1480" s="49">
        <v>182.98296187327458</v>
      </c>
      <c r="E1480" s="2">
        <v>-11.98</v>
      </c>
    </row>
    <row r="1481" spans="2:5" x14ac:dyDescent="0.25">
      <c r="B1481" s="2">
        <v>19</v>
      </c>
      <c r="C1481" s="2">
        <v>1800</v>
      </c>
      <c r="D1481" s="49">
        <v>187.45294492198229</v>
      </c>
      <c r="E1481" s="2">
        <v>-11.77</v>
      </c>
    </row>
    <row r="1482" spans="2:5" x14ac:dyDescent="0.25">
      <c r="B1482" s="2">
        <v>19</v>
      </c>
      <c r="C1482" s="2">
        <v>1800</v>
      </c>
      <c r="D1482" s="49">
        <v>192.8309016986986</v>
      </c>
      <c r="E1482" s="2">
        <v>-11.64</v>
      </c>
    </row>
    <row r="1483" spans="2:5" x14ac:dyDescent="0.25">
      <c r="B1483" s="2">
        <v>19</v>
      </c>
      <c r="C1483" s="2">
        <v>1800</v>
      </c>
      <c r="D1483" s="49">
        <v>197.30078275045094</v>
      </c>
      <c r="E1483" s="2">
        <v>-11.5</v>
      </c>
    </row>
    <row r="1484" spans="2:5" x14ac:dyDescent="0.25">
      <c r="B1484" s="2">
        <v>19</v>
      </c>
      <c r="C1484" s="2">
        <v>1800</v>
      </c>
      <c r="D1484" s="49">
        <v>199.5357611706342</v>
      </c>
      <c r="E1484" s="2">
        <v>-11.44</v>
      </c>
    </row>
    <row r="1485" spans="2:5" x14ac:dyDescent="0.25">
      <c r="B1485" s="2">
        <v>19</v>
      </c>
      <c r="C1485" s="2">
        <v>1800</v>
      </c>
      <c r="D1485" s="49">
        <v>202.67893073516566</v>
      </c>
      <c r="E1485" s="2">
        <v>-11.38</v>
      </c>
    </row>
    <row r="1486" spans="2:5" x14ac:dyDescent="0.25">
      <c r="B1486" s="2">
        <v>19</v>
      </c>
      <c r="C1486" s="2">
        <v>1800</v>
      </c>
      <c r="D1486" s="49">
        <v>204.91381133528753</v>
      </c>
      <c r="E1486" s="2">
        <v>-11.31</v>
      </c>
    </row>
    <row r="1487" spans="2:5" x14ac:dyDescent="0.25">
      <c r="B1487" s="2">
        <v>19</v>
      </c>
      <c r="C1487" s="2">
        <v>1800</v>
      </c>
      <c r="D1487" s="49">
        <v>207.56901639685378</v>
      </c>
      <c r="E1487" s="2">
        <v>-11.22</v>
      </c>
    </row>
    <row r="1488" spans="2:5" x14ac:dyDescent="0.25">
      <c r="B1488" s="2">
        <v>19</v>
      </c>
      <c r="C1488" s="2">
        <v>1800</v>
      </c>
      <c r="D1488" s="49">
        <v>211.61860365280984</v>
      </c>
      <c r="E1488" s="2">
        <v>-11.14</v>
      </c>
    </row>
    <row r="1489" spans="2:5" x14ac:dyDescent="0.25">
      <c r="B1489" s="2">
        <v>19</v>
      </c>
      <c r="C1489" s="2">
        <v>1800</v>
      </c>
      <c r="D1489" s="49">
        <v>215.18124400135466</v>
      </c>
      <c r="E1489" s="2">
        <v>-11.02</v>
      </c>
    </row>
    <row r="1490" spans="2:5" x14ac:dyDescent="0.25">
      <c r="B1490" s="2">
        <v>19</v>
      </c>
      <c r="C1490" s="2">
        <v>1800</v>
      </c>
      <c r="D1490" s="49">
        <v>217.41639515449214</v>
      </c>
      <c r="E1490" s="2">
        <v>-10.93</v>
      </c>
    </row>
    <row r="1491" spans="2:5" x14ac:dyDescent="0.25">
      <c r="B1491" s="2">
        <v>19</v>
      </c>
      <c r="C1491" s="2">
        <v>1800</v>
      </c>
      <c r="D1491" s="49">
        <v>221.46653409935763</v>
      </c>
      <c r="E1491" s="2">
        <v>-10.84</v>
      </c>
    </row>
    <row r="1492" spans="2:5" x14ac:dyDescent="0.25">
      <c r="B1492" s="2">
        <v>19</v>
      </c>
      <c r="C1492" s="2">
        <v>1800</v>
      </c>
      <c r="D1492" s="49">
        <v>225.02879834365078</v>
      </c>
      <c r="E1492" s="2">
        <v>-10.72</v>
      </c>
    </row>
    <row r="1493" spans="2:5" x14ac:dyDescent="0.25">
      <c r="B1493" s="2">
        <v>19</v>
      </c>
      <c r="C1493" s="2">
        <v>1800</v>
      </c>
      <c r="D1493" s="49">
        <v>229.49902463408188</v>
      </c>
      <c r="E1493" s="2">
        <v>-10.53</v>
      </c>
    </row>
    <row r="1494" spans="2:5" x14ac:dyDescent="0.25">
      <c r="B1494" s="2">
        <v>19</v>
      </c>
      <c r="C1494" s="2">
        <v>1800</v>
      </c>
      <c r="D1494" s="49">
        <v>234.87646199226597</v>
      </c>
      <c r="E1494" s="2">
        <v>-10.39</v>
      </c>
    </row>
    <row r="1495" spans="2:5" x14ac:dyDescent="0.25">
      <c r="B1495" s="2">
        <v>19</v>
      </c>
      <c r="C1495" s="2">
        <v>1800</v>
      </c>
      <c r="D1495" s="49">
        <v>239.34659935334747</v>
      </c>
      <c r="E1495" s="2">
        <v>-10.3</v>
      </c>
    </row>
    <row r="1496" spans="2:5" x14ac:dyDescent="0.25">
      <c r="B1496" s="2">
        <v>20</v>
      </c>
      <c r="C1496" s="2">
        <v>1900</v>
      </c>
      <c r="D1496" s="2">
        <v>0</v>
      </c>
      <c r="E1496" s="2">
        <v>3.4780000000000002</v>
      </c>
    </row>
    <row r="1497" spans="2:5" x14ac:dyDescent="0.25">
      <c r="B1497" s="2">
        <v>20</v>
      </c>
      <c r="C1497" s="2">
        <v>1900</v>
      </c>
      <c r="D1497" s="49">
        <v>4.9995919760861112</v>
      </c>
      <c r="E1497" s="2">
        <v>2.548</v>
      </c>
    </row>
    <row r="1498" spans="2:5" x14ac:dyDescent="0.25">
      <c r="B1498" s="2">
        <v>20</v>
      </c>
      <c r="C1498" s="2">
        <v>1900</v>
      </c>
      <c r="D1498" s="49">
        <v>7.9993656352094984</v>
      </c>
      <c r="E1498" s="2">
        <v>3.4689999999999999</v>
      </c>
    </row>
    <row r="1499" spans="2:5" x14ac:dyDescent="0.25">
      <c r="B1499" s="2">
        <v>20</v>
      </c>
      <c r="C1499" s="2">
        <v>1900</v>
      </c>
      <c r="D1499" s="49">
        <v>16.998686604834042</v>
      </c>
      <c r="E1499" s="2">
        <v>3.4350000000000001</v>
      </c>
    </row>
    <row r="1500" spans="2:5" x14ac:dyDescent="0.25">
      <c r="B1500" s="2">
        <v>20</v>
      </c>
      <c r="C1500" s="2">
        <v>1900</v>
      </c>
      <c r="D1500" s="49">
        <v>18.998504923793185</v>
      </c>
      <c r="E1500" s="2">
        <v>2.4630000000000001</v>
      </c>
    </row>
    <row r="1501" spans="2:5" x14ac:dyDescent="0.25">
      <c r="B1501" s="2">
        <v>20</v>
      </c>
      <c r="C1501" s="2">
        <v>1900</v>
      </c>
      <c r="D1501" s="49">
        <v>19.998460267708431</v>
      </c>
      <c r="E1501" s="2">
        <v>2.02</v>
      </c>
    </row>
    <row r="1502" spans="2:5" x14ac:dyDescent="0.25">
      <c r="B1502" s="2">
        <v>20</v>
      </c>
      <c r="C1502" s="2">
        <v>1900</v>
      </c>
      <c r="D1502" s="49">
        <v>23.998189269794366</v>
      </c>
      <c r="E1502" s="2">
        <v>1.23</v>
      </c>
    </row>
    <row r="1503" spans="2:5" x14ac:dyDescent="0.25">
      <c r="B1503" s="2">
        <v>20</v>
      </c>
      <c r="C1503" s="2">
        <v>1900</v>
      </c>
      <c r="D1503" s="49">
        <v>25.998007582992184</v>
      </c>
      <c r="E1503" s="2">
        <v>-0.23</v>
      </c>
    </row>
    <row r="1504" spans="2:5" x14ac:dyDescent="0.25">
      <c r="B1504" s="2">
        <v>20</v>
      </c>
      <c r="C1504" s="2">
        <v>1900</v>
      </c>
      <c r="D1504" s="49">
        <v>27.997825893417605</v>
      </c>
      <c r="E1504" s="2">
        <v>-1.31</v>
      </c>
    </row>
    <row r="1505" spans="2:5" x14ac:dyDescent="0.25">
      <c r="B1505" s="2">
        <v>20</v>
      </c>
      <c r="C1505" s="2">
        <v>1900</v>
      </c>
      <c r="D1505" s="49">
        <v>29.99773658507906</v>
      </c>
      <c r="E1505" s="2">
        <v>-1.68</v>
      </c>
    </row>
    <row r="1506" spans="2:5" x14ac:dyDescent="0.25">
      <c r="B1506" s="2">
        <v>20</v>
      </c>
      <c r="C1506" s="2">
        <v>1900</v>
      </c>
      <c r="D1506" s="49">
        <v>34.438323309242918</v>
      </c>
      <c r="E1506" s="2">
        <v>-8.11</v>
      </c>
    </row>
    <row r="1507" spans="2:5" x14ac:dyDescent="0.25">
      <c r="B1507" s="2">
        <v>20</v>
      </c>
      <c r="C1507" s="2">
        <v>1900</v>
      </c>
      <c r="D1507" s="49">
        <v>34.438323309242918</v>
      </c>
      <c r="E1507" s="2">
        <v>-4.18</v>
      </c>
    </row>
    <row r="1508" spans="2:5" x14ac:dyDescent="0.25">
      <c r="B1508" s="2">
        <v>20</v>
      </c>
      <c r="C1508" s="2">
        <v>1900</v>
      </c>
      <c r="D1508" s="49">
        <v>34.438323309242918</v>
      </c>
      <c r="E1508" s="2">
        <v>-3.28</v>
      </c>
    </row>
    <row r="1509" spans="2:5" x14ac:dyDescent="0.25">
      <c r="B1509" s="2">
        <v>20</v>
      </c>
      <c r="C1509" s="2">
        <v>1900</v>
      </c>
      <c r="D1509" s="49">
        <v>36.668121036882177</v>
      </c>
      <c r="E1509" s="2">
        <v>-7.89</v>
      </c>
    </row>
    <row r="1510" spans="2:5" x14ac:dyDescent="0.25">
      <c r="B1510" s="2">
        <v>20</v>
      </c>
      <c r="C1510" s="2">
        <v>1900</v>
      </c>
      <c r="D1510" s="49">
        <v>39.458211469618391</v>
      </c>
      <c r="E1510" s="2">
        <v>-8.9499999999999993</v>
      </c>
    </row>
    <row r="1511" spans="2:5" x14ac:dyDescent="0.25">
      <c r="B1511" s="2">
        <v>20</v>
      </c>
      <c r="C1511" s="2">
        <v>1900</v>
      </c>
      <c r="D1511" s="49">
        <v>41.683371269663652</v>
      </c>
      <c r="E1511" s="2">
        <v>-11.98</v>
      </c>
    </row>
    <row r="1512" spans="2:5" x14ac:dyDescent="0.25">
      <c r="B1512" s="2">
        <v>20</v>
      </c>
      <c r="C1512" s="2">
        <v>1900</v>
      </c>
      <c r="D1512" s="49">
        <v>43.909639356616431</v>
      </c>
      <c r="E1512" s="2">
        <v>-11.98</v>
      </c>
    </row>
    <row r="1513" spans="2:5" x14ac:dyDescent="0.25">
      <c r="B1513" s="2">
        <v>20</v>
      </c>
      <c r="C1513" s="2">
        <v>1900</v>
      </c>
      <c r="D1513" s="49">
        <v>46.136855294348095</v>
      </c>
      <c r="E1513" s="2">
        <v>-11.98</v>
      </c>
    </row>
    <row r="1514" spans="2:5" x14ac:dyDescent="0.25">
      <c r="B1514" s="2">
        <v>20</v>
      </c>
      <c r="C1514" s="2">
        <v>1900</v>
      </c>
      <c r="D1514" s="49">
        <v>48.364888136695953</v>
      </c>
      <c r="E1514" s="2">
        <v>-13.12</v>
      </c>
    </row>
    <row r="1515" spans="2:5" x14ac:dyDescent="0.25">
      <c r="B1515" s="2">
        <v>20</v>
      </c>
      <c r="C1515" s="2">
        <v>1900</v>
      </c>
      <c r="D1515" s="49">
        <v>49.294646651304916</v>
      </c>
      <c r="E1515" s="2">
        <v>-16.02</v>
      </c>
    </row>
    <row r="1516" spans="2:5" x14ac:dyDescent="0.25">
      <c r="B1516" s="2">
        <v>20</v>
      </c>
      <c r="C1516" s="2">
        <v>1900</v>
      </c>
      <c r="D1516" s="49">
        <v>52.452978566544708</v>
      </c>
      <c r="E1516" s="2">
        <v>-16.02</v>
      </c>
    </row>
    <row r="1517" spans="2:5" x14ac:dyDescent="0.25">
      <c r="B1517" s="2">
        <v>20</v>
      </c>
      <c r="C1517" s="2">
        <v>1900</v>
      </c>
      <c r="D1517" s="49">
        <v>55.611758941142924</v>
      </c>
      <c r="E1517" s="2">
        <v>-16.02</v>
      </c>
    </row>
    <row r="1518" spans="2:5" x14ac:dyDescent="0.25">
      <c r="B1518" s="2">
        <v>20</v>
      </c>
      <c r="C1518" s="2">
        <v>1900</v>
      </c>
      <c r="D1518" s="49">
        <v>58.770915464651232</v>
      </c>
      <c r="E1518" s="2">
        <v>-16.260000000000002</v>
      </c>
    </row>
    <row r="1519" spans="2:5" x14ac:dyDescent="0.25">
      <c r="B1519" s="2">
        <v>20</v>
      </c>
      <c r="C1519" s="2">
        <v>1900</v>
      </c>
      <c r="D1519" s="49">
        <v>62.292268353289892</v>
      </c>
      <c r="E1519" s="2">
        <v>-16.059999999999999</v>
      </c>
    </row>
    <row r="1520" spans="2:5" x14ac:dyDescent="0.25">
      <c r="B1520" s="2">
        <v>20</v>
      </c>
      <c r="C1520" s="2">
        <v>1900</v>
      </c>
      <c r="D1520" s="49">
        <v>65.449824053420286</v>
      </c>
      <c r="E1520" s="2">
        <v>-15.93</v>
      </c>
    </row>
    <row r="1521" spans="2:5" x14ac:dyDescent="0.25">
      <c r="B1521" s="2">
        <v>20</v>
      </c>
      <c r="C1521" s="2">
        <v>1900</v>
      </c>
      <c r="D1521" s="49">
        <v>71.766182932314692</v>
      </c>
      <c r="E1521" s="2">
        <v>-15.85</v>
      </c>
    </row>
    <row r="1522" spans="2:5" x14ac:dyDescent="0.25">
      <c r="B1522" s="2">
        <v>20</v>
      </c>
      <c r="C1522" s="2">
        <v>1900</v>
      </c>
      <c r="D1522" s="49">
        <v>75.858668382075777</v>
      </c>
      <c r="E1522" s="2">
        <v>-15.85</v>
      </c>
    </row>
    <row r="1523" spans="2:5" x14ac:dyDescent="0.25">
      <c r="B1523" s="2">
        <v>20</v>
      </c>
      <c r="C1523" s="2">
        <v>1900</v>
      </c>
      <c r="D1523" s="49">
        <v>81.243112500387568</v>
      </c>
      <c r="E1523" s="2">
        <v>-16.47</v>
      </c>
    </row>
    <row r="1524" spans="2:5" x14ac:dyDescent="0.25">
      <c r="B1524" s="2">
        <v>20</v>
      </c>
      <c r="C1524" s="2">
        <v>1900</v>
      </c>
      <c r="D1524" s="49">
        <v>86.990243756522645</v>
      </c>
      <c r="E1524" s="2">
        <v>-16.739999999999998</v>
      </c>
    </row>
    <row r="1525" spans="2:5" x14ac:dyDescent="0.25">
      <c r="B1525" s="2">
        <v>20</v>
      </c>
      <c r="C1525" s="2">
        <v>1900</v>
      </c>
      <c r="D1525" s="49">
        <v>92.012253797243815</v>
      </c>
      <c r="E1525" s="2">
        <v>-16.739999999999998</v>
      </c>
    </row>
    <row r="1526" spans="2:5" x14ac:dyDescent="0.25">
      <c r="B1526" s="2">
        <v>20</v>
      </c>
      <c r="C1526" s="2">
        <v>1900</v>
      </c>
      <c r="D1526" s="49">
        <v>99.622856799636068</v>
      </c>
      <c r="E1526" s="2">
        <v>-16.66</v>
      </c>
    </row>
    <row r="1527" spans="2:5" x14ac:dyDescent="0.25">
      <c r="B1527" s="2">
        <v>20</v>
      </c>
      <c r="C1527" s="2">
        <v>1900</v>
      </c>
      <c r="D1527" s="49">
        <v>104.07602784968202</v>
      </c>
      <c r="E1527" s="2">
        <v>-16.71</v>
      </c>
    </row>
    <row r="1528" spans="2:5" x14ac:dyDescent="0.25">
      <c r="B1528" s="2">
        <v>20</v>
      </c>
      <c r="C1528" s="2">
        <v>1900</v>
      </c>
      <c r="D1528" s="49">
        <v>108.16640943007711</v>
      </c>
      <c r="E1528" s="2">
        <v>-16.600000000000001</v>
      </c>
    </row>
    <row r="1529" spans="2:5" x14ac:dyDescent="0.25">
      <c r="B1529" s="2">
        <v>20</v>
      </c>
      <c r="C1529" s="2">
        <v>1900</v>
      </c>
      <c r="D1529" s="49">
        <v>112.61917290160707</v>
      </c>
      <c r="E1529" s="2">
        <v>-16.5</v>
      </c>
    </row>
    <row r="1530" spans="2:5" x14ac:dyDescent="0.25">
      <c r="B1530" s="2">
        <v>20</v>
      </c>
      <c r="C1530" s="2">
        <v>1900</v>
      </c>
      <c r="D1530" s="49">
        <v>119.86902616228575</v>
      </c>
      <c r="E1530" s="2">
        <v>-16.32</v>
      </c>
    </row>
    <row r="1531" spans="2:5" x14ac:dyDescent="0.25">
      <c r="B1531" s="2">
        <v>20</v>
      </c>
      <c r="C1531" s="2">
        <v>1900</v>
      </c>
      <c r="D1531" s="49">
        <v>125.2536993191963</v>
      </c>
      <c r="E1531" s="2">
        <v>-16</v>
      </c>
    </row>
    <row r="1532" spans="2:5" x14ac:dyDescent="0.25">
      <c r="B1532" s="2">
        <v>20</v>
      </c>
      <c r="C1532" s="2">
        <v>1900</v>
      </c>
      <c r="D1532" s="49">
        <v>132.86439681576107</v>
      </c>
      <c r="E1532" s="2">
        <v>-15.42</v>
      </c>
    </row>
    <row r="1533" spans="2:5" x14ac:dyDescent="0.25">
      <c r="B1533" s="2">
        <v>20</v>
      </c>
      <c r="C1533" s="2">
        <v>1900</v>
      </c>
      <c r="D1533" s="49">
        <v>136.95656427219291</v>
      </c>
      <c r="E1533" s="2">
        <v>-15.4</v>
      </c>
    </row>
    <row r="1534" spans="2:5" x14ac:dyDescent="0.25">
      <c r="B1534" s="2">
        <v>20</v>
      </c>
      <c r="C1534" s="2">
        <v>1900</v>
      </c>
      <c r="D1534" s="49">
        <v>144.56679855802193</v>
      </c>
      <c r="E1534" s="2">
        <v>-15.3</v>
      </c>
    </row>
    <row r="1535" spans="2:5" x14ac:dyDescent="0.25">
      <c r="B1535" s="2">
        <v>20</v>
      </c>
      <c r="C1535" s="2">
        <v>1900</v>
      </c>
      <c r="D1535" s="49">
        <v>150.88493890831674</v>
      </c>
      <c r="E1535" s="2">
        <v>-14.95</v>
      </c>
    </row>
    <row r="1536" spans="2:5" x14ac:dyDescent="0.25">
      <c r="B1536" s="2">
        <v>20</v>
      </c>
      <c r="C1536" s="2">
        <v>1900</v>
      </c>
      <c r="D1536" s="49">
        <v>156.26954453576474</v>
      </c>
      <c r="E1536" s="2">
        <v>-14.62</v>
      </c>
    </row>
    <row r="1537" spans="2:5" x14ac:dyDescent="0.25">
      <c r="B1537" s="2">
        <v>20</v>
      </c>
      <c r="C1537" s="2">
        <v>1900</v>
      </c>
      <c r="D1537" s="49">
        <v>159.78885049170503</v>
      </c>
      <c r="E1537" s="2">
        <v>-14.47</v>
      </c>
    </row>
    <row r="1538" spans="2:5" x14ac:dyDescent="0.25">
      <c r="B1538" s="2">
        <v>20</v>
      </c>
      <c r="C1538" s="2">
        <v>1900</v>
      </c>
      <c r="D1538" s="49">
        <v>161.65418741704235</v>
      </c>
      <c r="E1538" s="2">
        <v>-14.34</v>
      </c>
    </row>
    <row r="1539" spans="2:5" x14ac:dyDescent="0.25">
      <c r="B1539" s="2">
        <v>20</v>
      </c>
      <c r="C1539" s="2">
        <v>1900</v>
      </c>
      <c r="D1539" s="49">
        <v>166.10593693637577</v>
      </c>
      <c r="E1539" s="2">
        <v>-14.14</v>
      </c>
    </row>
    <row r="1540" spans="2:5" x14ac:dyDescent="0.25">
      <c r="B1540" s="2">
        <v>20</v>
      </c>
      <c r="C1540" s="2">
        <v>1900</v>
      </c>
      <c r="D1540" s="49">
        <v>169.26468934050195</v>
      </c>
      <c r="E1540" s="2">
        <v>-13.9</v>
      </c>
    </row>
    <row r="1541" spans="2:5" x14ac:dyDescent="0.25">
      <c r="B1541" s="2">
        <v>20</v>
      </c>
      <c r="C1541" s="2">
        <v>1900</v>
      </c>
      <c r="D1541" s="49">
        <v>173.3571100750238</v>
      </c>
      <c r="E1541" s="2">
        <v>-13.65</v>
      </c>
    </row>
    <row r="1542" spans="2:5" x14ac:dyDescent="0.25">
      <c r="B1542" s="2">
        <v>20</v>
      </c>
      <c r="C1542" s="2">
        <v>1900</v>
      </c>
      <c r="D1542" s="49">
        <v>180.03429278233193</v>
      </c>
      <c r="E1542" s="2">
        <v>-13.17</v>
      </c>
    </row>
    <row r="1543" spans="2:5" x14ac:dyDescent="0.25">
      <c r="B1543" s="2">
        <v>20</v>
      </c>
      <c r="C1543" s="2">
        <v>1900</v>
      </c>
      <c r="D1543" s="49">
        <v>182.26052662509758</v>
      </c>
      <c r="E1543" s="2">
        <v>-12.96</v>
      </c>
    </row>
    <row r="1544" spans="2:5" x14ac:dyDescent="0.25">
      <c r="B1544" s="2">
        <v>20</v>
      </c>
      <c r="C1544" s="2">
        <v>1900</v>
      </c>
      <c r="D1544" s="49">
        <v>187.28548236765999</v>
      </c>
      <c r="E1544" s="2">
        <v>-12.73</v>
      </c>
    </row>
    <row r="1545" spans="2:5" x14ac:dyDescent="0.25">
      <c r="B1545" s="2">
        <v>20</v>
      </c>
      <c r="C1545" s="2">
        <v>1900</v>
      </c>
      <c r="D1545" s="49">
        <v>191.73668892972486</v>
      </c>
      <c r="E1545" s="2">
        <v>-12.49</v>
      </c>
    </row>
    <row r="1546" spans="2:5" x14ac:dyDescent="0.25">
      <c r="B1546" s="2">
        <v>20</v>
      </c>
      <c r="C1546" s="2">
        <v>1900</v>
      </c>
      <c r="D1546" s="49">
        <v>194.89564041753081</v>
      </c>
      <c r="E1546" s="2">
        <v>-12.33</v>
      </c>
    </row>
    <row r="1547" spans="2:5" x14ac:dyDescent="0.25">
      <c r="B1547" s="2">
        <v>20</v>
      </c>
      <c r="C1547" s="2">
        <v>1900</v>
      </c>
      <c r="D1547" s="49">
        <v>198.05469806542047</v>
      </c>
      <c r="E1547" s="2">
        <v>-12.18</v>
      </c>
    </row>
    <row r="1548" spans="2:5" x14ac:dyDescent="0.25">
      <c r="B1548" s="2">
        <v>20</v>
      </c>
      <c r="C1548" s="2">
        <v>1900</v>
      </c>
      <c r="D1548" s="49">
        <v>200.28034455185153</v>
      </c>
      <c r="E1548" s="2">
        <v>-12.03</v>
      </c>
    </row>
    <row r="1549" spans="2:5" x14ac:dyDescent="0.25">
      <c r="B1549" s="2">
        <v>20</v>
      </c>
      <c r="C1549" s="2">
        <v>1900</v>
      </c>
      <c r="D1549" s="49">
        <v>203.43935014110164</v>
      </c>
      <c r="E1549" s="2">
        <v>-11.86</v>
      </c>
    </row>
    <row r="1550" spans="2:5" x14ac:dyDescent="0.25">
      <c r="B1550" s="2">
        <v>20</v>
      </c>
      <c r="C1550" s="2">
        <v>1900</v>
      </c>
      <c r="D1550" s="49">
        <v>206.59845584577621</v>
      </c>
      <c r="E1550" s="2">
        <v>-11.74</v>
      </c>
    </row>
    <row r="1551" spans="2:5" x14ac:dyDescent="0.25">
      <c r="B1551" s="2">
        <v>20</v>
      </c>
      <c r="C1551" s="2">
        <v>1900</v>
      </c>
      <c r="D1551" s="49">
        <v>209.75765714243792</v>
      </c>
      <c r="E1551" s="2">
        <v>-11.64</v>
      </c>
    </row>
    <row r="1552" spans="2:5" x14ac:dyDescent="0.25">
      <c r="B1552" s="2">
        <v>20</v>
      </c>
      <c r="C1552" s="2">
        <v>1900</v>
      </c>
      <c r="D1552" s="49">
        <v>211.98308356542989</v>
      </c>
      <c r="E1552" s="2">
        <v>-11.5</v>
      </c>
    </row>
    <row r="1553" spans="2:5" x14ac:dyDescent="0.25">
      <c r="B1553" s="2">
        <v>20</v>
      </c>
      <c r="C1553" s="2">
        <v>1900</v>
      </c>
      <c r="D1553" s="49">
        <v>215.14223316200244</v>
      </c>
      <c r="E1553" s="2">
        <v>-11.41</v>
      </c>
    </row>
    <row r="1554" spans="2:5" x14ac:dyDescent="0.25">
      <c r="B1554" s="2">
        <v>20</v>
      </c>
      <c r="C1554" s="2">
        <v>1900</v>
      </c>
      <c r="D1554" s="49">
        <v>216.43459449439922</v>
      </c>
      <c r="E1554" s="2">
        <v>-11.34</v>
      </c>
    </row>
    <row r="1555" spans="2:5" x14ac:dyDescent="0.25">
      <c r="B1555" s="2">
        <v>20</v>
      </c>
      <c r="C1555" s="2">
        <v>1900</v>
      </c>
      <c r="D1555" s="49">
        <v>218.30147333895576</v>
      </c>
      <c r="E1555" s="2">
        <v>-11.25</v>
      </c>
    </row>
    <row r="1556" spans="2:5" x14ac:dyDescent="0.25">
      <c r="B1556" s="2">
        <v>20</v>
      </c>
      <c r="C1556" s="2">
        <v>1900</v>
      </c>
      <c r="D1556" s="49">
        <v>218.30147333895576</v>
      </c>
      <c r="E1556" s="2">
        <v>-11.28</v>
      </c>
    </row>
    <row r="1557" spans="2:5" x14ac:dyDescent="0.25">
      <c r="B1557" s="2">
        <v>20</v>
      </c>
      <c r="C1557" s="2">
        <v>1900</v>
      </c>
      <c r="D1557" s="49">
        <v>219.59345724766123</v>
      </c>
      <c r="E1557" s="2">
        <v>-11.22</v>
      </c>
    </row>
    <row r="1558" spans="2:5" x14ac:dyDescent="0.25">
      <c r="B1558" s="2">
        <v>20</v>
      </c>
      <c r="C1558" s="2">
        <v>1900</v>
      </c>
      <c r="D1558" s="49">
        <v>219.59345724766123</v>
      </c>
      <c r="E1558" s="2">
        <v>-11.23</v>
      </c>
    </row>
    <row r="1559" spans="2:5" x14ac:dyDescent="0.25">
      <c r="B1559" s="2">
        <v>20</v>
      </c>
      <c r="C1559" s="2">
        <v>1900</v>
      </c>
      <c r="D1559" s="49">
        <v>224.04551421982859</v>
      </c>
      <c r="E1559" s="2">
        <v>-10.98</v>
      </c>
    </row>
    <row r="1560" spans="2:5" x14ac:dyDescent="0.25">
      <c r="B1560" s="2">
        <v>20</v>
      </c>
      <c r="C1560" s="2">
        <v>1900</v>
      </c>
      <c r="D1560" s="49">
        <v>229.07061090863795</v>
      </c>
      <c r="E1560" s="2">
        <v>-10.74</v>
      </c>
    </row>
    <row r="1561" spans="2:5" x14ac:dyDescent="0.25">
      <c r="B1561" s="2">
        <v>20</v>
      </c>
      <c r="C1561" s="2">
        <v>1900</v>
      </c>
      <c r="D1561" s="49">
        <v>235.74775448798465</v>
      </c>
      <c r="E1561" s="2">
        <v>-10.47</v>
      </c>
    </row>
    <row r="1562" spans="2:5" x14ac:dyDescent="0.25">
      <c r="B1562" s="2">
        <v>20</v>
      </c>
      <c r="C1562" s="2">
        <v>1900</v>
      </c>
      <c r="D1562" s="49">
        <v>239.83985553313354</v>
      </c>
      <c r="E1562" s="2">
        <v>-10.3</v>
      </c>
    </row>
    <row r="1563" spans="2:5" x14ac:dyDescent="0.25">
      <c r="B1563" s="2">
        <v>20</v>
      </c>
      <c r="C1563" s="2">
        <v>1900</v>
      </c>
      <c r="D1563" s="49">
        <v>242.99898986246788</v>
      </c>
      <c r="E1563" s="2">
        <v>-10.14</v>
      </c>
    </row>
    <row r="1564" spans="2:5" x14ac:dyDescent="0.25">
      <c r="B1564" s="2">
        <v>20</v>
      </c>
      <c r="C1564" s="2">
        <v>1900</v>
      </c>
      <c r="D1564" s="49">
        <v>247.45022742003442</v>
      </c>
      <c r="E1564" s="2">
        <v>-10.08</v>
      </c>
    </row>
    <row r="1565" spans="2:5" x14ac:dyDescent="0.25">
      <c r="B1565" s="2">
        <v>20</v>
      </c>
      <c r="C1565" s="2">
        <v>1900</v>
      </c>
      <c r="D1565" s="49">
        <v>249.67612628813802</v>
      </c>
      <c r="E1565" s="2">
        <v>-9.94</v>
      </c>
    </row>
    <row r="1566" spans="2:5" x14ac:dyDescent="0.25">
      <c r="B1566" s="2">
        <v>20</v>
      </c>
      <c r="C1566" s="2">
        <v>1900</v>
      </c>
      <c r="D1566" s="49">
        <v>251.90220528267264</v>
      </c>
      <c r="E1566" s="2">
        <v>-9.82</v>
      </c>
    </row>
    <row r="1567" spans="2:5" x14ac:dyDescent="0.25">
      <c r="B1567" s="2">
        <v>20</v>
      </c>
      <c r="C1567" s="2">
        <v>1900</v>
      </c>
      <c r="D1567" s="49">
        <v>253.7682418946026</v>
      </c>
      <c r="E1567" s="2">
        <v>-9.7899999999999991</v>
      </c>
    </row>
    <row r="1568" spans="2:5" x14ac:dyDescent="0.25">
      <c r="B1568" s="2">
        <v>20</v>
      </c>
      <c r="C1568" s="2">
        <v>1900</v>
      </c>
      <c r="D1568" s="49">
        <v>256.92736982716133</v>
      </c>
      <c r="E1568" s="2">
        <v>-9.69</v>
      </c>
    </row>
    <row r="1569" spans="2:5" x14ac:dyDescent="0.25">
      <c r="B1569" s="2">
        <v>20</v>
      </c>
      <c r="C1569" s="2">
        <v>1900</v>
      </c>
      <c r="D1569" s="49">
        <v>259.1529014970244</v>
      </c>
      <c r="E1569" s="2">
        <v>-9.66</v>
      </c>
    </row>
    <row r="1570" spans="2:5" x14ac:dyDescent="0.25">
      <c r="B1570" s="2">
        <v>20</v>
      </c>
      <c r="C1570" s="2">
        <v>1900</v>
      </c>
      <c r="D1570" s="49">
        <v>261.37861301634825</v>
      </c>
      <c r="E1570" s="2">
        <v>-9.66</v>
      </c>
    </row>
    <row r="1571" spans="2:5" x14ac:dyDescent="0.25">
      <c r="B1571" s="2">
        <v>20</v>
      </c>
      <c r="C1571" s="2">
        <v>1900</v>
      </c>
      <c r="D1571" s="49">
        <v>262.31198814837234</v>
      </c>
      <c r="E1571" s="2">
        <v>-9.5500000000000007</v>
      </c>
    </row>
    <row r="1572" spans="2:5" x14ac:dyDescent="0.25">
      <c r="B1572" s="2">
        <v>20</v>
      </c>
      <c r="C1572" s="2">
        <v>1900</v>
      </c>
      <c r="D1572" s="49">
        <v>263.60449982952383</v>
      </c>
      <c r="E1572" s="2">
        <v>-10.3</v>
      </c>
    </row>
    <row r="1573" spans="2:5" x14ac:dyDescent="0.25">
      <c r="B1573" s="2">
        <v>20</v>
      </c>
      <c r="C1573" s="2">
        <v>1900</v>
      </c>
      <c r="D1573" s="49">
        <v>263.60449982952383</v>
      </c>
      <c r="E1573" s="2">
        <v>-9.67</v>
      </c>
    </row>
    <row r="1574" spans="2:5" x14ac:dyDescent="0.25">
      <c r="B1574" s="2">
        <v>21</v>
      </c>
      <c r="C1574" s="2">
        <v>2000</v>
      </c>
      <c r="D1574" s="2">
        <v>0</v>
      </c>
      <c r="E1574" s="2">
        <v>2.25</v>
      </c>
    </row>
    <row r="1575" spans="2:5" x14ac:dyDescent="0.25">
      <c r="B1575" s="2">
        <v>21</v>
      </c>
      <c r="C1575" s="2">
        <v>2000</v>
      </c>
      <c r="D1575" s="49">
        <v>5.0006324625827272</v>
      </c>
      <c r="E1575" s="2">
        <v>2.302</v>
      </c>
    </row>
    <row r="1576" spans="2:5" x14ac:dyDescent="0.25">
      <c r="B1576" s="2">
        <v>21</v>
      </c>
      <c r="C1576" s="2">
        <v>2000</v>
      </c>
      <c r="D1576" s="49">
        <v>10.00126492346717</v>
      </c>
      <c r="E1576" s="2">
        <v>2.3149999999999999</v>
      </c>
    </row>
    <row r="1577" spans="2:5" x14ac:dyDescent="0.25">
      <c r="B1577" s="2">
        <v>21</v>
      </c>
      <c r="C1577" s="2">
        <v>2000</v>
      </c>
      <c r="D1577" s="49">
        <v>15.001897379102644</v>
      </c>
      <c r="E1577" s="2">
        <v>2.4500000000000002</v>
      </c>
    </row>
    <row r="1578" spans="2:5" x14ac:dyDescent="0.25">
      <c r="B1578" s="2">
        <v>21</v>
      </c>
      <c r="C1578" s="2">
        <v>2000</v>
      </c>
      <c r="D1578" s="49">
        <v>18.00227685846799</v>
      </c>
      <c r="E1578" s="2">
        <v>2.5299999999999998</v>
      </c>
    </row>
    <row r="1579" spans="2:5" x14ac:dyDescent="0.25">
      <c r="B1579" s="2">
        <v>21</v>
      </c>
      <c r="C1579" s="2">
        <v>2000</v>
      </c>
      <c r="D1579" s="49">
        <v>21.002656331977921</v>
      </c>
      <c r="E1579" s="2">
        <v>3.2050000000000001</v>
      </c>
    </row>
    <row r="1580" spans="2:5" x14ac:dyDescent="0.25">
      <c r="B1580" s="2">
        <v>21</v>
      </c>
      <c r="C1580" s="2">
        <v>2000</v>
      </c>
      <c r="D1580" s="49">
        <v>23.002909319461615</v>
      </c>
      <c r="E1580" s="2">
        <v>2.3050000000000002</v>
      </c>
    </row>
    <row r="1581" spans="2:5" x14ac:dyDescent="0.25">
      <c r="B1581" s="2">
        <v>21</v>
      </c>
      <c r="C1581" s="2">
        <v>2000</v>
      </c>
      <c r="D1581" s="49">
        <v>25.003162302569816</v>
      </c>
      <c r="E1581" s="2">
        <v>2.0659999999999998</v>
      </c>
    </row>
    <row r="1582" spans="2:5" x14ac:dyDescent="0.25">
      <c r="B1582" s="2">
        <v>21</v>
      </c>
      <c r="C1582" s="2">
        <v>2000</v>
      </c>
      <c r="D1582" s="49">
        <v>28.003541775970561</v>
      </c>
      <c r="E1582" s="2">
        <v>1.266</v>
      </c>
    </row>
    <row r="1583" spans="2:5" x14ac:dyDescent="0.25">
      <c r="B1583" s="2">
        <v>21</v>
      </c>
      <c r="C1583" s="2">
        <v>2000</v>
      </c>
      <c r="D1583" s="49">
        <v>32.004047746562456</v>
      </c>
      <c r="E1583" s="2">
        <v>0.56599999999999995</v>
      </c>
    </row>
    <row r="1584" spans="2:5" x14ac:dyDescent="0.25">
      <c r="B1584" s="2">
        <v>21</v>
      </c>
      <c r="C1584" s="2">
        <v>2000</v>
      </c>
      <c r="D1584" s="49">
        <v>35.004427218980545</v>
      </c>
      <c r="E1584" s="2">
        <v>0.34599999999999997</v>
      </c>
    </row>
    <row r="1585" spans="2:5" x14ac:dyDescent="0.25">
      <c r="B1585" s="2">
        <v>21</v>
      </c>
      <c r="C1585" s="2">
        <v>2000</v>
      </c>
      <c r="D1585" s="49">
        <v>37.004680207446896</v>
      </c>
      <c r="E1585" s="2">
        <v>6.6000000000000003E-2</v>
      </c>
    </row>
    <row r="1586" spans="2:5" x14ac:dyDescent="0.25">
      <c r="B1586" s="2">
        <v>21</v>
      </c>
      <c r="C1586" s="2">
        <v>2000</v>
      </c>
      <c r="D1586" s="49">
        <v>40.005059683528579</v>
      </c>
      <c r="E1586" s="2">
        <v>-0.624</v>
      </c>
    </row>
    <row r="1587" spans="2:5" x14ac:dyDescent="0.25">
      <c r="B1587" s="2">
        <v>21</v>
      </c>
      <c r="C1587" s="2">
        <v>2000</v>
      </c>
      <c r="D1587" s="49">
        <v>42.005312663082371</v>
      </c>
      <c r="E1587" s="2">
        <v>-1.4339999999999999</v>
      </c>
    </row>
    <row r="1588" spans="2:5" x14ac:dyDescent="0.25">
      <c r="B1588" s="2">
        <v>21</v>
      </c>
      <c r="C1588" s="2">
        <v>2000</v>
      </c>
      <c r="D1588" s="49">
        <v>45.534749901506601</v>
      </c>
      <c r="E1588" s="2">
        <v>-1.04</v>
      </c>
    </row>
    <row r="1589" spans="2:5" x14ac:dyDescent="0.25">
      <c r="B1589" s="2">
        <v>21</v>
      </c>
      <c r="C1589" s="2">
        <v>2000</v>
      </c>
      <c r="D1589" s="49">
        <v>46.820642462620548</v>
      </c>
      <c r="E1589" s="2">
        <v>-1.04</v>
      </c>
    </row>
    <row r="1590" spans="2:5" x14ac:dyDescent="0.25">
      <c r="B1590" s="2">
        <v>21</v>
      </c>
      <c r="C1590" s="2">
        <v>2000</v>
      </c>
      <c r="D1590" s="49">
        <v>48.695873178457504</v>
      </c>
      <c r="E1590" s="2">
        <v>-1.27</v>
      </c>
    </row>
    <row r="1591" spans="2:5" x14ac:dyDescent="0.25">
      <c r="B1591" s="2">
        <v>21</v>
      </c>
      <c r="C1591" s="2">
        <v>2000</v>
      </c>
      <c r="D1591" s="49">
        <v>49.980467951312811</v>
      </c>
      <c r="E1591" s="2">
        <v>-2</v>
      </c>
    </row>
    <row r="1592" spans="2:5" x14ac:dyDescent="0.25">
      <c r="B1592" s="2">
        <v>21</v>
      </c>
      <c r="C1592" s="2">
        <v>2000</v>
      </c>
      <c r="D1592" s="49">
        <v>49.980467951312811</v>
      </c>
      <c r="E1592" s="2">
        <v>-1.91</v>
      </c>
    </row>
    <row r="1593" spans="2:5" x14ac:dyDescent="0.25">
      <c r="B1593" s="2">
        <v>21</v>
      </c>
      <c r="C1593" s="2">
        <v>2000</v>
      </c>
      <c r="D1593" s="49">
        <v>50.917628859091053</v>
      </c>
      <c r="E1593" s="2">
        <v>-2.08</v>
      </c>
    </row>
    <row r="1594" spans="2:5" x14ac:dyDescent="0.25">
      <c r="B1594" s="2">
        <v>21</v>
      </c>
      <c r="C1594" s="2">
        <v>2000</v>
      </c>
      <c r="D1594" s="49">
        <v>52.205019305158125</v>
      </c>
      <c r="E1594" s="2">
        <v>-1.82</v>
      </c>
    </row>
    <row r="1595" spans="2:5" x14ac:dyDescent="0.25">
      <c r="B1595" s="2">
        <v>21</v>
      </c>
      <c r="C1595" s="2">
        <v>2000</v>
      </c>
      <c r="D1595" s="49">
        <v>55.018517761311401</v>
      </c>
      <c r="E1595" s="2">
        <v>-3.04</v>
      </c>
    </row>
    <row r="1596" spans="2:5" x14ac:dyDescent="0.25">
      <c r="B1596" s="2">
        <v>21</v>
      </c>
      <c r="C1596" s="2">
        <v>2000</v>
      </c>
      <c r="D1596" s="49">
        <v>57.23944584525136</v>
      </c>
      <c r="E1596" s="2">
        <v>-3.41</v>
      </c>
    </row>
    <row r="1597" spans="2:5" x14ac:dyDescent="0.25">
      <c r="B1597" s="2">
        <v>21</v>
      </c>
      <c r="C1597" s="2">
        <v>2000</v>
      </c>
      <c r="D1597" s="49">
        <v>60.40056934078622</v>
      </c>
      <c r="E1597" s="2">
        <v>-4</v>
      </c>
    </row>
    <row r="1598" spans="2:5" x14ac:dyDescent="0.25">
      <c r="B1598" s="2">
        <v>21</v>
      </c>
      <c r="C1598" s="2">
        <v>2000</v>
      </c>
      <c r="D1598" s="49">
        <v>61.68458388212499</v>
      </c>
      <c r="E1598" s="2">
        <v>-4.6100000000000003</v>
      </c>
    </row>
    <row r="1599" spans="2:5" x14ac:dyDescent="0.25">
      <c r="B1599" s="2">
        <v>21</v>
      </c>
      <c r="C1599" s="2">
        <v>2000</v>
      </c>
      <c r="D1599" s="49">
        <v>63.908565566210605</v>
      </c>
      <c r="E1599" s="2">
        <v>-6.11</v>
      </c>
    </row>
    <row r="1600" spans="2:5" x14ac:dyDescent="0.25">
      <c r="B1600" s="2">
        <v>21</v>
      </c>
      <c r="C1600" s="2">
        <v>2000</v>
      </c>
      <c r="D1600" s="49">
        <v>68.005419789530279</v>
      </c>
      <c r="E1600" s="2">
        <v>-6.86</v>
      </c>
    </row>
    <row r="1601" spans="2:5" x14ac:dyDescent="0.25">
      <c r="B1601" s="2">
        <v>21</v>
      </c>
      <c r="C1601" s="2">
        <v>2000</v>
      </c>
      <c r="D1601" s="49">
        <v>70.228583815779459</v>
      </c>
      <c r="E1601" s="2">
        <v>-7.69</v>
      </c>
    </row>
    <row r="1602" spans="2:5" x14ac:dyDescent="0.25">
      <c r="B1602" s="2">
        <v>21</v>
      </c>
      <c r="C1602" s="2">
        <v>2000</v>
      </c>
      <c r="D1602" s="49">
        <v>77.487811743584658</v>
      </c>
      <c r="E1602" s="2">
        <v>-7.69</v>
      </c>
    </row>
    <row r="1603" spans="2:5" x14ac:dyDescent="0.25">
      <c r="B1603" s="2">
        <v>21</v>
      </c>
      <c r="C1603" s="2">
        <v>2000</v>
      </c>
      <c r="D1603" s="49">
        <v>78.772584576291564</v>
      </c>
      <c r="E1603" s="2">
        <v>-11.63</v>
      </c>
    </row>
    <row r="1604" spans="2:5" x14ac:dyDescent="0.25">
      <c r="B1604" s="2">
        <v>21</v>
      </c>
      <c r="C1604" s="2">
        <v>2000</v>
      </c>
      <c r="D1604" s="49">
        <v>81.932867012259905</v>
      </c>
      <c r="E1604" s="2">
        <v>-12.29</v>
      </c>
    </row>
    <row r="1605" spans="2:5" x14ac:dyDescent="0.25">
      <c r="B1605" s="2">
        <v>21</v>
      </c>
      <c r="C1605" s="2">
        <v>2000</v>
      </c>
      <c r="D1605" s="49">
        <v>84.156470701119545</v>
      </c>
      <c r="E1605" s="2">
        <v>-12.67</v>
      </c>
    </row>
    <row r="1606" spans="2:5" x14ac:dyDescent="0.25">
      <c r="B1606" s="2">
        <v>21</v>
      </c>
      <c r="C1606" s="2">
        <v>2000</v>
      </c>
      <c r="D1606" s="49">
        <v>86.031546916629736</v>
      </c>
      <c r="E1606" s="2">
        <v>-12.94</v>
      </c>
    </row>
    <row r="1607" spans="2:5" x14ac:dyDescent="0.25">
      <c r="B1607" s="2">
        <v>21</v>
      </c>
      <c r="C1607" s="2">
        <v>2000</v>
      </c>
      <c r="D1607" s="49">
        <v>88.253860702453068</v>
      </c>
      <c r="E1607" s="2">
        <v>-13.37</v>
      </c>
    </row>
    <row r="1608" spans="2:5" x14ac:dyDescent="0.25">
      <c r="B1608" s="2">
        <v>21</v>
      </c>
      <c r="C1608" s="2">
        <v>2000</v>
      </c>
      <c r="D1608" s="49">
        <v>89.192497895775531</v>
      </c>
      <c r="E1608" s="2">
        <v>-13.61</v>
      </c>
    </row>
    <row r="1609" spans="2:5" x14ac:dyDescent="0.25">
      <c r="B1609" s="2">
        <v>21</v>
      </c>
      <c r="C1609" s="2">
        <v>2000</v>
      </c>
      <c r="D1609" s="49">
        <v>92.70047279775568</v>
      </c>
      <c r="E1609" s="2">
        <v>-14.02</v>
      </c>
    </row>
    <row r="1610" spans="2:5" x14ac:dyDescent="0.25">
      <c r="B1610" s="2">
        <v>21</v>
      </c>
      <c r="C1610" s="2">
        <v>2000</v>
      </c>
      <c r="D1610" s="49">
        <v>94.575330614951113</v>
      </c>
      <c r="E1610" s="2">
        <v>-14.02</v>
      </c>
    </row>
    <row r="1611" spans="2:5" x14ac:dyDescent="0.25">
      <c r="B1611" s="2">
        <v>21</v>
      </c>
      <c r="C1611" s="2">
        <v>2000</v>
      </c>
      <c r="D1611" s="49">
        <v>96.797779028999614</v>
      </c>
      <c r="E1611" s="2">
        <v>-15.73</v>
      </c>
    </row>
    <row r="1612" spans="2:5" x14ac:dyDescent="0.25">
      <c r="B1612" s="2">
        <v>21</v>
      </c>
      <c r="C1612" s="2">
        <v>2000</v>
      </c>
      <c r="D1612" s="49">
        <v>99.02084067996374</v>
      </c>
      <c r="E1612" s="2">
        <v>-15.73</v>
      </c>
    </row>
    <row r="1613" spans="2:5" x14ac:dyDescent="0.25">
      <c r="B1613" s="2">
        <v>21</v>
      </c>
      <c r="C1613" s="2">
        <v>2000</v>
      </c>
      <c r="D1613" s="49">
        <v>99.958414558088592</v>
      </c>
      <c r="E1613" s="2">
        <v>-16.54</v>
      </c>
    </row>
    <row r="1614" spans="2:5" x14ac:dyDescent="0.25">
      <c r="B1614" s="2">
        <v>21</v>
      </c>
      <c r="C1614" s="2">
        <v>2000</v>
      </c>
      <c r="D1614" s="49">
        <v>103.11915077708096</v>
      </c>
      <c r="E1614" s="2">
        <v>-16.7</v>
      </c>
    </row>
    <row r="1615" spans="2:5" x14ac:dyDescent="0.25">
      <c r="B1615" s="2">
        <v>21</v>
      </c>
      <c r="C1615" s="2">
        <v>2000</v>
      </c>
      <c r="D1615" s="49">
        <v>104.40458978898461</v>
      </c>
      <c r="E1615" s="2">
        <v>-16.760000000000002</v>
      </c>
    </row>
    <row r="1616" spans="2:5" x14ac:dyDescent="0.25">
      <c r="B1616" s="2">
        <v>21</v>
      </c>
      <c r="C1616" s="2">
        <v>2000</v>
      </c>
      <c r="D1616" s="49">
        <v>106.27997870251019</v>
      </c>
      <c r="E1616" s="2">
        <v>-16.82</v>
      </c>
    </row>
    <row r="1617" spans="2:5" x14ac:dyDescent="0.25">
      <c r="B1617" s="2">
        <v>21</v>
      </c>
      <c r="C1617" s="2">
        <v>2000</v>
      </c>
      <c r="D1617" s="49">
        <v>106.27997870251019</v>
      </c>
      <c r="E1617" s="2">
        <v>-16.899999999999999</v>
      </c>
    </row>
    <row r="1618" spans="2:5" x14ac:dyDescent="0.25">
      <c r="B1618" s="2">
        <v>21</v>
      </c>
      <c r="C1618" s="2">
        <v>2000</v>
      </c>
      <c r="D1618" s="49">
        <v>109.78847776085401</v>
      </c>
      <c r="E1618" s="2">
        <v>-17.09</v>
      </c>
    </row>
    <row r="1619" spans="2:5" x14ac:dyDescent="0.25">
      <c r="B1619" s="2">
        <v>21</v>
      </c>
      <c r="C1619" s="2">
        <v>2000</v>
      </c>
      <c r="D1619" s="49">
        <v>115.76293759690535</v>
      </c>
      <c r="E1619" s="2">
        <v>-16.809999999999999</v>
      </c>
    </row>
    <row r="1620" spans="2:5" x14ac:dyDescent="0.25">
      <c r="B1620" s="2">
        <v>21</v>
      </c>
      <c r="C1620" s="2">
        <v>2000</v>
      </c>
      <c r="D1620" s="49">
        <v>117.04621665429768</v>
      </c>
      <c r="E1620" s="2">
        <v>-17.2</v>
      </c>
    </row>
    <row r="1621" spans="2:5" x14ac:dyDescent="0.25">
      <c r="B1621" s="2">
        <v>21</v>
      </c>
      <c r="C1621" s="2">
        <v>2000</v>
      </c>
      <c r="D1621" s="49">
        <v>119.26916490486767</v>
      </c>
      <c r="E1621" s="2">
        <v>-16.78</v>
      </c>
    </row>
    <row r="1622" spans="2:5" x14ac:dyDescent="0.25">
      <c r="B1622" s="2">
        <v>21</v>
      </c>
      <c r="C1622" s="2">
        <v>2000</v>
      </c>
      <c r="D1622" s="49">
        <v>122.42960554181401</v>
      </c>
      <c r="E1622" s="2">
        <v>-16.809999999999999</v>
      </c>
    </row>
    <row r="1623" spans="2:5" x14ac:dyDescent="0.25">
      <c r="B1623" s="2">
        <v>21</v>
      </c>
      <c r="C1623" s="2">
        <v>2000</v>
      </c>
      <c r="D1623" s="49">
        <v>124.65281856879091</v>
      </c>
      <c r="E1623" s="2">
        <v>-16.690000000000001</v>
      </c>
    </row>
    <row r="1624" spans="2:5" x14ac:dyDescent="0.25">
      <c r="B1624" s="2">
        <v>21</v>
      </c>
      <c r="C1624" s="2">
        <v>2000</v>
      </c>
      <c r="D1624" s="49">
        <v>126.52841847246718</v>
      </c>
      <c r="E1624" s="2">
        <v>-16.7</v>
      </c>
    </row>
    <row r="1625" spans="2:5" x14ac:dyDescent="0.25">
      <c r="B1625" s="2">
        <v>21</v>
      </c>
      <c r="C1625" s="2">
        <v>2000</v>
      </c>
      <c r="D1625" s="49">
        <v>126.52841847246718</v>
      </c>
      <c r="E1625" s="2">
        <v>-16.73</v>
      </c>
    </row>
    <row r="1626" spans="2:5" x14ac:dyDescent="0.25">
      <c r="B1626" s="2">
        <v>21</v>
      </c>
      <c r="C1626" s="2">
        <v>2000</v>
      </c>
      <c r="D1626" s="49">
        <v>128.75075745471753</v>
      </c>
      <c r="E1626" s="2">
        <v>-16.61</v>
      </c>
    </row>
    <row r="1627" spans="2:5" x14ac:dyDescent="0.25">
      <c r="B1627" s="2">
        <v>21</v>
      </c>
      <c r="C1627" s="2">
        <v>2000</v>
      </c>
      <c r="D1627" s="49">
        <v>131.91145576174634</v>
      </c>
      <c r="E1627" s="2">
        <v>-16.79</v>
      </c>
    </row>
    <row r="1628" spans="2:5" x14ac:dyDescent="0.25">
      <c r="B1628" s="2">
        <v>21</v>
      </c>
      <c r="C1628" s="2">
        <v>2000</v>
      </c>
      <c r="D1628" s="49">
        <v>137.29465991517131</v>
      </c>
      <c r="E1628" s="2">
        <v>-16.79</v>
      </c>
    </row>
    <row r="1629" spans="2:5" x14ac:dyDescent="0.25">
      <c r="B1629" s="2">
        <v>21</v>
      </c>
      <c r="C1629" s="2">
        <v>2000</v>
      </c>
      <c r="D1629" s="49">
        <v>140.45532477354573</v>
      </c>
      <c r="E1629" s="2">
        <v>-16.79</v>
      </c>
    </row>
    <row r="1630" spans="2:5" x14ac:dyDescent="0.25">
      <c r="B1630" s="2">
        <v>21</v>
      </c>
      <c r="C1630" s="2">
        <v>2000</v>
      </c>
      <c r="D1630" s="49">
        <v>143.61606063829305</v>
      </c>
      <c r="E1630" s="2">
        <v>-16.79</v>
      </c>
    </row>
    <row r="1631" spans="2:5" x14ac:dyDescent="0.25">
      <c r="B1631" s="2">
        <v>21</v>
      </c>
      <c r="C1631" s="2">
        <v>2000</v>
      </c>
      <c r="D1631" s="49">
        <v>146.77686292219741</v>
      </c>
      <c r="E1631" s="2">
        <v>-16.149999999999999</v>
      </c>
    </row>
    <row r="1632" spans="2:5" x14ac:dyDescent="0.25">
      <c r="B1632" s="2">
        <v>21</v>
      </c>
      <c r="C1632" s="2">
        <v>2000</v>
      </c>
      <c r="D1632" s="49">
        <v>148.99920923716761</v>
      </c>
      <c r="E1632" s="2">
        <v>-16.149999999999999</v>
      </c>
    </row>
    <row r="1633" spans="2:5" x14ac:dyDescent="0.25">
      <c r="B1633" s="2">
        <v>21</v>
      </c>
      <c r="C1633" s="2">
        <v>2000</v>
      </c>
      <c r="D1633" s="49">
        <v>153.09865029228979</v>
      </c>
      <c r="E1633" s="2">
        <v>-16.13</v>
      </c>
    </row>
    <row r="1634" spans="2:5" x14ac:dyDescent="0.25">
      <c r="B1634" s="2">
        <v>21</v>
      </c>
      <c r="C1634" s="2">
        <v>2000</v>
      </c>
      <c r="D1634" s="49">
        <v>156.60546828690357</v>
      </c>
      <c r="E1634" s="2">
        <v>-16.13</v>
      </c>
    </row>
    <row r="1635" spans="2:5" x14ac:dyDescent="0.25">
      <c r="B1635" s="2">
        <v>21</v>
      </c>
      <c r="C1635" s="2">
        <v>2000</v>
      </c>
      <c r="D1635" s="49">
        <v>159.76591411618443</v>
      </c>
      <c r="E1635" s="2">
        <v>-16.12</v>
      </c>
    </row>
    <row r="1636" spans="2:5" x14ac:dyDescent="0.25">
      <c r="B1636" s="2">
        <v>21</v>
      </c>
      <c r="C1636" s="2">
        <v>2000</v>
      </c>
      <c r="D1636" s="49">
        <v>161.98908659968347</v>
      </c>
      <c r="E1636" s="2">
        <v>-16.100000000000001</v>
      </c>
    </row>
    <row r="1637" spans="2:5" x14ac:dyDescent="0.25">
      <c r="B1637" s="2">
        <v>21</v>
      </c>
      <c r="C1637" s="2">
        <v>2000</v>
      </c>
      <c r="D1637" s="49">
        <v>163.8645162364312</v>
      </c>
      <c r="E1637" s="2">
        <v>-16.13</v>
      </c>
    </row>
    <row r="1638" spans="2:5" x14ac:dyDescent="0.25">
      <c r="B1638" s="2">
        <v>21</v>
      </c>
      <c r="C1638" s="2">
        <v>2000</v>
      </c>
      <c r="D1638" s="49">
        <v>163.8645162364312</v>
      </c>
      <c r="E1638" s="2">
        <v>-16.100000000000001</v>
      </c>
    </row>
    <row r="1639" spans="2:5" x14ac:dyDescent="0.25">
      <c r="B1639" s="2">
        <v>21</v>
      </c>
      <c r="C1639" s="2">
        <v>2000</v>
      </c>
      <c r="D1639" s="49">
        <v>167.02531034971699</v>
      </c>
      <c r="E1639" s="2">
        <v>-15.89</v>
      </c>
    </row>
    <row r="1640" spans="2:5" x14ac:dyDescent="0.25">
      <c r="B1640" s="2">
        <v>21</v>
      </c>
      <c r="C1640" s="2">
        <v>2000</v>
      </c>
      <c r="D1640" s="49">
        <v>171.47037069260313</v>
      </c>
      <c r="E1640" s="2">
        <v>-15.76</v>
      </c>
    </row>
    <row r="1641" spans="2:5" x14ac:dyDescent="0.25">
      <c r="B1641" s="2">
        <v>21</v>
      </c>
      <c r="C1641" s="2">
        <v>2000</v>
      </c>
      <c r="D1641" s="49">
        <v>172.40836922104063</v>
      </c>
      <c r="E1641" s="2">
        <v>-15.7</v>
      </c>
    </row>
    <row r="1642" spans="2:5" x14ac:dyDescent="0.25">
      <c r="B1642" s="2">
        <v>21</v>
      </c>
      <c r="C1642" s="2">
        <v>2000</v>
      </c>
      <c r="D1642" s="49">
        <v>175.91680349954686</v>
      </c>
      <c r="E1642" s="2">
        <v>-15.61</v>
      </c>
    </row>
    <row r="1643" spans="2:5" x14ac:dyDescent="0.25">
      <c r="B1643" s="2">
        <v>21</v>
      </c>
      <c r="C1643" s="2">
        <v>2000</v>
      </c>
      <c r="D1643" s="49">
        <v>179.07706824023518</v>
      </c>
      <c r="E1643" s="2">
        <v>-15.53</v>
      </c>
    </row>
    <row r="1644" spans="2:5" x14ac:dyDescent="0.25">
      <c r="B1644" s="2">
        <v>21</v>
      </c>
      <c r="C1644" s="2">
        <v>2000</v>
      </c>
      <c r="D1644" s="49">
        <v>180.95223644243171</v>
      </c>
      <c r="E1644" s="2">
        <v>-15.56</v>
      </c>
    </row>
    <row r="1645" spans="2:5" x14ac:dyDescent="0.25">
      <c r="B1645" s="2">
        <v>21</v>
      </c>
      <c r="C1645" s="2">
        <v>2000</v>
      </c>
      <c r="D1645" s="49">
        <v>182.23740281714262</v>
      </c>
      <c r="E1645" s="2">
        <v>-15.53</v>
      </c>
    </row>
    <row r="1646" spans="2:5" x14ac:dyDescent="0.25">
      <c r="B1646" s="2">
        <v>21</v>
      </c>
      <c r="C1646" s="2">
        <v>2000</v>
      </c>
      <c r="D1646" s="49">
        <v>185.3978036589354</v>
      </c>
      <c r="E1646" s="2">
        <v>-15.34</v>
      </c>
    </row>
    <row r="1647" spans="2:5" x14ac:dyDescent="0.25">
      <c r="B1647" s="2">
        <v>21</v>
      </c>
      <c r="C1647" s="2">
        <v>2000</v>
      </c>
      <c r="D1647" s="49">
        <v>187.27375978913074</v>
      </c>
      <c r="E1647" s="2">
        <v>-15.25</v>
      </c>
    </row>
    <row r="1648" spans="2:5" x14ac:dyDescent="0.25">
      <c r="B1648" s="2">
        <v>21</v>
      </c>
      <c r="C1648" s="2">
        <v>2000</v>
      </c>
      <c r="D1648" s="49">
        <v>190.78138557416065</v>
      </c>
      <c r="E1648" s="2">
        <v>-15.16</v>
      </c>
    </row>
    <row r="1649" spans="2:5" x14ac:dyDescent="0.25">
      <c r="B1649" s="2">
        <v>21</v>
      </c>
      <c r="C1649" s="2">
        <v>2000</v>
      </c>
      <c r="D1649" s="49">
        <v>194.87937153433185</v>
      </c>
      <c r="E1649" s="2">
        <v>-14.87</v>
      </c>
    </row>
    <row r="1650" spans="2:5" x14ac:dyDescent="0.25">
      <c r="B1650" s="2">
        <v>21</v>
      </c>
      <c r="C1650" s="2">
        <v>2000</v>
      </c>
      <c r="D1650" s="49">
        <v>197.10222300531234</v>
      </c>
      <c r="E1650" s="2">
        <v>-14.92</v>
      </c>
    </row>
    <row r="1651" spans="2:5" x14ac:dyDescent="0.25">
      <c r="B1651" s="2">
        <v>21</v>
      </c>
      <c r="C1651" s="2">
        <v>2000</v>
      </c>
      <c r="D1651" s="49">
        <v>198.04000622509537</v>
      </c>
      <c r="E1651" s="2">
        <v>-14.74</v>
      </c>
    </row>
    <row r="1652" spans="2:5" x14ac:dyDescent="0.25">
      <c r="B1652" s="2">
        <v>21</v>
      </c>
      <c r="C1652" s="2">
        <v>2000</v>
      </c>
      <c r="D1652" s="49">
        <v>200.26272975682602</v>
      </c>
      <c r="E1652" s="2">
        <v>-14.56</v>
      </c>
    </row>
    <row r="1653" spans="2:5" x14ac:dyDescent="0.25">
      <c r="B1653" s="2">
        <v>21</v>
      </c>
      <c r="C1653" s="2">
        <v>2000</v>
      </c>
      <c r="D1653" s="49">
        <v>203.42329155157034</v>
      </c>
      <c r="E1653" s="2">
        <v>-14.35</v>
      </c>
    </row>
    <row r="1654" spans="2:5" x14ac:dyDescent="0.25">
      <c r="B1654" s="2">
        <v>21</v>
      </c>
      <c r="C1654" s="2">
        <v>2000</v>
      </c>
      <c r="D1654" s="49">
        <v>207.52221065152227</v>
      </c>
      <c r="E1654" s="2">
        <v>-14.12</v>
      </c>
    </row>
    <row r="1655" spans="2:5" x14ac:dyDescent="0.25">
      <c r="B1655" s="2">
        <v>21</v>
      </c>
      <c r="C1655" s="2">
        <v>2000</v>
      </c>
      <c r="D1655" s="49">
        <v>207.52221065152227</v>
      </c>
      <c r="E1655" s="2">
        <v>-14.05</v>
      </c>
    </row>
    <row r="1656" spans="2:5" x14ac:dyDescent="0.25">
      <c r="B1656" s="2">
        <v>21</v>
      </c>
      <c r="C1656" s="2">
        <v>2000</v>
      </c>
      <c r="D1656" s="49">
        <v>210.68303806836099</v>
      </c>
      <c r="E1656" s="2">
        <v>-13.88</v>
      </c>
    </row>
    <row r="1657" spans="2:5" x14ac:dyDescent="0.25">
      <c r="B1657" s="2">
        <v>21</v>
      </c>
      <c r="C1657" s="2">
        <v>2000</v>
      </c>
      <c r="D1657" s="49">
        <v>212.90528268160509</v>
      </c>
      <c r="E1657" s="2">
        <v>-13.7</v>
      </c>
    </row>
    <row r="1658" spans="2:5" x14ac:dyDescent="0.25">
      <c r="B1658" s="2">
        <v>21</v>
      </c>
      <c r="C1658" s="2">
        <v>2000</v>
      </c>
      <c r="D1658" s="49">
        <v>215.12781377068353</v>
      </c>
      <c r="E1658" s="2">
        <v>-13.55</v>
      </c>
    </row>
    <row r="1659" spans="2:5" x14ac:dyDescent="0.25">
      <c r="B1659" s="2">
        <v>21</v>
      </c>
      <c r="C1659" s="2">
        <v>2000</v>
      </c>
      <c r="D1659" s="49">
        <v>217.35062254747197</v>
      </c>
      <c r="E1659" s="2">
        <v>-13.51</v>
      </c>
    </row>
    <row r="1660" spans="2:5" x14ac:dyDescent="0.25">
      <c r="B1660" s="2">
        <v>21</v>
      </c>
      <c r="C1660" s="2">
        <v>2000</v>
      </c>
      <c r="D1660" s="49">
        <v>219.57370057862883</v>
      </c>
      <c r="E1660" s="2">
        <v>-13.24</v>
      </c>
    </row>
    <row r="1661" spans="2:5" x14ac:dyDescent="0.25">
      <c r="B1661" s="2">
        <v>21</v>
      </c>
      <c r="C1661" s="2">
        <v>2000</v>
      </c>
      <c r="D1661" s="49">
        <v>221.44914876737101</v>
      </c>
      <c r="E1661" s="2">
        <v>-13.16</v>
      </c>
    </row>
    <row r="1662" spans="2:5" x14ac:dyDescent="0.25">
      <c r="B1662" s="2">
        <v>21</v>
      </c>
      <c r="C1662" s="2">
        <v>2000</v>
      </c>
      <c r="D1662" s="49">
        <v>223.67172899991843</v>
      </c>
      <c r="E1662" s="2">
        <v>-13</v>
      </c>
    </row>
    <row r="1663" spans="2:5" x14ac:dyDescent="0.25">
      <c r="B1663" s="2">
        <v>21</v>
      </c>
      <c r="C1663" s="2">
        <v>2000</v>
      </c>
      <c r="D1663" s="49">
        <v>226.83235432766776</v>
      </c>
      <c r="E1663" s="2">
        <v>-12.79</v>
      </c>
    </row>
    <row r="1664" spans="2:5" x14ac:dyDescent="0.25">
      <c r="B1664" s="2">
        <v>21</v>
      </c>
      <c r="C1664" s="2">
        <v>2000</v>
      </c>
      <c r="D1664" s="49">
        <v>229.05508908088538</v>
      </c>
      <c r="E1664" s="2">
        <v>-12.65</v>
      </c>
    </row>
    <row r="1665" spans="2:5" x14ac:dyDescent="0.25">
      <c r="B1665" s="2">
        <v>21</v>
      </c>
      <c r="C1665" s="2">
        <v>2000</v>
      </c>
      <c r="D1665" s="49">
        <v>232.21565074273525</v>
      </c>
      <c r="E1665" s="2">
        <v>-12.46</v>
      </c>
    </row>
    <row r="1666" spans="2:5" x14ac:dyDescent="0.25">
      <c r="B1666" s="2">
        <v>21</v>
      </c>
      <c r="C1666" s="2">
        <v>2000</v>
      </c>
      <c r="D1666" s="49">
        <v>234.43853205881433</v>
      </c>
      <c r="E1666" s="2">
        <v>-12.29</v>
      </c>
    </row>
    <row r="1667" spans="2:5" x14ac:dyDescent="0.25">
      <c r="B1667" s="2">
        <v>21</v>
      </c>
      <c r="C1667" s="2">
        <v>2000</v>
      </c>
      <c r="D1667" s="49">
        <v>237.59903183706658</v>
      </c>
      <c r="E1667" s="2">
        <v>-12.14</v>
      </c>
    </row>
    <row r="1668" spans="2:5" x14ac:dyDescent="0.25">
      <c r="B1668" s="2">
        <v>21</v>
      </c>
      <c r="C1668" s="2">
        <v>2000</v>
      </c>
      <c r="D1668" s="49">
        <v>240.75957830568453</v>
      </c>
      <c r="E1668" s="2">
        <v>-11.99</v>
      </c>
    </row>
    <row r="1669" spans="2:5" x14ac:dyDescent="0.25">
      <c r="B1669" s="2">
        <v>21</v>
      </c>
      <c r="C1669" s="2">
        <v>2000</v>
      </c>
      <c r="D1669" s="49">
        <v>242.98249198234586</v>
      </c>
      <c r="E1669" s="2">
        <v>-11.87</v>
      </c>
    </row>
    <row r="1670" spans="2:5" x14ac:dyDescent="0.25">
      <c r="B1670" s="2">
        <v>21</v>
      </c>
      <c r="C1670" s="2">
        <v>2000</v>
      </c>
      <c r="D1670" s="49">
        <v>247.08080414708539</v>
      </c>
      <c r="E1670" s="2">
        <v>-11.68</v>
      </c>
    </row>
    <row r="1671" spans="2:5" x14ac:dyDescent="0.25">
      <c r="B1671" s="2">
        <v>21</v>
      </c>
      <c r="C1671" s="2">
        <v>2000</v>
      </c>
      <c r="D1671" s="49">
        <v>251.17992783259962</v>
      </c>
      <c r="E1671" s="2">
        <v>-11.56</v>
      </c>
    </row>
    <row r="1672" spans="2:5" x14ac:dyDescent="0.25">
      <c r="B1672" s="2">
        <v>21</v>
      </c>
      <c r="C1672" s="2">
        <v>2000</v>
      </c>
      <c r="D1672" s="49">
        <v>254.68692962543145</v>
      </c>
      <c r="E1672" s="2">
        <v>-11.42</v>
      </c>
    </row>
    <row r="1673" spans="2:5" x14ac:dyDescent="0.25">
      <c r="B1673" s="2">
        <v>21</v>
      </c>
      <c r="C1673" s="2">
        <v>2000</v>
      </c>
      <c r="D1673" s="49">
        <v>257.84744857773779</v>
      </c>
      <c r="E1673" s="2">
        <v>-11.57</v>
      </c>
    </row>
    <row r="1674" spans="2:5" x14ac:dyDescent="0.25">
      <c r="B1674" s="2">
        <v>21</v>
      </c>
      <c r="C1674" s="2">
        <v>2000</v>
      </c>
      <c r="D1674" s="49">
        <v>261.94606144408573</v>
      </c>
      <c r="E1674" s="2">
        <v>-11.17</v>
      </c>
    </row>
    <row r="1675" spans="2:5" x14ac:dyDescent="0.25">
      <c r="B1675" s="2">
        <v>21</v>
      </c>
      <c r="C1675" s="2">
        <v>2000</v>
      </c>
      <c r="D1675" s="49">
        <v>265.10679682363559</v>
      </c>
      <c r="E1675" s="2">
        <v>-11.02</v>
      </c>
    </row>
    <row r="1676" spans="2:5" x14ac:dyDescent="0.25">
      <c r="B1676" s="2">
        <v>21</v>
      </c>
      <c r="C1676" s="2">
        <v>2000</v>
      </c>
      <c r="D1676" s="49">
        <v>269.55193831639912</v>
      </c>
      <c r="E1676" s="2">
        <v>-10.84</v>
      </c>
    </row>
    <row r="1677" spans="2:5" x14ac:dyDescent="0.25">
      <c r="B1677" s="2">
        <v>21</v>
      </c>
      <c r="C1677" s="2">
        <v>2000</v>
      </c>
      <c r="D1677" s="49">
        <v>272.71252641957523</v>
      </c>
      <c r="E1677" s="2">
        <v>-10.7</v>
      </c>
    </row>
    <row r="1678" spans="2:5" x14ac:dyDescent="0.25">
      <c r="B1678" s="2">
        <v>21</v>
      </c>
      <c r="C1678" s="2">
        <v>2000</v>
      </c>
      <c r="D1678" s="49">
        <v>276.81140589608498</v>
      </c>
      <c r="E1678" s="2">
        <v>-10.49</v>
      </c>
    </row>
    <row r="1679" spans="2:5" x14ac:dyDescent="0.25">
      <c r="B1679" s="2">
        <v>21</v>
      </c>
      <c r="C1679" s="2">
        <v>2000</v>
      </c>
      <c r="D1679" s="49">
        <v>279.03381748129891</v>
      </c>
      <c r="E1679" s="2">
        <v>-10.34</v>
      </c>
    </row>
    <row r="1680" spans="2:5" x14ac:dyDescent="0.25">
      <c r="B1680" s="2">
        <v>21</v>
      </c>
      <c r="C1680" s="2">
        <v>2000</v>
      </c>
      <c r="D1680" s="49">
        <v>283.47928500373052</v>
      </c>
      <c r="E1680" s="2">
        <v>-10.210000000000001</v>
      </c>
    </row>
    <row r="1681" spans="2:5" x14ac:dyDescent="0.25">
      <c r="B1681" s="2">
        <v>21</v>
      </c>
      <c r="C1681" s="2">
        <v>2000</v>
      </c>
      <c r="D1681" s="49">
        <v>287.57770670593692</v>
      </c>
      <c r="E1681" s="2">
        <v>-10.07</v>
      </c>
    </row>
    <row r="1682" spans="2:5" x14ac:dyDescent="0.25">
      <c r="B1682" s="2">
        <v>21</v>
      </c>
      <c r="C1682" s="2">
        <v>2000</v>
      </c>
      <c r="D1682" s="49">
        <v>290.73839101547208</v>
      </c>
      <c r="E1682" s="2">
        <v>-9.94</v>
      </c>
    </row>
    <row r="1683" spans="2:5" x14ac:dyDescent="0.25">
      <c r="B1683" s="2">
        <v>21</v>
      </c>
      <c r="C1683" s="2">
        <v>2000</v>
      </c>
      <c r="D1683" s="49">
        <v>292.96096817542991</v>
      </c>
      <c r="E1683" s="2">
        <v>-9.89</v>
      </c>
    </row>
    <row r="1684" spans="2:5" x14ac:dyDescent="0.25">
      <c r="B1684" s="2">
        <v>22</v>
      </c>
      <c r="C1684" s="2">
        <v>2100</v>
      </c>
      <c r="D1684" s="49">
        <v>0</v>
      </c>
      <c r="E1684" s="2">
        <v>2.161</v>
      </c>
    </row>
    <row r="1685" spans="2:5" x14ac:dyDescent="0.25">
      <c r="B1685" s="2">
        <v>22</v>
      </c>
      <c r="C1685" s="2">
        <v>2100</v>
      </c>
      <c r="D1685" s="49">
        <v>4.9976807723184198</v>
      </c>
      <c r="E1685" s="2">
        <v>2.2639999999999998</v>
      </c>
    </row>
    <row r="1686" spans="2:5" x14ac:dyDescent="0.25">
      <c r="B1686" s="2">
        <v>22</v>
      </c>
      <c r="C1686" s="2">
        <v>2100</v>
      </c>
      <c r="D1686" s="49">
        <v>9.995361548579913</v>
      </c>
      <c r="E1686" s="2">
        <v>2.1040000000000001</v>
      </c>
    </row>
    <row r="1687" spans="2:5" x14ac:dyDescent="0.25">
      <c r="B1687" s="2">
        <v>22</v>
      </c>
      <c r="C1687" s="2">
        <v>2100</v>
      </c>
      <c r="D1687" s="49">
        <v>12.993971132716243</v>
      </c>
      <c r="E1687" s="2">
        <v>2.2839999999999998</v>
      </c>
    </row>
    <row r="1688" spans="2:5" x14ac:dyDescent="0.25">
      <c r="B1688" s="2">
        <v>22</v>
      </c>
      <c r="C1688" s="2">
        <v>2100</v>
      </c>
      <c r="D1688" s="49">
        <v>14.993044504869703</v>
      </c>
      <c r="E1688" s="2">
        <v>3.1840000000000002</v>
      </c>
    </row>
    <row r="1689" spans="2:5" x14ac:dyDescent="0.25">
      <c r="B1689" s="2">
        <v>22</v>
      </c>
      <c r="C1689" s="2">
        <v>2100</v>
      </c>
      <c r="D1689" s="49">
        <v>20.990262440744004</v>
      </c>
      <c r="E1689" s="2">
        <v>2.464</v>
      </c>
    </row>
    <row r="1690" spans="2:5" x14ac:dyDescent="0.25">
      <c r="B1690" s="2">
        <v>22</v>
      </c>
      <c r="C1690" s="2">
        <v>2100</v>
      </c>
      <c r="D1690" s="49">
        <v>22.989335807848779</v>
      </c>
      <c r="E1690" s="2">
        <v>2.5539999999999998</v>
      </c>
    </row>
    <row r="1691" spans="2:5" x14ac:dyDescent="0.25">
      <c r="B1691" s="2">
        <v>22</v>
      </c>
      <c r="C1691" s="2">
        <v>2100</v>
      </c>
      <c r="D1691" s="49">
        <v>23.98887296845777</v>
      </c>
      <c r="E1691" s="2">
        <v>2.105</v>
      </c>
    </row>
    <row r="1692" spans="2:5" x14ac:dyDescent="0.25">
      <c r="B1692" s="2">
        <v>22</v>
      </c>
      <c r="C1692" s="2">
        <v>2100</v>
      </c>
      <c r="D1692" s="49">
        <v>24.988409180113234</v>
      </c>
      <c r="E1692" s="2">
        <v>2.109</v>
      </c>
    </row>
    <row r="1693" spans="2:5" x14ac:dyDescent="0.25">
      <c r="B1693" s="2">
        <v>22</v>
      </c>
      <c r="C1693" s="2">
        <v>2100</v>
      </c>
      <c r="D1693" s="49">
        <v>26.987479422726526</v>
      </c>
      <c r="E1693" s="2">
        <v>1.849</v>
      </c>
    </row>
    <row r="1694" spans="2:5" x14ac:dyDescent="0.25">
      <c r="B1694" s="2">
        <v>22</v>
      </c>
      <c r="C1694" s="2">
        <v>2100</v>
      </c>
      <c r="D1694" s="49">
        <v>28.986552798084102</v>
      </c>
      <c r="E1694" s="2">
        <v>1.589</v>
      </c>
    </row>
    <row r="1695" spans="2:5" x14ac:dyDescent="0.25">
      <c r="B1695" s="2">
        <v>22</v>
      </c>
      <c r="C1695" s="2">
        <v>2100</v>
      </c>
      <c r="D1695" s="49">
        <v>31.985163328856451</v>
      </c>
      <c r="E1695" s="2">
        <v>0.28899999999999998</v>
      </c>
    </row>
    <row r="1696" spans="2:5" x14ac:dyDescent="0.25">
      <c r="B1696" s="2">
        <v>22</v>
      </c>
      <c r="C1696" s="2">
        <v>2100</v>
      </c>
      <c r="D1696" s="49">
        <v>34.983773860624353</v>
      </c>
      <c r="E1696" s="2">
        <v>-0.26100000000000001</v>
      </c>
    </row>
    <row r="1697" spans="2:5" x14ac:dyDescent="0.25">
      <c r="B1697" s="2">
        <v>22</v>
      </c>
      <c r="C1697" s="2">
        <v>2100</v>
      </c>
      <c r="D1697" s="49">
        <v>36.982844105116804</v>
      </c>
      <c r="E1697" s="2">
        <v>-0.54100000000000004</v>
      </c>
    </row>
    <row r="1698" spans="2:5" x14ac:dyDescent="0.25">
      <c r="B1698" s="2">
        <v>22</v>
      </c>
      <c r="C1698" s="2">
        <v>2100</v>
      </c>
      <c r="D1698" s="49">
        <v>39.981454636884365</v>
      </c>
      <c r="E1698" s="2">
        <v>-0.751</v>
      </c>
    </row>
    <row r="1699" spans="2:5" x14ac:dyDescent="0.25">
      <c r="B1699" s="2">
        <v>22</v>
      </c>
      <c r="C1699" s="2">
        <v>2100</v>
      </c>
      <c r="D1699" s="49">
        <v>43.577470814848695</v>
      </c>
      <c r="E1699" s="2">
        <v>-0.21</v>
      </c>
    </row>
    <row r="1700" spans="2:5" x14ac:dyDescent="0.25">
      <c r="B1700" s="2">
        <v>22</v>
      </c>
      <c r="C1700" s="2">
        <v>2100</v>
      </c>
      <c r="D1700" s="49">
        <v>47.068769865218457</v>
      </c>
      <c r="E1700" s="2">
        <v>0.02</v>
      </c>
    </row>
    <row r="1701" spans="2:5" x14ac:dyDescent="0.25">
      <c r="B1701" s="2">
        <v>22</v>
      </c>
      <c r="C1701" s="2">
        <v>2100</v>
      </c>
      <c r="D1701" s="49">
        <v>49.901988243267681</v>
      </c>
      <c r="E1701" s="2">
        <v>0.11</v>
      </c>
    </row>
    <row r="1702" spans="2:5" x14ac:dyDescent="0.25">
      <c r="B1702" s="2">
        <v>22</v>
      </c>
      <c r="C1702" s="2">
        <v>2100</v>
      </c>
      <c r="D1702" s="49">
        <v>52.117510364897846</v>
      </c>
      <c r="E1702" s="2">
        <v>0.15</v>
      </c>
    </row>
    <row r="1703" spans="2:5" x14ac:dyDescent="0.25">
      <c r="B1703" s="2">
        <v>22</v>
      </c>
      <c r="C1703" s="2">
        <v>2100</v>
      </c>
      <c r="D1703" s="49">
        <v>53.391774316247755</v>
      </c>
      <c r="E1703" s="2">
        <v>0.02</v>
      </c>
    </row>
    <row r="1704" spans="2:5" x14ac:dyDescent="0.25">
      <c r="B1704" s="2">
        <v>22</v>
      </c>
      <c r="C1704" s="2">
        <v>2100</v>
      </c>
      <c r="D1704" s="49">
        <v>56.226514196093127</v>
      </c>
      <c r="E1704" s="2">
        <v>-1.1200000000000001</v>
      </c>
    </row>
    <row r="1705" spans="2:5" x14ac:dyDescent="0.25">
      <c r="B1705" s="2">
        <v>22</v>
      </c>
      <c r="C1705" s="2">
        <v>2100</v>
      </c>
      <c r="D1705" s="49">
        <v>58.441828809915513</v>
      </c>
      <c r="E1705" s="2">
        <v>-2.68</v>
      </c>
    </row>
    <row r="1706" spans="2:5" x14ac:dyDescent="0.25">
      <c r="B1706" s="2">
        <v>22</v>
      </c>
      <c r="C1706" s="2">
        <v>2100</v>
      </c>
      <c r="D1706" s="49">
        <v>59.715107239704174</v>
      </c>
      <c r="E1706" s="2">
        <v>-5.94</v>
      </c>
    </row>
    <row r="1707" spans="2:5" x14ac:dyDescent="0.25">
      <c r="B1707" s="2">
        <v>22</v>
      </c>
      <c r="C1707" s="2">
        <v>2100</v>
      </c>
      <c r="D1707" s="49">
        <v>62.876865909931354</v>
      </c>
      <c r="E1707" s="2">
        <v>-6.9</v>
      </c>
    </row>
    <row r="1708" spans="2:5" x14ac:dyDescent="0.25">
      <c r="B1708" s="2">
        <v>22</v>
      </c>
      <c r="C1708" s="2">
        <v>2100</v>
      </c>
      <c r="D1708" s="49">
        <v>65.096288086645131</v>
      </c>
      <c r="E1708" s="2">
        <v>-7.56</v>
      </c>
    </row>
    <row r="1709" spans="2:5" x14ac:dyDescent="0.25">
      <c r="B1709" s="2">
        <v>22</v>
      </c>
      <c r="C1709" s="2">
        <v>2100</v>
      </c>
      <c r="D1709" s="49">
        <v>66.982731197404263</v>
      </c>
      <c r="E1709" s="2">
        <v>-9.3699999999999992</v>
      </c>
    </row>
    <row r="1710" spans="2:5" x14ac:dyDescent="0.25">
      <c r="B1710" s="2">
        <v>22</v>
      </c>
      <c r="C1710" s="2">
        <v>2100</v>
      </c>
      <c r="D1710" s="49">
        <v>68.257841722879093</v>
      </c>
      <c r="E1710" s="2">
        <v>-10.210000000000001</v>
      </c>
    </row>
    <row r="1711" spans="2:5" x14ac:dyDescent="0.25">
      <c r="B1711" s="2">
        <v>22</v>
      </c>
      <c r="C1711" s="2">
        <v>2100</v>
      </c>
      <c r="D1711" s="49">
        <v>69.200525537511083</v>
      </c>
      <c r="E1711" s="2">
        <v>-11.07</v>
      </c>
    </row>
    <row r="1712" spans="2:5" x14ac:dyDescent="0.25">
      <c r="B1712" s="2">
        <v>22</v>
      </c>
      <c r="C1712" s="2">
        <v>2100</v>
      </c>
      <c r="D1712" s="49">
        <v>73.306880623008041</v>
      </c>
      <c r="E1712" s="2">
        <v>-11.8</v>
      </c>
    </row>
    <row r="1713" spans="2:5" x14ac:dyDescent="0.25">
      <c r="B1713" s="2">
        <v>22</v>
      </c>
      <c r="C1713" s="2">
        <v>2100</v>
      </c>
      <c r="D1713" s="49">
        <v>77.742855997731183</v>
      </c>
      <c r="E1713" s="2">
        <v>-12.76</v>
      </c>
    </row>
    <row r="1714" spans="2:5" x14ac:dyDescent="0.25">
      <c r="B1714" s="2">
        <v>22</v>
      </c>
      <c r="C1714" s="2">
        <v>2100</v>
      </c>
      <c r="D1714" s="49">
        <v>80.90462219607781</v>
      </c>
      <c r="E1714" s="2">
        <v>-14.55</v>
      </c>
    </row>
    <row r="1715" spans="2:5" x14ac:dyDescent="0.25">
      <c r="B1715" s="2">
        <v>22</v>
      </c>
      <c r="C1715" s="2">
        <v>2100</v>
      </c>
      <c r="D1715" s="49">
        <v>85.010257643994436</v>
      </c>
      <c r="E1715" s="2">
        <v>-15.54</v>
      </c>
    </row>
    <row r="1716" spans="2:5" x14ac:dyDescent="0.25">
      <c r="B1716" s="2">
        <v>22</v>
      </c>
      <c r="C1716" s="2">
        <v>2100</v>
      </c>
      <c r="D1716" s="49">
        <v>88.172275340406358</v>
      </c>
      <c r="E1716" s="2">
        <v>-16.8</v>
      </c>
    </row>
    <row r="1717" spans="2:5" x14ac:dyDescent="0.25">
      <c r="B1717" s="2">
        <v>22</v>
      </c>
      <c r="C1717" s="2">
        <v>2100</v>
      </c>
      <c r="D1717" s="49">
        <v>92.608871339156536</v>
      </c>
      <c r="E1717" s="2">
        <v>-17.68</v>
      </c>
    </row>
    <row r="1718" spans="2:5" x14ac:dyDescent="0.25">
      <c r="B1718" s="2">
        <v>22</v>
      </c>
      <c r="C1718" s="2">
        <v>2100</v>
      </c>
      <c r="D1718" s="49">
        <v>95.77060762425269</v>
      </c>
      <c r="E1718" s="2">
        <v>-17.350000000000001</v>
      </c>
    </row>
    <row r="1719" spans="2:5" x14ac:dyDescent="0.25">
      <c r="B1719" s="2">
        <v>22</v>
      </c>
      <c r="C1719" s="2">
        <v>2100</v>
      </c>
      <c r="D1719" s="49">
        <v>98.932378515452072</v>
      </c>
      <c r="E1719" s="2">
        <v>-17.079999999999998</v>
      </c>
    </row>
    <row r="1720" spans="2:5" x14ac:dyDescent="0.25">
      <c r="B1720" s="2">
        <v>22</v>
      </c>
      <c r="C1720" s="2">
        <v>2100</v>
      </c>
      <c r="D1720" s="49">
        <v>102.09418079758906</v>
      </c>
      <c r="E1720" s="2">
        <v>-16.87</v>
      </c>
    </row>
    <row r="1721" spans="2:5" x14ac:dyDescent="0.25">
      <c r="B1721" s="2">
        <v>22</v>
      </c>
      <c r="C1721" s="2">
        <v>2100</v>
      </c>
      <c r="D1721" s="49">
        <v>104.31322163913265</v>
      </c>
      <c r="E1721" s="2">
        <v>-16.93</v>
      </c>
    </row>
    <row r="1722" spans="2:5" x14ac:dyDescent="0.25">
      <c r="B1722" s="2">
        <v>22</v>
      </c>
      <c r="C1722" s="2">
        <v>2100</v>
      </c>
      <c r="D1722" s="49">
        <v>107.47490145490215</v>
      </c>
      <c r="E1722" s="2">
        <v>-17.11</v>
      </c>
    </row>
    <row r="1723" spans="2:5" x14ac:dyDescent="0.25">
      <c r="B1723" s="2">
        <v>22</v>
      </c>
      <c r="C1723" s="2">
        <v>2100</v>
      </c>
      <c r="D1723" s="49">
        <v>110.63661544329277</v>
      </c>
      <c r="E1723" s="2">
        <v>-17.02</v>
      </c>
    </row>
    <row r="1724" spans="2:5" x14ac:dyDescent="0.25">
      <c r="B1724" s="2">
        <v>22</v>
      </c>
      <c r="C1724" s="2">
        <v>2100</v>
      </c>
      <c r="D1724" s="49">
        <v>113.79836075600195</v>
      </c>
      <c r="E1724" s="2">
        <v>-16.86</v>
      </c>
    </row>
    <row r="1725" spans="2:5" x14ac:dyDescent="0.25">
      <c r="B1725" s="2">
        <v>22</v>
      </c>
      <c r="C1725" s="2">
        <v>2100</v>
      </c>
      <c r="D1725" s="49">
        <v>115.685895712301</v>
      </c>
      <c r="E1725" s="2">
        <v>-16.86</v>
      </c>
    </row>
    <row r="1726" spans="2:5" x14ac:dyDescent="0.25">
      <c r="B1726" s="2">
        <v>22</v>
      </c>
      <c r="C1726" s="2">
        <v>2100</v>
      </c>
      <c r="D1726" s="49">
        <v>120.12193546045368</v>
      </c>
      <c r="E1726" s="2">
        <v>-17.25</v>
      </c>
    </row>
    <row r="1727" spans="2:5" x14ac:dyDescent="0.25">
      <c r="B1727" s="2">
        <v>22</v>
      </c>
      <c r="C1727" s="2">
        <v>2100</v>
      </c>
      <c r="D1727" s="49">
        <v>122.34094095914666</v>
      </c>
      <c r="E1727" s="2">
        <v>-17.559999999999999</v>
      </c>
    </row>
    <row r="1728" spans="2:5" x14ac:dyDescent="0.25">
      <c r="B1728" s="2">
        <v>22</v>
      </c>
      <c r="C1728" s="2">
        <v>2100</v>
      </c>
      <c r="D1728" s="49">
        <v>126.44560825421196</v>
      </c>
      <c r="E1728" s="2">
        <v>-17.88</v>
      </c>
    </row>
    <row r="1729" spans="2:5" x14ac:dyDescent="0.25">
      <c r="B1729" s="2">
        <v>22</v>
      </c>
      <c r="C1729" s="2">
        <v>2100</v>
      </c>
      <c r="D1729" s="49">
        <v>129.60747694783566</v>
      </c>
      <c r="E1729" s="2">
        <v>-18.09</v>
      </c>
    </row>
    <row r="1730" spans="2:5" x14ac:dyDescent="0.25">
      <c r="B1730" s="2">
        <v>22</v>
      </c>
      <c r="C1730" s="2">
        <v>2100</v>
      </c>
      <c r="D1730" s="49">
        <v>131.82611477544108</v>
      </c>
      <c r="E1730" s="2">
        <v>-18.04</v>
      </c>
    </row>
    <row r="1731" spans="2:5" x14ac:dyDescent="0.25">
      <c r="B1731" s="2">
        <v>22</v>
      </c>
      <c r="C1731" s="2">
        <v>2100</v>
      </c>
      <c r="D1731" s="49">
        <v>134.98789120063282</v>
      </c>
      <c r="E1731" s="2">
        <v>-17.649999999999999</v>
      </c>
    </row>
    <row r="1732" spans="2:5" x14ac:dyDescent="0.25">
      <c r="B1732" s="2">
        <v>22</v>
      </c>
      <c r="C1732" s="2">
        <v>2100</v>
      </c>
      <c r="D1732" s="49">
        <v>137.20698680022781</v>
      </c>
      <c r="E1732" s="2">
        <v>-17.55</v>
      </c>
    </row>
    <row r="1733" spans="2:5" x14ac:dyDescent="0.25">
      <c r="B1733" s="2">
        <v>22</v>
      </c>
      <c r="C1733" s="2">
        <v>2100</v>
      </c>
      <c r="D1733" s="49">
        <v>142.25513353411267</v>
      </c>
      <c r="E1733" s="2">
        <v>-17.190000000000001</v>
      </c>
    </row>
    <row r="1734" spans="2:5" x14ac:dyDescent="0.25">
      <c r="B1734" s="2">
        <v>22</v>
      </c>
      <c r="C1734" s="2">
        <v>2100</v>
      </c>
      <c r="D1734" s="49">
        <v>144.47335212007866</v>
      </c>
      <c r="E1734" s="2">
        <v>-16.96</v>
      </c>
    </row>
    <row r="1735" spans="2:5" x14ac:dyDescent="0.25">
      <c r="B1735" s="2">
        <v>22</v>
      </c>
      <c r="C1735" s="2">
        <v>2100</v>
      </c>
      <c r="D1735" s="49">
        <v>147.63521160894629</v>
      </c>
      <c r="E1735" s="2">
        <v>-16.739999999999998</v>
      </c>
    </row>
    <row r="1736" spans="2:5" x14ac:dyDescent="0.25">
      <c r="B1736" s="2">
        <v>22</v>
      </c>
      <c r="C1736" s="2">
        <v>2100</v>
      </c>
      <c r="D1736" s="49">
        <v>150.79708863510751</v>
      </c>
      <c r="E1736" s="2">
        <v>-16.53</v>
      </c>
    </row>
    <row r="1737" spans="2:5" x14ac:dyDescent="0.25">
      <c r="B1737" s="2">
        <v>22</v>
      </c>
      <c r="C1737" s="2">
        <v>2100</v>
      </c>
      <c r="D1737" s="49">
        <v>153.01564755549833</v>
      </c>
      <c r="E1737" s="2">
        <v>-16.32</v>
      </c>
    </row>
    <row r="1738" spans="2:5" x14ac:dyDescent="0.25">
      <c r="B1738" s="2">
        <v>22</v>
      </c>
      <c r="C1738" s="2">
        <v>2100</v>
      </c>
      <c r="D1738" s="49">
        <v>156.17744597359311</v>
      </c>
      <c r="E1738" s="2">
        <v>-16.18</v>
      </c>
    </row>
    <row r="1739" spans="2:5" x14ac:dyDescent="0.25">
      <c r="B1739" s="2">
        <v>22</v>
      </c>
      <c r="C1739" s="2">
        <v>2100</v>
      </c>
      <c r="D1739" s="49">
        <v>159.33926341250833</v>
      </c>
      <c r="E1739" s="2">
        <v>-16.059999999999999</v>
      </c>
    </row>
    <row r="1740" spans="2:5" x14ac:dyDescent="0.25">
      <c r="B1740" s="2">
        <v>22</v>
      </c>
      <c r="C1740" s="2">
        <v>2100</v>
      </c>
      <c r="D1740" s="49">
        <v>161.55812366094355</v>
      </c>
      <c r="E1740" s="2">
        <v>-15.94</v>
      </c>
    </row>
    <row r="1741" spans="2:5" x14ac:dyDescent="0.25">
      <c r="B1741" s="2">
        <v>22</v>
      </c>
      <c r="C1741" s="2">
        <v>2100</v>
      </c>
      <c r="D1741" s="49">
        <v>163.77745197935133</v>
      </c>
      <c r="E1741" s="2">
        <v>-15.88</v>
      </c>
    </row>
    <row r="1742" spans="2:5" x14ac:dyDescent="0.25">
      <c r="B1742" s="2">
        <v>22</v>
      </c>
      <c r="C1742" s="2">
        <v>2100</v>
      </c>
      <c r="D1742" s="49">
        <v>165.66295099645228</v>
      </c>
      <c r="E1742" s="2">
        <v>-15.84</v>
      </c>
    </row>
    <row r="1743" spans="2:5" x14ac:dyDescent="0.25">
      <c r="B1743" s="2">
        <v>22</v>
      </c>
      <c r="C1743" s="2">
        <v>2100</v>
      </c>
      <c r="D1743" s="49">
        <v>167.88162433350757</v>
      </c>
      <c r="E1743" s="2">
        <v>-15.69</v>
      </c>
    </row>
    <row r="1744" spans="2:5" x14ac:dyDescent="0.25">
      <c r="B1744" s="2">
        <v>22</v>
      </c>
      <c r="C1744" s="2">
        <v>2100</v>
      </c>
      <c r="D1744" s="49">
        <v>170.10075321661856</v>
      </c>
      <c r="E1744" s="2">
        <v>-15.7</v>
      </c>
    </row>
    <row r="1745" spans="2:5" x14ac:dyDescent="0.25">
      <c r="B1745" s="2">
        <v>22</v>
      </c>
      <c r="C1745" s="2">
        <v>2100</v>
      </c>
      <c r="D1745" s="49">
        <v>175.14859986557502</v>
      </c>
      <c r="E1745" s="2">
        <v>-15.51</v>
      </c>
    </row>
    <row r="1746" spans="2:5" x14ac:dyDescent="0.25">
      <c r="B1746" s="2">
        <v>22</v>
      </c>
      <c r="C1746" s="2">
        <v>2100</v>
      </c>
      <c r="D1746" s="49">
        <v>176.42414435919252</v>
      </c>
      <c r="E1746" s="2">
        <v>-15.45</v>
      </c>
    </row>
    <row r="1747" spans="2:5" x14ac:dyDescent="0.25">
      <c r="B1747" s="2">
        <v>22</v>
      </c>
      <c r="C1747" s="2">
        <v>2100</v>
      </c>
      <c r="D1747" s="49">
        <v>180.86329540534538</v>
      </c>
      <c r="E1747" s="2">
        <v>-15.28</v>
      </c>
    </row>
    <row r="1748" spans="2:5" x14ac:dyDescent="0.25">
      <c r="B1748" s="2">
        <v>22</v>
      </c>
      <c r="C1748" s="2">
        <v>2100</v>
      </c>
      <c r="D1748" s="49">
        <v>188.12847703337093</v>
      </c>
      <c r="E1748" s="2">
        <v>-15.06</v>
      </c>
    </row>
    <row r="1749" spans="2:5" x14ac:dyDescent="0.25">
      <c r="B1749" s="2">
        <v>22</v>
      </c>
      <c r="C1749" s="2">
        <v>2100</v>
      </c>
      <c r="D1749" s="49">
        <v>190.34797169105738</v>
      </c>
      <c r="E1749" s="2">
        <v>-14.98</v>
      </c>
    </row>
    <row r="1750" spans="2:5" x14ac:dyDescent="0.25">
      <c r="B1750" s="2">
        <v>22</v>
      </c>
      <c r="C1750" s="2">
        <v>2100</v>
      </c>
      <c r="D1750" s="49">
        <v>192.56784981637924</v>
      </c>
      <c r="E1750" s="2">
        <v>-14.89</v>
      </c>
    </row>
    <row r="1751" spans="2:5" x14ac:dyDescent="0.25">
      <c r="B1751" s="2">
        <v>22</v>
      </c>
      <c r="C1751" s="2">
        <v>2100</v>
      </c>
      <c r="D1751" s="49">
        <v>197.61361940138116</v>
      </c>
      <c r="E1751" s="2">
        <v>-14.61</v>
      </c>
    </row>
    <row r="1752" spans="2:5" x14ac:dyDescent="0.25">
      <c r="B1752" s="2">
        <v>22</v>
      </c>
      <c r="C1752" s="2">
        <v>2100</v>
      </c>
      <c r="D1752" s="49">
        <v>203.93713502186444</v>
      </c>
      <c r="E1752" s="2">
        <v>-14.26</v>
      </c>
    </row>
    <row r="1753" spans="2:5" x14ac:dyDescent="0.25">
      <c r="B1753" s="2">
        <v>22</v>
      </c>
      <c r="C1753" s="2">
        <v>2100</v>
      </c>
      <c r="D1753" s="49">
        <v>208.37564145776295</v>
      </c>
      <c r="E1753" s="2">
        <v>-14.08</v>
      </c>
    </row>
    <row r="1754" spans="2:5" x14ac:dyDescent="0.25">
      <c r="B1754" s="2">
        <v>22</v>
      </c>
      <c r="C1754" s="2">
        <v>2100</v>
      </c>
      <c r="D1754" s="49">
        <v>211.53726429861075</v>
      </c>
      <c r="E1754" s="2">
        <v>-13.9</v>
      </c>
    </row>
    <row r="1755" spans="2:5" x14ac:dyDescent="0.25">
      <c r="B1755" s="2">
        <v>22</v>
      </c>
      <c r="C1755" s="2">
        <v>2100</v>
      </c>
      <c r="D1755" s="49">
        <v>215.64136940519677</v>
      </c>
      <c r="E1755" s="2">
        <v>-13.66</v>
      </c>
    </row>
    <row r="1756" spans="2:5" x14ac:dyDescent="0.25">
      <c r="B1756" s="2">
        <v>22</v>
      </c>
      <c r="C1756" s="2">
        <v>2100</v>
      </c>
      <c r="D1756" s="49">
        <v>217.86056700319253</v>
      </c>
      <c r="E1756" s="2">
        <v>-13.57</v>
      </c>
    </row>
    <row r="1757" spans="2:5" x14ac:dyDescent="0.25">
      <c r="B1757" s="2">
        <v>22</v>
      </c>
      <c r="C1757" s="2">
        <v>2100</v>
      </c>
      <c r="D1757" s="49">
        <v>221.96489061777487</v>
      </c>
      <c r="E1757" s="2">
        <v>-13.36</v>
      </c>
    </row>
    <row r="1758" spans="2:5" x14ac:dyDescent="0.25">
      <c r="B1758" s="2">
        <v>22</v>
      </c>
      <c r="C1758" s="2">
        <v>2100</v>
      </c>
      <c r="D1758" s="49">
        <v>224.18394037701447</v>
      </c>
      <c r="E1758" s="2">
        <v>-13.24</v>
      </c>
    </row>
    <row r="1759" spans="2:5" x14ac:dyDescent="0.25">
      <c r="B1759" s="2">
        <v>22</v>
      </c>
      <c r="C1759" s="2">
        <v>2100</v>
      </c>
      <c r="D1759" s="49">
        <v>226.40332501747579</v>
      </c>
      <c r="E1759" s="2">
        <v>-13.18</v>
      </c>
    </row>
    <row r="1760" spans="2:5" x14ac:dyDescent="0.25">
      <c r="B1760" s="2">
        <v>22</v>
      </c>
      <c r="C1760" s="2">
        <v>2100</v>
      </c>
      <c r="D1760" s="49">
        <v>229.56496207604266</v>
      </c>
      <c r="E1760" s="2">
        <v>-13.08</v>
      </c>
    </row>
    <row r="1761" spans="2:5" x14ac:dyDescent="0.25">
      <c r="B1761" s="2">
        <v>22</v>
      </c>
      <c r="C1761" s="2">
        <v>2100</v>
      </c>
      <c r="D1761" s="49">
        <v>232.72661654177207</v>
      </c>
      <c r="E1761" s="2">
        <v>-12.82</v>
      </c>
    </row>
    <row r="1762" spans="2:5" x14ac:dyDescent="0.25">
      <c r="B1762" s="2">
        <v>22</v>
      </c>
      <c r="C1762" s="2">
        <v>2100</v>
      </c>
      <c r="D1762" s="49">
        <v>237.16604090592108</v>
      </c>
      <c r="E1762" s="2">
        <v>-12.76</v>
      </c>
    </row>
    <row r="1763" spans="2:5" x14ac:dyDescent="0.25">
      <c r="B1763" s="2">
        <v>22</v>
      </c>
      <c r="C1763" s="2">
        <v>2100</v>
      </c>
      <c r="D1763" s="49">
        <v>241.2693867257039</v>
      </c>
      <c r="E1763" s="2">
        <v>-12.46</v>
      </c>
    </row>
    <row r="1764" spans="2:5" x14ac:dyDescent="0.25">
      <c r="B1764" s="2">
        <v>22</v>
      </c>
      <c r="C1764" s="2">
        <v>2100</v>
      </c>
      <c r="D1764" s="49">
        <v>243.4891033023886</v>
      </c>
      <c r="E1764" s="2">
        <v>-12.3</v>
      </c>
    </row>
    <row r="1765" spans="2:5" x14ac:dyDescent="0.25">
      <c r="B1765" s="2">
        <v>22</v>
      </c>
      <c r="C1765" s="2">
        <v>2100</v>
      </c>
      <c r="D1765" s="49">
        <v>246.65066320812394</v>
      </c>
      <c r="E1765" s="2">
        <v>-12.09</v>
      </c>
    </row>
    <row r="1766" spans="2:5" x14ac:dyDescent="0.25">
      <c r="B1766" s="2">
        <v>22</v>
      </c>
      <c r="C1766" s="2">
        <v>2100</v>
      </c>
      <c r="D1766" s="49">
        <v>250.75433330855046</v>
      </c>
      <c r="E1766" s="2">
        <v>-11.79</v>
      </c>
    </row>
    <row r="1767" spans="2:5" x14ac:dyDescent="0.25">
      <c r="B1767" s="2">
        <v>22</v>
      </c>
      <c r="C1767" s="2">
        <v>2100</v>
      </c>
      <c r="D1767" s="49">
        <v>256.13544925102764</v>
      </c>
      <c r="E1767" s="2">
        <v>-11.77</v>
      </c>
    </row>
    <row r="1768" spans="2:5" x14ac:dyDescent="0.25">
      <c r="B1768" s="2">
        <v>22</v>
      </c>
      <c r="C1768" s="2">
        <v>2100</v>
      </c>
      <c r="D1768" s="49">
        <v>259.29707787985552</v>
      </c>
      <c r="E1768" s="2">
        <v>-11.53</v>
      </c>
    </row>
    <row r="1769" spans="2:5" x14ac:dyDescent="0.25">
      <c r="B1769" s="2">
        <v>22</v>
      </c>
      <c r="C1769" s="2">
        <v>2100</v>
      </c>
      <c r="D1769" s="49">
        <v>262.45872214700347</v>
      </c>
      <c r="E1769" s="2">
        <v>-11.52</v>
      </c>
    </row>
    <row r="1770" spans="2:5" x14ac:dyDescent="0.25">
      <c r="B1770" s="2">
        <v>22</v>
      </c>
      <c r="C1770" s="2">
        <v>2100</v>
      </c>
      <c r="D1770" s="49">
        <v>265.62038149404896</v>
      </c>
      <c r="E1770" s="2">
        <v>-11.35</v>
      </c>
    </row>
    <row r="1771" spans="2:5" x14ac:dyDescent="0.25">
      <c r="B1771" s="2">
        <v>22</v>
      </c>
      <c r="C1771" s="2">
        <v>2100</v>
      </c>
      <c r="D1771" s="49">
        <v>267.83990277971674</v>
      </c>
      <c r="E1771" s="2">
        <v>-11.28</v>
      </c>
    </row>
    <row r="1772" spans="2:5" x14ac:dyDescent="0.25">
      <c r="B1772" s="2">
        <v>22</v>
      </c>
      <c r="C1772" s="2">
        <v>2100</v>
      </c>
      <c r="D1772" s="49">
        <v>270.05969706169066</v>
      </c>
      <c r="E1772" s="2">
        <v>-11.17</v>
      </c>
    </row>
    <row r="1773" spans="2:5" x14ac:dyDescent="0.25">
      <c r="B1773" s="2">
        <v>22</v>
      </c>
      <c r="C1773" s="2">
        <v>2100</v>
      </c>
      <c r="D1773" s="49">
        <v>271.94374332397558</v>
      </c>
      <c r="E1773" s="2">
        <v>-11.1</v>
      </c>
    </row>
    <row r="1774" spans="2:5" x14ac:dyDescent="0.25">
      <c r="B1774" s="2">
        <v>22</v>
      </c>
      <c r="C1774" s="2">
        <v>2100</v>
      </c>
      <c r="D1774" s="49">
        <v>275.10544481536971</v>
      </c>
      <c r="E1774" s="2">
        <v>-11.08</v>
      </c>
    </row>
    <row r="1775" spans="2:5" x14ac:dyDescent="0.25">
      <c r="B1775" s="2">
        <v>22</v>
      </c>
      <c r="C1775" s="2">
        <v>2100</v>
      </c>
      <c r="D1775" s="49">
        <v>276.38280055941311</v>
      </c>
      <c r="E1775" s="2">
        <v>-10.92</v>
      </c>
    </row>
    <row r="1776" spans="2:5" x14ac:dyDescent="0.25">
      <c r="B1776" s="2">
        <v>22</v>
      </c>
      <c r="C1776" s="2">
        <v>2100</v>
      </c>
      <c r="D1776" s="49">
        <v>279.5443769405324</v>
      </c>
      <c r="E1776" s="2">
        <v>-10.71</v>
      </c>
    </row>
    <row r="1777" spans="2:5" x14ac:dyDescent="0.25">
      <c r="B1777" s="2">
        <v>22</v>
      </c>
      <c r="C1777" s="2">
        <v>2100</v>
      </c>
      <c r="D1777" s="49">
        <v>282.70596900857362</v>
      </c>
      <c r="E1777" s="2">
        <v>-10.71</v>
      </c>
    </row>
    <row r="1778" spans="2:5" x14ac:dyDescent="0.25">
      <c r="B1778" s="2">
        <v>22</v>
      </c>
      <c r="C1778" s="2">
        <v>2100</v>
      </c>
      <c r="D1778" s="49">
        <v>283.64810010130276</v>
      </c>
      <c r="E1778" s="2">
        <v>-10.59</v>
      </c>
    </row>
    <row r="1779" spans="2:5" x14ac:dyDescent="0.25">
      <c r="B1779" s="2">
        <v>22</v>
      </c>
      <c r="C1779" s="2">
        <v>2100</v>
      </c>
      <c r="D1779" s="49">
        <v>289.02919814629252</v>
      </c>
      <c r="E1779" s="2">
        <v>-12.28</v>
      </c>
    </row>
    <row r="1780" spans="2:5" x14ac:dyDescent="0.25">
      <c r="B1780" s="2">
        <v>23</v>
      </c>
      <c r="C1780" s="2">
        <v>2200</v>
      </c>
      <c r="D1780" s="2">
        <v>0</v>
      </c>
      <c r="E1780" s="2">
        <v>1.8839999999999999</v>
      </c>
    </row>
    <row r="1781" spans="2:5" x14ac:dyDescent="0.25">
      <c r="B1781" s="2">
        <v>23</v>
      </c>
      <c r="C1781" s="2">
        <v>2200</v>
      </c>
      <c r="D1781" s="49">
        <v>1.999672222171331</v>
      </c>
      <c r="E1781" s="2">
        <v>2.0059999999999998</v>
      </c>
    </row>
    <row r="1782" spans="2:5" x14ac:dyDescent="0.25">
      <c r="B1782" s="2">
        <v>23</v>
      </c>
      <c r="C1782" s="2">
        <v>2200</v>
      </c>
      <c r="D1782" s="49">
        <v>6.9988527809822232</v>
      </c>
      <c r="E1782" s="2">
        <v>2.9750000000000001</v>
      </c>
    </row>
    <row r="1783" spans="2:5" x14ac:dyDescent="0.25">
      <c r="B1783" s="2">
        <v>23</v>
      </c>
      <c r="C1783" s="2">
        <v>2200</v>
      </c>
      <c r="D1783" s="49">
        <v>11.998033337907751</v>
      </c>
      <c r="E1783" s="2">
        <v>2.8140000000000001</v>
      </c>
    </row>
    <row r="1784" spans="2:5" x14ac:dyDescent="0.25">
      <c r="B1784" s="2">
        <v>23</v>
      </c>
      <c r="C1784" s="2">
        <v>2200</v>
      </c>
      <c r="D1784" s="49">
        <v>17.997050007305244</v>
      </c>
      <c r="E1784" s="2">
        <v>2.9239999999999999</v>
      </c>
    </row>
    <row r="1785" spans="2:5" x14ac:dyDescent="0.25">
      <c r="B1785" s="2">
        <v>23</v>
      </c>
      <c r="C1785" s="2">
        <v>2200</v>
      </c>
      <c r="D1785" s="49">
        <v>19.996722230474706</v>
      </c>
      <c r="E1785" s="2">
        <v>2.0350000000000001</v>
      </c>
    </row>
    <row r="1786" spans="2:5" x14ac:dyDescent="0.25">
      <c r="B1786" s="2">
        <v>23</v>
      </c>
      <c r="C1786" s="2">
        <v>2200</v>
      </c>
      <c r="D1786" s="49">
        <v>21.996394454531401</v>
      </c>
      <c r="E1786" s="2">
        <v>2.1589999999999998</v>
      </c>
    </row>
    <row r="1787" spans="2:5" x14ac:dyDescent="0.25">
      <c r="B1787" s="2">
        <v>23</v>
      </c>
      <c r="C1787" s="2">
        <v>2200</v>
      </c>
      <c r="D1787" s="49">
        <v>24.995902789285601</v>
      </c>
      <c r="E1787" s="2">
        <v>0.75900000000000001</v>
      </c>
    </row>
    <row r="1788" spans="2:5" x14ac:dyDescent="0.25">
      <c r="B1788" s="2">
        <v>23</v>
      </c>
      <c r="C1788" s="2">
        <v>2200</v>
      </c>
      <c r="D1788" s="49">
        <v>26.995575011456932</v>
      </c>
      <c r="E1788" s="2">
        <v>-1.4810000000000001</v>
      </c>
    </row>
    <row r="1789" spans="2:5" x14ac:dyDescent="0.25">
      <c r="B1789" s="2">
        <v>23</v>
      </c>
      <c r="C1789" s="2">
        <v>2200</v>
      </c>
      <c r="D1789" s="49">
        <v>28.995247234515492</v>
      </c>
      <c r="E1789" s="2">
        <v>-1.7410000000000001</v>
      </c>
    </row>
    <row r="1790" spans="2:5" x14ac:dyDescent="0.25">
      <c r="B1790" s="2">
        <v>23</v>
      </c>
      <c r="C1790" s="2">
        <v>2200</v>
      </c>
      <c r="D1790" s="49">
        <v>33.994427792439154</v>
      </c>
      <c r="E1790" s="2">
        <v>-2.161</v>
      </c>
    </row>
    <row r="1791" spans="2:5" x14ac:dyDescent="0.25">
      <c r="B1791" s="2">
        <v>23</v>
      </c>
      <c r="C1791" s="2">
        <v>2200</v>
      </c>
      <c r="D1791" s="49">
        <v>36.993936127193351</v>
      </c>
      <c r="E1791" s="2">
        <v>-2.3410000000000002</v>
      </c>
    </row>
    <row r="1792" spans="2:5" x14ac:dyDescent="0.25">
      <c r="B1792" s="2">
        <v>23</v>
      </c>
      <c r="C1792" s="2">
        <v>2200</v>
      </c>
      <c r="D1792" s="49">
        <v>38.99360834813519</v>
      </c>
      <c r="E1792" s="2">
        <v>-2.7410000000000001</v>
      </c>
    </row>
    <row r="1793" spans="2:5" x14ac:dyDescent="0.25">
      <c r="B1793" s="2">
        <v>23</v>
      </c>
      <c r="C1793" s="2">
        <v>2200</v>
      </c>
      <c r="D1793" s="49">
        <v>42.81754754835508</v>
      </c>
      <c r="E1793" s="2">
        <v>-10.45</v>
      </c>
    </row>
    <row r="1794" spans="2:5" x14ac:dyDescent="0.25">
      <c r="B1794" s="2">
        <v>23</v>
      </c>
      <c r="C1794" s="2">
        <v>2200</v>
      </c>
      <c r="D1794" s="49">
        <v>45.979689842963687</v>
      </c>
      <c r="E1794" s="2">
        <v>-9.16</v>
      </c>
    </row>
    <row r="1795" spans="2:5" x14ac:dyDescent="0.25">
      <c r="B1795" s="2">
        <v>23</v>
      </c>
      <c r="C1795" s="2">
        <v>2200</v>
      </c>
      <c r="D1795" s="49">
        <v>49.141849558748071</v>
      </c>
      <c r="E1795" s="2">
        <v>-10.87</v>
      </c>
    </row>
    <row r="1796" spans="2:5" x14ac:dyDescent="0.25">
      <c r="B1796" s="2">
        <v>23</v>
      </c>
      <c r="C1796" s="2">
        <v>2200</v>
      </c>
      <c r="D1796" s="49">
        <v>52.304023535996897</v>
      </c>
      <c r="E1796" s="2">
        <v>-13.03</v>
      </c>
    </row>
    <row r="1797" spans="2:5" x14ac:dyDescent="0.25">
      <c r="B1797" s="2">
        <v>23</v>
      </c>
      <c r="C1797" s="2">
        <v>2200</v>
      </c>
      <c r="D1797" s="49">
        <v>55.466209335536959</v>
      </c>
      <c r="E1797" s="2">
        <v>-14.44</v>
      </c>
    </row>
    <row r="1798" spans="2:5" x14ac:dyDescent="0.25">
      <c r="B1798" s="2">
        <v>23</v>
      </c>
      <c r="C1798" s="2">
        <v>2200</v>
      </c>
      <c r="D1798" s="49">
        <v>58.628405044424468</v>
      </c>
      <c r="E1798" s="2">
        <v>-14.44</v>
      </c>
    </row>
    <row r="1799" spans="2:5" x14ac:dyDescent="0.25">
      <c r="B1799" s="2">
        <v>23</v>
      </c>
      <c r="C1799" s="2">
        <v>2200</v>
      </c>
      <c r="D1799" s="49">
        <v>61.488042561564541</v>
      </c>
      <c r="E1799" s="2">
        <v>-15.06</v>
      </c>
    </row>
    <row r="1800" spans="2:5" x14ac:dyDescent="0.25">
      <c r="B1800" s="2">
        <v>23</v>
      </c>
      <c r="C1800" s="2">
        <v>2200</v>
      </c>
      <c r="D1800" s="49">
        <v>64.952820401057849</v>
      </c>
      <c r="E1800" s="2">
        <v>-15.37</v>
      </c>
    </row>
    <row r="1801" spans="2:5" x14ac:dyDescent="0.25">
      <c r="B1801" s="2">
        <v>23</v>
      </c>
      <c r="C1801" s="2">
        <v>2200</v>
      </c>
      <c r="D1801" s="49">
        <v>70.972867196212675</v>
      </c>
      <c r="E1801" s="2">
        <v>-16.36</v>
      </c>
    </row>
    <row r="1802" spans="2:5" x14ac:dyDescent="0.25">
      <c r="B1802" s="2">
        <v>23</v>
      </c>
      <c r="C1802" s="2">
        <v>2200</v>
      </c>
      <c r="D1802" s="49">
        <v>73.180877816891751</v>
      </c>
      <c r="E1802" s="2">
        <v>-16.48</v>
      </c>
    </row>
    <row r="1803" spans="2:5" x14ac:dyDescent="0.25">
      <c r="B1803" s="2">
        <v>23</v>
      </c>
      <c r="C1803" s="2">
        <v>2200</v>
      </c>
      <c r="D1803" s="49">
        <v>76.342847589347414</v>
      </c>
      <c r="E1803" s="2">
        <v>-16.690000000000001</v>
      </c>
    </row>
    <row r="1804" spans="2:5" x14ac:dyDescent="0.25">
      <c r="B1804" s="2">
        <v>23</v>
      </c>
      <c r="C1804" s="2">
        <v>2200</v>
      </c>
      <c r="D1804" s="49">
        <v>76.342847589347414</v>
      </c>
      <c r="E1804" s="2">
        <v>-17.2</v>
      </c>
    </row>
    <row r="1805" spans="2:5" x14ac:dyDescent="0.25">
      <c r="B1805" s="2">
        <v>23</v>
      </c>
      <c r="C1805" s="2">
        <v>2200</v>
      </c>
      <c r="D1805" s="49">
        <v>77.29635746948378</v>
      </c>
      <c r="E1805" s="2">
        <v>-17.16</v>
      </c>
    </row>
    <row r="1806" spans="2:5" x14ac:dyDescent="0.25">
      <c r="B1806" s="2">
        <v>23</v>
      </c>
      <c r="C1806" s="2">
        <v>2200</v>
      </c>
      <c r="D1806" s="49">
        <v>77.29635746948378</v>
      </c>
      <c r="E1806" s="2">
        <v>-17.22</v>
      </c>
    </row>
    <row r="1807" spans="2:5" x14ac:dyDescent="0.25">
      <c r="B1807" s="2">
        <v>23</v>
      </c>
      <c r="C1807" s="2">
        <v>2200</v>
      </c>
      <c r="D1807" s="49">
        <v>77.29635746948378</v>
      </c>
      <c r="E1807" s="2">
        <v>-17.29</v>
      </c>
    </row>
    <row r="1808" spans="2:5" x14ac:dyDescent="0.25">
      <c r="B1808" s="2">
        <v>23</v>
      </c>
      <c r="C1808" s="2">
        <v>2200</v>
      </c>
      <c r="D1808" s="49">
        <v>79.504841852869674</v>
      </c>
      <c r="E1808" s="2">
        <v>-17.29</v>
      </c>
    </row>
    <row r="1809" spans="2:5" x14ac:dyDescent="0.25">
      <c r="B1809" s="2">
        <v>23</v>
      </c>
      <c r="C1809" s="2">
        <v>2200</v>
      </c>
      <c r="D1809" s="49">
        <v>80.458165390777523</v>
      </c>
      <c r="E1809" s="2">
        <v>-17.260000000000002</v>
      </c>
    </row>
    <row r="1810" spans="2:5" x14ac:dyDescent="0.25">
      <c r="B1810" s="2">
        <v>23</v>
      </c>
      <c r="C1810" s="2">
        <v>2200</v>
      </c>
      <c r="D1810" s="49">
        <v>82.666857797120286</v>
      </c>
      <c r="E1810" s="2">
        <v>-17.28</v>
      </c>
    </row>
    <row r="1811" spans="2:5" x14ac:dyDescent="0.25">
      <c r="B1811" s="2">
        <v>23</v>
      </c>
      <c r="C1811" s="2">
        <v>2200</v>
      </c>
      <c r="D1811" s="49">
        <v>84.876983794482854</v>
      </c>
      <c r="E1811" s="2">
        <v>-17.32</v>
      </c>
    </row>
    <row r="1812" spans="2:5" x14ac:dyDescent="0.25">
      <c r="B1812" s="2">
        <v>23</v>
      </c>
      <c r="C1812" s="2">
        <v>2200</v>
      </c>
      <c r="D1812" s="49">
        <v>86.781883927745483</v>
      </c>
      <c r="E1812" s="2">
        <v>-17.37</v>
      </c>
    </row>
    <row r="1813" spans="2:5" x14ac:dyDescent="0.25">
      <c r="B1813" s="2">
        <v>23</v>
      </c>
      <c r="C1813" s="2">
        <v>2200</v>
      </c>
      <c r="D1813" s="49">
        <v>88.039149689489818</v>
      </c>
      <c r="E1813" s="2">
        <v>-17.309999999999999</v>
      </c>
    </row>
    <row r="1814" spans="2:5" x14ac:dyDescent="0.25">
      <c r="B1814" s="2">
        <v>23</v>
      </c>
      <c r="C1814" s="2">
        <v>2200</v>
      </c>
      <c r="D1814" s="49">
        <v>92.15301339645805</v>
      </c>
      <c r="E1814" s="2">
        <v>-17.16</v>
      </c>
    </row>
    <row r="1815" spans="2:5" x14ac:dyDescent="0.25">
      <c r="B1815" s="2">
        <v>23</v>
      </c>
      <c r="C1815" s="2">
        <v>2200</v>
      </c>
      <c r="D1815" s="49">
        <v>95.315095226555101</v>
      </c>
      <c r="E1815" s="2">
        <v>-17.010000000000002</v>
      </c>
    </row>
    <row r="1816" spans="2:5" x14ac:dyDescent="0.25">
      <c r="B1816" s="2">
        <v>23</v>
      </c>
      <c r="C1816" s="2">
        <v>2200</v>
      </c>
      <c r="D1816" s="49">
        <v>98.477189633167114</v>
      </c>
      <c r="E1816" s="2">
        <v>-16.86</v>
      </c>
    </row>
    <row r="1817" spans="2:5" x14ac:dyDescent="0.25">
      <c r="B1817" s="2">
        <v>23</v>
      </c>
      <c r="C1817" s="2">
        <v>2200</v>
      </c>
      <c r="D1817" s="49">
        <v>100.38301588439421</v>
      </c>
      <c r="E1817" s="2">
        <v>-16.829999999999998</v>
      </c>
    </row>
    <row r="1818" spans="2:5" x14ac:dyDescent="0.25">
      <c r="B1818" s="2">
        <v>23</v>
      </c>
      <c r="C1818" s="2">
        <v>2200</v>
      </c>
      <c r="D1818" s="49">
        <v>104.80141162239053</v>
      </c>
      <c r="E1818" s="2">
        <v>-16.71</v>
      </c>
    </row>
    <row r="1819" spans="2:5" x14ac:dyDescent="0.25">
      <c r="B1819" s="2">
        <v>23</v>
      </c>
      <c r="C1819" s="2">
        <v>2200</v>
      </c>
      <c r="D1819" s="49">
        <v>107.96353726163859</v>
      </c>
      <c r="E1819" s="2">
        <v>-16.649999999999999</v>
      </c>
    </row>
    <row r="1820" spans="2:5" x14ac:dyDescent="0.25">
      <c r="B1820" s="2">
        <v>23</v>
      </c>
      <c r="C1820" s="2">
        <v>2200</v>
      </c>
      <c r="D1820" s="49">
        <v>111.1256715527277</v>
      </c>
      <c r="E1820" s="2">
        <v>-16.59</v>
      </c>
    </row>
    <row r="1821" spans="2:5" x14ac:dyDescent="0.25">
      <c r="B1821" s="2">
        <v>23</v>
      </c>
      <c r="C1821" s="2">
        <v>2200</v>
      </c>
      <c r="D1821" s="49">
        <v>113.98422863731803</v>
      </c>
      <c r="E1821" s="2">
        <v>-16.48</v>
      </c>
    </row>
    <row r="1822" spans="2:5" x14ac:dyDescent="0.25">
      <c r="B1822" s="2">
        <v>23</v>
      </c>
      <c r="C1822" s="2">
        <v>2200</v>
      </c>
      <c r="D1822" s="49">
        <v>117.14603654432308</v>
      </c>
      <c r="E1822" s="2">
        <v>-16.440000000000001</v>
      </c>
    </row>
    <row r="1823" spans="2:5" x14ac:dyDescent="0.25">
      <c r="B1823" s="2">
        <v>23</v>
      </c>
      <c r="C1823" s="2">
        <v>2200</v>
      </c>
      <c r="D1823" s="49">
        <v>118.40181746089705</v>
      </c>
      <c r="E1823" s="2">
        <v>-16.38</v>
      </c>
    </row>
    <row r="1824" spans="2:5" x14ac:dyDescent="0.25">
      <c r="B1824" s="2">
        <v>23</v>
      </c>
      <c r="C1824" s="2">
        <v>2200</v>
      </c>
      <c r="D1824" s="49">
        <v>122.51643309386283</v>
      </c>
      <c r="E1824" s="2">
        <v>-16.18</v>
      </c>
    </row>
    <row r="1825" spans="2:5" x14ac:dyDescent="0.25">
      <c r="B1825" s="2">
        <v>23</v>
      </c>
      <c r="C1825" s="2">
        <v>2200</v>
      </c>
      <c r="D1825" s="49">
        <v>125.67842248390316</v>
      </c>
      <c r="E1825" s="2">
        <v>-16.09</v>
      </c>
    </row>
    <row r="1826" spans="2:5" x14ac:dyDescent="0.25">
      <c r="B1826" s="2">
        <v>23</v>
      </c>
      <c r="C1826" s="2">
        <v>2200</v>
      </c>
      <c r="D1826" s="49">
        <v>128.84042602398497</v>
      </c>
      <c r="E1826" s="2">
        <v>-15.99</v>
      </c>
    </row>
    <row r="1827" spans="2:5" x14ac:dyDescent="0.25">
      <c r="B1827" s="2">
        <v>23</v>
      </c>
      <c r="C1827" s="2">
        <v>2200</v>
      </c>
      <c r="D1827" s="49">
        <v>132.00244269725252</v>
      </c>
      <c r="E1827" s="2">
        <v>-15.94</v>
      </c>
    </row>
    <row r="1828" spans="2:5" x14ac:dyDescent="0.25">
      <c r="B1828" s="2">
        <v>23</v>
      </c>
      <c r="C1828" s="2">
        <v>2200</v>
      </c>
      <c r="D1828" s="49">
        <v>134.21228661356244</v>
      </c>
      <c r="E1828" s="2">
        <v>-15.84</v>
      </c>
    </row>
    <row r="1829" spans="2:5" x14ac:dyDescent="0.25">
      <c r="B1829" s="2">
        <v>23</v>
      </c>
      <c r="C1829" s="2">
        <v>2200</v>
      </c>
      <c r="D1829" s="49">
        <v>136.11734231184806</v>
      </c>
      <c r="E1829" s="2">
        <v>-15.81</v>
      </c>
    </row>
    <row r="1830" spans="2:5" x14ac:dyDescent="0.25">
      <c r="B1830" s="2">
        <v>23</v>
      </c>
      <c r="C1830" s="2">
        <v>2200</v>
      </c>
      <c r="D1830" s="49">
        <v>138.32651184079074</v>
      </c>
      <c r="E1830" s="2">
        <v>-15.7</v>
      </c>
    </row>
    <row r="1831" spans="2:5" x14ac:dyDescent="0.25">
      <c r="B1831" s="2">
        <v>23</v>
      </c>
      <c r="C1831" s="2">
        <v>2200</v>
      </c>
      <c r="D1831" s="49">
        <v>141.48856271105416</v>
      </c>
      <c r="E1831" s="2">
        <v>-15.67</v>
      </c>
    </row>
    <row r="1832" spans="2:5" x14ac:dyDescent="0.25">
      <c r="B1832" s="2">
        <v>23</v>
      </c>
      <c r="C1832" s="2">
        <v>2200</v>
      </c>
      <c r="D1832" s="49">
        <v>144.65062349689128</v>
      </c>
      <c r="E1832" s="2">
        <v>-15.57</v>
      </c>
    </row>
    <row r="1833" spans="2:5" x14ac:dyDescent="0.25">
      <c r="B1833" s="2">
        <v>23</v>
      </c>
      <c r="C1833" s="2">
        <v>2200</v>
      </c>
      <c r="D1833" s="49">
        <v>147.81269356194983</v>
      </c>
      <c r="E1833" s="2">
        <v>-15.51</v>
      </c>
    </row>
    <row r="1834" spans="2:5" x14ac:dyDescent="0.25">
      <c r="B1834" s="2">
        <v>23</v>
      </c>
      <c r="C1834" s="2">
        <v>2200</v>
      </c>
      <c r="D1834" s="49">
        <v>149.71835351097965</v>
      </c>
      <c r="E1834" s="2">
        <v>-15.37</v>
      </c>
    </row>
    <row r="1835" spans="2:5" x14ac:dyDescent="0.25">
      <c r="B1835" s="2">
        <v>23</v>
      </c>
      <c r="C1835" s="2">
        <v>2200</v>
      </c>
      <c r="D1835" s="49">
        <v>152.88026320633463</v>
      </c>
      <c r="E1835" s="2">
        <v>-15.34</v>
      </c>
    </row>
    <row r="1836" spans="2:5" x14ac:dyDescent="0.25">
      <c r="B1836" s="2">
        <v>23</v>
      </c>
      <c r="C1836" s="2">
        <v>2200</v>
      </c>
      <c r="D1836" s="49">
        <v>158.25124763500995</v>
      </c>
      <c r="E1836" s="2">
        <v>-15.16</v>
      </c>
    </row>
    <row r="1837" spans="2:5" x14ac:dyDescent="0.25">
      <c r="B1837" s="2">
        <v>23</v>
      </c>
      <c r="C1837" s="2">
        <v>2200</v>
      </c>
      <c r="D1837" s="49">
        <v>163.62316424649759</v>
      </c>
      <c r="E1837" s="2">
        <v>-15.04</v>
      </c>
    </row>
    <row r="1838" spans="2:5" x14ac:dyDescent="0.25">
      <c r="B1838" s="2">
        <v>23</v>
      </c>
      <c r="C1838" s="2">
        <v>2200</v>
      </c>
      <c r="D1838" s="49">
        <v>166.48131840550761</v>
      </c>
      <c r="E1838" s="2">
        <v>-14.97</v>
      </c>
    </row>
    <row r="1839" spans="2:5" x14ac:dyDescent="0.25">
      <c r="B1839" s="2">
        <v>23</v>
      </c>
      <c r="C1839" s="2">
        <v>2200</v>
      </c>
      <c r="D1839" s="49">
        <v>168.69001860820219</v>
      </c>
      <c r="E1839" s="2">
        <v>-14.85</v>
      </c>
    </row>
    <row r="1840" spans="2:5" x14ac:dyDescent="0.25">
      <c r="B1840" s="2">
        <v>23</v>
      </c>
      <c r="C1840" s="2">
        <v>2200</v>
      </c>
      <c r="D1840" s="49">
        <v>174.06149740259818</v>
      </c>
      <c r="E1840" s="2">
        <v>-14.68</v>
      </c>
    </row>
    <row r="1841" spans="2:5" x14ac:dyDescent="0.25">
      <c r="B1841" s="2">
        <v>23</v>
      </c>
      <c r="C1841" s="2">
        <v>2200</v>
      </c>
      <c r="D1841" s="49">
        <v>178.17601094994262</v>
      </c>
      <c r="E1841" s="2">
        <v>-14.52</v>
      </c>
    </row>
    <row r="1842" spans="2:5" x14ac:dyDescent="0.25">
      <c r="B1842" s="2">
        <v>23</v>
      </c>
      <c r="C1842" s="2">
        <v>2200</v>
      </c>
      <c r="D1842" s="49">
        <v>182.29091276866617</v>
      </c>
      <c r="E1842" s="2">
        <v>-14.49</v>
      </c>
    </row>
    <row r="1843" spans="2:5" x14ac:dyDescent="0.25">
      <c r="B1843" s="2">
        <v>23</v>
      </c>
      <c r="C1843" s="2">
        <v>2200</v>
      </c>
      <c r="D1843" s="49">
        <v>184.50005387000041</v>
      </c>
      <c r="E1843" s="2">
        <v>-14.43</v>
      </c>
    </row>
    <row r="1844" spans="2:5" x14ac:dyDescent="0.25">
      <c r="B1844" s="2">
        <v>23</v>
      </c>
      <c r="C1844" s="2">
        <v>2200</v>
      </c>
      <c r="D1844" s="49">
        <v>187.66208828112445</v>
      </c>
      <c r="E1844" s="2">
        <v>-14.38</v>
      </c>
    </row>
    <row r="1845" spans="2:5" x14ac:dyDescent="0.25">
      <c r="B1845" s="2">
        <v>23</v>
      </c>
      <c r="C1845" s="2">
        <v>2200</v>
      </c>
      <c r="D1845" s="49">
        <v>189.87193678380211</v>
      </c>
      <c r="E1845" s="2">
        <v>-14.4</v>
      </c>
    </row>
    <row r="1846" spans="2:5" x14ac:dyDescent="0.25">
      <c r="B1846" s="2">
        <v>23</v>
      </c>
      <c r="C1846" s="2">
        <v>2200</v>
      </c>
      <c r="D1846" s="49">
        <v>193.0340433136902</v>
      </c>
      <c r="E1846" s="2">
        <v>-14.28</v>
      </c>
    </row>
    <row r="1847" spans="2:5" x14ac:dyDescent="0.25">
      <c r="B1847" s="2">
        <v>23</v>
      </c>
      <c r="C1847" s="2">
        <v>2200</v>
      </c>
      <c r="D1847" s="49">
        <v>194.93879777517716</v>
      </c>
      <c r="E1847" s="2">
        <v>-14.14</v>
      </c>
    </row>
    <row r="1848" spans="2:5" x14ac:dyDescent="0.25">
      <c r="B1848" s="2">
        <v>23</v>
      </c>
      <c r="C1848" s="2">
        <v>2200</v>
      </c>
      <c r="D1848" s="49">
        <v>197.14823833357227</v>
      </c>
      <c r="E1848" s="2">
        <v>-14.05</v>
      </c>
    </row>
    <row r="1849" spans="2:5" x14ac:dyDescent="0.25">
      <c r="B1849" s="2">
        <v>23</v>
      </c>
      <c r="C1849" s="2">
        <v>2200</v>
      </c>
      <c r="D1849" s="49">
        <v>199.35827266012967</v>
      </c>
      <c r="E1849" s="2">
        <v>-14.11</v>
      </c>
    </row>
    <row r="1850" spans="2:5" x14ac:dyDescent="0.25">
      <c r="B1850" s="2">
        <v>23</v>
      </c>
      <c r="C1850" s="2">
        <v>2200</v>
      </c>
      <c r="D1850" s="49">
        <v>203.47237374648677</v>
      </c>
      <c r="E1850" s="2">
        <v>-13.84</v>
      </c>
    </row>
    <row r="1851" spans="2:5" x14ac:dyDescent="0.25">
      <c r="B1851" s="2">
        <v>23</v>
      </c>
      <c r="C1851" s="2">
        <v>2200</v>
      </c>
      <c r="D1851" s="49">
        <v>206.63445109184838</v>
      </c>
      <c r="E1851" s="2">
        <v>-13.72</v>
      </c>
    </row>
    <row r="1852" spans="2:5" x14ac:dyDescent="0.25">
      <c r="B1852" s="2">
        <v>23</v>
      </c>
      <c r="C1852" s="2">
        <v>2200</v>
      </c>
      <c r="D1852" s="49">
        <v>209.79653447573668</v>
      </c>
      <c r="E1852" s="2">
        <v>-13.54</v>
      </c>
    </row>
    <row r="1853" spans="2:5" x14ac:dyDescent="0.25">
      <c r="B1853" s="2">
        <v>23</v>
      </c>
      <c r="C1853" s="2">
        <v>2200</v>
      </c>
      <c r="D1853" s="49">
        <v>212.95862362916526</v>
      </c>
      <c r="E1853" s="2">
        <v>-13.39</v>
      </c>
    </row>
    <row r="1854" spans="2:5" x14ac:dyDescent="0.25">
      <c r="B1854" s="2">
        <v>23</v>
      </c>
      <c r="C1854" s="2">
        <v>2200</v>
      </c>
      <c r="D1854" s="49">
        <v>216.1207182988895</v>
      </c>
      <c r="E1854" s="2">
        <v>-13.32</v>
      </c>
    </row>
    <row r="1855" spans="2:5" x14ac:dyDescent="0.25">
      <c r="B1855" s="2">
        <v>23</v>
      </c>
      <c r="C1855" s="2">
        <v>2200</v>
      </c>
      <c r="D1855" s="49">
        <v>218.97866192400488</v>
      </c>
      <c r="E1855" s="2">
        <v>-13.14</v>
      </c>
    </row>
    <row r="1856" spans="2:5" x14ac:dyDescent="0.25">
      <c r="B1856" s="2">
        <v>23</v>
      </c>
      <c r="C1856" s="2">
        <v>2200</v>
      </c>
      <c r="D1856" s="49">
        <v>222.14059484485747</v>
      </c>
      <c r="E1856" s="2">
        <v>-13.05</v>
      </c>
    </row>
    <row r="1857" spans="2:5" x14ac:dyDescent="0.25">
      <c r="B1857" s="2">
        <v>23</v>
      </c>
      <c r="C1857" s="2">
        <v>2200</v>
      </c>
      <c r="D1857" s="49">
        <v>225.30253744249444</v>
      </c>
      <c r="E1857" s="2">
        <v>-12.9</v>
      </c>
    </row>
    <row r="1858" spans="2:5" x14ac:dyDescent="0.25">
      <c r="B1858" s="2">
        <v>23</v>
      </c>
      <c r="C1858" s="2">
        <v>2200</v>
      </c>
      <c r="D1858" s="49">
        <v>228.46448931513643</v>
      </c>
      <c r="E1858" s="2">
        <v>-12.84</v>
      </c>
    </row>
    <row r="1859" spans="2:5" x14ac:dyDescent="0.25">
      <c r="B1859" s="2">
        <v>23</v>
      </c>
      <c r="C1859" s="2">
        <v>2200</v>
      </c>
      <c r="D1859" s="49">
        <v>231.62645008294191</v>
      </c>
      <c r="E1859" s="2">
        <v>-12.76</v>
      </c>
    </row>
    <row r="1860" spans="2:5" x14ac:dyDescent="0.25">
      <c r="B1860" s="2">
        <v>23</v>
      </c>
      <c r="C1860" s="2">
        <v>2200</v>
      </c>
      <c r="D1860" s="49">
        <v>234.78841938652997</v>
      </c>
      <c r="E1860" s="2">
        <v>-12.6</v>
      </c>
    </row>
    <row r="1861" spans="2:5" x14ac:dyDescent="0.25">
      <c r="B1861" s="2">
        <v>23</v>
      </c>
      <c r="C1861" s="2">
        <v>2200</v>
      </c>
      <c r="D1861" s="49">
        <v>237.95039688562102</v>
      </c>
      <c r="E1861" s="2">
        <v>-12.37</v>
      </c>
    </row>
    <row r="1862" spans="2:5" x14ac:dyDescent="0.25">
      <c r="B1862" s="2">
        <v>23</v>
      </c>
      <c r="C1862" s="2">
        <v>2200</v>
      </c>
      <c r="D1862" s="49">
        <v>240.15970598338131</v>
      </c>
      <c r="E1862" s="2">
        <v>-12.28</v>
      </c>
    </row>
    <row r="1863" spans="2:5" x14ac:dyDescent="0.25">
      <c r="B1863" s="2">
        <v>24</v>
      </c>
      <c r="C1863" s="2">
        <v>2300</v>
      </c>
      <c r="D1863" s="2">
        <v>0</v>
      </c>
      <c r="E1863" s="2">
        <v>2.4700000000000002</v>
      </c>
    </row>
    <row r="1864" spans="2:5" x14ac:dyDescent="0.25">
      <c r="B1864" s="2">
        <v>24</v>
      </c>
      <c r="C1864" s="2">
        <v>2300</v>
      </c>
      <c r="D1864" s="49">
        <v>2.0004016357150833</v>
      </c>
      <c r="E1864" s="2">
        <v>2.4079999999999999</v>
      </c>
    </row>
    <row r="1865" spans="2:5" x14ac:dyDescent="0.25">
      <c r="B1865" s="2">
        <v>24</v>
      </c>
      <c r="C1865" s="2">
        <v>2300</v>
      </c>
      <c r="D1865" s="49">
        <v>3.000430803484043</v>
      </c>
      <c r="E1865" s="2">
        <v>2.4510000000000001</v>
      </c>
    </row>
    <row r="1866" spans="2:5" x14ac:dyDescent="0.25">
      <c r="B1866" s="2">
        <v>24</v>
      </c>
      <c r="C1866" s="2">
        <v>2300</v>
      </c>
      <c r="D1866" s="49">
        <v>5.0008324223006255</v>
      </c>
      <c r="E1866" s="2">
        <v>2.48</v>
      </c>
    </row>
    <row r="1867" spans="2:5" x14ac:dyDescent="0.25">
      <c r="B1867" s="2">
        <v>24</v>
      </c>
      <c r="C1867" s="2">
        <v>2300</v>
      </c>
      <c r="D1867" s="49">
        <v>8.0012632194311646</v>
      </c>
      <c r="E1867" s="2">
        <v>2.56</v>
      </c>
    </row>
    <row r="1868" spans="2:5" x14ac:dyDescent="0.25">
      <c r="B1868" s="2">
        <v>24</v>
      </c>
      <c r="C1868" s="2">
        <v>2300</v>
      </c>
      <c r="D1868" s="49">
        <v>12.001723212170017</v>
      </c>
      <c r="E1868" s="2">
        <v>2.3839999999999999</v>
      </c>
    </row>
    <row r="1869" spans="2:5" x14ac:dyDescent="0.25">
      <c r="B1869" s="2">
        <v>24</v>
      </c>
      <c r="C1869" s="2">
        <v>2300</v>
      </c>
      <c r="D1869" s="49">
        <v>13.001752408531186</v>
      </c>
      <c r="E1869" s="2">
        <v>2.0230000000000001</v>
      </c>
    </row>
    <row r="1870" spans="2:5" x14ac:dyDescent="0.25">
      <c r="B1870" s="2">
        <v>24</v>
      </c>
      <c r="C1870" s="2">
        <v>2300</v>
      </c>
      <c r="D1870" s="49">
        <v>15.002154015541231</v>
      </c>
      <c r="E1870" s="2">
        <v>2.1659999999999999</v>
      </c>
    </row>
    <row r="1871" spans="2:5" x14ac:dyDescent="0.25">
      <c r="B1871" s="2">
        <v>24</v>
      </c>
      <c r="C1871" s="2">
        <v>2300</v>
      </c>
      <c r="D1871" s="49">
        <v>17.002555624837715</v>
      </c>
      <c r="E1871" s="2">
        <v>-0.34</v>
      </c>
    </row>
    <row r="1872" spans="2:5" x14ac:dyDescent="0.25">
      <c r="B1872" s="2">
        <v>24</v>
      </c>
      <c r="C1872" s="2">
        <v>2300</v>
      </c>
      <c r="D1872" s="49">
        <v>20.002986427771614</v>
      </c>
      <c r="E1872" s="2">
        <v>-0.73399999999999999</v>
      </c>
    </row>
    <row r="1873" spans="2:5" x14ac:dyDescent="0.25">
      <c r="B1873" s="2">
        <v>24</v>
      </c>
      <c r="C1873" s="2">
        <v>2300</v>
      </c>
      <c r="D1873" s="49">
        <v>22.003044817575528</v>
      </c>
      <c r="E1873" s="2">
        <v>-1.504</v>
      </c>
    </row>
    <row r="1874" spans="2:5" x14ac:dyDescent="0.25">
      <c r="B1874" s="2">
        <v>24</v>
      </c>
      <c r="C1874" s="2">
        <v>2300</v>
      </c>
      <c r="D1874" s="49">
        <v>25.003475618758333</v>
      </c>
      <c r="E1874" s="2">
        <v>-1.8140000000000001</v>
      </c>
    </row>
    <row r="1875" spans="2:5" x14ac:dyDescent="0.25">
      <c r="B1875" s="2">
        <v>24</v>
      </c>
      <c r="C1875" s="2">
        <v>2300</v>
      </c>
      <c r="D1875" s="49">
        <v>27.003877225075207</v>
      </c>
      <c r="E1875" s="2">
        <v>-1.829</v>
      </c>
    </row>
    <row r="1876" spans="2:5" x14ac:dyDescent="0.25">
      <c r="B1876" s="2">
        <v>24</v>
      </c>
      <c r="C1876" s="2">
        <v>2300</v>
      </c>
      <c r="D1876" s="49">
        <v>31.015733550302819</v>
      </c>
      <c r="E1876" s="2">
        <v>-1.86</v>
      </c>
    </row>
    <row r="1877" spans="2:5" x14ac:dyDescent="0.25">
      <c r="B1877" s="2">
        <v>24</v>
      </c>
      <c r="C1877" s="2">
        <v>2300</v>
      </c>
      <c r="D1877" s="49">
        <v>33.20192319260142</v>
      </c>
      <c r="E1877" s="2">
        <v>-2.35</v>
      </c>
    </row>
    <row r="1878" spans="2:5" x14ac:dyDescent="0.25">
      <c r="B1878" s="2">
        <v>24</v>
      </c>
      <c r="C1878" s="2">
        <v>2300</v>
      </c>
      <c r="D1878" s="49">
        <v>33.20192319260142</v>
      </c>
      <c r="E1878" s="2">
        <v>-2.2000000000000002</v>
      </c>
    </row>
    <row r="1879" spans="2:5" x14ac:dyDescent="0.25">
      <c r="B1879" s="2">
        <v>24</v>
      </c>
      <c r="C1879" s="2">
        <v>2300</v>
      </c>
      <c r="D1879" s="49">
        <v>39.261944319148093</v>
      </c>
      <c r="E1879" s="2">
        <v>-4.99</v>
      </c>
    </row>
    <row r="1880" spans="2:5" x14ac:dyDescent="0.25">
      <c r="B1880" s="2">
        <v>24</v>
      </c>
      <c r="C1880" s="2">
        <v>2300</v>
      </c>
      <c r="D1880" s="49">
        <v>44.355920594101661</v>
      </c>
      <c r="E1880" s="2">
        <v>-6.45</v>
      </c>
    </row>
    <row r="1881" spans="2:5" x14ac:dyDescent="0.25">
      <c r="B1881" s="2">
        <v>24</v>
      </c>
      <c r="C1881" s="2">
        <v>2300</v>
      </c>
      <c r="D1881" s="49">
        <v>48.478964136814064</v>
      </c>
      <c r="E1881" s="2">
        <v>-8.08</v>
      </c>
    </row>
    <row r="1882" spans="2:5" x14ac:dyDescent="0.25">
      <c r="B1882" s="2">
        <v>24</v>
      </c>
      <c r="C1882" s="2">
        <v>2300</v>
      </c>
      <c r="D1882" s="49">
        <v>50.661641700625218</v>
      </c>
      <c r="E1882" s="2">
        <v>-10.33</v>
      </c>
    </row>
    <row r="1883" spans="2:5" x14ac:dyDescent="0.25">
      <c r="B1883" s="2">
        <v>24</v>
      </c>
      <c r="C1883" s="2">
        <v>2300</v>
      </c>
      <c r="D1883" s="49">
        <v>54.78470782828709</v>
      </c>
      <c r="E1883" s="2">
        <v>-12.4</v>
      </c>
    </row>
    <row r="1884" spans="2:5" x14ac:dyDescent="0.25">
      <c r="B1884" s="2">
        <v>24</v>
      </c>
      <c r="C1884" s="2">
        <v>2300</v>
      </c>
      <c r="D1884" s="49">
        <v>59.877471822557332</v>
      </c>
      <c r="E1884" s="2">
        <v>-13.53</v>
      </c>
    </row>
    <row r="1885" spans="2:5" x14ac:dyDescent="0.25">
      <c r="B1885" s="2">
        <v>24</v>
      </c>
      <c r="C1885" s="2">
        <v>2300</v>
      </c>
      <c r="D1885" s="49">
        <v>62.062094775194076</v>
      </c>
      <c r="E1885" s="2">
        <v>-14.05</v>
      </c>
    </row>
    <row r="1886" spans="2:5" x14ac:dyDescent="0.25">
      <c r="B1886" s="2">
        <v>24</v>
      </c>
      <c r="C1886" s="2">
        <v>2300</v>
      </c>
      <c r="D1886" s="49">
        <v>69.09429299095379</v>
      </c>
      <c r="E1886" s="2">
        <v>-15.42</v>
      </c>
    </row>
    <row r="1887" spans="2:5" x14ac:dyDescent="0.25">
      <c r="B1887" s="2">
        <v>24</v>
      </c>
      <c r="C1887" s="2">
        <v>2300</v>
      </c>
      <c r="D1887" s="49">
        <v>71.27701803487426</v>
      </c>
      <c r="E1887" s="2">
        <v>-15.78</v>
      </c>
    </row>
    <row r="1888" spans="2:5" x14ac:dyDescent="0.25">
      <c r="B1888" s="2">
        <v>24</v>
      </c>
      <c r="C1888" s="2">
        <v>2300</v>
      </c>
      <c r="D1888" s="49">
        <v>74.431111935600754</v>
      </c>
      <c r="E1888" s="2">
        <v>-15.82</v>
      </c>
    </row>
    <row r="1889" spans="2:5" x14ac:dyDescent="0.25">
      <c r="B1889" s="2">
        <v>24</v>
      </c>
      <c r="C1889" s="2">
        <v>2300</v>
      </c>
      <c r="D1889" s="49">
        <v>77.585872090194783</v>
      </c>
      <c r="E1889" s="2">
        <v>-16.149999999999999</v>
      </c>
    </row>
    <row r="1890" spans="2:5" x14ac:dyDescent="0.25">
      <c r="B1890" s="2">
        <v>24</v>
      </c>
      <c r="C1890" s="2">
        <v>2300</v>
      </c>
      <c r="D1890" s="49">
        <v>79.52319060500713</v>
      </c>
      <c r="E1890" s="2">
        <v>-15.78</v>
      </c>
    </row>
    <row r="1891" spans="2:5" x14ac:dyDescent="0.25">
      <c r="B1891" s="2">
        <v>24</v>
      </c>
      <c r="C1891" s="2">
        <v>2300</v>
      </c>
      <c r="D1891" s="49">
        <v>81.708811152924739</v>
      </c>
      <c r="E1891" s="2">
        <v>-15.88</v>
      </c>
    </row>
    <row r="1892" spans="2:5" x14ac:dyDescent="0.25">
      <c r="B1892" s="2">
        <v>24</v>
      </c>
      <c r="C1892" s="2">
        <v>2300</v>
      </c>
      <c r="D1892" s="49">
        <v>81.708811152924739</v>
      </c>
      <c r="E1892" s="2">
        <v>-15.85</v>
      </c>
    </row>
    <row r="1893" spans="2:5" x14ac:dyDescent="0.25">
      <c r="B1893" s="2">
        <v>24</v>
      </c>
      <c r="C1893" s="2">
        <v>2300</v>
      </c>
      <c r="D1893" s="49">
        <v>83.64627975007943</v>
      </c>
      <c r="E1893" s="2">
        <v>-15.82</v>
      </c>
    </row>
    <row r="1894" spans="2:5" x14ac:dyDescent="0.25">
      <c r="B1894" s="2">
        <v>24</v>
      </c>
      <c r="C1894" s="2">
        <v>2300</v>
      </c>
      <c r="D1894" s="49">
        <v>85.831766217715526</v>
      </c>
      <c r="E1894" s="2">
        <v>-16.12</v>
      </c>
    </row>
    <row r="1895" spans="2:5" x14ac:dyDescent="0.25">
      <c r="B1895" s="2">
        <v>24</v>
      </c>
      <c r="C1895" s="2">
        <v>2300</v>
      </c>
      <c r="D1895" s="49">
        <v>87.76937044354824</v>
      </c>
      <c r="E1895" s="2">
        <v>-16.059999999999999</v>
      </c>
    </row>
    <row r="1896" spans="2:5" x14ac:dyDescent="0.25">
      <c r="B1896" s="2">
        <v>24</v>
      </c>
      <c r="C1896" s="2">
        <v>2300</v>
      </c>
      <c r="D1896" s="49">
        <v>88.739210814943092</v>
      </c>
      <c r="E1896" s="2">
        <v>-16.11</v>
      </c>
    </row>
    <row r="1897" spans="2:5" x14ac:dyDescent="0.25">
      <c r="B1897" s="2">
        <v>24</v>
      </c>
      <c r="C1897" s="2">
        <v>2300</v>
      </c>
      <c r="D1897" s="49">
        <v>91.892462476990204</v>
      </c>
      <c r="E1897" s="2">
        <v>-16.3</v>
      </c>
    </row>
    <row r="1898" spans="2:5" x14ac:dyDescent="0.25">
      <c r="B1898" s="2">
        <v>24</v>
      </c>
      <c r="C1898" s="2">
        <v>2300</v>
      </c>
      <c r="D1898" s="49">
        <v>96.01555567778226</v>
      </c>
      <c r="E1898" s="2">
        <v>-16.66</v>
      </c>
    </row>
    <row r="1899" spans="2:5" x14ac:dyDescent="0.25">
      <c r="B1899" s="2">
        <v>24</v>
      </c>
      <c r="C1899" s="2">
        <v>2300</v>
      </c>
      <c r="D1899" s="49">
        <v>98.200707269028015</v>
      </c>
      <c r="E1899" s="2">
        <v>-16.27</v>
      </c>
    </row>
    <row r="1900" spans="2:5" x14ac:dyDescent="0.25">
      <c r="B1900" s="2">
        <v>24</v>
      </c>
      <c r="C1900" s="2">
        <v>2300</v>
      </c>
      <c r="D1900" s="49">
        <v>100.13864990173154</v>
      </c>
      <c r="E1900" s="2">
        <v>-16.329999999999998</v>
      </c>
    </row>
    <row r="1901" spans="2:5" x14ac:dyDescent="0.25">
      <c r="B1901" s="2">
        <v>24</v>
      </c>
      <c r="C1901" s="2">
        <v>2300</v>
      </c>
      <c r="D1901" s="49">
        <v>102.32370781087627</v>
      </c>
      <c r="E1901" s="2">
        <v>-16.27</v>
      </c>
    </row>
    <row r="1902" spans="2:5" x14ac:dyDescent="0.25">
      <c r="B1902" s="2">
        <v>24</v>
      </c>
      <c r="C1902" s="2">
        <v>2300</v>
      </c>
      <c r="D1902" s="49">
        <v>105.47852058211531</v>
      </c>
      <c r="E1902" s="2">
        <v>-16.260000000000002</v>
      </c>
    </row>
    <row r="1903" spans="2:5" x14ac:dyDescent="0.25">
      <c r="B1903" s="2">
        <v>24</v>
      </c>
      <c r="C1903" s="2">
        <v>2300</v>
      </c>
      <c r="D1903" s="49">
        <v>108.38484095203565</v>
      </c>
      <c r="E1903" s="2">
        <v>-16.329999999999998</v>
      </c>
    </row>
    <row r="1904" spans="2:5" x14ac:dyDescent="0.25">
      <c r="B1904" s="2">
        <v>24</v>
      </c>
      <c r="C1904" s="2">
        <v>2300</v>
      </c>
      <c r="D1904" s="49">
        <v>109.35473879169653</v>
      </c>
      <c r="E1904" s="2">
        <v>-16.3</v>
      </c>
    </row>
    <row r="1905" spans="2:5" x14ac:dyDescent="0.25">
      <c r="B1905" s="2">
        <v>24</v>
      </c>
      <c r="C1905" s="2">
        <v>2300</v>
      </c>
      <c r="D1905" s="49">
        <v>111.53856226536274</v>
      </c>
      <c r="E1905" s="2">
        <v>-16.23</v>
      </c>
    </row>
    <row r="1906" spans="2:5" x14ac:dyDescent="0.25">
      <c r="B1906" s="2">
        <v>24</v>
      </c>
      <c r="C1906" s="2">
        <v>2300</v>
      </c>
      <c r="D1906" s="49">
        <v>111.53856226536274</v>
      </c>
      <c r="E1906" s="2">
        <v>-16.2</v>
      </c>
    </row>
    <row r="1907" spans="2:5" x14ac:dyDescent="0.25">
      <c r="B1907" s="2">
        <v>24</v>
      </c>
      <c r="C1907" s="2">
        <v>2300</v>
      </c>
      <c r="D1907" s="49">
        <v>113.47784439364554</v>
      </c>
      <c r="E1907" s="2">
        <v>-16.149999999999999</v>
      </c>
    </row>
    <row r="1908" spans="2:5" x14ac:dyDescent="0.25">
      <c r="B1908" s="2">
        <v>24</v>
      </c>
      <c r="C1908" s="2">
        <v>2300</v>
      </c>
      <c r="D1908" s="49">
        <v>115.66163211822862</v>
      </c>
      <c r="E1908" s="2">
        <v>-16.149999999999999</v>
      </c>
    </row>
    <row r="1909" spans="2:5" x14ac:dyDescent="0.25">
      <c r="B1909" s="2">
        <v>24</v>
      </c>
      <c r="C1909" s="2">
        <v>2300</v>
      </c>
      <c r="D1909" s="49">
        <v>119.78470443374941</v>
      </c>
      <c r="E1909" s="2">
        <v>-16.02</v>
      </c>
    </row>
    <row r="1910" spans="2:5" x14ac:dyDescent="0.25">
      <c r="B1910" s="2">
        <v>24</v>
      </c>
      <c r="C1910" s="2">
        <v>2300</v>
      </c>
      <c r="D1910" s="49">
        <v>121.72405560235387</v>
      </c>
      <c r="E1910" s="2">
        <v>-15.87</v>
      </c>
    </row>
    <row r="1911" spans="2:5" x14ac:dyDescent="0.25">
      <c r="B1911" s="2">
        <v>24</v>
      </c>
      <c r="C1911" s="2">
        <v>2300</v>
      </c>
      <c r="D1911" s="49">
        <v>122.93881624737911</v>
      </c>
      <c r="E1911" s="2">
        <v>-15.73</v>
      </c>
    </row>
    <row r="1912" spans="2:5" x14ac:dyDescent="0.25">
      <c r="B1912" s="2">
        <v>24</v>
      </c>
      <c r="C1912" s="2">
        <v>2300</v>
      </c>
      <c r="D1912" s="49">
        <v>126.09333711315989</v>
      </c>
      <c r="E1912" s="2">
        <v>-15.67</v>
      </c>
    </row>
    <row r="1913" spans="2:5" x14ac:dyDescent="0.25">
      <c r="B1913" s="2">
        <v>24</v>
      </c>
      <c r="C1913" s="2">
        <v>2300</v>
      </c>
      <c r="D1913" s="49">
        <v>129.00032987686242</v>
      </c>
      <c r="E1913" s="2">
        <v>-15.57</v>
      </c>
    </row>
    <row r="1914" spans="2:5" x14ac:dyDescent="0.25">
      <c r="B1914" s="2">
        <v>24</v>
      </c>
      <c r="C1914" s="2">
        <v>2300</v>
      </c>
      <c r="D1914" s="49">
        <v>133.12342911887291</v>
      </c>
      <c r="E1914" s="2">
        <v>-15.43</v>
      </c>
    </row>
    <row r="1915" spans="2:5" x14ac:dyDescent="0.25">
      <c r="B1915" s="2">
        <v>24</v>
      </c>
      <c r="C1915" s="2">
        <v>2300</v>
      </c>
      <c r="D1915" s="49">
        <v>138.46232874113355</v>
      </c>
      <c r="E1915" s="2">
        <v>-15.28</v>
      </c>
    </row>
    <row r="1916" spans="2:5" x14ac:dyDescent="0.25">
      <c r="B1916" s="2">
        <v>24</v>
      </c>
      <c r="C1916" s="2">
        <v>2300</v>
      </c>
      <c r="D1916" s="49">
        <v>143.55404522495388</v>
      </c>
      <c r="E1916" s="2">
        <v>-15.19</v>
      </c>
    </row>
    <row r="1917" spans="2:5" x14ac:dyDescent="0.25">
      <c r="B1917" s="2">
        <v>24</v>
      </c>
      <c r="C1917" s="2">
        <v>2300</v>
      </c>
      <c r="D1917" s="49">
        <v>146.70835362880413</v>
      </c>
      <c r="E1917" s="2">
        <v>-15.13</v>
      </c>
    </row>
    <row r="1918" spans="2:5" x14ac:dyDescent="0.25">
      <c r="B1918" s="2">
        <v>24</v>
      </c>
      <c r="C1918" s="2">
        <v>2300</v>
      </c>
      <c r="D1918" s="49">
        <v>150.83137371416629</v>
      </c>
      <c r="E1918" s="2">
        <v>-15.04</v>
      </c>
    </row>
    <row r="1919" spans="2:5" x14ac:dyDescent="0.25">
      <c r="B1919" s="2">
        <v>24</v>
      </c>
      <c r="C1919" s="2">
        <v>2300</v>
      </c>
      <c r="D1919" s="49">
        <v>155.9232205815826</v>
      </c>
      <c r="E1919" s="2">
        <v>-14.95</v>
      </c>
    </row>
    <row r="1920" spans="2:5" x14ac:dyDescent="0.25">
      <c r="B1920" s="2">
        <v>24</v>
      </c>
      <c r="C1920" s="2">
        <v>2300</v>
      </c>
      <c r="D1920" s="49">
        <v>159.07742718738885</v>
      </c>
      <c r="E1920" s="2">
        <v>-14.91</v>
      </c>
    </row>
    <row r="1921" spans="2:5" x14ac:dyDescent="0.25">
      <c r="B1921" s="2">
        <v>24</v>
      </c>
      <c r="C1921" s="2">
        <v>2300</v>
      </c>
      <c r="D1921" s="49">
        <v>162.23194803917366</v>
      </c>
      <c r="E1921" s="2">
        <v>-14.79</v>
      </c>
    </row>
    <row r="1922" spans="2:5" x14ac:dyDescent="0.25">
      <c r="B1922" s="2">
        <v>24</v>
      </c>
      <c r="C1922" s="2">
        <v>2300</v>
      </c>
      <c r="D1922" s="49">
        <v>166.10823446353766</v>
      </c>
      <c r="E1922" s="2">
        <v>-14.74</v>
      </c>
    </row>
    <row r="1923" spans="2:5" x14ac:dyDescent="0.25">
      <c r="B1923" s="2">
        <v>24</v>
      </c>
      <c r="C1923" s="2">
        <v>2300</v>
      </c>
      <c r="D1923" s="49">
        <v>169.26169879987538</v>
      </c>
      <c r="E1923" s="2">
        <v>-14.7</v>
      </c>
    </row>
    <row r="1924" spans="2:5" x14ac:dyDescent="0.25">
      <c r="B1924" s="2">
        <v>24</v>
      </c>
      <c r="C1924" s="2">
        <v>2300</v>
      </c>
      <c r="D1924" s="49">
        <v>172.41548597688629</v>
      </c>
      <c r="E1924" s="2">
        <v>-14.61</v>
      </c>
    </row>
    <row r="1925" spans="2:5" x14ac:dyDescent="0.25">
      <c r="B1925" s="2">
        <v>24</v>
      </c>
      <c r="C1925" s="2">
        <v>2300</v>
      </c>
      <c r="D1925" s="49">
        <v>174.354438144402</v>
      </c>
      <c r="E1925" s="2">
        <v>-14.59</v>
      </c>
    </row>
    <row r="1926" spans="2:5" x14ac:dyDescent="0.25">
      <c r="B1926" s="2">
        <v>24</v>
      </c>
      <c r="C1926" s="2">
        <v>2300</v>
      </c>
      <c r="D1926" s="49">
        <v>176.53855691229077</v>
      </c>
      <c r="E1926" s="2">
        <v>-14.58</v>
      </c>
    </row>
    <row r="1927" spans="2:5" x14ac:dyDescent="0.25">
      <c r="B1927" s="2">
        <v>24</v>
      </c>
      <c r="C1927" s="2">
        <v>2300</v>
      </c>
      <c r="D1927" s="49">
        <v>179.6926242245359</v>
      </c>
      <c r="E1927" s="2">
        <v>-14.49</v>
      </c>
    </row>
    <row r="1928" spans="2:5" x14ac:dyDescent="0.25">
      <c r="B1928" s="2">
        <v>24</v>
      </c>
      <c r="C1928" s="2">
        <v>2300</v>
      </c>
      <c r="D1928" s="49">
        <v>183.81567254379732</v>
      </c>
      <c r="E1928" s="2">
        <v>-14.4</v>
      </c>
    </row>
    <row r="1929" spans="2:5" x14ac:dyDescent="0.25">
      <c r="B1929" s="2">
        <v>24</v>
      </c>
      <c r="C1929" s="2">
        <v>2300</v>
      </c>
      <c r="D1929" s="49">
        <v>186.96999384060175</v>
      </c>
      <c r="E1929" s="2">
        <v>-14.29</v>
      </c>
    </row>
    <row r="1930" spans="2:5" x14ac:dyDescent="0.25">
      <c r="B1930" s="2">
        <v>24</v>
      </c>
      <c r="C1930" s="2">
        <v>2300</v>
      </c>
      <c r="D1930" s="49">
        <v>192.06177656364898</v>
      </c>
      <c r="E1930" s="2">
        <v>-14.22</v>
      </c>
    </row>
    <row r="1931" spans="2:5" x14ac:dyDescent="0.25">
      <c r="B1931" s="2">
        <v>24</v>
      </c>
      <c r="C1931" s="2">
        <v>2300</v>
      </c>
      <c r="D1931" s="49">
        <v>195.21604222197303</v>
      </c>
      <c r="E1931" s="2">
        <v>-14.13</v>
      </c>
    </row>
    <row r="1932" spans="2:5" x14ac:dyDescent="0.25">
      <c r="B1932" s="2">
        <v>24</v>
      </c>
      <c r="C1932" s="2">
        <v>2300</v>
      </c>
      <c r="D1932" s="49">
        <v>200.30788941237816</v>
      </c>
      <c r="E1932" s="2">
        <v>-13.92</v>
      </c>
    </row>
    <row r="1933" spans="2:5" x14ac:dyDescent="0.25">
      <c r="B1933" s="2">
        <v>24</v>
      </c>
      <c r="C1933" s="2">
        <v>2300</v>
      </c>
      <c r="D1933" s="49">
        <v>206.36953052443087</v>
      </c>
      <c r="E1933" s="2">
        <v>-13.78</v>
      </c>
    </row>
    <row r="1934" spans="2:5" x14ac:dyDescent="0.25">
      <c r="B1934" s="2">
        <v>24</v>
      </c>
      <c r="C1934" s="2">
        <v>2300</v>
      </c>
      <c r="D1934" s="49">
        <v>213.646255583683</v>
      </c>
      <c r="E1934" s="2">
        <v>-13.65</v>
      </c>
    </row>
    <row r="1935" spans="2:5" x14ac:dyDescent="0.25">
      <c r="B1935" s="2">
        <v>24</v>
      </c>
      <c r="C1935" s="2">
        <v>2300</v>
      </c>
      <c r="D1935" s="49">
        <v>216.80013756673341</v>
      </c>
      <c r="E1935" s="2">
        <v>-13.83</v>
      </c>
    </row>
    <row r="1936" spans="2:5" x14ac:dyDescent="0.25">
      <c r="B1936" s="2">
        <v>24</v>
      </c>
      <c r="C1936" s="2">
        <v>2300</v>
      </c>
      <c r="D1936" s="49">
        <v>222.86191288999342</v>
      </c>
      <c r="E1936" s="2">
        <v>-13.44</v>
      </c>
    </row>
    <row r="1937" spans="2:5" x14ac:dyDescent="0.25">
      <c r="B1937" s="2">
        <v>24</v>
      </c>
      <c r="C1937" s="2">
        <v>2300</v>
      </c>
      <c r="D1937" s="49">
        <v>226.01550685962491</v>
      </c>
      <c r="E1937" s="2">
        <v>-13.3</v>
      </c>
    </row>
    <row r="1938" spans="2:5" x14ac:dyDescent="0.25">
      <c r="B1938" s="2">
        <v>24</v>
      </c>
      <c r="C1938" s="2">
        <v>2300</v>
      </c>
      <c r="D1938" s="49">
        <v>231.1081062209708</v>
      </c>
      <c r="E1938" s="2">
        <v>-13.06</v>
      </c>
    </row>
    <row r="1939" spans="2:5" x14ac:dyDescent="0.25">
      <c r="B1939" s="2">
        <v>24</v>
      </c>
      <c r="C1939" s="2">
        <v>2300</v>
      </c>
      <c r="D1939" s="49">
        <v>233.29241037176402</v>
      </c>
      <c r="E1939" s="2">
        <v>-13.03</v>
      </c>
    </row>
    <row r="1940" spans="2:5" x14ac:dyDescent="0.25">
      <c r="B1940" s="2">
        <v>24</v>
      </c>
      <c r="C1940" s="2">
        <v>2300</v>
      </c>
      <c r="D1940" s="49">
        <v>238.38476494335353</v>
      </c>
      <c r="E1940" s="2">
        <v>-12.78</v>
      </c>
    </row>
    <row r="1941" spans="2:5" x14ac:dyDescent="0.25">
      <c r="B1941" s="2">
        <v>24</v>
      </c>
      <c r="C1941" s="2">
        <v>2300</v>
      </c>
      <c r="D1941" s="49">
        <v>241.53855444032956</v>
      </c>
      <c r="E1941" s="2">
        <v>-12.58</v>
      </c>
    </row>
    <row r="1942" spans="2:5" x14ac:dyDescent="0.25">
      <c r="B1942" s="2">
        <v>24</v>
      </c>
      <c r="C1942" s="2">
        <v>2300</v>
      </c>
      <c r="D1942" s="49">
        <v>245.66162816596389</v>
      </c>
      <c r="E1942" s="2">
        <v>-12.49</v>
      </c>
    </row>
    <row r="1943" spans="2:5" x14ac:dyDescent="0.25">
      <c r="B1943" s="2">
        <v>24</v>
      </c>
      <c r="C1943" s="2">
        <v>2300</v>
      </c>
      <c r="D1943" s="49">
        <v>248.81561984163784</v>
      </c>
      <c r="E1943" s="2">
        <v>-12.43</v>
      </c>
    </row>
    <row r="1944" spans="2:5" x14ac:dyDescent="0.25">
      <c r="B1944" s="2">
        <v>24</v>
      </c>
      <c r="C1944" s="2">
        <v>2300</v>
      </c>
      <c r="D1944" s="49">
        <v>251.96981922683634</v>
      </c>
      <c r="E1944" s="2">
        <v>-12.45</v>
      </c>
    </row>
    <row r="1945" spans="2:5" x14ac:dyDescent="0.25">
      <c r="B1945" s="2">
        <v>24</v>
      </c>
      <c r="C1945" s="2">
        <v>2300</v>
      </c>
      <c r="D1945" s="49">
        <v>256.09285830189179</v>
      </c>
      <c r="E1945" s="2">
        <v>-12.36</v>
      </c>
    </row>
    <row r="1946" spans="2:5" x14ac:dyDescent="0.25">
      <c r="B1946" s="2">
        <v>24</v>
      </c>
      <c r="C1946" s="2">
        <v>2300</v>
      </c>
      <c r="D1946" s="49">
        <v>261.18479950652409</v>
      </c>
      <c r="E1946" s="2">
        <v>-12.24</v>
      </c>
    </row>
    <row r="1947" spans="2:5" x14ac:dyDescent="0.25">
      <c r="B1947" s="2">
        <v>24</v>
      </c>
      <c r="C1947" s="2">
        <v>2300</v>
      </c>
      <c r="D1947" s="49">
        <v>264.33894268020617</v>
      </c>
      <c r="E1947" s="2">
        <v>-12.13</v>
      </c>
    </row>
    <row r="1948" spans="2:5" x14ac:dyDescent="0.25">
      <c r="B1948" s="2">
        <v>24</v>
      </c>
      <c r="C1948" s="2">
        <v>2300</v>
      </c>
      <c r="D1948" s="49">
        <v>269.43092628226572</v>
      </c>
      <c r="E1948" s="2">
        <v>-11.94</v>
      </c>
    </row>
    <row r="1949" spans="2:5" x14ac:dyDescent="0.25">
      <c r="B1949" s="2">
        <v>25</v>
      </c>
      <c r="C1949" s="2">
        <v>2400</v>
      </c>
      <c r="D1949" s="2">
        <v>0</v>
      </c>
      <c r="E1949" s="2">
        <v>2.48</v>
      </c>
    </row>
    <row r="1950" spans="2:5" x14ac:dyDescent="0.25">
      <c r="B1950" s="2">
        <v>25</v>
      </c>
      <c r="C1950" s="2">
        <v>2400</v>
      </c>
      <c r="D1950" s="49">
        <v>4.9755564010273785</v>
      </c>
      <c r="E1950" s="2">
        <v>2.4860000000000002</v>
      </c>
    </row>
    <row r="1951" spans="2:5" x14ac:dyDescent="0.25">
      <c r="B1951" s="2">
        <v>25</v>
      </c>
      <c r="C1951" s="2">
        <v>2400</v>
      </c>
      <c r="D1951" s="49">
        <v>7.9608986696916046</v>
      </c>
      <c r="E1951" s="2">
        <v>2.5259999999999998</v>
      </c>
    </row>
    <row r="1952" spans="2:5" x14ac:dyDescent="0.25">
      <c r="B1952" s="2">
        <v>25</v>
      </c>
      <c r="C1952" s="2">
        <v>2400</v>
      </c>
      <c r="D1952" s="49">
        <v>9.9511096984483505</v>
      </c>
      <c r="E1952" s="2">
        <v>2.5670000000000002</v>
      </c>
    </row>
    <row r="1953" spans="2:5" x14ac:dyDescent="0.25">
      <c r="B1953" s="2">
        <v>25</v>
      </c>
      <c r="C1953" s="2">
        <v>2400</v>
      </c>
      <c r="D1953" s="49">
        <v>15.921797339383209</v>
      </c>
      <c r="E1953" s="2">
        <v>2.819</v>
      </c>
    </row>
    <row r="1954" spans="2:5" x14ac:dyDescent="0.25">
      <c r="B1954" s="2">
        <v>25</v>
      </c>
      <c r="C1954" s="2">
        <v>2400</v>
      </c>
      <c r="D1954" s="49">
        <v>17.912008366769264</v>
      </c>
      <c r="E1954" s="2">
        <v>2.17</v>
      </c>
    </row>
    <row r="1955" spans="2:5" x14ac:dyDescent="0.25">
      <c r="B1955" s="2">
        <v>25</v>
      </c>
      <c r="C1955" s="2">
        <v>2400</v>
      </c>
      <c r="D1955" s="49">
        <v>19.902219395986592</v>
      </c>
      <c r="E1955" s="2">
        <v>-7.0000000000000007E-2</v>
      </c>
    </row>
    <row r="1956" spans="2:5" x14ac:dyDescent="0.25">
      <c r="B1956" s="2">
        <v>25</v>
      </c>
      <c r="C1956" s="2">
        <v>2400</v>
      </c>
      <c r="D1956" s="49">
        <v>22.887564766574066</v>
      </c>
      <c r="E1956" s="2">
        <v>-0.47</v>
      </c>
    </row>
    <row r="1957" spans="2:5" x14ac:dyDescent="0.25">
      <c r="B1957" s="2">
        <v>25</v>
      </c>
      <c r="C1957" s="2">
        <v>2400</v>
      </c>
      <c r="D1957" s="49">
        <v>24.877775797012124</v>
      </c>
      <c r="E1957" s="2">
        <v>-1.68</v>
      </c>
    </row>
    <row r="1958" spans="2:5" x14ac:dyDescent="0.25">
      <c r="B1958" s="2">
        <v>25</v>
      </c>
      <c r="C1958" s="2">
        <v>2400</v>
      </c>
      <c r="D1958" s="49">
        <v>27.863118063915877</v>
      </c>
      <c r="E1958" s="2">
        <v>-1.93</v>
      </c>
    </row>
    <row r="1959" spans="2:5" x14ac:dyDescent="0.25">
      <c r="B1959" s="2">
        <v>25</v>
      </c>
      <c r="C1959" s="2">
        <v>2400</v>
      </c>
      <c r="D1959" s="49">
        <v>33.880329622144522</v>
      </c>
      <c r="E1959" s="2">
        <v>-2.41</v>
      </c>
    </row>
    <row r="1960" spans="2:5" x14ac:dyDescent="0.25">
      <c r="B1960" s="2">
        <v>25</v>
      </c>
      <c r="C1960" s="2">
        <v>2400</v>
      </c>
      <c r="D1960" s="49">
        <v>36.040380732240621</v>
      </c>
      <c r="E1960" s="2">
        <v>-3.72</v>
      </c>
    </row>
    <row r="1961" spans="2:5" x14ac:dyDescent="0.25">
      <c r="B1961" s="2">
        <v>25</v>
      </c>
      <c r="C1961" s="2">
        <v>2400</v>
      </c>
      <c r="D1961" s="49">
        <v>36.040380732240621</v>
      </c>
      <c r="E1961" s="2">
        <v>-3.04</v>
      </c>
    </row>
    <row r="1962" spans="2:5" x14ac:dyDescent="0.25">
      <c r="B1962" s="2">
        <v>25</v>
      </c>
      <c r="C1962" s="2">
        <v>2400</v>
      </c>
      <c r="D1962" s="49">
        <v>39.184615926974253</v>
      </c>
      <c r="E1962" s="2">
        <v>-6.19</v>
      </c>
    </row>
    <row r="1963" spans="2:5" x14ac:dyDescent="0.25">
      <c r="B1963" s="2">
        <v>25</v>
      </c>
      <c r="C1963" s="2">
        <v>2400</v>
      </c>
      <c r="D1963" s="49">
        <v>42.117840012805281</v>
      </c>
      <c r="E1963" s="2">
        <v>-7.93</v>
      </c>
    </row>
    <row r="1964" spans="2:5" x14ac:dyDescent="0.25">
      <c r="B1964" s="2">
        <v>25</v>
      </c>
      <c r="C1964" s="2">
        <v>2400</v>
      </c>
      <c r="D1964" s="49">
        <v>44.282555881113723</v>
      </c>
      <c r="E1964" s="2">
        <v>-11.74</v>
      </c>
    </row>
    <row r="1965" spans="2:5" x14ac:dyDescent="0.25">
      <c r="B1965" s="2">
        <v>25</v>
      </c>
      <c r="C1965" s="2">
        <v>2400</v>
      </c>
      <c r="D1965" s="49">
        <v>47.216766909263669</v>
      </c>
      <c r="E1965" s="2">
        <v>-11.74</v>
      </c>
    </row>
    <row r="1966" spans="2:5" x14ac:dyDescent="0.25">
      <c r="B1966" s="2">
        <v>25</v>
      </c>
      <c r="C1966" s="2">
        <v>2400</v>
      </c>
      <c r="D1966" s="49">
        <v>50.358198531950684</v>
      </c>
      <c r="E1966" s="2">
        <v>-12.27</v>
      </c>
    </row>
    <row r="1967" spans="2:5" x14ac:dyDescent="0.25">
      <c r="B1967" s="2">
        <v>25</v>
      </c>
      <c r="C1967" s="2">
        <v>2400</v>
      </c>
      <c r="D1967" s="49">
        <v>54.479041983159988</v>
      </c>
      <c r="E1967" s="2">
        <v>-13.23</v>
      </c>
    </row>
    <row r="1968" spans="2:5" x14ac:dyDescent="0.25">
      <c r="B1968" s="2">
        <v>25</v>
      </c>
      <c r="C1968" s="2">
        <v>2400</v>
      </c>
      <c r="D1968" s="49">
        <v>58.600203680725016</v>
      </c>
      <c r="E1968" s="2">
        <v>-14.76</v>
      </c>
    </row>
    <row r="1969" spans="2:5" x14ac:dyDescent="0.25">
      <c r="B1969" s="2">
        <v>25</v>
      </c>
      <c r="C1969" s="2">
        <v>2400</v>
      </c>
      <c r="D1969" s="49">
        <v>64.676017776621492</v>
      </c>
      <c r="E1969" s="2">
        <v>-15.75</v>
      </c>
    </row>
    <row r="1970" spans="2:5" x14ac:dyDescent="0.25">
      <c r="B1970" s="2">
        <v>25</v>
      </c>
      <c r="C1970" s="2">
        <v>2400</v>
      </c>
      <c r="D1970" s="49">
        <v>68.796839545588199</v>
      </c>
      <c r="E1970" s="2">
        <v>-15.84</v>
      </c>
    </row>
    <row r="1971" spans="2:5" x14ac:dyDescent="0.25">
      <c r="B1971" s="2">
        <v>25</v>
      </c>
      <c r="C1971" s="2">
        <v>2400</v>
      </c>
      <c r="D1971" s="49">
        <v>72.917919522439448</v>
      </c>
      <c r="E1971" s="2">
        <v>-15.94</v>
      </c>
    </row>
    <row r="1972" spans="2:5" x14ac:dyDescent="0.25">
      <c r="B1972" s="2">
        <v>25</v>
      </c>
      <c r="C1972" s="2">
        <v>2400</v>
      </c>
      <c r="D1972" s="49">
        <v>77.039216270030323</v>
      </c>
      <c r="E1972" s="2">
        <v>-15.82</v>
      </c>
    </row>
    <row r="1973" spans="2:5" x14ac:dyDescent="0.25">
      <c r="B1973" s="2">
        <v>25</v>
      </c>
      <c r="C1973" s="2">
        <v>2400</v>
      </c>
      <c r="D1973" s="49">
        <v>81.16069676586109</v>
      </c>
      <c r="E1973" s="2">
        <v>-15.81</v>
      </c>
    </row>
    <row r="1974" spans="2:5" x14ac:dyDescent="0.25">
      <c r="B1974" s="2">
        <v>25</v>
      </c>
      <c r="C1974" s="2">
        <v>2400</v>
      </c>
      <c r="D1974" s="49">
        <v>85.282334369666529</v>
      </c>
      <c r="E1974" s="2">
        <v>-15.42</v>
      </c>
    </row>
    <row r="1975" spans="2:5" x14ac:dyDescent="0.25">
      <c r="B1975" s="2">
        <v>25</v>
      </c>
      <c r="C1975" s="2">
        <v>2400</v>
      </c>
      <c r="D1975" s="49">
        <v>90.380236697848261</v>
      </c>
      <c r="E1975" s="2">
        <v>-15.3</v>
      </c>
    </row>
    <row r="1976" spans="2:5" x14ac:dyDescent="0.25">
      <c r="B1976" s="2">
        <v>25</v>
      </c>
      <c r="C1976" s="2">
        <v>2400</v>
      </c>
      <c r="D1976" s="49">
        <v>94.501878508200193</v>
      </c>
      <c r="E1976" s="2">
        <v>-15.3</v>
      </c>
    </row>
    <row r="1977" spans="2:5" x14ac:dyDescent="0.25">
      <c r="B1977" s="2">
        <v>25</v>
      </c>
      <c r="C1977" s="2">
        <v>2400</v>
      </c>
      <c r="D1977" s="49">
        <v>98.623642690777643</v>
      </c>
      <c r="E1977" s="2">
        <v>-15.3</v>
      </c>
    </row>
    <row r="1978" spans="2:5" x14ac:dyDescent="0.25">
      <c r="B1978" s="2">
        <v>25</v>
      </c>
      <c r="C1978" s="2">
        <v>2400</v>
      </c>
      <c r="D1978" s="49">
        <v>102.74551451823932</v>
      </c>
      <c r="E1978" s="2">
        <v>-15.04</v>
      </c>
    </row>
    <row r="1979" spans="2:5" x14ac:dyDescent="0.25">
      <c r="B1979" s="2">
        <v>25</v>
      </c>
      <c r="C1979" s="2">
        <v>2400</v>
      </c>
      <c r="D1979" s="49">
        <v>105.8922368997716</v>
      </c>
      <c r="E1979" s="2">
        <v>-14.97</v>
      </c>
    </row>
    <row r="1980" spans="2:5" x14ac:dyDescent="0.25">
      <c r="B1980" s="2">
        <v>25</v>
      </c>
      <c r="C1980" s="2">
        <v>2400</v>
      </c>
      <c r="D1980" s="49">
        <v>110.98953313559268</v>
      </c>
      <c r="E1980" s="2">
        <v>-14.8</v>
      </c>
    </row>
    <row r="1981" spans="2:5" x14ac:dyDescent="0.25">
      <c r="B1981" s="2">
        <v>25</v>
      </c>
      <c r="C1981" s="2">
        <v>2400</v>
      </c>
      <c r="D1981" s="49">
        <v>114.13676685308923</v>
      </c>
      <c r="E1981" s="2">
        <v>-14.73</v>
      </c>
    </row>
    <row r="1982" spans="2:5" x14ac:dyDescent="0.25">
      <c r="B1982" s="2">
        <v>25</v>
      </c>
      <c r="C1982" s="2">
        <v>2400</v>
      </c>
      <c r="D1982" s="49">
        <v>118.03886073525172</v>
      </c>
      <c r="E1982" s="2">
        <v>-14.61</v>
      </c>
    </row>
    <row r="1983" spans="2:5" x14ac:dyDescent="0.25">
      <c r="B1983" s="2">
        <v>25</v>
      </c>
      <c r="C1983" s="2">
        <v>2400</v>
      </c>
      <c r="D1983" s="49">
        <v>121.1845605912559</v>
      </c>
      <c r="E1983" s="2">
        <v>-14.61</v>
      </c>
    </row>
    <row r="1984" spans="2:5" x14ac:dyDescent="0.25">
      <c r="B1984" s="2">
        <v>25</v>
      </c>
      <c r="C1984" s="2">
        <v>2400</v>
      </c>
      <c r="D1984" s="49">
        <v>125.30648659074008</v>
      </c>
      <c r="E1984" s="2">
        <v>-14.59</v>
      </c>
    </row>
    <row r="1985" spans="2:5" x14ac:dyDescent="0.25">
      <c r="B1985" s="2">
        <v>25</v>
      </c>
      <c r="C1985" s="2">
        <v>2400</v>
      </c>
      <c r="D1985" s="49">
        <v>128.45326256555319</v>
      </c>
      <c r="E1985" s="2">
        <v>-14.58</v>
      </c>
    </row>
    <row r="1986" spans="2:5" x14ac:dyDescent="0.25">
      <c r="B1986" s="2">
        <v>25</v>
      </c>
      <c r="C1986" s="2">
        <v>2400</v>
      </c>
      <c r="D1986" s="49">
        <v>133.55055707017632</v>
      </c>
      <c r="E1986" s="2">
        <v>-14.49</v>
      </c>
    </row>
    <row r="1987" spans="2:5" x14ac:dyDescent="0.25">
      <c r="B1987" s="2">
        <v>25</v>
      </c>
      <c r="C1987" s="2">
        <v>2400</v>
      </c>
      <c r="D1987" s="49">
        <v>137.67268846715376</v>
      </c>
      <c r="E1987" s="2">
        <v>-14.4</v>
      </c>
    </row>
    <row r="1988" spans="2:5" x14ac:dyDescent="0.25">
      <c r="B1988" s="2">
        <v>25</v>
      </c>
      <c r="C1988" s="2">
        <v>2400</v>
      </c>
      <c r="D1988" s="49">
        <v>141.79487651461008</v>
      </c>
      <c r="E1988" s="2">
        <v>-14.34</v>
      </c>
    </row>
    <row r="1989" spans="2:5" x14ac:dyDescent="0.25">
      <c r="B1989" s="2">
        <v>25</v>
      </c>
      <c r="C1989" s="2">
        <v>2400</v>
      </c>
      <c r="D1989" s="49">
        <v>146.89212925072943</v>
      </c>
      <c r="E1989" s="2">
        <v>-14.34</v>
      </c>
    </row>
    <row r="1990" spans="2:5" x14ac:dyDescent="0.25">
      <c r="B1990" s="2">
        <v>25</v>
      </c>
      <c r="C1990" s="2">
        <v>2400</v>
      </c>
      <c r="D1990" s="49">
        <v>150.03940388388853</v>
      </c>
      <c r="E1990" s="2">
        <v>-14.22</v>
      </c>
    </row>
    <row r="1991" spans="2:5" x14ac:dyDescent="0.25">
      <c r="B1991" s="2">
        <v>25</v>
      </c>
      <c r="C1991" s="2">
        <v>2400</v>
      </c>
      <c r="D1991" s="49">
        <v>154.16173511559919</v>
      </c>
      <c r="E1991" s="2">
        <v>-14.13</v>
      </c>
    </row>
    <row r="1992" spans="2:5" x14ac:dyDescent="0.25">
      <c r="B1992" s="2">
        <v>25</v>
      </c>
      <c r="C1992" s="2">
        <v>2400</v>
      </c>
      <c r="D1992" s="49">
        <v>158.0626827238228</v>
      </c>
      <c r="E1992" s="2">
        <v>-14.04</v>
      </c>
    </row>
    <row r="1993" spans="2:5" x14ac:dyDescent="0.25">
      <c r="B1993" s="2">
        <v>25</v>
      </c>
      <c r="C1993" s="2">
        <v>2400</v>
      </c>
      <c r="D1993" s="49">
        <v>162.18455390656479</v>
      </c>
      <c r="E1993" s="2">
        <v>-13.99</v>
      </c>
    </row>
    <row r="1994" spans="2:5" x14ac:dyDescent="0.25">
      <c r="B1994" s="2">
        <v>25</v>
      </c>
      <c r="C1994" s="2">
        <v>2400</v>
      </c>
      <c r="D1994" s="49">
        <v>166.3064862892935</v>
      </c>
      <c r="E1994" s="2">
        <v>-13.8</v>
      </c>
    </row>
    <row r="1995" spans="2:5" x14ac:dyDescent="0.25">
      <c r="B1995" s="2">
        <v>25</v>
      </c>
      <c r="C1995" s="2">
        <v>2400</v>
      </c>
      <c r="D1995" s="49">
        <v>170.42847543151501</v>
      </c>
      <c r="E1995" s="2">
        <v>-13.8</v>
      </c>
    </row>
    <row r="1996" spans="2:5" x14ac:dyDescent="0.25">
      <c r="B1996" s="2">
        <v>25</v>
      </c>
      <c r="C1996" s="2">
        <v>2400</v>
      </c>
      <c r="D1996" s="49">
        <v>174.5505173121239</v>
      </c>
      <c r="E1996" s="2">
        <v>-13.56</v>
      </c>
    </row>
    <row r="1997" spans="2:5" x14ac:dyDescent="0.25">
      <c r="B1997" s="2">
        <v>25</v>
      </c>
      <c r="C1997" s="2">
        <v>2400</v>
      </c>
      <c r="D1997" s="49">
        <v>178.67260828103903</v>
      </c>
      <c r="E1997" s="2">
        <v>-13.59</v>
      </c>
    </row>
    <row r="1998" spans="2:5" x14ac:dyDescent="0.25">
      <c r="B1998" s="2">
        <v>25</v>
      </c>
      <c r="C1998" s="2">
        <v>2400</v>
      </c>
      <c r="D1998" s="49">
        <v>182.79474501738054</v>
      </c>
      <c r="E1998" s="2">
        <v>-13.59</v>
      </c>
    </row>
    <row r="1999" spans="2:5" x14ac:dyDescent="0.25">
      <c r="B1999" s="2">
        <v>25</v>
      </c>
      <c r="C1999" s="2">
        <v>2400</v>
      </c>
      <c r="D1999" s="49">
        <v>186.91692449317881</v>
      </c>
      <c r="E1999" s="2">
        <v>-13.62</v>
      </c>
    </row>
    <row r="2000" spans="2:5" x14ac:dyDescent="0.25">
      <c r="B2000" s="2">
        <v>25</v>
      </c>
      <c r="C2000" s="2">
        <v>2400</v>
      </c>
      <c r="D2000" s="49">
        <v>191.03914394178031</v>
      </c>
      <c r="E2000" s="2">
        <v>-12.94</v>
      </c>
    </row>
    <row r="2001" spans="2:5" x14ac:dyDescent="0.25">
      <c r="B2001" s="2">
        <v>25</v>
      </c>
      <c r="C2001" s="2">
        <v>2400</v>
      </c>
      <c r="D2001" s="49">
        <v>195.1614008302559</v>
      </c>
      <c r="E2001" s="2">
        <v>-13.21</v>
      </c>
    </row>
    <row r="2002" spans="2:5" x14ac:dyDescent="0.25">
      <c r="B2002" s="2">
        <v>25</v>
      </c>
      <c r="C2002" s="2">
        <v>2400</v>
      </c>
      <c r="D2002" s="49">
        <v>199.28369283523264</v>
      </c>
      <c r="E2002" s="2">
        <v>-13.33</v>
      </c>
    </row>
    <row r="2003" spans="2:5" x14ac:dyDescent="0.25">
      <c r="B2003" s="2">
        <v>25</v>
      </c>
      <c r="C2003" s="2">
        <v>2400</v>
      </c>
      <c r="D2003" s="49">
        <v>206.33101174585144</v>
      </c>
      <c r="E2003" s="2">
        <v>-13.45</v>
      </c>
    </row>
    <row r="2004" spans="2:5" x14ac:dyDescent="0.25">
      <c r="B2004" s="2">
        <v>25</v>
      </c>
      <c r="C2004" s="2">
        <v>2400</v>
      </c>
      <c r="D2004" s="49">
        <v>210.4530927881228</v>
      </c>
      <c r="E2004" s="2">
        <v>-13.48</v>
      </c>
    </row>
    <row r="2005" spans="2:5" x14ac:dyDescent="0.25">
      <c r="B2005" s="2">
        <v>25</v>
      </c>
      <c r="C2005" s="2">
        <v>2400</v>
      </c>
      <c r="D2005" s="49">
        <v>214.57521320065322</v>
      </c>
      <c r="E2005" s="2">
        <v>-13.45</v>
      </c>
    </row>
    <row r="2006" spans="2:5" x14ac:dyDescent="0.25">
      <c r="B2006" s="2">
        <v>25</v>
      </c>
      <c r="C2006" s="2">
        <v>2400</v>
      </c>
      <c r="D2006" s="49">
        <v>219.67255802699901</v>
      </c>
      <c r="E2006" s="2">
        <v>-13.33</v>
      </c>
    </row>
    <row r="2007" spans="2:5" x14ac:dyDescent="0.25">
      <c r="B2007" s="2">
        <v>25</v>
      </c>
      <c r="C2007" s="2">
        <v>2400</v>
      </c>
      <c r="D2007" s="49">
        <v>222.81956339636085</v>
      </c>
      <c r="E2007" s="2">
        <v>-13.29</v>
      </c>
    </row>
    <row r="2008" spans="2:5" x14ac:dyDescent="0.25">
      <c r="B2008" s="2">
        <v>25</v>
      </c>
      <c r="C2008" s="2">
        <v>2400</v>
      </c>
      <c r="D2008" s="49">
        <v>226.94178920631703</v>
      </c>
      <c r="E2008" s="2">
        <v>-13.27</v>
      </c>
    </row>
    <row r="2009" spans="2:5" x14ac:dyDescent="0.25">
      <c r="B2009" s="2">
        <v>25</v>
      </c>
      <c r="C2009" s="2">
        <v>2400</v>
      </c>
      <c r="D2009" s="49">
        <v>232.03897586005655</v>
      </c>
      <c r="E2009" s="2">
        <v>-13.15</v>
      </c>
    </row>
    <row r="2010" spans="2:5" x14ac:dyDescent="0.25">
      <c r="B2010" s="2">
        <v>25</v>
      </c>
      <c r="C2010" s="2">
        <v>2400</v>
      </c>
      <c r="D2010" s="49">
        <v>236.16118261518648</v>
      </c>
      <c r="E2010" s="2">
        <v>-13.09</v>
      </c>
    </row>
    <row r="2011" spans="2:5" x14ac:dyDescent="0.25">
      <c r="B2011" s="2">
        <v>25</v>
      </c>
      <c r="C2011" s="2">
        <v>2400</v>
      </c>
      <c r="D2011" s="49">
        <v>240.28342021500984</v>
      </c>
      <c r="E2011" s="2">
        <v>-12.99</v>
      </c>
    </row>
    <row r="2012" spans="2:5" x14ac:dyDescent="0.25">
      <c r="B2012" s="2">
        <v>25</v>
      </c>
      <c r="C2012" s="2">
        <v>2400</v>
      </c>
      <c r="D2012" s="49">
        <v>243.43099045159107</v>
      </c>
      <c r="E2012" s="2">
        <v>-12.87</v>
      </c>
    </row>
    <row r="2013" spans="2:5" x14ac:dyDescent="0.25">
      <c r="B2013" s="2">
        <v>25</v>
      </c>
      <c r="C2013" s="2">
        <v>2400</v>
      </c>
      <c r="D2013" s="49">
        <v>247.55335782061647</v>
      </c>
      <c r="E2013" s="2">
        <v>-12.72</v>
      </c>
    </row>
    <row r="2014" spans="2:5" x14ac:dyDescent="0.25">
      <c r="B2014" s="2">
        <v>25</v>
      </c>
      <c r="C2014" s="2">
        <v>2400</v>
      </c>
      <c r="D2014" s="49">
        <v>251.67574937661698</v>
      </c>
      <c r="E2014" s="2">
        <v>-12.61</v>
      </c>
    </row>
    <row r="2015" spans="2:5" x14ac:dyDescent="0.25">
      <c r="B2015" s="2">
        <v>25</v>
      </c>
      <c r="C2015" s="2">
        <v>2400</v>
      </c>
      <c r="D2015" s="49">
        <v>255.79816395021538</v>
      </c>
      <c r="E2015" s="2">
        <v>-12.48</v>
      </c>
    </row>
    <row r="2016" spans="2:5" x14ac:dyDescent="0.25">
      <c r="B2016" s="2">
        <v>25</v>
      </c>
      <c r="C2016" s="2">
        <v>2400</v>
      </c>
      <c r="D2016" s="49">
        <v>259.69726948179681</v>
      </c>
      <c r="E2016" s="2">
        <v>-12.36</v>
      </c>
    </row>
    <row r="2017" spans="2:5" x14ac:dyDescent="0.25">
      <c r="B2017" s="2">
        <v>25</v>
      </c>
      <c r="C2017" s="2">
        <v>2400</v>
      </c>
      <c r="D2017" s="49">
        <v>262.84443471057284</v>
      </c>
      <c r="E2017" s="2">
        <v>-12.24</v>
      </c>
    </row>
    <row r="2018" spans="2:5" x14ac:dyDescent="0.25">
      <c r="B2018" s="2">
        <v>25</v>
      </c>
      <c r="C2018" s="2">
        <v>2400</v>
      </c>
      <c r="D2018" s="49">
        <v>266.96669214405784</v>
      </c>
      <c r="E2018" s="2">
        <v>-12.15</v>
      </c>
    </row>
    <row r="2019" spans="2:5" x14ac:dyDescent="0.25">
      <c r="B2019" s="2">
        <v>25</v>
      </c>
      <c r="C2019" s="2">
        <v>2400</v>
      </c>
      <c r="D2019" s="49">
        <v>271.08897537590809</v>
      </c>
      <c r="E2019" s="2">
        <v>-12.01</v>
      </c>
    </row>
    <row r="2020" spans="2:5" x14ac:dyDescent="0.25">
      <c r="B2020" s="2">
        <v>25</v>
      </c>
      <c r="C2020" s="2">
        <v>2400</v>
      </c>
      <c r="D2020" s="49">
        <v>275.21128324685247</v>
      </c>
      <c r="E2020" s="2">
        <v>-12</v>
      </c>
    </row>
    <row r="2021" spans="2:5" x14ac:dyDescent="0.25">
      <c r="B2021" s="2">
        <v>25</v>
      </c>
      <c r="C2021" s="2">
        <v>2400</v>
      </c>
      <c r="D2021" s="49">
        <v>280.30833212089635</v>
      </c>
      <c r="E2021" s="2">
        <v>-11.88</v>
      </c>
    </row>
    <row r="2022" spans="2:5" x14ac:dyDescent="0.25">
      <c r="B2022" s="2">
        <v>25</v>
      </c>
      <c r="C2022" s="2">
        <v>2400</v>
      </c>
      <c r="D2022" s="49">
        <v>284.43062231837536</v>
      </c>
      <c r="E2022" s="2">
        <v>-11.62</v>
      </c>
    </row>
    <row r="2023" spans="2:5" x14ac:dyDescent="0.25">
      <c r="B2023" s="2">
        <v>25</v>
      </c>
      <c r="C2023" s="2">
        <v>2400</v>
      </c>
      <c r="D2023" s="49">
        <v>287.57834409850454</v>
      </c>
      <c r="E2023" s="2">
        <v>-11.53</v>
      </c>
    </row>
    <row r="2024" spans="2:5" x14ac:dyDescent="0.25">
      <c r="B2024" s="2">
        <v>25</v>
      </c>
      <c r="C2024" s="2">
        <v>2400</v>
      </c>
      <c r="D2024" s="49">
        <v>291.70074022953293</v>
      </c>
      <c r="E2024" s="2">
        <v>-11.23</v>
      </c>
    </row>
    <row r="2025" spans="2:5" x14ac:dyDescent="0.25">
      <c r="B2025" s="2">
        <v>26</v>
      </c>
      <c r="C2025" s="2">
        <v>2500</v>
      </c>
      <c r="D2025" s="2">
        <v>0</v>
      </c>
      <c r="E2025" s="2">
        <v>2.6850000000000001</v>
      </c>
    </row>
    <row r="2026" spans="2:5" x14ac:dyDescent="0.25">
      <c r="B2026" s="2">
        <v>26</v>
      </c>
      <c r="C2026" s="2">
        <v>2500</v>
      </c>
      <c r="D2026" s="49">
        <v>5.0015522600344315</v>
      </c>
      <c r="E2026" s="2">
        <v>2.7149999999999999</v>
      </c>
    </row>
    <row r="2027" spans="2:5" x14ac:dyDescent="0.25">
      <c r="B2027" s="2">
        <v>26</v>
      </c>
      <c r="C2027" s="2">
        <v>2500</v>
      </c>
      <c r="D2027" s="49">
        <v>10.003104518112181</v>
      </c>
      <c r="E2027" s="2">
        <v>2.726</v>
      </c>
    </row>
    <row r="2028" spans="2:5" x14ac:dyDescent="0.25">
      <c r="B2028" s="2">
        <v>26</v>
      </c>
      <c r="C2028" s="2">
        <v>2500</v>
      </c>
      <c r="D2028" s="49">
        <v>16.004967228850425</v>
      </c>
      <c r="E2028" s="2">
        <v>2.7450000000000001</v>
      </c>
    </row>
    <row r="2029" spans="2:5" x14ac:dyDescent="0.25">
      <c r="B2029" s="2">
        <v>26</v>
      </c>
      <c r="C2029" s="2">
        <v>2500</v>
      </c>
      <c r="D2029" s="49">
        <v>19.005898583869243</v>
      </c>
      <c r="E2029" s="2">
        <v>2.7290000000000001</v>
      </c>
    </row>
    <row r="2030" spans="2:5" x14ac:dyDescent="0.25">
      <c r="B2030" s="2">
        <v>26</v>
      </c>
      <c r="C2030" s="2">
        <v>2500</v>
      </c>
      <c r="D2030" s="49">
        <v>22.00682994073966</v>
      </c>
      <c r="E2030" s="2">
        <v>2.5979999999999999</v>
      </c>
    </row>
    <row r="2031" spans="2:5" x14ac:dyDescent="0.25">
      <c r="B2031" s="2">
        <v>26</v>
      </c>
      <c r="C2031" s="2">
        <v>2500</v>
      </c>
      <c r="D2031" s="49">
        <v>23.007140390092193</v>
      </c>
      <c r="E2031" s="2">
        <v>2.238</v>
      </c>
    </row>
    <row r="2032" spans="2:5" x14ac:dyDescent="0.25">
      <c r="B2032" s="2">
        <v>26</v>
      </c>
      <c r="C2032" s="2">
        <v>2500</v>
      </c>
      <c r="D2032" s="49">
        <v>24.007450842867787</v>
      </c>
      <c r="E2032" s="2">
        <v>2.2040000000000002</v>
      </c>
    </row>
    <row r="2033" spans="2:5" x14ac:dyDescent="0.25">
      <c r="B2033" s="2">
        <v>26</v>
      </c>
      <c r="C2033" s="2">
        <v>2500</v>
      </c>
      <c r="D2033" s="49">
        <v>25.007761295222902</v>
      </c>
      <c r="E2033" s="2">
        <v>1.3540000000000001</v>
      </c>
    </row>
    <row r="2034" spans="2:5" x14ac:dyDescent="0.25">
      <c r="B2034" s="2">
        <v>26</v>
      </c>
      <c r="C2034" s="2">
        <v>2500</v>
      </c>
      <c r="D2034" s="49">
        <v>26.008071747998496</v>
      </c>
      <c r="E2034" s="2">
        <v>0.30399999999999999</v>
      </c>
    </row>
    <row r="2035" spans="2:5" x14ac:dyDescent="0.25">
      <c r="B2035" s="2">
        <v>26</v>
      </c>
      <c r="C2035" s="2">
        <v>2500</v>
      </c>
      <c r="D2035" s="49">
        <v>29.009003100945534</v>
      </c>
      <c r="E2035" s="2">
        <v>0.104</v>
      </c>
    </row>
    <row r="2036" spans="2:5" x14ac:dyDescent="0.25">
      <c r="B2036" s="2">
        <v>26</v>
      </c>
      <c r="C2036" s="2">
        <v>2500</v>
      </c>
      <c r="D2036" s="49">
        <v>31.009624006076248</v>
      </c>
      <c r="E2036" s="2">
        <v>-0.19500000000000001</v>
      </c>
    </row>
    <row r="2037" spans="2:5" x14ac:dyDescent="0.25">
      <c r="B2037" s="2">
        <v>26</v>
      </c>
      <c r="C2037" s="2">
        <v>2500</v>
      </c>
      <c r="D2037" s="49">
        <v>34.010555360979964</v>
      </c>
      <c r="E2037" s="2">
        <v>-0.73599999999999999</v>
      </c>
    </row>
    <row r="2038" spans="2:5" x14ac:dyDescent="0.25">
      <c r="B2038" s="2">
        <v>26</v>
      </c>
      <c r="C2038" s="2">
        <v>2500</v>
      </c>
      <c r="D2038" s="49">
        <v>36.011176266110674</v>
      </c>
      <c r="E2038" s="2">
        <v>-1.3959999999999999</v>
      </c>
    </row>
    <row r="2039" spans="2:5" x14ac:dyDescent="0.25">
      <c r="B2039" s="2">
        <v>26</v>
      </c>
      <c r="C2039" s="2">
        <v>2500</v>
      </c>
      <c r="D2039" s="49">
        <v>40.601373930881067</v>
      </c>
      <c r="E2039" s="2">
        <v>-2.25</v>
      </c>
    </row>
    <row r="2040" spans="2:5" x14ac:dyDescent="0.25">
      <c r="B2040" s="2">
        <v>26</v>
      </c>
      <c r="C2040" s="2">
        <v>2500</v>
      </c>
      <c r="D2040" s="49">
        <v>41.589464592335752</v>
      </c>
      <c r="E2040" s="2">
        <v>-2.74</v>
      </c>
    </row>
    <row r="2041" spans="2:5" x14ac:dyDescent="0.25">
      <c r="B2041" s="2">
        <v>26</v>
      </c>
      <c r="C2041" s="2">
        <v>2500</v>
      </c>
      <c r="D2041" s="49">
        <v>42.578111337623582</v>
      </c>
      <c r="E2041" s="2">
        <v>-2.94</v>
      </c>
    </row>
    <row r="2042" spans="2:5" x14ac:dyDescent="0.25">
      <c r="B2042" s="2">
        <v>26</v>
      </c>
      <c r="C2042" s="2">
        <v>2500</v>
      </c>
      <c r="D2042" s="49">
        <v>44.556924995817546</v>
      </c>
      <c r="E2042" s="2">
        <v>-3.84</v>
      </c>
    </row>
    <row r="2043" spans="2:5" x14ac:dyDescent="0.25">
      <c r="B2043" s="2">
        <v>26</v>
      </c>
      <c r="C2043" s="2">
        <v>2500</v>
      </c>
      <c r="D2043" s="49">
        <v>48.660184597782902</v>
      </c>
      <c r="E2043" s="2">
        <v>-5.59</v>
      </c>
    </row>
    <row r="2044" spans="2:5" x14ac:dyDescent="0.25">
      <c r="B2044" s="2">
        <v>26</v>
      </c>
      <c r="C2044" s="2">
        <v>2500</v>
      </c>
      <c r="D2044" s="49">
        <v>51.627992069187329</v>
      </c>
      <c r="E2044" s="2">
        <v>-6</v>
      </c>
    </row>
    <row r="2045" spans="2:5" x14ac:dyDescent="0.25">
      <c r="B2045" s="2">
        <v>26</v>
      </c>
      <c r="C2045" s="2">
        <v>2500</v>
      </c>
      <c r="D2045" s="49">
        <v>54.742411027479854</v>
      </c>
      <c r="E2045" s="2">
        <v>-8.14</v>
      </c>
    </row>
    <row r="2046" spans="2:5" x14ac:dyDescent="0.25">
      <c r="B2046" s="2">
        <v>26</v>
      </c>
      <c r="C2046" s="2">
        <v>2500</v>
      </c>
      <c r="D2046" s="49">
        <v>58.699059320479996</v>
      </c>
      <c r="E2046" s="2">
        <v>-9.9700000000000006</v>
      </c>
    </row>
    <row r="2047" spans="2:5" x14ac:dyDescent="0.25">
      <c r="B2047" s="2">
        <v>26</v>
      </c>
      <c r="C2047" s="2">
        <v>2500</v>
      </c>
      <c r="D2047" s="49">
        <v>62.801859567345836</v>
      </c>
      <c r="E2047" s="2">
        <v>-11.71</v>
      </c>
    </row>
    <row r="2048" spans="2:5" x14ac:dyDescent="0.25">
      <c r="B2048" s="2">
        <v>26</v>
      </c>
      <c r="C2048" s="2">
        <v>2500</v>
      </c>
      <c r="D2048" s="49">
        <v>66.907156307259299</v>
      </c>
      <c r="E2048" s="2">
        <v>-13.68</v>
      </c>
    </row>
    <row r="2049" spans="2:5" x14ac:dyDescent="0.25">
      <c r="B2049" s="2">
        <v>26</v>
      </c>
      <c r="C2049" s="2">
        <v>2500</v>
      </c>
      <c r="D2049" s="49">
        <v>70.86194722932548</v>
      </c>
      <c r="E2049" s="2">
        <v>-14.52</v>
      </c>
    </row>
    <row r="2050" spans="2:5" x14ac:dyDescent="0.25">
      <c r="B2050" s="2">
        <v>26</v>
      </c>
      <c r="C2050" s="2">
        <v>2500</v>
      </c>
      <c r="D2050" s="49">
        <v>72.989626421398171</v>
      </c>
      <c r="E2050" s="2">
        <v>-14.76</v>
      </c>
    </row>
    <row r="2051" spans="2:5" x14ac:dyDescent="0.25">
      <c r="B2051" s="2">
        <v>26</v>
      </c>
      <c r="C2051" s="2">
        <v>2500</v>
      </c>
      <c r="D2051" s="49">
        <v>76.943703869406676</v>
      </c>
      <c r="E2051" s="2">
        <v>-15.15</v>
      </c>
    </row>
    <row r="2052" spans="2:5" x14ac:dyDescent="0.25">
      <c r="B2052" s="2">
        <v>26</v>
      </c>
      <c r="C2052" s="2">
        <v>2500</v>
      </c>
      <c r="D2052" s="49">
        <v>81.048303900515691</v>
      </c>
      <c r="E2052" s="2">
        <v>-14.55</v>
      </c>
    </row>
    <row r="2053" spans="2:5" x14ac:dyDescent="0.25">
      <c r="B2053" s="2">
        <v>26</v>
      </c>
      <c r="C2053" s="2">
        <v>2500</v>
      </c>
      <c r="D2053" s="49">
        <v>85.003973819804614</v>
      </c>
      <c r="E2053" s="2">
        <v>-15.18</v>
      </c>
    </row>
    <row r="2054" spans="2:5" x14ac:dyDescent="0.25">
      <c r="B2054" s="2">
        <v>26</v>
      </c>
      <c r="C2054" s="2">
        <v>2500</v>
      </c>
      <c r="D2054" s="49">
        <v>89.107629107531679</v>
      </c>
      <c r="E2054" s="2">
        <v>-14.85</v>
      </c>
    </row>
    <row r="2055" spans="2:5" x14ac:dyDescent="0.25">
      <c r="B2055" s="2">
        <v>26</v>
      </c>
      <c r="C2055" s="2">
        <v>2500</v>
      </c>
      <c r="D2055" s="49">
        <v>93.213001052282536</v>
      </c>
      <c r="E2055" s="2">
        <v>-15.42</v>
      </c>
    </row>
    <row r="2056" spans="2:5" x14ac:dyDescent="0.25">
      <c r="B2056" s="2">
        <v>26</v>
      </c>
      <c r="C2056" s="2">
        <v>2500</v>
      </c>
      <c r="D2056" s="49">
        <v>98.15662771908184</v>
      </c>
      <c r="E2056" s="2">
        <v>-15.13</v>
      </c>
    </row>
    <row r="2057" spans="2:5" x14ac:dyDescent="0.25">
      <c r="B2057" s="2">
        <v>26</v>
      </c>
      <c r="C2057" s="2">
        <v>2500</v>
      </c>
      <c r="D2057" s="49">
        <v>100.28356577817715</v>
      </c>
      <c r="E2057" s="2">
        <v>-15.13</v>
      </c>
    </row>
    <row r="2058" spans="2:5" x14ac:dyDescent="0.25">
      <c r="B2058" s="2">
        <v>26</v>
      </c>
      <c r="C2058" s="2">
        <v>2500</v>
      </c>
      <c r="D2058" s="49">
        <v>105.22762738556632</v>
      </c>
      <c r="E2058" s="2">
        <v>-14.92</v>
      </c>
    </row>
    <row r="2059" spans="2:5" x14ac:dyDescent="0.25">
      <c r="B2059" s="2">
        <v>26</v>
      </c>
      <c r="C2059" s="2">
        <v>2500</v>
      </c>
      <c r="D2059" s="49">
        <v>109.33136588007572</v>
      </c>
      <c r="E2059" s="2">
        <v>-14.8</v>
      </c>
    </row>
    <row r="2060" spans="2:5" x14ac:dyDescent="0.25">
      <c r="B2060" s="2">
        <v>26</v>
      </c>
      <c r="C2060" s="2">
        <v>2500</v>
      </c>
      <c r="D2060" s="49">
        <v>114.42488175747573</v>
      </c>
      <c r="E2060" s="2">
        <v>-14.56</v>
      </c>
    </row>
    <row r="2061" spans="2:5" x14ac:dyDescent="0.25">
      <c r="B2061" s="2">
        <v>26</v>
      </c>
      <c r="C2061" s="2">
        <v>2500</v>
      </c>
      <c r="D2061" s="49">
        <v>118.38032592124414</v>
      </c>
      <c r="E2061" s="2">
        <v>-14.38</v>
      </c>
    </row>
    <row r="2062" spans="2:5" x14ac:dyDescent="0.25">
      <c r="B2062" s="2">
        <v>26</v>
      </c>
      <c r="C2062" s="2">
        <v>2500</v>
      </c>
      <c r="D2062" s="49">
        <v>122.48426660280651</v>
      </c>
      <c r="E2062" s="2">
        <v>-14.17</v>
      </c>
    </row>
    <row r="2063" spans="2:5" x14ac:dyDescent="0.25">
      <c r="B2063" s="2">
        <v>26</v>
      </c>
      <c r="C2063" s="2">
        <v>2500</v>
      </c>
      <c r="D2063" s="49">
        <v>126.58945281987272</v>
      </c>
      <c r="E2063" s="2">
        <v>-14.25</v>
      </c>
    </row>
    <row r="2064" spans="2:5" x14ac:dyDescent="0.25">
      <c r="B2064" s="2">
        <v>26</v>
      </c>
      <c r="C2064" s="2">
        <v>2500</v>
      </c>
      <c r="D2064" s="49">
        <v>131.53307403556104</v>
      </c>
      <c r="E2064" s="2">
        <v>-14.29</v>
      </c>
    </row>
    <row r="2065" spans="2:5" x14ac:dyDescent="0.25">
      <c r="B2065" s="2">
        <v>26</v>
      </c>
      <c r="C2065" s="2">
        <v>2500</v>
      </c>
      <c r="D2065" s="49">
        <v>136.62596958577714</v>
      </c>
      <c r="E2065" s="2">
        <v>-14.26</v>
      </c>
    </row>
    <row r="2066" spans="2:5" x14ac:dyDescent="0.25">
      <c r="B2066" s="2">
        <v>26</v>
      </c>
      <c r="C2066" s="2">
        <v>2500</v>
      </c>
      <c r="D2066" s="49">
        <v>140.73076978849045</v>
      </c>
      <c r="E2066" s="2">
        <v>-14.26</v>
      </c>
    </row>
    <row r="2067" spans="2:5" x14ac:dyDescent="0.25">
      <c r="B2067" s="2">
        <v>26</v>
      </c>
      <c r="C2067" s="2">
        <v>2500</v>
      </c>
      <c r="D2067" s="49">
        <v>145.6750135241823</v>
      </c>
      <c r="E2067" s="2">
        <v>-13.95</v>
      </c>
    </row>
    <row r="2068" spans="2:5" x14ac:dyDescent="0.25">
      <c r="B2068" s="2">
        <v>26</v>
      </c>
      <c r="C2068" s="2">
        <v>2500</v>
      </c>
      <c r="D2068" s="49">
        <v>149.77884885816854</v>
      </c>
      <c r="E2068" s="2">
        <v>-13.81</v>
      </c>
    </row>
    <row r="2069" spans="2:5" x14ac:dyDescent="0.25">
      <c r="B2069" s="2">
        <v>26</v>
      </c>
      <c r="C2069" s="2">
        <v>2500</v>
      </c>
      <c r="D2069" s="49">
        <v>157.83866942322206</v>
      </c>
      <c r="E2069" s="2">
        <v>-13.71</v>
      </c>
    </row>
    <row r="2070" spans="2:5" x14ac:dyDescent="0.25">
      <c r="B2070" s="2">
        <v>26</v>
      </c>
      <c r="C2070" s="2">
        <v>2500</v>
      </c>
      <c r="D2070" s="49">
        <v>161.94301332660379</v>
      </c>
      <c r="E2070" s="2">
        <v>-13.59</v>
      </c>
    </row>
    <row r="2071" spans="2:5" x14ac:dyDescent="0.25">
      <c r="B2071" s="2">
        <v>26</v>
      </c>
      <c r="C2071" s="2">
        <v>2500</v>
      </c>
      <c r="D2071" s="49">
        <v>166.04828684845856</v>
      </c>
      <c r="E2071" s="2">
        <v>-13.36</v>
      </c>
    </row>
    <row r="2072" spans="2:5" x14ac:dyDescent="0.25">
      <c r="B2072" s="2">
        <v>26</v>
      </c>
      <c r="C2072" s="2">
        <v>2500</v>
      </c>
      <c r="D2072" s="49">
        <v>170.99150144178972</v>
      </c>
      <c r="E2072" s="2">
        <v>-13.2</v>
      </c>
    </row>
    <row r="2073" spans="2:5" x14ac:dyDescent="0.25">
      <c r="B2073" s="2">
        <v>26</v>
      </c>
      <c r="C2073" s="2">
        <v>2500</v>
      </c>
      <c r="D2073" s="49">
        <v>176.08463750516935</v>
      </c>
      <c r="E2073" s="2">
        <v>-13.24</v>
      </c>
    </row>
    <row r="2074" spans="2:5" x14ac:dyDescent="0.25">
      <c r="B2074" s="2">
        <v>26</v>
      </c>
      <c r="C2074" s="2">
        <v>2500</v>
      </c>
      <c r="D2074" s="49">
        <v>179.20123204189298</v>
      </c>
      <c r="E2074" s="2">
        <v>-13.42</v>
      </c>
    </row>
    <row r="2075" spans="2:5" x14ac:dyDescent="0.25">
      <c r="B2075" s="2">
        <v>26</v>
      </c>
      <c r="C2075" s="2">
        <v>2500</v>
      </c>
      <c r="D2075" s="49">
        <v>183.15547921189815</v>
      </c>
      <c r="E2075" s="2">
        <v>-13.54</v>
      </c>
    </row>
    <row r="2076" spans="2:5" x14ac:dyDescent="0.25">
      <c r="B2076" s="2">
        <v>26</v>
      </c>
      <c r="C2076" s="2">
        <v>2500</v>
      </c>
      <c r="D2076" s="49">
        <v>186.27187540083858</v>
      </c>
      <c r="E2076" s="2">
        <v>-13.63</v>
      </c>
    </row>
    <row r="2077" spans="2:5" x14ac:dyDescent="0.25">
      <c r="B2077" s="2">
        <v>26</v>
      </c>
      <c r="C2077" s="2">
        <v>2500</v>
      </c>
      <c r="D2077" s="49">
        <v>190.22633772785832</v>
      </c>
      <c r="E2077" s="2">
        <v>-13.75</v>
      </c>
    </row>
    <row r="2078" spans="2:5" x14ac:dyDescent="0.25">
      <c r="B2078" s="2">
        <v>26</v>
      </c>
      <c r="C2078" s="2">
        <v>2500</v>
      </c>
      <c r="D2078" s="49">
        <v>195.31964971646485</v>
      </c>
      <c r="E2078" s="2">
        <v>-13.77</v>
      </c>
    </row>
    <row r="2079" spans="2:5" x14ac:dyDescent="0.25">
      <c r="B2079" s="2">
        <v>26</v>
      </c>
      <c r="C2079" s="2">
        <v>2500</v>
      </c>
      <c r="D2079" s="49">
        <v>199.42482183863154</v>
      </c>
      <c r="E2079" s="2">
        <v>-13.77</v>
      </c>
    </row>
    <row r="2080" spans="2:5" x14ac:dyDescent="0.25">
      <c r="B2080" s="2">
        <v>26</v>
      </c>
      <c r="C2080" s="2">
        <v>2500</v>
      </c>
      <c r="D2080" s="49">
        <v>203.3792210757471</v>
      </c>
      <c r="E2080" s="2">
        <v>-13.71</v>
      </c>
    </row>
    <row r="2081" spans="2:5" x14ac:dyDescent="0.25">
      <c r="B2081" s="2">
        <v>26</v>
      </c>
      <c r="C2081" s="2">
        <v>2500</v>
      </c>
      <c r="D2081" s="49">
        <v>206.49549526656287</v>
      </c>
      <c r="E2081" s="2">
        <v>-13.41</v>
      </c>
    </row>
    <row r="2082" spans="2:5" x14ac:dyDescent="0.25">
      <c r="B2082" s="2">
        <v>26</v>
      </c>
      <c r="C2082" s="2">
        <v>2500</v>
      </c>
      <c r="D2082" s="49">
        <v>210.45008331048666</v>
      </c>
      <c r="E2082" s="2">
        <v>-13.65</v>
      </c>
    </row>
    <row r="2083" spans="2:5" x14ac:dyDescent="0.25">
      <c r="B2083" s="2">
        <v>26</v>
      </c>
      <c r="C2083" s="2">
        <v>2500</v>
      </c>
      <c r="D2083" s="49">
        <v>213.56619480946944</v>
      </c>
      <c r="E2083" s="2">
        <v>-13.65</v>
      </c>
    </row>
    <row r="2084" spans="2:5" x14ac:dyDescent="0.25">
      <c r="B2084" s="2">
        <v>26</v>
      </c>
      <c r="C2084" s="2">
        <v>2500</v>
      </c>
      <c r="D2084" s="49">
        <v>220.6369179566498</v>
      </c>
      <c r="E2084" s="2">
        <v>-13.51</v>
      </c>
    </row>
    <row r="2085" spans="2:5" x14ac:dyDescent="0.25">
      <c r="B2085" s="2">
        <v>26</v>
      </c>
      <c r="C2085" s="2">
        <v>2500</v>
      </c>
      <c r="D2085" s="49">
        <v>225.58082712282754</v>
      </c>
      <c r="E2085" s="2">
        <v>-13.44</v>
      </c>
    </row>
    <row r="2086" spans="2:5" x14ac:dyDescent="0.25">
      <c r="B2086" s="2">
        <v>26</v>
      </c>
      <c r="C2086" s="2">
        <v>2500</v>
      </c>
      <c r="D2086" s="49">
        <v>228.69628673291678</v>
      </c>
      <c r="E2086" s="2">
        <v>-13.44</v>
      </c>
    </row>
    <row r="2087" spans="2:5" x14ac:dyDescent="0.25">
      <c r="B2087" s="2">
        <v>26</v>
      </c>
      <c r="C2087" s="2">
        <v>2500</v>
      </c>
      <c r="D2087" s="49">
        <v>234.77842653326505</v>
      </c>
      <c r="E2087" s="2">
        <v>-13.3</v>
      </c>
    </row>
    <row r="2088" spans="2:5" x14ac:dyDescent="0.25">
      <c r="B2088" s="2">
        <v>26</v>
      </c>
      <c r="C2088" s="2">
        <v>2500</v>
      </c>
      <c r="D2088" s="49">
        <v>240.86059778520638</v>
      </c>
      <c r="E2088" s="2">
        <v>-13.23</v>
      </c>
    </row>
    <row r="2089" spans="2:5" x14ac:dyDescent="0.25">
      <c r="B2089" s="2">
        <v>26</v>
      </c>
      <c r="C2089" s="2">
        <v>2500</v>
      </c>
      <c r="D2089" s="49">
        <v>247.93135655955285</v>
      </c>
      <c r="E2089" s="2">
        <v>-13.09</v>
      </c>
    </row>
    <row r="2090" spans="2:5" x14ac:dyDescent="0.25">
      <c r="B2090" s="2">
        <v>26</v>
      </c>
      <c r="C2090" s="2">
        <v>2500</v>
      </c>
      <c r="D2090" s="49">
        <v>250.89757584613267</v>
      </c>
      <c r="E2090" s="2">
        <v>-12.96</v>
      </c>
    </row>
    <row r="2091" spans="2:5" x14ac:dyDescent="0.25">
      <c r="B2091" s="2">
        <v>26</v>
      </c>
      <c r="C2091" s="2">
        <v>2500</v>
      </c>
      <c r="D2091" s="49">
        <v>256.97959367521213</v>
      </c>
      <c r="E2091" s="2">
        <v>-12.81</v>
      </c>
    </row>
    <row r="2092" spans="2:5" x14ac:dyDescent="0.25">
      <c r="B2092" s="2">
        <v>26</v>
      </c>
      <c r="C2092" s="2">
        <v>2500</v>
      </c>
      <c r="D2092" s="49">
        <v>259.10727810210329</v>
      </c>
      <c r="E2092" s="2">
        <v>-12.66</v>
      </c>
    </row>
    <row r="2093" spans="2:5" x14ac:dyDescent="0.25">
      <c r="B2093" s="2">
        <v>26</v>
      </c>
      <c r="C2093" s="2">
        <v>2500</v>
      </c>
      <c r="D2093" s="49">
        <v>259.10727810210329</v>
      </c>
      <c r="E2093" s="2">
        <v>-12.66</v>
      </c>
    </row>
    <row r="2094" spans="2:5" x14ac:dyDescent="0.25">
      <c r="B2094" s="2">
        <v>26</v>
      </c>
      <c r="C2094" s="2">
        <v>2500</v>
      </c>
      <c r="D2094" s="49">
        <v>259.10727810210329</v>
      </c>
      <c r="E2094" s="2">
        <v>-12.66</v>
      </c>
    </row>
    <row r="2095" spans="2:5" x14ac:dyDescent="0.25">
      <c r="B2095" s="2">
        <v>26</v>
      </c>
      <c r="C2095" s="2">
        <v>2500</v>
      </c>
      <c r="D2095" s="49">
        <v>259.10727810210329</v>
      </c>
      <c r="E2095" s="2">
        <v>-12.66</v>
      </c>
    </row>
    <row r="2096" spans="2:5" x14ac:dyDescent="0.25">
      <c r="B2096" s="2">
        <v>26</v>
      </c>
      <c r="C2096" s="2">
        <v>2500</v>
      </c>
      <c r="D2096" s="49">
        <v>267.16647163425239</v>
      </c>
      <c r="E2096" s="2">
        <v>-12.58</v>
      </c>
    </row>
    <row r="2097" spans="2:5" x14ac:dyDescent="0.25">
      <c r="B2097" s="2">
        <v>26</v>
      </c>
      <c r="C2097" s="2">
        <v>2500</v>
      </c>
      <c r="D2097" s="49">
        <v>267.16647163425239</v>
      </c>
      <c r="E2097" s="2">
        <v>-12.58</v>
      </c>
    </row>
    <row r="2098" spans="2:5" x14ac:dyDescent="0.25">
      <c r="B2098" s="2">
        <v>26</v>
      </c>
      <c r="C2098" s="2">
        <v>2500</v>
      </c>
      <c r="D2098" s="49">
        <v>267.16647163425239</v>
      </c>
      <c r="E2098" s="2">
        <v>-12.58</v>
      </c>
    </row>
    <row r="2099" spans="2:5" x14ac:dyDescent="0.25">
      <c r="B2099" s="2">
        <v>26</v>
      </c>
      <c r="C2099" s="2">
        <v>2500</v>
      </c>
      <c r="D2099" s="49">
        <v>267.16647163425239</v>
      </c>
      <c r="E2099" s="2">
        <v>-12.58</v>
      </c>
    </row>
    <row r="2100" spans="2:5" x14ac:dyDescent="0.25">
      <c r="B2100" s="2">
        <v>26</v>
      </c>
      <c r="C2100" s="2">
        <v>2500</v>
      </c>
      <c r="D2100" s="49">
        <v>273.248680812016</v>
      </c>
      <c r="E2100" s="2">
        <v>-12.43</v>
      </c>
    </row>
    <row r="2101" spans="2:5" x14ac:dyDescent="0.25">
      <c r="B2101" s="2">
        <v>26</v>
      </c>
      <c r="C2101" s="2">
        <v>2500</v>
      </c>
      <c r="D2101" s="49">
        <v>273.248680812016</v>
      </c>
      <c r="E2101" s="2">
        <v>-12.43</v>
      </c>
    </row>
    <row r="2102" spans="2:5" x14ac:dyDescent="0.25">
      <c r="B2102" s="2">
        <v>26</v>
      </c>
      <c r="C2102" s="2">
        <v>2500</v>
      </c>
      <c r="D2102" s="49">
        <v>273.248680812016</v>
      </c>
      <c r="E2102" s="2">
        <v>-12.43</v>
      </c>
    </row>
    <row r="2103" spans="2:5" x14ac:dyDescent="0.25">
      <c r="B2103" s="2">
        <v>26</v>
      </c>
      <c r="C2103" s="2">
        <v>2500</v>
      </c>
      <c r="D2103" s="49">
        <v>273.248680812016</v>
      </c>
      <c r="E2103" s="2">
        <v>-12.43</v>
      </c>
    </row>
    <row r="2104" spans="2:5" x14ac:dyDescent="0.25">
      <c r="B2104" s="2">
        <v>26</v>
      </c>
      <c r="C2104" s="2">
        <v>2500</v>
      </c>
      <c r="D2104" s="49">
        <v>277.20333613705787</v>
      </c>
      <c r="E2104" s="2">
        <v>-12.37</v>
      </c>
    </row>
    <row r="2105" spans="2:5" x14ac:dyDescent="0.25">
      <c r="B2105" s="2">
        <v>26</v>
      </c>
      <c r="C2105" s="2">
        <v>2500</v>
      </c>
      <c r="D2105" s="49">
        <v>277.20333613705787</v>
      </c>
      <c r="E2105" s="2">
        <v>-12.37</v>
      </c>
    </row>
    <row r="2106" spans="2:5" x14ac:dyDescent="0.25">
      <c r="B2106" s="2">
        <v>26</v>
      </c>
      <c r="C2106" s="2">
        <v>2500</v>
      </c>
      <c r="D2106" s="49">
        <v>277.20333613705787</v>
      </c>
      <c r="E2106" s="2">
        <v>-12.37</v>
      </c>
    </row>
    <row r="2107" spans="2:5" x14ac:dyDescent="0.25">
      <c r="B2107" s="2">
        <v>26</v>
      </c>
      <c r="C2107" s="2">
        <v>2500</v>
      </c>
      <c r="D2107" s="49">
        <v>277.20333613705787</v>
      </c>
      <c r="E2107" s="2">
        <v>-12.37</v>
      </c>
    </row>
    <row r="2108" spans="2:5" x14ac:dyDescent="0.25">
      <c r="B2108" s="2">
        <v>26</v>
      </c>
      <c r="C2108" s="2">
        <v>2500</v>
      </c>
      <c r="D2108" s="49">
        <v>280.31940989792372</v>
      </c>
      <c r="E2108" s="2">
        <v>-12.33</v>
      </c>
    </row>
    <row r="2109" spans="2:5" x14ac:dyDescent="0.25">
      <c r="B2109" s="2">
        <v>26</v>
      </c>
      <c r="C2109" s="2">
        <v>2500</v>
      </c>
      <c r="D2109" s="49">
        <v>280.31940989792372</v>
      </c>
      <c r="E2109" s="2">
        <v>-12.33</v>
      </c>
    </row>
    <row r="2110" spans="2:5" x14ac:dyDescent="0.25">
      <c r="B2110" s="2">
        <v>26</v>
      </c>
      <c r="C2110" s="2">
        <v>2500</v>
      </c>
      <c r="D2110" s="49">
        <v>280.31940989792372</v>
      </c>
      <c r="E2110" s="2">
        <v>-12.33</v>
      </c>
    </row>
    <row r="2111" spans="2:5" x14ac:dyDescent="0.25">
      <c r="B2111" s="2">
        <v>26</v>
      </c>
      <c r="C2111" s="2">
        <v>2500</v>
      </c>
      <c r="D2111" s="49">
        <v>280.31940989792372</v>
      </c>
      <c r="E2111" s="2">
        <v>-12.33</v>
      </c>
    </row>
    <row r="2112" spans="2:5" x14ac:dyDescent="0.25">
      <c r="B2112" s="2">
        <v>26</v>
      </c>
      <c r="C2112" s="2">
        <v>2500</v>
      </c>
      <c r="D2112" s="49">
        <v>284.27419785398718</v>
      </c>
      <c r="E2112" s="2">
        <v>-12.16</v>
      </c>
    </row>
    <row r="2113" spans="2:5" x14ac:dyDescent="0.25">
      <c r="B2113" s="2">
        <v>26</v>
      </c>
      <c r="C2113" s="2">
        <v>2500</v>
      </c>
      <c r="D2113" s="49">
        <v>284.27419785398718</v>
      </c>
      <c r="E2113" s="2">
        <v>-12.16</v>
      </c>
    </row>
    <row r="2114" spans="2:5" x14ac:dyDescent="0.25">
      <c r="B2114" s="2">
        <v>26</v>
      </c>
      <c r="C2114" s="2">
        <v>2500</v>
      </c>
      <c r="D2114" s="49">
        <v>284.27419785398718</v>
      </c>
      <c r="E2114" s="2">
        <v>-12.16</v>
      </c>
    </row>
    <row r="2115" spans="2:5" x14ac:dyDescent="0.25">
      <c r="B2115" s="2">
        <v>26</v>
      </c>
      <c r="C2115" s="2">
        <v>2500</v>
      </c>
      <c r="D2115" s="49">
        <v>284.27419785398718</v>
      </c>
      <c r="E2115" s="2">
        <v>-12.16</v>
      </c>
    </row>
    <row r="2116" spans="2:5" x14ac:dyDescent="0.25">
      <c r="B2116" s="2">
        <v>26</v>
      </c>
      <c r="C2116" s="2">
        <v>2500</v>
      </c>
      <c r="D2116" s="49">
        <v>290.35622529151857</v>
      </c>
      <c r="E2116" s="2">
        <v>-11.94</v>
      </c>
    </row>
    <row r="2117" spans="2:5" x14ac:dyDescent="0.25">
      <c r="B2117" s="2">
        <v>26</v>
      </c>
      <c r="C2117" s="2">
        <v>2500</v>
      </c>
      <c r="D2117" s="49">
        <v>290.35622529151857</v>
      </c>
      <c r="E2117" s="2">
        <v>-11.94</v>
      </c>
    </row>
    <row r="2118" spans="2:5" x14ac:dyDescent="0.25">
      <c r="B2118" s="2">
        <v>26</v>
      </c>
      <c r="C2118" s="2">
        <v>2500</v>
      </c>
      <c r="D2118" s="49">
        <v>290.35622529151857</v>
      </c>
      <c r="E2118" s="2">
        <v>-11.94</v>
      </c>
    </row>
    <row r="2119" spans="2:5" x14ac:dyDescent="0.25">
      <c r="B2119" s="2">
        <v>26</v>
      </c>
      <c r="C2119" s="2">
        <v>2500</v>
      </c>
      <c r="D2119" s="49">
        <v>290.35622529151857</v>
      </c>
      <c r="E2119" s="2">
        <v>-11.94</v>
      </c>
    </row>
    <row r="2120" spans="2:5" x14ac:dyDescent="0.25">
      <c r="B2120" s="2">
        <v>26</v>
      </c>
      <c r="C2120" s="2">
        <v>2500</v>
      </c>
      <c r="D2120" s="49">
        <v>294.46091687276004</v>
      </c>
      <c r="E2120" s="2">
        <v>-11.88</v>
      </c>
    </row>
    <row r="2121" spans="2:5" x14ac:dyDescent="0.25">
      <c r="B2121" s="2">
        <v>26</v>
      </c>
      <c r="C2121" s="2">
        <v>2500</v>
      </c>
      <c r="D2121" s="49">
        <v>294.46091687276004</v>
      </c>
      <c r="E2121" s="2">
        <v>-11.88</v>
      </c>
    </row>
    <row r="2122" spans="2:5" x14ac:dyDescent="0.25">
      <c r="B2122" s="2">
        <v>26</v>
      </c>
      <c r="C2122" s="2">
        <v>2500</v>
      </c>
      <c r="D2122" s="49">
        <v>294.46091687276004</v>
      </c>
      <c r="E2122" s="2">
        <v>-11.88</v>
      </c>
    </row>
    <row r="2123" spans="2:5" x14ac:dyDescent="0.25">
      <c r="B2123" s="2">
        <v>26</v>
      </c>
      <c r="C2123" s="2">
        <v>2500</v>
      </c>
      <c r="D2123" s="49">
        <v>294.46091687276004</v>
      </c>
      <c r="E2123" s="2">
        <v>-11.88</v>
      </c>
    </row>
    <row r="2124" spans="2:5" x14ac:dyDescent="0.25">
      <c r="B2124" s="2">
        <v>26</v>
      </c>
      <c r="C2124" s="2">
        <v>2500</v>
      </c>
      <c r="D2124" s="49">
        <v>297.42707940863801</v>
      </c>
      <c r="E2124" s="2">
        <v>-11.74</v>
      </c>
    </row>
    <row r="2125" spans="2:5" x14ac:dyDescent="0.25">
      <c r="B2125" s="2">
        <v>26</v>
      </c>
      <c r="C2125" s="2">
        <v>2500</v>
      </c>
      <c r="D2125" s="49">
        <v>297.42707940863801</v>
      </c>
      <c r="E2125" s="2">
        <v>-11.74</v>
      </c>
    </row>
    <row r="2126" spans="2:5" x14ac:dyDescent="0.25">
      <c r="B2126" s="2">
        <v>26</v>
      </c>
      <c r="C2126" s="2">
        <v>2500</v>
      </c>
      <c r="D2126" s="49">
        <v>297.42707940863801</v>
      </c>
      <c r="E2126" s="2">
        <v>-11.74</v>
      </c>
    </row>
    <row r="2127" spans="2:5" x14ac:dyDescent="0.25">
      <c r="B2127" s="2">
        <v>26</v>
      </c>
      <c r="C2127" s="2">
        <v>2500</v>
      </c>
      <c r="D2127" s="49">
        <v>297.42707940863801</v>
      </c>
      <c r="E2127" s="2">
        <v>-11.74</v>
      </c>
    </row>
    <row r="2128" spans="2:5" x14ac:dyDescent="0.25">
      <c r="B2128" s="2">
        <v>26</v>
      </c>
      <c r="C2128" s="2">
        <v>2500</v>
      </c>
      <c r="D2128" s="49">
        <v>300.54309102948571</v>
      </c>
      <c r="E2128" s="2">
        <v>-11.65</v>
      </c>
    </row>
    <row r="2129" spans="2:5" x14ac:dyDescent="0.25">
      <c r="B2129" s="2">
        <v>26</v>
      </c>
      <c r="C2129" s="2">
        <v>2500</v>
      </c>
      <c r="D2129" s="49">
        <v>300.54309102948571</v>
      </c>
      <c r="E2129" s="2">
        <v>-11.65</v>
      </c>
    </row>
    <row r="2130" spans="2:5" x14ac:dyDescent="0.25">
      <c r="B2130" s="2">
        <v>26</v>
      </c>
      <c r="C2130" s="2">
        <v>2500</v>
      </c>
      <c r="D2130" s="49">
        <v>300.54309102948571</v>
      </c>
      <c r="E2130" s="2">
        <v>-11.65</v>
      </c>
    </row>
    <row r="2131" spans="2:5" x14ac:dyDescent="0.25">
      <c r="B2131" s="2">
        <v>26</v>
      </c>
      <c r="C2131" s="2">
        <v>2500</v>
      </c>
      <c r="D2131" s="49">
        <v>300.54309102948571</v>
      </c>
      <c r="E2131" s="2">
        <v>-11.65</v>
      </c>
    </row>
    <row r="2132" spans="2:5" x14ac:dyDescent="0.25">
      <c r="B2132" s="2">
        <v>26</v>
      </c>
      <c r="C2132" s="2">
        <v>2500</v>
      </c>
      <c r="D2132" s="49">
        <v>303.50911941087287</v>
      </c>
      <c r="E2132" s="2">
        <v>-11.58</v>
      </c>
    </row>
    <row r="2133" spans="2:5" x14ac:dyDescent="0.25">
      <c r="B2133" s="2">
        <v>26</v>
      </c>
      <c r="C2133" s="2">
        <v>2500</v>
      </c>
      <c r="D2133" s="49">
        <v>303.50911941087287</v>
      </c>
      <c r="E2133" s="2">
        <v>-11.58</v>
      </c>
    </row>
    <row r="2134" spans="2:5" x14ac:dyDescent="0.25">
      <c r="B2134" s="2">
        <v>26</v>
      </c>
      <c r="C2134" s="2">
        <v>2500</v>
      </c>
      <c r="D2134" s="49">
        <v>303.50911941087287</v>
      </c>
      <c r="E2134" s="2">
        <v>-11.58</v>
      </c>
    </row>
    <row r="2135" spans="2:5" x14ac:dyDescent="0.25">
      <c r="B2135" s="2">
        <v>26</v>
      </c>
      <c r="C2135" s="2">
        <v>2500</v>
      </c>
      <c r="D2135" s="49">
        <v>303.50911941087287</v>
      </c>
      <c r="E2135" s="2">
        <v>-11.58</v>
      </c>
    </row>
    <row r="2136" spans="2:5" x14ac:dyDescent="0.25">
      <c r="B2136" s="2">
        <v>26</v>
      </c>
      <c r="C2136" s="2">
        <v>2500</v>
      </c>
      <c r="D2136" s="49">
        <v>306.6252885291247</v>
      </c>
      <c r="E2136" s="2">
        <v>-11.47</v>
      </c>
    </row>
    <row r="2137" spans="2:5" x14ac:dyDescent="0.25">
      <c r="B2137" s="2">
        <v>26</v>
      </c>
      <c r="C2137" s="2">
        <v>2500</v>
      </c>
      <c r="D2137" s="49">
        <v>306.6252885291247</v>
      </c>
      <c r="E2137" s="2">
        <v>-11.47</v>
      </c>
    </row>
    <row r="2138" spans="2:5" x14ac:dyDescent="0.25">
      <c r="B2138" s="2">
        <v>26</v>
      </c>
      <c r="C2138" s="2">
        <v>2500</v>
      </c>
      <c r="D2138" s="49">
        <v>306.6252885291247</v>
      </c>
      <c r="E2138" s="2">
        <v>-11.47</v>
      </c>
    </row>
    <row r="2139" spans="2:5" x14ac:dyDescent="0.25">
      <c r="B2139" s="2">
        <v>26</v>
      </c>
      <c r="C2139" s="2">
        <v>2500</v>
      </c>
      <c r="D2139" s="49">
        <v>306.6252885291247</v>
      </c>
      <c r="E2139" s="2">
        <v>-11.47</v>
      </c>
    </row>
    <row r="2140" spans="2:5" x14ac:dyDescent="0.25">
      <c r="B2140" s="2">
        <v>26</v>
      </c>
      <c r="C2140" s="2">
        <v>2500</v>
      </c>
      <c r="D2140" s="49">
        <v>313.69602733471481</v>
      </c>
      <c r="E2140" s="2">
        <v>-11.35</v>
      </c>
    </row>
    <row r="2141" spans="2:5" x14ac:dyDescent="0.25">
      <c r="B2141" s="2">
        <v>26</v>
      </c>
      <c r="C2141" s="2">
        <v>2500</v>
      </c>
      <c r="D2141" s="49">
        <v>313.69602733471481</v>
      </c>
      <c r="E2141" s="2">
        <v>-11.35</v>
      </c>
    </row>
    <row r="2142" spans="2:5" x14ac:dyDescent="0.25">
      <c r="B2142" s="2">
        <v>26</v>
      </c>
      <c r="C2142" s="2">
        <v>2500</v>
      </c>
      <c r="D2142" s="49">
        <v>313.69602733471481</v>
      </c>
      <c r="E2142" s="2">
        <v>-11.35</v>
      </c>
    </row>
    <row r="2143" spans="2:5" x14ac:dyDescent="0.25">
      <c r="B2143" s="2">
        <v>26</v>
      </c>
      <c r="C2143" s="2">
        <v>2500</v>
      </c>
      <c r="D2143" s="49">
        <v>313.69602733471481</v>
      </c>
      <c r="E2143" s="2">
        <v>-11.35</v>
      </c>
    </row>
    <row r="2144" spans="2:5" x14ac:dyDescent="0.25">
      <c r="B2144" s="2">
        <v>26</v>
      </c>
      <c r="C2144" s="2">
        <v>2500</v>
      </c>
      <c r="D2144" s="49">
        <v>319.7782287235849</v>
      </c>
      <c r="E2144" s="2">
        <v>-11.16</v>
      </c>
    </row>
    <row r="2145" spans="2:5" x14ac:dyDescent="0.25">
      <c r="B2145" s="2">
        <v>26</v>
      </c>
      <c r="C2145" s="2">
        <v>2500</v>
      </c>
      <c r="D2145" s="49">
        <v>319.7782287235849</v>
      </c>
      <c r="E2145" s="2">
        <v>-11.16</v>
      </c>
    </row>
    <row r="2146" spans="2:5" x14ac:dyDescent="0.25">
      <c r="B2146" s="2">
        <v>26</v>
      </c>
      <c r="C2146" s="2">
        <v>2500</v>
      </c>
      <c r="D2146" s="49">
        <v>319.7782287235849</v>
      </c>
      <c r="E2146" s="2">
        <v>-11.16</v>
      </c>
    </row>
    <row r="2147" spans="2:5" x14ac:dyDescent="0.25">
      <c r="B2147" s="2">
        <v>26</v>
      </c>
      <c r="C2147" s="2">
        <v>2500</v>
      </c>
      <c r="D2147" s="49">
        <v>319.7782287235849</v>
      </c>
      <c r="E2147" s="2">
        <v>-11.16</v>
      </c>
    </row>
    <row r="2148" spans="2:5" x14ac:dyDescent="0.25">
      <c r="B2148" s="2">
        <v>26</v>
      </c>
      <c r="C2148" s="2">
        <v>2500</v>
      </c>
      <c r="D2148" s="49">
        <v>322.74409609720072</v>
      </c>
      <c r="E2148" s="2">
        <v>-11.04</v>
      </c>
    </row>
    <row r="2149" spans="2:5" x14ac:dyDescent="0.25">
      <c r="B2149" s="2">
        <v>26</v>
      </c>
      <c r="C2149" s="2">
        <v>2500</v>
      </c>
      <c r="D2149" s="49">
        <v>322.74409609720072</v>
      </c>
      <c r="E2149" s="2">
        <v>-11.04</v>
      </c>
    </row>
    <row r="2150" spans="2:5" x14ac:dyDescent="0.25">
      <c r="B2150" s="2">
        <v>26</v>
      </c>
      <c r="C2150" s="2">
        <v>2500</v>
      </c>
      <c r="D2150" s="49">
        <v>322.74409609720072</v>
      </c>
      <c r="E2150" s="2">
        <v>-11.04</v>
      </c>
    </row>
    <row r="2151" spans="2:5" x14ac:dyDescent="0.25">
      <c r="B2151" s="2">
        <v>26</v>
      </c>
      <c r="C2151" s="2">
        <v>2500</v>
      </c>
      <c r="D2151" s="49">
        <v>322.74409609720072</v>
      </c>
      <c r="E2151" s="2">
        <v>-11.04</v>
      </c>
    </row>
    <row r="2152" spans="2:5" x14ac:dyDescent="0.25">
      <c r="B2152" s="2">
        <v>26</v>
      </c>
      <c r="C2152" s="2">
        <v>2500</v>
      </c>
      <c r="D2152" s="49">
        <v>325.71058866055444</v>
      </c>
      <c r="E2152" s="2">
        <v>-11.1</v>
      </c>
    </row>
    <row r="2153" spans="2:5" x14ac:dyDescent="0.25">
      <c r="B2153" s="2">
        <v>26</v>
      </c>
      <c r="C2153" s="2">
        <v>2500</v>
      </c>
      <c r="D2153" s="49">
        <v>325.71058866055444</v>
      </c>
      <c r="E2153" s="2">
        <v>-11.1</v>
      </c>
    </row>
    <row r="2154" spans="2:5" x14ac:dyDescent="0.25">
      <c r="B2154" s="2">
        <v>26</v>
      </c>
      <c r="C2154" s="2">
        <v>2500</v>
      </c>
      <c r="D2154" s="49">
        <v>325.71058866055444</v>
      </c>
      <c r="E2154" s="2">
        <v>-11.1</v>
      </c>
    </row>
    <row r="2155" spans="2:5" x14ac:dyDescent="0.25">
      <c r="B2155" s="2">
        <v>26</v>
      </c>
      <c r="C2155" s="2">
        <v>2500</v>
      </c>
      <c r="D2155" s="49">
        <v>325.71058866055444</v>
      </c>
      <c r="E2155" s="2">
        <v>-11.1</v>
      </c>
    </row>
    <row r="2156" spans="2:5" x14ac:dyDescent="0.25">
      <c r="B2156" s="2">
        <v>26</v>
      </c>
      <c r="C2156" s="2">
        <v>2500</v>
      </c>
      <c r="D2156" s="49">
        <v>328.82619963380409</v>
      </c>
      <c r="E2156" s="2">
        <v>-11.04</v>
      </c>
    </row>
    <row r="2157" spans="2:5" x14ac:dyDescent="0.25">
      <c r="B2157" s="2">
        <v>26</v>
      </c>
      <c r="C2157" s="2">
        <v>2500</v>
      </c>
      <c r="D2157" s="49">
        <v>328.82619963380409</v>
      </c>
      <c r="E2157" s="2">
        <v>-11.04</v>
      </c>
    </row>
    <row r="2158" spans="2:5" x14ac:dyDescent="0.25">
      <c r="B2158" s="2">
        <v>26</v>
      </c>
      <c r="C2158" s="2">
        <v>2500</v>
      </c>
      <c r="D2158" s="49">
        <v>328.82619963380409</v>
      </c>
      <c r="E2158" s="2">
        <v>-11.04</v>
      </c>
    </row>
    <row r="2159" spans="2:5" x14ac:dyDescent="0.25">
      <c r="B2159" s="2">
        <v>26</v>
      </c>
      <c r="C2159" s="2">
        <v>2500</v>
      </c>
      <c r="D2159" s="49">
        <v>328.82619963380409</v>
      </c>
      <c r="E2159" s="2">
        <v>-11.04</v>
      </c>
    </row>
    <row r="2160" spans="2:5" x14ac:dyDescent="0.25">
      <c r="B2160" s="2">
        <v>26</v>
      </c>
      <c r="C2160" s="2">
        <v>2500</v>
      </c>
      <c r="D2160" s="49">
        <v>333.91971425122489</v>
      </c>
      <c r="E2160" s="2">
        <v>-10.57</v>
      </c>
    </row>
    <row r="2161" spans="2:5" x14ac:dyDescent="0.25">
      <c r="B2161" s="2">
        <v>26</v>
      </c>
      <c r="C2161" s="2">
        <v>2500</v>
      </c>
      <c r="D2161" s="49">
        <v>333.91971425122489</v>
      </c>
      <c r="E2161" s="2">
        <v>-10.57</v>
      </c>
    </row>
    <row r="2162" spans="2:5" x14ac:dyDescent="0.25">
      <c r="B2162" s="2">
        <v>26</v>
      </c>
      <c r="C2162" s="2">
        <v>2500</v>
      </c>
      <c r="D2162" s="49">
        <v>333.91971425122489</v>
      </c>
      <c r="E2162" s="2">
        <v>-10.57</v>
      </c>
    </row>
    <row r="2163" spans="2:5" x14ac:dyDescent="0.25">
      <c r="B2163" s="2">
        <v>26</v>
      </c>
      <c r="C2163" s="2">
        <v>2500</v>
      </c>
      <c r="D2163" s="49">
        <v>333.91971425122489</v>
      </c>
      <c r="E2163" s="2">
        <v>-10.57</v>
      </c>
    </row>
    <row r="2164" spans="2:5" x14ac:dyDescent="0.25">
      <c r="B2164" s="2">
        <v>26</v>
      </c>
      <c r="C2164" s="2">
        <v>2500</v>
      </c>
      <c r="D2164" s="49">
        <v>341.97911861052972</v>
      </c>
      <c r="E2164" s="2">
        <v>-10.11</v>
      </c>
    </row>
    <row r="2165" spans="2:5" x14ac:dyDescent="0.25">
      <c r="B2165" s="2">
        <v>26</v>
      </c>
      <c r="C2165" s="2">
        <v>2500</v>
      </c>
      <c r="D2165" s="49">
        <v>341.97911861052972</v>
      </c>
      <c r="E2165" s="2">
        <v>-10.11</v>
      </c>
    </row>
    <row r="2166" spans="2:5" x14ac:dyDescent="0.25">
      <c r="B2166" s="2">
        <v>26</v>
      </c>
      <c r="C2166" s="2">
        <v>2500</v>
      </c>
      <c r="D2166" s="49">
        <v>341.97911861052972</v>
      </c>
      <c r="E2166" s="2">
        <v>-10.11</v>
      </c>
    </row>
    <row r="2167" spans="2:5" x14ac:dyDescent="0.25">
      <c r="B2167" s="2">
        <v>26</v>
      </c>
      <c r="C2167" s="2">
        <v>2500</v>
      </c>
      <c r="D2167" s="49">
        <v>341.97911861052972</v>
      </c>
      <c r="E2167" s="2">
        <v>-10.11</v>
      </c>
    </row>
    <row r="2168" spans="2:5" x14ac:dyDescent="0.25">
      <c r="B2168" s="2">
        <v>26</v>
      </c>
      <c r="C2168" s="2">
        <v>2500</v>
      </c>
      <c r="D2168" s="49">
        <v>345.93433707228667</v>
      </c>
      <c r="E2168" s="2">
        <v>-9.9700000000000006</v>
      </c>
    </row>
    <row r="2169" spans="2:5" x14ac:dyDescent="0.25">
      <c r="B2169" s="2">
        <v>26</v>
      </c>
      <c r="C2169" s="2">
        <v>2500</v>
      </c>
      <c r="D2169" s="49">
        <v>345.93433707228667</v>
      </c>
      <c r="E2169" s="2">
        <v>-9.9700000000000006</v>
      </c>
    </row>
    <row r="2170" spans="2:5" x14ac:dyDescent="0.25">
      <c r="B2170" s="2">
        <v>26</v>
      </c>
      <c r="C2170" s="2">
        <v>2500</v>
      </c>
      <c r="D2170" s="49">
        <v>345.93433707228667</v>
      </c>
      <c r="E2170" s="2">
        <v>-9.9700000000000006</v>
      </c>
    </row>
    <row r="2171" spans="2:5" x14ac:dyDescent="0.25">
      <c r="B2171" s="2">
        <v>26</v>
      </c>
      <c r="C2171" s="2">
        <v>2500</v>
      </c>
      <c r="D2171" s="49">
        <v>345.93433707228667</v>
      </c>
      <c r="E2171" s="2">
        <v>-9.9700000000000006</v>
      </c>
    </row>
    <row r="2172" spans="2:5" x14ac:dyDescent="0.25">
      <c r="B2172" s="2">
        <v>26</v>
      </c>
      <c r="C2172" s="2">
        <v>2500</v>
      </c>
      <c r="D2172" s="49">
        <v>349.04992130875479</v>
      </c>
      <c r="E2172" s="2">
        <v>-9.84</v>
      </c>
    </row>
    <row r="2173" spans="2:5" x14ac:dyDescent="0.25">
      <c r="B2173" s="2">
        <v>26</v>
      </c>
      <c r="C2173" s="2">
        <v>2500</v>
      </c>
      <c r="D2173" s="49">
        <v>349.04992130875479</v>
      </c>
      <c r="E2173" s="2">
        <v>-9.84</v>
      </c>
    </row>
    <row r="2174" spans="2:5" x14ac:dyDescent="0.25">
      <c r="B2174" s="2">
        <v>26</v>
      </c>
      <c r="C2174" s="2">
        <v>2500</v>
      </c>
      <c r="D2174" s="49">
        <v>349.04992130875479</v>
      </c>
      <c r="E2174" s="2">
        <v>-9.84</v>
      </c>
    </row>
    <row r="2175" spans="2:5" x14ac:dyDescent="0.25">
      <c r="B2175" s="2">
        <v>26</v>
      </c>
      <c r="C2175" s="2">
        <v>2500</v>
      </c>
      <c r="D2175" s="49">
        <v>349.04992130875479</v>
      </c>
      <c r="E2175" s="2">
        <v>-9.84</v>
      </c>
    </row>
    <row r="2176" spans="2:5" x14ac:dyDescent="0.25">
      <c r="B2176" s="2">
        <v>26</v>
      </c>
      <c r="C2176" s="2">
        <v>2500</v>
      </c>
      <c r="D2176" s="49">
        <v>352.01631150509729</v>
      </c>
      <c r="E2176" s="2">
        <v>-9.58</v>
      </c>
    </row>
    <row r="2177" spans="2:5" x14ac:dyDescent="0.25">
      <c r="B2177" s="2">
        <v>26</v>
      </c>
      <c r="C2177" s="2">
        <v>2500</v>
      </c>
      <c r="D2177" s="49">
        <v>352.01631150509729</v>
      </c>
      <c r="E2177" s="2">
        <v>-9.58</v>
      </c>
    </row>
    <row r="2178" spans="2:5" x14ac:dyDescent="0.25">
      <c r="B2178" s="2">
        <v>26</v>
      </c>
      <c r="C2178" s="2">
        <v>2500</v>
      </c>
      <c r="D2178" s="49">
        <v>352.01631150509729</v>
      </c>
      <c r="E2178" s="2">
        <v>-9.58</v>
      </c>
    </row>
    <row r="2179" spans="2:5" x14ac:dyDescent="0.25">
      <c r="B2179" s="2">
        <v>26</v>
      </c>
      <c r="C2179" s="2">
        <v>2500</v>
      </c>
      <c r="D2179" s="49">
        <v>352.01631150509729</v>
      </c>
      <c r="E2179" s="2">
        <v>-9.58</v>
      </c>
    </row>
    <row r="2180" spans="2:5" x14ac:dyDescent="0.25">
      <c r="B2180" s="2">
        <v>26</v>
      </c>
      <c r="C2180" s="2">
        <v>2500</v>
      </c>
      <c r="D2180" s="49">
        <v>355.132039621405</v>
      </c>
      <c r="E2180" s="2">
        <v>-9.42</v>
      </c>
    </row>
    <row r="2181" spans="2:5" x14ac:dyDescent="0.25">
      <c r="B2181" s="2">
        <v>26</v>
      </c>
      <c r="C2181" s="2">
        <v>2500</v>
      </c>
      <c r="D2181" s="49">
        <v>355.132039621405</v>
      </c>
      <c r="E2181" s="2">
        <v>-9.42</v>
      </c>
    </row>
    <row r="2182" spans="2:5" x14ac:dyDescent="0.25">
      <c r="B2182" s="2">
        <v>26</v>
      </c>
      <c r="C2182" s="2">
        <v>2500</v>
      </c>
      <c r="D2182" s="49">
        <v>355.132039621405</v>
      </c>
      <c r="E2182" s="2">
        <v>-9.42</v>
      </c>
    </row>
    <row r="2183" spans="2:5" x14ac:dyDescent="0.25">
      <c r="B2183" s="2">
        <v>26</v>
      </c>
      <c r="C2183" s="2">
        <v>2500</v>
      </c>
      <c r="D2183" s="49">
        <v>355.132039621405</v>
      </c>
      <c r="E2183" s="2">
        <v>-9.42</v>
      </c>
    </row>
    <row r="2184" spans="2:5" x14ac:dyDescent="0.25">
      <c r="B2184" s="2">
        <v>26</v>
      </c>
      <c r="C2184" s="2">
        <v>2500</v>
      </c>
      <c r="D2184" s="49">
        <v>359.0871949341369</v>
      </c>
      <c r="E2184" s="2">
        <v>-9.1199999999999992</v>
      </c>
    </row>
    <row r="2185" spans="2:5" x14ac:dyDescent="0.25">
      <c r="B2185" s="2">
        <v>26</v>
      </c>
      <c r="C2185" s="2">
        <v>2500</v>
      </c>
      <c r="D2185" s="49">
        <v>359.0871949341369</v>
      </c>
      <c r="E2185" s="2">
        <v>-9.1199999999999992</v>
      </c>
    </row>
    <row r="2186" spans="2:5" x14ac:dyDescent="0.25">
      <c r="B2186" s="2">
        <v>26</v>
      </c>
      <c r="C2186" s="2">
        <v>2500</v>
      </c>
      <c r="D2186" s="49">
        <v>359.0871949341369</v>
      </c>
      <c r="E2186" s="2">
        <v>-9.1199999999999992</v>
      </c>
    </row>
    <row r="2187" spans="2:5" x14ac:dyDescent="0.25">
      <c r="B2187" s="2">
        <v>26</v>
      </c>
      <c r="C2187" s="2">
        <v>2500</v>
      </c>
      <c r="D2187" s="49">
        <v>359.0871949341369</v>
      </c>
      <c r="E2187" s="2">
        <v>-9.1199999999999992</v>
      </c>
    </row>
    <row r="2188" spans="2:5" x14ac:dyDescent="0.25">
      <c r="B2188" s="2">
        <v>26</v>
      </c>
      <c r="C2188" s="2">
        <v>2500</v>
      </c>
      <c r="D2188" s="49">
        <v>365.16918211382256</v>
      </c>
      <c r="E2188" s="2">
        <v>-8.6199999999999992</v>
      </c>
    </row>
    <row r="2189" spans="2:5" x14ac:dyDescent="0.25">
      <c r="B2189" s="2">
        <v>26</v>
      </c>
      <c r="C2189" s="2">
        <v>2500</v>
      </c>
      <c r="D2189" s="49">
        <v>365.16918211382256</v>
      </c>
      <c r="E2189" s="2">
        <v>-8.6199999999999992</v>
      </c>
    </row>
    <row r="2190" spans="2:5" x14ac:dyDescent="0.25">
      <c r="B2190" s="2">
        <v>26</v>
      </c>
      <c r="C2190" s="2">
        <v>2500</v>
      </c>
      <c r="D2190" s="49">
        <v>365.16918211382256</v>
      </c>
      <c r="E2190" s="2">
        <v>-8.6199999999999992</v>
      </c>
    </row>
    <row r="2191" spans="2:5" x14ac:dyDescent="0.25">
      <c r="B2191" s="2">
        <v>26</v>
      </c>
      <c r="C2191" s="2">
        <v>2500</v>
      </c>
      <c r="D2191" s="49">
        <v>365.16918211382256</v>
      </c>
      <c r="E2191" s="2">
        <v>-8.6199999999999992</v>
      </c>
    </row>
    <row r="2192" spans="2:5" x14ac:dyDescent="0.25">
      <c r="B2192" s="2">
        <v>26</v>
      </c>
      <c r="C2192" s="2">
        <v>2500</v>
      </c>
      <c r="D2192" s="49">
        <v>371.25119469934276</v>
      </c>
      <c r="E2192" s="2">
        <v>-7.84</v>
      </c>
    </row>
    <row r="2193" spans="2:5" x14ac:dyDescent="0.25">
      <c r="B2193" s="2">
        <v>26</v>
      </c>
      <c r="C2193" s="2">
        <v>2500</v>
      </c>
      <c r="D2193" s="49">
        <v>371.25119469934276</v>
      </c>
      <c r="E2193" s="2">
        <v>-7.84</v>
      </c>
    </row>
    <row r="2194" spans="2:5" x14ac:dyDescent="0.25">
      <c r="B2194" s="2">
        <v>26</v>
      </c>
      <c r="C2194" s="2">
        <v>2500</v>
      </c>
      <c r="D2194" s="49">
        <v>371.25119469934276</v>
      </c>
      <c r="E2194" s="2">
        <v>-7.84</v>
      </c>
    </row>
    <row r="2195" spans="2:5" x14ac:dyDescent="0.25">
      <c r="B2195" s="2">
        <v>26</v>
      </c>
      <c r="C2195" s="2">
        <v>2500</v>
      </c>
      <c r="D2195" s="49">
        <v>371.25119469934276</v>
      </c>
      <c r="E2195" s="2">
        <v>-7.84</v>
      </c>
    </row>
    <row r="2196" spans="2:5" x14ac:dyDescent="0.25">
      <c r="B2196" s="2">
        <v>26</v>
      </c>
      <c r="C2196" s="2">
        <v>2500</v>
      </c>
      <c r="D2196" s="49">
        <v>375.35575600448266</v>
      </c>
      <c r="E2196" s="2">
        <v>-7.66</v>
      </c>
    </row>
    <row r="2197" spans="2:5" x14ac:dyDescent="0.25">
      <c r="B2197" s="2">
        <v>26</v>
      </c>
      <c r="C2197" s="2">
        <v>2500</v>
      </c>
      <c r="D2197" s="49">
        <v>375.35575600448266</v>
      </c>
      <c r="E2197" s="2">
        <v>-7.66</v>
      </c>
    </row>
    <row r="2198" spans="2:5" x14ac:dyDescent="0.25">
      <c r="B2198" s="2">
        <v>26</v>
      </c>
      <c r="C2198" s="2">
        <v>2500</v>
      </c>
      <c r="D2198" s="49">
        <v>375.35575600448266</v>
      </c>
      <c r="E2198" s="2">
        <v>-7.66</v>
      </c>
    </row>
    <row r="2199" spans="2:5" x14ac:dyDescent="0.25">
      <c r="B2199" s="2">
        <v>26</v>
      </c>
      <c r="C2199" s="2">
        <v>2500</v>
      </c>
      <c r="D2199" s="49">
        <v>375.35575600448266</v>
      </c>
      <c r="E2199" s="2">
        <v>-7.66</v>
      </c>
    </row>
    <row r="2200" spans="2:5" x14ac:dyDescent="0.25">
      <c r="B2200" s="2">
        <v>26</v>
      </c>
      <c r="C2200" s="2">
        <v>2500</v>
      </c>
      <c r="D2200" s="49">
        <v>386.53145740769571</v>
      </c>
      <c r="E2200" s="2">
        <v>-7.75</v>
      </c>
    </row>
    <row r="2201" spans="2:5" x14ac:dyDescent="0.25">
      <c r="B2201" s="2">
        <v>26</v>
      </c>
      <c r="C2201" s="2">
        <v>2500</v>
      </c>
      <c r="D2201" s="49">
        <v>386.53145740769571</v>
      </c>
      <c r="E2201" s="2">
        <v>-7.75</v>
      </c>
    </row>
    <row r="2202" spans="2:5" x14ac:dyDescent="0.25">
      <c r="B2202" s="2">
        <v>26</v>
      </c>
      <c r="C2202" s="2">
        <v>2500</v>
      </c>
      <c r="D2202" s="49">
        <v>386.53145740769571</v>
      </c>
      <c r="E2202" s="2">
        <v>-7.75</v>
      </c>
    </row>
    <row r="2203" spans="2:5" x14ac:dyDescent="0.25">
      <c r="B2203" s="2">
        <v>26</v>
      </c>
      <c r="C2203" s="2">
        <v>2500</v>
      </c>
      <c r="D2203" s="49">
        <v>386.53145740769571</v>
      </c>
      <c r="E2203" s="2">
        <v>-7.75</v>
      </c>
    </row>
    <row r="2204" spans="2:5" x14ac:dyDescent="0.25">
      <c r="B2204" s="2">
        <v>26</v>
      </c>
      <c r="C2204" s="2">
        <v>2500</v>
      </c>
      <c r="D2204" s="49">
        <v>390.48612723850374</v>
      </c>
      <c r="E2204" s="2">
        <v>-7.75</v>
      </c>
    </row>
    <row r="2205" spans="2:5" x14ac:dyDescent="0.25">
      <c r="B2205" s="2">
        <v>26</v>
      </c>
      <c r="C2205" s="2">
        <v>2500</v>
      </c>
      <c r="D2205" s="49">
        <v>390.48612723850374</v>
      </c>
      <c r="E2205" s="2">
        <v>-7.75</v>
      </c>
    </row>
    <row r="2206" spans="2:5" x14ac:dyDescent="0.25">
      <c r="B2206" s="2">
        <v>26</v>
      </c>
      <c r="C2206" s="2">
        <v>2500</v>
      </c>
      <c r="D2206" s="49">
        <v>390.48612723850374</v>
      </c>
      <c r="E2206" s="2">
        <v>-7.75</v>
      </c>
    </row>
    <row r="2207" spans="2:5" x14ac:dyDescent="0.25">
      <c r="B2207" s="2">
        <v>26</v>
      </c>
      <c r="C2207" s="2">
        <v>2500</v>
      </c>
      <c r="D2207" s="49">
        <v>390.48612723850374</v>
      </c>
      <c r="E2207" s="2">
        <v>-7.75</v>
      </c>
    </row>
    <row r="2208" spans="2:5" x14ac:dyDescent="0.25">
      <c r="B2208" s="2">
        <v>26</v>
      </c>
      <c r="C2208" s="2">
        <v>2500</v>
      </c>
      <c r="D2208" s="49">
        <v>400.67296834918074</v>
      </c>
      <c r="E2208" s="2">
        <v>-7.75</v>
      </c>
    </row>
    <row r="2209" spans="2:5" x14ac:dyDescent="0.25">
      <c r="B2209" s="2">
        <v>26</v>
      </c>
      <c r="C2209" s="2">
        <v>2500</v>
      </c>
      <c r="D2209" s="49">
        <v>400.67296834918074</v>
      </c>
      <c r="E2209" s="2">
        <v>-7.75</v>
      </c>
    </row>
    <row r="2210" spans="2:5" x14ac:dyDescent="0.25">
      <c r="B2210" s="2">
        <v>26</v>
      </c>
      <c r="C2210" s="2">
        <v>2500</v>
      </c>
      <c r="D2210" s="49">
        <v>400.67296834918074</v>
      </c>
      <c r="E2210" s="2">
        <v>-7.75</v>
      </c>
    </row>
    <row r="2211" spans="2:5" x14ac:dyDescent="0.25">
      <c r="B2211" s="2">
        <v>26</v>
      </c>
      <c r="C2211" s="2">
        <v>2500</v>
      </c>
      <c r="D2211" s="49">
        <v>400.67296834918074</v>
      </c>
      <c r="E2211" s="2">
        <v>-7.75</v>
      </c>
    </row>
    <row r="2212" spans="2:5" x14ac:dyDescent="0.25">
      <c r="B2212" s="2">
        <v>26</v>
      </c>
      <c r="C2212" s="2">
        <v>2500</v>
      </c>
      <c r="D2212" s="49">
        <v>405.61667565048799</v>
      </c>
      <c r="E2212" s="2">
        <v>-7.75</v>
      </c>
    </row>
    <row r="2213" spans="2:5" x14ac:dyDescent="0.25">
      <c r="B2213" s="2">
        <v>26</v>
      </c>
      <c r="C2213" s="2">
        <v>2500</v>
      </c>
      <c r="D2213" s="49">
        <v>405.61667565048799</v>
      </c>
      <c r="E2213" s="2">
        <v>-7.75</v>
      </c>
    </row>
    <row r="2214" spans="2:5" x14ac:dyDescent="0.25">
      <c r="B2214" s="2">
        <v>26</v>
      </c>
      <c r="C2214" s="2">
        <v>2500</v>
      </c>
      <c r="D2214" s="49">
        <v>405.61667565048799</v>
      </c>
      <c r="E2214" s="2">
        <v>-7.75</v>
      </c>
    </row>
    <row r="2215" spans="2:5" x14ac:dyDescent="0.25">
      <c r="B2215" s="2">
        <v>26</v>
      </c>
      <c r="C2215" s="2">
        <v>2500</v>
      </c>
      <c r="D2215" s="49">
        <v>405.61667565048799</v>
      </c>
      <c r="E2215" s="2">
        <v>-7.75</v>
      </c>
    </row>
    <row r="2216" spans="2:5" x14ac:dyDescent="0.25">
      <c r="B2216" s="2">
        <v>26</v>
      </c>
      <c r="C2216" s="2">
        <v>2500</v>
      </c>
      <c r="D2216" s="49">
        <v>413.82590006640231</v>
      </c>
      <c r="E2216" s="2">
        <v>-7.75</v>
      </c>
    </row>
    <row r="2217" spans="2:5" x14ac:dyDescent="0.25">
      <c r="B2217" s="2">
        <v>26</v>
      </c>
      <c r="C2217" s="2">
        <v>2500</v>
      </c>
      <c r="D2217" s="49">
        <v>413.82590006640231</v>
      </c>
      <c r="E2217" s="2">
        <v>-7.75</v>
      </c>
    </row>
    <row r="2218" spans="2:5" x14ac:dyDescent="0.25">
      <c r="B2218" s="2">
        <v>26</v>
      </c>
      <c r="C2218" s="2">
        <v>2500</v>
      </c>
      <c r="D2218" s="49">
        <v>413.82590006640231</v>
      </c>
      <c r="E2218" s="2">
        <v>-7.75</v>
      </c>
    </row>
    <row r="2219" spans="2:5" x14ac:dyDescent="0.25">
      <c r="B2219" s="2">
        <v>26</v>
      </c>
      <c r="C2219" s="2">
        <v>2500</v>
      </c>
      <c r="D2219" s="49">
        <v>413.82590006640231</v>
      </c>
      <c r="E2219" s="2">
        <v>-7.75</v>
      </c>
    </row>
    <row r="2220" spans="2:5" x14ac:dyDescent="0.25">
      <c r="B2220" s="2">
        <v>26</v>
      </c>
      <c r="C2220" s="2">
        <v>2500</v>
      </c>
      <c r="D2220" s="49">
        <v>420.89666851352143</v>
      </c>
      <c r="E2220" s="2">
        <v>-7.75</v>
      </c>
    </row>
    <row r="2221" spans="2:5" x14ac:dyDescent="0.25">
      <c r="B2221" s="2">
        <v>26</v>
      </c>
      <c r="C2221" s="2">
        <v>2500</v>
      </c>
      <c r="D2221" s="49">
        <v>420.89666851352143</v>
      </c>
      <c r="E2221" s="2">
        <v>-7.75</v>
      </c>
    </row>
    <row r="2222" spans="2:5" x14ac:dyDescent="0.25">
      <c r="B2222" s="2">
        <v>26</v>
      </c>
      <c r="C2222" s="2">
        <v>2500</v>
      </c>
      <c r="D2222" s="49">
        <v>420.89666851352143</v>
      </c>
      <c r="E2222" s="2">
        <v>-7.75</v>
      </c>
    </row>
    <row r="2223" spans="2:5" x14ac:dyDescent="0.25">
      <c r="B2223" s="2">
        <v>26</v>
      </c>
      <c r="C2223" s="2">
        <v>2500</v>
      </c>
      <c r="D2223" s="49">
        <v>420.89666851352143</v>
      </c>
      <c r="E2223" s="2">
        <v>-7.75</v>
      </c>
    </row>
    <row r="2224" spans="2:5" x14ac:dyDescent="0.25">
      <c r="B2224" s="2">
        <v>26</v>
      </c>
      <c r="C2224" s="2">
        <v>2500</v>
      </c>
      <c r="D2224" s="49">
        <v>429.94483316560292</v>
      </c>
      <c r="E2224" s="2">
        <v>-7.75</v>
      </c>
    </row>
    <row r="2225" spans="2:5" x14ac:dyDescent="0.25">
      <c r="B2225" s="2">
        <v>26</v>
      </c>
      <c r="C2225" s="2">
        <v>2500</v>
      </c>
      <c r="D2225" s="49">
        <v>429.94483316560292</v>
      </c>
      <c r="E2225" s="2">
        <v>-7.75</v>
      </c>
    </row>
    <row r="2226" spans="2:5" x14ac:dyDescent="0.25">
      <c r="B2226" s="2">
        <v>26</v>
      </c>
      <c r="C2226" s="2">
        <v>2500</v>
      </c>
      <c r="D2226" s="49">
        <v>429.94483316560292</v>
      </c>
      <c r="E2226" s="2">
        <v>-7.75</v>
      </c>
    </row>
    <row r="2227" spans="2:5" x14ac:dyDescent="0.25">
      <c r="B2227" s="2">
        <v>26</v>
      </c>
      <c r="C2227" s="2">
        <v>2500</v>
      </c>
      <c r="D2227" s="49">
        <v>429.94483316560292</v>
      </c>
      <c r="E2227" s="2">
        <v>-7.75</v>
      </c>
    </row>
    <row r="2228" spans="2:5" x14ac:dyDescent="0.25">
      <c r="B2228" s="2">
        <v>26</v>
      </c>
      <c r="C2228" s="2">
        <v>2500</v>
      </c>
      <c r="D2228" s="49">
        <v>440.13176614034211</v>
      </c>
      <c r="E2228" s="2">
        <v>-7.75</v>
      </c>
    </row>
    <row r="2229" spans="2:5" x14ac:dyDescent="0.25">
      <c r="B2229" s="2">
        <v>26</v>
      </c>
      <c r="C2229" s="2">
        <v>2500</v>
      </c>
      <c r="D2229" s="49">
        <v>440.13176614034211</v>
      </c>
      <c r="E2229" s="2">
        <v>-7.75</v>
      </c>
    </row>
    <row r="2230" spans="2:5" x14ac:dyDescent="0.25">
      <c r="B2230" s="2">
        <v>26</v>
      </c>
      <c r="C2230" s="2">
        <v>2500</v>
      </c>
      <c r="D2230" s="49">
        <v>440.13176614034211</v>
      </c>
      <c r="E2230" s="2">
        <v>-7.75</v>
      </c>
    </row>
    <row r="2231" spans="2:5" x14ac:dyDescent="0.25">
      <c r="B2231" s="2">
        <v>26</v>
      </c>
      <c r="C2231" s="2">
        <v>2500</v>
      </c>
      <c r="D2231" s="49">
        <v>440.13176614034211</v>
      </c>
      <c r="E2231" s="2">
        <v>-7.75</v>
      </c>
    </row>
    <row r="2232" spans="2:5" x14ac:dyDescent="0.25">
      <c r="B2232" s="2">
        <v>26</v>
      </c>
      <c r="C2232" s="2">
        <v>2500</v>
      </c>
      <c r="D2232" s="49">
        <v>447.20252857718719</v>
      </c>
      <c r="E2232" s="2">
        <v>-7.75</v>
      </c>
    </row>
    <row r="2233" spans="2:5" x14ac:dyDescent="0.25">
      <c r="B2233" s="2">
        <v>26</v>
      </c>
      <c r="C2233" s="2">
        <v>2500</v>
      </c>
      <c r="D2233" s="49">
        <v>447.20252857718719</v>
      </c>
      <c r="E2233" s="2">
        <v>-7.75</v>
      </c>
    </row>
    <row r="2234" spans="2:5" x14ac:dyDescent="0.25">
      <c r="B2234" s="2">
        <v>26</v>
      </c>
      <c r="C2234" s="2">
        <v>2500</v>
      </c>
      <c r="D2234" s="49">
        <v>447.20252857718719</v>
      </c>
      <c r="E2234" s="2">
        <v>-7.75</v>
      </c>
    </row>
    <row r="2235" spans="2:5" x14ac:dyDescent="0.25">
      <c r="B2235" s="2">
        <v>26</v>
      </c>
      <c r="C2235" s="2">
        <v>2500</v>
      </c>
      <c r="D2235" s="49">
        <v>447.20252857718719</v>
      </c>
      <c r="E2235" s="2">
        <v>-7.75</v>
      </c>
    </row>
    <row r="2236" spans="2:5" x14ac:dyDescent="0.25">
      <c r="B2236" s="2">
        <v>26</v>
      </c>
      <c r="C2236" s="2">
        <v>2500</v>
      </c>
      <c r="D2236" s="49">
        <v>453.13505003016644</v>
      </c>
      <c r="E2236" s="2">
        <v>-7.75</v>
      </c>
    </row>
    <row r="2237" spans="2:5" x14ac:dyDescent="0.25">
      <c r="B2237" s="2">
        <v>26</v>
      </c>
      <c r="C2237" s="2">
        <v>2500</v>
      </c>
      <c r="D2237" s="49">
        <v>453.13505003016644</v>
      </c>
      <c r="E2237" s="2">
        <v>-7.75</v>
      </c>
    </row>
    <row r="2238" spans="2:5" x14ac:dyDescent="0.25">
      <c r="B2238" s="2">
        <v>26</v>
      </c>
      <c r="C2238" s="2">
        <v>2500</v>
      </c>
      <c r="D2238" s="49">
        <v>453.13505003016644</v>
      </c>
      <c r="E2238" s="2">
        <v>-7.75</v>
      </c>
    </row>
    <row r="2239" spans="2:5" x14ac:dyDescent="0.25">
      <c r="B2239" s="2">
        <v>26</v>
      </c>
      <c r="C2239" s="2">
        <v>2500</v>
      </c>
      <c r="D2239" s="49">
        <v>453.13505003016644</v>
      </c>
      <c r="E2239" s="2">
        <v>-7.75</v>
      </c>
    </row>
    <row r="2240" spans="2:5" x14ac:dyDescent="0.25">
      <c r="B2240" s="2">
        <v>26</v>
      </c>
      <c r="C2240" s="2">
        <v>2500</v>
      </c>
      <c r="D2240" s="49">
        <v>458.22819595246511</v>
      </c>
      <c r="E2240" s="2">
        <v>-7.75</v>
      </c>
    </row>
    <row r="2241" spans="2:5" x14ac:dyDescent="0.25">
      <c r="B2241" s="2">
        <v>26</v>
      </c>
      <c r="C2241" s="2">
        <v>2500</v>
      </c>
      <c r="D2241" s="49">
        <v>458.22819595246511</v>
      </c>
      <c r="E2241" s="2">
        <v>-7.75</v>
      </c>
    </row>
    <row r="2242" spans="2:5" x14ac:dyDescent="0.25">
      <c r="B2242" s="2">
        <v>26</v>
      </c>
      <c r="C2242" s="2">
        <v>2500</v>
      </c>
      <c r="D2242" s="49">
        <v>458.22819595246511</v>
      </c>
      <c r="E2242" s="2">
        <v>-7.75</v>
      </c>
    </row>
    <row r="2243" spans="2:5" x14ac:dyDescent="0.25">
      <c r="B2243" s="2">
        <v>26</v>
      </c>
      <c r="C2243" s="2">
        <v>2500</v>
      </c>
      <c r="D2243" s="49">
        <v>458.22819595246511</v>
      </c>
      <c r="E2243" s="2">
        <v>-7.75</v>
      </c>
    </row>
    <row r="2244" spans="2:5" x14ac:dyDescent="0.25">
      <c r="B2244" s="2">
        <v>26</v>
      </c>
      <c r="C2244" s="2">
        <v>2500</v>
      </c>
      <c r="D2244" s="49">
        <v>462.33275199347298</v>
      </c>
      <c r="E2244" s="2">
        <v>-7.75</v>
      </c>
    </row>
    <row r="2245" spans="2:5" x14ac:dyDescent="0.25">
      <c r="B2245" s="2">
        <v>26</v>
      </c>
      <c r="C2245" s="2">
        <v>2500</v>
      </c>
      <c r="D2245" s="49">
        <v>462.33275199347298</v>
      </c>
      <c r="E2245" s="2">
        <v>-7.75</v>
      </c>
    </row>
    <row r="2246" spans="2:5" x14ac:dyDescent="0.25">
      <c r="B2246" s="2">
        <v>26</v>
      </c>
      <c r="C2246" s="2">
        <v>2500</v>
      </c>
      <c r="D2246" s="49">
        <v>462.33275199347298</v>
      </c>
      <c r="E2246" s="2">
        <v>-7.75</v>
      </c>
    </row>
    <row r="2247" spans="2:5" x14ac:dyDescent="0.25">
      <c r="B2247" s="2">
        <v>26</v>
      </c>
      <c r="C2247" s="2">
        <v>2500</v>
      </c>
      <c r="D2247" s="49">
        <v>462.33275199347298</v>
      </c>
      <c r="E2247" s="2">
        <v>-7.75</v>
      </c>
    </row>
    <row r="2248" spans="2:5" x14ac:dyDescent="0.25">
      <c r="B2248" s="2">
        <v>26</v>
      </c>
      <c r="C2248" s="2">
        <v>2500</v>
      </c>
      <c r="D2248" s="49">
        <v>469.40356151809431</v>
      </c>
      <c r="E2248" s="2">
        <v>-7.75</v>
      </c>
    </row>
    <row r="2249" spans="2:5" x14ac:dyDescent="0.25">
      <c r="B2249" s="2">
        <v>26</v>
      </c>
      <c r="C2249" s="2">
        <v>2500</v>
      </c>
      <c r="D2249" s="49">
        <v>469.40356151809431</v>
      </c>
      <c r="E2249" s="2">
        <v>-7.75</v>
      </c>
    </row>
    <row r="2250" spans="2:5" x14ac:dyDescent="0.25">
      <c r="B2250" s="2">
        <v>26</v>
      </c>
      <c r="C2250" s="2">
        <v>2500</v>
      </c>
      <c r="D2250" s="49">
        <v>469.40356151809431</v>
      </c>
      <c r="E2250" s="2">
        <v>-7.75</v>
      </c>
    </row>
    <row r="2251" spans="2:5" x14ac:dyDescent="0.25">
      <c r="B2251" s="2">
        <v>26</v>
      </c>
      <c r="C2251" s="2">
        <v>2500</v>
      </c>
      <c r="D2251" s="49">
        <v>469.40356151809431</v>
      </c>
      <c r="E2251" s="2">
        <v>-7.75</v>
      </c>
    </row>
    <row r="2252" spans="2:5" x14ac:dyDescent="0.25">
      <c r="B2252" s="2">
        <v>26</v>
      </c>
      <c r="C2252" s="2">
        <v>2500</v>
      </c>
      <c r="D2252" s="49">
        <v>476.47437870874495</v>
      </c>
      <c r="E2252" s="2">
        <v>-7.75</v>
      </c>
    </row>
    <row r="2253" spans="2:5" x14ac:dyDescent="0.25">
      <c r="B2253" s="2">
        <v>26</v>
      </c>
      <c r="C2253" s="2">
        <v>2500</v>
      </c>
      <c r="D2253" s="49">
        <v>482.55647500152327</v>
      </c>
      <c r="E2253" s="2">
        <v>-7.85</v>
      </c>
    </row>
    <row r="2254" spans="2:5" x14ac:dyDescent="0.25">
      <c r="B2254" s="2">
        <v>26</v>
      </c>
      <c r="C2254" s="2">
        <v>2500</v>
      </c>
      <c r="D2254" s="49">
        <v>486.66132532378526</v>
      </c>
      <c r="E2254" s="2">
        <v>-7.85</v>
      </c>
    </row>
    <row r="2255" spans="2:5" x14ac:dyDescent="0.25">
      <c r="B2255" s="2">
        <v>26</v>
      </c>
      <c r="C2255" s="2">
        <v>2500</v>
      </c>
      <c r="D2255" s="49">
        <v>493.73208885580476</v>
      </c>
      <c r="E2255" s="2">
        <v>-7.85</v>
      </c>
    </row>
    <row r="2256" spans="2:5" x14ac:dyDescent="0.25">
      <c r="B2256" s="2">
        <v>27</v>
      </c>
      <c r="C2256" s="2">
        <v>2600</v>
      </c>
      <c r="D2256" s="2">
        <v>0</v>
      </c>
      <c r="E2256" s="2">
        <v>2.3260000000000001</v>
      </c>
    </row>
    <row r="2257" spans="2:5" x14ac:dyDescent="0.25">
      <c r="B2257" s="2">
        <v>27</v>
      </c>
      <c r="C2257" s="2">
        <v>2600</v>
      </c>
      <c r="D2257" s="49">
        <v>4.9999742897188764</v>
      </c>
      <c r="E2257" s="2">
        <v>2.3460000000000001</v>
      </c>
    </row>
    <row r="2258" spans="2:5" x14ac:dyDescent="0.25">
      <c r="B2258" s="2">
        <v>27</v>
      </c>
      <c r="C2258" s="2">
        <v>2600</v>
      </c>
      <c r="D2258" s="49">
        <v>9.0000624997444927</v>
      </c>
      <c r="E2258" s="2">
        <v>2.383</v>
      </c>
    </row>
    <row r="2259" spans="2:5" x14ac:dyDescent="0.25">
      <c r="B2259" s="2">
        <v>27</v>
      </c>
      <c r="C2259" s="2">
        <v>2600</v>
      </c>
      <c r="D2259" s="49">
        <v>10.000129894467499</v>
      </c>
      <c r="E2259" s="2">
        <v>2.7559999999999998</v>
      </c>
    </row>
    <row r="2260" spans="2:5" x14ac:dyDescent="0.25">
      <c r="B2260" s="2">
        <v>27</v>
      </c>
      <c r="C2260" s="2">
        <v>2600</v>
      </c>
      <c r="D2260" s="49">
        <v>12.000083333005334</v>
      </c>
      <c r="E2260" s="2">
        <v>2.8780000000000001</v>
      </c>
    </row>
    <row r="2261" spans="2:5" x14ac:dyDescent="0.25">
      <c r="B2261" s="2">
        <v>27</v>
      </c>
      <c r="C2261" s="2">
        <v>2600</v>
      </c>
      <c r="D2261" s="49">
        <v>14.000036783528552</v>
      </c>
      <c r="E2261" s="2">
        <v>2.262</v>
      </c>
    </row>
    <row r="2262" spans="2:5" x14ac:dyDescent="0.25">
      <c r="B2262" s="2">
        <v>27</v>
      </c>
      <c r="C2262" s="2">
        <v>2600</v>
      </c>
      <c r="D2262" s="49">
        <v>15.000104168109017</v>
      </c>
      <c r="E2262" s="2">
        <v>2.2240000000000002</v>
      </c>
    </row>
    <row r="2263" spans="2:5" x14ac:dyDescent="0.25">
      <c r="B2263" s="2">
        <v>27</v>
      </c>
      <c r="C2263" s="2">
        <v>2600</v>
      </c>
      <c r="D2263" s="49">
        <v>17.000057616105174</v>
      </c>
      <c r="E2263" s="2">
        <v>0.224</v>
      </c>
    </row>
    <row r="2264" spans="2:5" x14ac:dyDescent="0.25">
      <c r="B2264" s="2">
        <v>27</v>
      </c>
      <c r="C2264" s="2">
        <v>2600</v>
      </c>
      <c r="D2264" s="49">
        <v>20.000078448050598</v>
      </c>
      <c r="E2264" s="2">
        <v>-0.17599999999999999</v>
      </c>
    </row>
    <row r="2265" spans="2:5" x14ac:dyDescent="0.25">
      <c r="B2265" s="2">
        <v>27</v>
      </c>
      <c r="C2265" s="2">
        <v>2600</v>
      </c>
      <c r="D2265" s="49">
        <v>22.000213225555971</v>
      </c>
      <c r="E2265" s="2">
        <v>-0.156</v>
      </c>
    </row>
    <row r="2266" spans="2:5" x14ac:dyDescent="0.25">
      <c r="B2266" s="2">
        <v>27</v>
      </c>
      <c r="C2266" s="2">
        <v>2600</v>
      </c>
      <c r="D2266" s="49">
        <v>25.000234057683933</v>
      </c>
      <c r="E2266" s="2">
        <v>-0.27600000000000002</v>
      </c>
    </row>
    <row r="2267" spans="2:5" x14ac:dyDescent="0.25">
      <c r="B2267" s="2">
        <v>27</v>
      </c>
      <c r="C2267" s="2">
        <v>2600</v>
      </c>
      <c r="D2267" s="49">
        <v>27.00018750111435</v>
      </c>
      <c r="E2267" s="2">
        <v>-1.0860000000000001</v>
      </c>
    </row>
    <row r="2268" spans="2:5" x14ac:dyDescent="0.25">
      <c r="B2268" s="2">
        <v>27</v>
      </c>
      <c r="C2268" s="2">
        <v>2600</v>
      </c>
      <c r="D2268" s="49">
        <v>30.000208334375191</v>
      </c>
      <c r="E2268" s="2">
        <v>-1.5760000000000001</v>
      </c>
    </row>
    <row r="2269" spans="2:5" x14ac:dyDescent="0.25">
      <c r="B2269" s="2">
        <v>27</v>
      </c>
      <c r="C2269" s="2">
        <v>2600</v>
      </c>
      <c r="D2269" s="49">
        <v>37.778705684717295</v>
      </c>
      <c r="E2269" s="2">
        <v>-8.1300000000000008</v>
      </c>
    </row>
    <row r="2270" spans="2:5" x14ac:dyDescent="0.25">
      <c r="B2270" s="2">
        <v>27</v>
      </c>
      <c r="C2270" s="2">
        <v>2600</v>
      </c>
      <c r="D2270" s="49">
        <v>39.851697620503458</v>
      </c>
      <c r="E2270" s="2">
        <v>-7.64</v>
      </c>
    </row>
    <row r="2271" spans="2:5" x14ac:dyDescent="0.25">
      <c r="B2271" s="2">
        <v>27</v>
      </c>
      <c r="C2271" s="2">
        <v>2600</v>
      </c>
      <c r="D2271" s="49">
        <v>39.851697620503458</v>
      </c>
      <c r="E2271" s="2">
        <v>-7.68</v>
      </c>
    </row>
    <row r="2272" spans="2:5" x14ac:dyDescent="0.25">
      <c r="B2272" s="2">
        <v>27</v>
      </c>
      <c r="C2272" s="2">
        <v>2600</v>
      </c>
      <c r="D2272" s="49">
        <v>42.840396861393906</v>
      </c>
      <c r="E2272" s="2">
        <v>-6.9</v>
      </c>
    </row>
    <row r="2273" spans="2:5" x14ac:dyDescent="0.25">
      <c r="B2273" s="2">
        <v>27</v>
      </c>
      <c r="C2273" s="2">
        <v>2600</v>
      </c>
      <c r="D2273" s="49">
        <v>45.830572800778043</v>
      </c>
      <c r="E2273" s="2">
        <v>-5.8</v>
      </c>
    </row>
    <row r="2274" spans="2:5" x14ac:dyDescent="0.25">
      <c r="B2274" s="2">
        <v>27</v>
      </c>
      <c r="C2274" s="2">
        <v>2600</v>
      </c>
      <c r="D2274" s="49">
        <v>47.824707037798021</v>
      </c>
      <c r="E2274" s="2">
        <v>-4.3499999999999996</v>
      </c>
    </row>
    <row r="2275" spans="2:5" x14ac:dyDescent="0.25">
      <c r="B2275" s="2">
        <v>27</v>
      </c>
      <c r="C2275" s="2">
        <v>2600</v>
      </c>
      <c r="D2275" s="49">
        <v>51.893072787016088</v>
      </c>
      <c r="E2275" s="2">
        <v>-3.58</v>
      </c>
    </row>
    <row r="2276" spans="2:5" x14ac:dyDescent="0.25">
      <c r="B2276" s="2">
        <v>27</v>
      </c>
      <c r="C2276" s="2">
        <v>2600</v>
      </c>
      <c r="D2276" s="49">
        <v>56.875249478908039</v>
      </c>
      <c r="E2276" s="2">
        <v>-4.16</v>
      </c>
    </row>
    <row r="2277" spans="2:5" x14ac:dyDescent="0.25">
      <c r="B2277" s="2">
        <v>27</v>
      </c>
      <c r="C2277" s="2">
        <v>2600</v>
      </c>
      <c r="D2277" s="49">
        <v>59.865982020624337</v>
      </c>
      <c r="E2277" s="2">
        <v>-6.46</v>
      </c>
    </row>
    <row r="2278" spans="2:5" x14ac:dyDescent="0.25">
      <c r="B2278" s="2">
        <v>27</v>
      </c>
      <c r="C2278" s="2">
        <v>2600</v>
      </c>
      <c r="D2278" s="49">
        <v>64.930769311035846</v>
      </c>
      <c r="E2278" s="2">
        <v>-9.6</v>
      </c>
    </row>
    <row r="2279" spans="2:5" x14ac:dyDescent="0.25">
      <c r="B2279" s="2">
        <v>27</v>
      </c>
      <c r="C2279" s="2">
        <v>2600</v>
      </c>
      <c r="D2279" s="49">
        <v>69.913573813190482</v>
      </c>
      <c r="E2279" s="2">
        <v>-12.09</v>
      </c>
    </row>
    <row r="2280" spans="2:5" x14ac:dyDescent="0.25">
      <c r="B2280" s="2">
        <v>27</v>
      </c>
      <c r="C2280" s="2">
        <v>2600</v>
      </c>
      <c r="D2280" s="49">
        <v>73.901489858730287</v>
      </c>
      <c r="E2280" s="2">
        <v>-13.41</v>
      </c>
    </row>
    <row r="2281" spans="2:5" x14ac:dyDescent="0.25">
      <c r="B2281" s="2">
        <v>27</v>
      </c>
      <c r="C2281" s="2">
        <v>2600</v>
      </c>
      <c r="D2281" s="49">
        <v>75.976031768996506</v>
      </c>
      <c r="E2281" s="2">
        <v>-13.58</v>
      </c>
    </row>
    <row r="2282" spans="2:5" x14ac:dyDescent="0.25">
      <c r="B2282" s="2">
        <v>27</v>
      </c>
      <c r="C2282" s="2">
        <v>2600</v>
      </c>
      <c r="D2282" s="49">
        <v>79.961739621966387</v>
      </c>
      <c r="E2282" s="2">
        <v>-14.2</v>
      </c>
    </row>
    <row r="2283" spans="2:5" x14ac:dyDescent="0.25">
      <c r="B2283" s="2">
        <v>27</v>
      </c>
      <c r="C2283" s="2">
        <v>2600</v>
      </c>
      <c r="D2283" s="49">
        <v>81.955115785257362</v>
      </c>
      <c r="E2283" s="2">
        <v>-14.6</v>
      </c>
    </row>
    <row r="2284" spans="2:5" x14ac:dyDescent="0.25">
      <c r="B2284" s="2">
        <v>27</v>
      </c>
      <c r="C2284" s="2">
        <v>2600</v>
      </c>
      <c r="D2284" s="49">
        <v>84.945763893090216</v>
      </c>
      <c r="E2284" s="2">
        <v>-14.85</v>
      </c>
    </row>
    <row r="2285" spans="2:5" x14ac:dyDescent="0.25">
      <c r="B2285" s="2">
        <v>27</v>
      </c>
      <c r="C2285" s="2">
        <v>2600</v>
      </c>
      <c r="D2285" s="49">
        <v>88.017558494916656</v>
      </c>
      <c r="E2285" s="2">
        <v>-14.63</v>
      </c>
    </row>
    <row r="2286" spans="2:5" x14ac:dyDescent="0.25">
      <c r="B2286" s="2">
        <v>27</v>
      </c>
      <c r="C2286" s="2">
        <v>2600</v>
      </c>
      <c r="D2286" s="49">
        <v>89.013882082560414</v>
      </c>
      <c r="E2286" s="2">
        <v>-14.62</v>
      </c>
    </row>
    <row r="2287" spans="2:5" x14ac:dyDescent="0.25">
      <c r="B2287" s="2">
        <v>27</v>
      </c>
      <c r="C2287" s="2">
        <v>2600</v>
      </c>
      <c r="D2287" s="49">
        <v>92.003331479972275</v>
      </c>
      <c r="E2287" s="2">
        <v>-14.61</v>
      </c>
    </row>
    <row r="2288" spans="2:5" x14ac:dyDescent="0.25">
      <c r="B2288" s="2">
        <v>27</v>
      </c>
      <c r="C2288" s="2">
        <v>2600</v>
      </c>
      <c r="D2288" s="49">
        <v>94.993446107714945</v>
      </c>
      <c r="E2288" s="2">
        <v>-14.6</v>
      </c>
    </row>
    <row r="2289" spans="2:5" x14ac:dyDescent="0.25">
      <c r="B2289" s="2">
        <v>27</v>
      </c>
      <c r="C2289" s="2">
        <v>2600</v>
      </c>
      <c r="D2289" s="49">
        <v>97.984165064693144</v>
      </c>
      <c r="E2289" s="2">
        <v>-14.59</v>
      </c>
    </row>
    <row r="2290" spans="2:5" x14ac:dyDescent="0.25">
      <c r="B2290" s="2">
        <v>27</v>
      </c>
      <c r="C2290" s="2">
        <v>2600</v>
      </c>
      <c r="D2290" s="49">
        <v>100.05910155227551</v>
      </c>
      <c r="E2290" s="2">
        <v>-14.57</v>
      </c>
    </row>
    <row r="2291" spans="2:5" x14ac:dyDescent="0.25">
      <c r="B2291" s="2">
        <v>27</v>
      </c>
      <c r="C2291" s="2">
        <v>2600</v>
      </c>
      <c r="D2291" s="49">
        <v>103.04836536041836</v>
      </c>
      <c r="E2291" s="2">
        <v>-14.56</v>
      </c>
    </row>
    <row r="2292" spans="2:5" x14ac:dyDescent="0.25">
      <c r="B2292" s="2">
        <v>27</v>
      </c>
      <c r="C2292" s="2">
        <v>2600</v>
      </c>
      <c r="D2292" s="49">
        <v>106.03823557311748</v>
      </c>
      <c r="E2292" s="2">
        <v>-14.55</v>
      </c>
    </row>
    <row r="2293" spans="2:5" x14ac:dyDescent="0.25">
      <c r="B2293" s="2">
        <v>27</v>
      </c>
      <c r="C2293" s="2">
        <v>2600</v>
      </c>
      <c r="D2293" s="49">
        <v>107.03498495100493</v>
      </c>
      <c r="E2293" s="2">
        <v>-15.1</v>
      </c>
    </row>
    <row r="2294" spans="2:5" x14ac:dyDescent="0.25">
      <c r="B2294" s="2">
        <v>27</v>
      </c>
      <c r="C2294" s="2">
        <v>2600</v>
      </c>
      <c r="D2294" s="49">
        <v>113.09702738574956</v>
      </c>
      <c r="E2294" s="2">
        <v>-15.12</v>
      </c>
    </row>
    <row r="2295" spans="2:5" x14ac:dyDescent="0.25">
      <c r="B2295" s="2">
        <v>27</v>
      </c>
      <c r="C2295" s="2">
        <v>2600</v>
      </c>
      <c r="D2295" s="49">
        <v>117.08313287361493</v>
      </c>
      <c r="E2295" s="2">
        <v>-15.17</v>
      </c>
    </row>
    <row r="2296" spans="2:5" x14ac:dyDescent="0.25">
      <c r="B2296" s="2">
        <v>27</v>
      </c>
      <c r="C2296" s="2">
        <v>2600</v>
      </c>
      <c r="D2296" s="49">
        <v>120.07331844963001</v>
      </c>
      <c r="E2296" s="2">
        <v>-15.05</v>
      </c>
    </row>
    <row r="2297" spans="2:5" x14ac:dyDescent="0.25">
      <c r="B2297" s="2">
        <v>27</v>
      </c>
      <c r="C2297" s="2">
        <v>2600</v>
      </c>
      <c r="D2297" s="49">
        <v>124.1422176519076</v>
      </c>
      <c r="E2297" s="2">
        <v>-14.98</v>
      </c>
    </row>
    <row r="2298" spans="2:5" x14ac:dyDescent="0.25">
      <c r="B2298" s="2">
        <v>27</v>
      </c>
      <c r="C2298" s="2">
        <v>2600</v>
      </c>
      <c r="D2298" s="49">
        <v>128.12811012241298</v>
      </c>
      <c r="E2298" s="2">
        <v>-14.64</v>
      </c>
    </row>
    <row r="2299" spans="2:5" x14ac:dyDescent="0.25">
      <c r="B2299" s="2">
        <v>27</v>
      </c>
      <c r="C2299" s="2">
        <v>2600</v>
      </c>
      <c r="D2299" s="49">
        <v>131.11809334926616</v>
      </c>
      <c r="E2299" s="2">
        <v>-14.54</v>
      </c>
    </row>
    <row r="2300" spans="2:5" x14ac:dyDescent="0.25">
      <c r="B2300" s="2">
        <v>27</v>
      </c>
      <c r="C2300" s="2">
        <v>2600</v>
      </c>
      <c r="D2300" s="49">
        <v>133.11166591832085</v>
      </c>
      <c r="E2300" s="2">
        <v>-14.07</v>
      </c>
    </row>
    <row r="2301" spans="2:5" x14ac:dyDescent="0.25">
      <c r="B2301" s="2">
        <v>27</v>
      </c>
      <c r="C2301" s="2">
        <v>2600</v>
      </c>
      <c r="D2301" s="49">
        <v>138.17664275694318</v>
      </c>
      <c r="E2301" s="2">
        <v>-14.25</v>
      </c>
    </row>
    <row r="2302" spans="2:5" x14ac:dyDescent="0.25">
      <c r="B2302" s="2">
        <v>27</v>
      </c>
      <c r="C2302" s="2">
        <v>2600</v>
      </c>
      <c r="D2302" s="49">
        <v>143.1596577377488</v>
      </c>
      <c r="E2302" s="2">
        <v>-14.02</v>
      </c>
    </row>
    <row r="2303" spans="2:5" x14ac:dyDescent="0.25">
      <c r="B2303" s="2">
        <v>27</v>
      </c>
      <c r="C2303" s="2">
        <v>2600</v>
      </c>
      <c r="D2303" s="49">
        <v>147.14689940191388</v>
      </c>
      <c r="E2303" s="2">
        <v>-14.23</v>
      </c>
    </row>
    <row r="2304" spans="2:5" x14ac:dyDescent="0.25">
      <c r="B2304" s="2">
        <v>27</v>
      </c>
      <c r="C2304" s="2">
        <v>2600</v>
      </c>
      <c r="D2304" s="49">
        <v>150.21823392525425</v>
      </c>
      <c r="E2304" s="2">
        <v>-14.11</v>
      </c>
    </row>
    <row r="2305" spans="2:5" x14ac:dyDescent="0.25">
      <c r="B2305" s="2">
        <v>27</v>
      </c>
      <c r="C2305" s="2">
        <v>2600</v>
      </c>
      <c r="D2305" s="49">
        <v>153.20789667516522</v>
      </c>
      <c r="E2305" s="2">
        <v>-14.28</v>
      </c>
    </row>
    <row r="2306" spans="2:5" x14ac:dyDescent="0.25">
      <c r="B2306" s="2">
        <v>27</v>
      </c>
      <c r="C2306" s="2">
        <v>2600</v>
      </c>
      <c r="D2306" s="49">
        <v>156.19795582412013</v>
      </c>
      <c r="E2306" s="2">
        <v>-14.27</v>
      </c>
    </row>
    <row r="2307" spans="2:5" x14ac:dyDescent="0.25">
      <c r="B2307" s="2">
        <v>27</v>
      </c>
      <c r="C2307" s="2">
        <v>2600</v>
      </c>
      <c r="D2307" s="49">
        <v>160.26693297015802</v>
      </c>
      <c r="E2307" s="2">
        <v>-14.14</v>
      </c>
    </row>
    <row r="2308" spans="2:5" x14ac:dyDescent="0.25">
      <c r="B2308" s="2">
        <v>27</v>
      </c>
      <c r="C2308" s="2">
        <v>2600</v>
      </c>
      <c r="D2308" s="49">
        <v>166.24612297335688</v>
      </c>
      <c r="E2308" s="2">
        <v>-14.13</v>
      </c>
    </row>
    <row r="2309" spans="2:5" x14ac:dyDescent="0.25">
      <c r="B2309" s="2">
        <v>27</v>
      </c>
      <c r="C2309" s="2">
        <v>2600</v>
      </c>
      <c r="D2309" s="49">
        <v>171.22989342892782</v>
      </c>
      <c r="E2309" s="2">
        <v>-14.07</v>
      </c>
    </row>
    <row r="2310" spans="2:5" x14ac:dyDescent="0.25">
      <c r="B2310" s="2">
        <v>27</v>
      </c>
      <c r="C2310" s="2">
        <v>2600</v>
      </c>
      <c r="D2310" s="49">
        <v>178.28770738251981</v>
      </c>
      <c r="E2310" s="2">
        <v>-13.88</v>
      </c>
    </row>
    <row r="2311" spans="2:5" x14ac:dyDescent="0.25">
      <c r="B2311" s="2">
        <v>27</v>
      </c>
      <c r="C2311" s="2">
        <v>2600</v>
      </c>
      <c r="D2311" s="49">
        <v>184.26825609346386</v>
      </c>
      <c r="E2311" s="2">
        <v>-13.78</v>
      </c>
    </row>
    <row r="2312" spans="2:5" x14ac:dyDescent="0.25">
      <c r="B2312" s="2">
        <v>27</v>
      </c>
      <c r="C2312" s="2">
        <v>2600</v>
      </c>
      <c r="D2312" s="49">
        <v>188.33607886900938</v>
      </c>
      <c r="E2312" s="2">
        <v>-13.72</v>
      </c>
    </row>
    <row r="2313" spans="2:5" x14ac:dyDescent="0.25">
      <c r="B2313" s="2">
        <v>27</v>
      </c>
      <c r="C2313" s="2">
        <v>2600</v>
      </c>
      <c r="D2313" s="49">
        <v>194.31613984372245</v>
      </c>
      <c r="E2313" s="2">
        <v>-13.57</v>
      </c>
    </row>
    <row r="2314" spans="2:5" x14ac:dyDescent="0.25">
      <c r="B2314" s="2">
        <v>27</v>
      </c>
      <c r="C2314" s="2">
        <v>2600</v>
      </c>
      <c r="D2314" s="49">
        <v>199.38112047983464</v>
      </c>
      <c r="E2314" s="2">
        <v>-13.45</v>
      </c>
    </row>
    <row r="2315" spans="2:5" x14ac:dyDescent="0.25">
      <c r="B2315" s="2">
        <v>27</v>
      </c>
      <c r="C2315" s="2">
        <v>2600</v>
      </c>
      <c r="D2315" s="49">
        <v>205.36093787233665</v>
      </c>
      <c r="E2315" s="2">
        <v>-13.28</v>
      </c>
    </row>
    <row r="2316" spans="2:5" x14ac:dyDescent="0.25">
      <c r="B2316" s="2">
        <v>27</v>
      </c>
      <c r="C2316" s="2">
        <v>2600</v>
      </c>
      <c r="D2316" s="49">
        <v>211.42271496657318</v>
      </c>
      <c r="E2316" s="2">
        <v>-13.3</v>
      </c>
    </row>
    <row r="2317" spans="2:5" x14ac:dyDescent="0.25">
      <c r="B2317" s="2">
        <v>27</v>
      </c>
      <c r="C2317" s="2">
        <v>2600</v>
      </c>
      <c r="D2317" s="49">
        <v>215.40911495070125</v>
      </c>
      <c r="E2317" s="2">
        <v>-13.06</v>
      </c>
    </row>
    <row r="2318" spans="2:5" x14ac:dyDescent="0.25">
      <c r="B2318" s="2">
        <v>27</v>
      </c>
      <c r="C2318" s="2">
        <v>2600</v>
      </c>
      <c r="D2318" s="49">
        <v>219.39600999984484</v>
      </c>
      <c r="E2318" s="2">
        <v>-13.08</v>
      </c>
    </row>
    <row r="2319" spans="2:5" x14ac:dyDescent="0.25">
      <c r="B2319" s="2">
        <v>28</v>
      </c>
      <c r="C2319" s="2">
        <v>2700</v>
      </c>
      <c r="D2319" s="2">
        <v>0</v>
      </c>
      <c r="E2319" s="2">
        <v>2.7530000000000001</v>
      </c>
    </row>
    <row r="2320" spans="2:5" x14ac:dyDescent="0.25">
      <c r="B2320" s="2">
        <v>28</v>
      </c>
      <c r="C2320" s="2">
        <v>2700</v>
      </c>
      <c r="D2320" s="49">
        <v>5.0001088988805371</v>
      </c>
      <c r="E2320" s="2">
        <v>2.593</v>
      </c>
    </row>
    <row r="2321" spans="2:5" x14ac:dyDescent="0.25">
      <c r="B2321" s="2">
        <v>28</v>
      </c>
      <c r="C2321" s="2">
        <v>2700</v>
      </c>
      <c r="D2321" s="49">
        <v>8.0001689982794577</v>
      </c>
      <c r="E2321" s="2">
        <v>3.097</v>
      </c>
    </row>
    <row r="2322" spans="2:5" x14ac:dyDescent="0.25">
      <c r="B2322" s="2">
        <v>28</v>
      </c>
      <c r="C2322" s="2">
        <v>2700</v>
      </c>
      <c r="D2322" s="49">
        <v>10.000211247768355</v>
      </c>
      <c r="E2322" s="2">
        <v>3.113</v>
      </c>
    </row>
    <row r="2323" spans="2:5" x14ac:dyDescent="0.25">
      <c r="B2323" s="2">
        <v>28</v>
      </c>
      <c r="C2323" s="2">
        <v>2700</v>
      </c>
      <c r="D2323" s="49">
        <v>15.000320129982624</v>
      </c>
      <c r="E2323" s="2">
        <v>3.1230000000000002</v>
      </c>
    </row>
    <row r="2324" spans="2:5" x14ac:dyDescent="0.25">
      <c r="B2324" s="2">
        <v>28</v>
      </c>
      <c r="C2324" s="2">
        <v>2700</v>
      </c>
      <c r="D2324" s="49">
        <v>20.000422495603299</v>
      </c>
      <c r="E2324" s="2">
        <v>3.26</v>
      </c>
    </row>
    <row r="2325" spans="2:5" x14ac:dyDescent="0.25">
      <c r="B2325" s="2">
        <v>28</v>
      </c>
      <c r="C2325" s="2">
        <v>2700</v>
      </c>
      <c r="D2325" s="49">
        <v>26.000549244263706</v>
      </c>
      <c r="E2325" s="2">
        <v>3.839</v>
      </c>
    </row>
    <row r="2326" spans="2:5" x14ac:dyDescent="0.25">
      <c r="B2326" s="2">
        <v>28</v>
      </c>
      <c r="C2326" s="2">
        <v>2700</v>
      </c>
      <c r="D2326" s="49">
        <v>27.000573623536077</v>
      </c>
      <c r="E2326" s="2">
        <v>1.5820000000000001</v>
      </c>
    </row>
    <row r="2327" spans="2:5" x14ac:dyDescent="0.25">
      <c r="B2327" s="2">
        <v>28</v>
      </c>
      <c r="C2327" s="2">
        <v>2700</v>
      </c>
      <c r="D2327" s="49">
        <v>29.000615872836036</v>
      </c>
      <c r="E2327" s="2">
        <v>1.1020000000000001</v>
      </c>
    </row>
    <row r="2328" spans="2:5" x14ac:dyDescent="0.25">
      <c r="B2328" s="2">
        <v>28</v>
      </c>
      <c r="C2328" s="2">
        <v>2700</v>
      </c>
      <c r="D2328" s="49">
        <v>30.000633743371655</v>
      </c>
      <c r="E2328" s="2">
        <v>0.55700000000000005</v>
      </c>
    </row>
    <row r="2329" spans="2:5" x14ac:dyDescent="0.25">
      <c r="B2329" s="2">
        <v>28</v>
      </c>
      <c r="C2329" s="2">
        <v>2700</v>
      </c>
      <c r="D2329" s="49">
        <v>31.000658122046691</v>
      </c>
      <c r="E2329" s="2">
        <v>0.29699999999999999</v>
      </c>
    </row>
    <row r="2330" spans="2:5" x14ac:dyDescent="0.25">
      <c r="B2330" s="2">
        <v>28</v>
      </c>
      <c r="C2330" s="2">
        <v>2700</v>
      </c>
      <c r="D2330" s="49">
        <v>32.00067599286055</v>
      </c>
      <c r="E2330" s="2">
        <v>0.16700000000000001</v>
      </c>
    </row>
    <row r="2331" spans="2:5" x14ac:dyDescent="0.25">
      <c r="B2331" s="2">
        <v>28</v>
      </c>
      <c r="C2331" s="2">
        <v>2700</v>
      </c>
      <c r="D2331" s="49">
        <v>33.00070037142153</v>
      </c>
      <c r="E2331" s="2">
        <v>-1.2999999999999999E-2</v>
      </c>
    </row>
    <row r="2332" spans="2:5" x14ac:dyDescent="0.25">
      <c r="B2332" s="2">
        <v>28</v>
      </c>
      <c r="C2332" s="2">
        <v>2700</v>
      </c>
      <c r="D2332" s="49">
        <v>35.000742620757542</v>
      </c>
      <c r="E2332" s="2">
        <v>-0.14299999999999999</v>
      </c>
    </row>
    <row r="2333" spans="2:5" x14ac:dyDescent="0.25">
      <c r="B2333" s="2">
        <v>28</v>
      </c>
      <c r="C2333" s="2">
        <v>2700</v>
      </c>
      <c r="D2333" s="49">
        <v>37.000784870119986</v>
      </c>
      <c r="E2333" s="2">
        <v>-0.32300000000000001</v>
      </c>
    </row>
    <row r="2334" spans="2:5" x14ac:dyDescent="0.25">
      <c r="B2334" s="2">
        <v>28</v>
      </c>
      <c r="C2334" s="2">
        <v>2700</v>
      </c>
      <c r="D2334" s="49">
        <v>39.000827119499199</v>
      </c>
      <c r="E2334" s="2">
        <v>-1.893</v>
      </c>
    </row>
    <row r="2335" spans="2:5" x14ac:dyDescent="0.25">
      <c r="B2335" s="2">
        <v>28</v>
      </c>
      <c r="C2335" s="2">
        <v>2700</v>
      </c>
      <c r="D2335" s="49">
        <v>40.000844991140013</v>
      </c>
      <c r="E2335" s="2">
        <v>-2.4430000000000001</v>
      </c>
    </row>
    <row r="2336" spans="2:5" x14ac:dyDescent="0.25">
      <c r="B2336" s="2">
        <v>28</v>
      </c>
      <c r="C2336" s="2">
        <v>2700</v>
      </c>
      <c r="D2336" s="49">
        <v>47.381135539478358</v>
      </c>
      <c r="E2336" s="2">
        <v>-10.8</v>
      </c>
    </row>
    <row r="2337" spans="2:5" x14ac:dyDescent="0.25">
      <c r="B2337" s="2">
        <v>28</v>
      </c>
      <c r="C2337" s="2">
        <v>2700</v>
      </c>
      <c r="D2337" s="49">
        <v>49.380968044483829</v>
      </c>
      <c r="E2337" s="2">
        <v>-5.84</v>
      </c>
    </row>
    <row r="2338" spans="2:5" x14ac:dyDescent="0.25">
      <c r="B2338" s="2">
        <v>28</v>
      </c>
      <c r="C2338" s="2">
        <v>2700</v>
      </c>
      <c r="D2338" s="49">
        <v>49.380968044483829</v>
      </c>
      <c r="E2338" s="2">
        <v>-7.24</v>
      </c>
    </row>
    <row r="2339" spans="2:5" x14ac:dyDescent="0.25">
      <c r="B2339" s="2">
        <v>28</v>
      </c>
      <c r="C2339" s="2">
        <v>2700</v>
      </c>
      <c r="D2339" s="49">
        <v>52.380740783328029</v>
      </c>
      <c r="E2339" s="2">
        <v>-12.91</v>
      </c>
    </row>
    <row r="2340" spans="2:5" x14ac:dyDescent="0.25">
      <c r="B2340" s="2">
        <v>28</v>
      </c>
      <c r="C2340" s="2">
        <v>2700</v>
      </c>
      <c r="D2340" s="49">
        <v>55.380538143016231</v>
      </c>
      <c r="E2340" s="2">
        <v>-13.22</v>
      </c>
    </row>
    <row r="2341" spans="2:5" x14ac:dyDescent="0.25">
      <c r="B2341" s="2">
        <v>28</v>
      </c>
      <c r="C2341" s="2">
        <v>2700</v>
      </c>
      <c r="D2341" s="49">
        <v>61.380192285539636</v>
      </c>
      <c r="E2341" s="2">
        <v>-13.94</v>
      </c>
    </row>
    <row r="2342" spans="2:5" x14ac:dyDescent="0.25">
      <c r="B2342" s="2">
        <v>28</v>
      </c>
      <c r="C2342" s="2">
        <v>2700</v>
      </c>
      <c r="D2342" s="49">
        <v>66.379951830425455</v>
      </c>
      <c r="E2342" s="2">
        <v>-14.29</v>
      </c>
    </row>
    <row r="2343" spans="2:5" x14ac:dyDescent="0.25">
      <c r="B2343" s="2">
        <v>28</v>
      </c>
      <c r="C2343" s="2">
        <v>2700</v>
      </c>
      <c r="D2343" s="49">
        <v>71.379745061252422</v>
      </c>
      <c r="E2343" s="2">
        <v>-14.92</v>
      </c>
    </row>
    <row r="2344" spans="2:5" x14ac:dyDescent="0.25">
      <c r="B2344" s="2">
        <v>28</v>
      </c>
      <c r="C2344" s="2">
        <v>2700</v>
      </c>
      <c r="D2344" s="49">
        <v>75.379599395388254</v>
      </c>
      <c r="E2344" s="2">
        <v>-15.01</v>
      </c>
    </row>
    <row r="2345" spans="2:5" x14ac:dyDescent="0.25">
      <c r="B2345" s="2">
        <v>28</v>
      </c>
      <c r="C2345" s="2">
        <v>2700</v>
      </c>
      <c r="D2345" s="49">
        <v>81.379407745503784</v>
      </c>
      <c r="E2345" s="2">
        <v>-14.97</v>
      </c>
    </row>
    <row r="2346" spans="2:5" x14ac:dyDescent="0.25">
      <c r="B2346" s="2">
        <v>28</v>
      </c>
      <c r="C2346" s="2">
        <v>2700</v>
      </c>
      <c r="D2346" s="49">
        <v>88.379217042292595</v>
      </c>
      <c r="E2346" s="2">
        <v>-14.78</v>
      </c>
    </row>
    <row r="2347" spans="2:5" x14ac:dyDescent="0.25">
      <c r="B2347" s="2">
        <v>28</v>
      </c>
      <c r="C2347" s="2">
        <v>2700</v>
      </c>
      <c r="D2347" s="49">
        <v>93.379098330453203</v>
      </c>
      <c r="E2347" s="2">
        <v>-14.58</v>
      </c>
    </row>
    <row r="2348" spans="2:5" x14ac:dyDescent="0.25">
      <c r="B2348" s="2">
        <v>28</v>
      </c>
      <c r="C2348" s="2">
        <v>2700</v>
      </c>
      <c r="D2348" s="49">
        <v>97.379012138182404</v>
      </c>
      <c r="E2348" s="2">
        <v>-14.35</v>
      </c>
    </row>
    <row r="2349" spans="2:5" x14ac:dyDescent="0.25">
      <c r="B2349" s="2">
        <v>28</v>
      </c>
      <c r="C2349" s="2">
        <v>2700</v>
      </c>
      <c r="D2349" s="49">
        <v>101.37893274743084</v>
      </c>
      <c r="E2349" s="2">
        <v>-14.3</v>
      </c>
    </row>
    <row r="2350" spans="2:5" x14ac:dyDescent="0.25">
      <c r="B2350" s="2">
        <v>28</v>
      </c>
      <c r="C2350" s="2">
        <v>2700</v>
      </c>
      <c r="D2350" s="49">
        <v>104.37887719748655</v>
      </c>
      <c r="E2350" s="2">
        <v>-14.23</v>
      </c>
    </row>
    <row r="2351" spans="2:5" x14ac:dyDescent="0.25">
      <c r="B2351" s="2">
        <v>28</v>
      </c>
      <c r="C2351" s="2">
        <v>2700</v>
      </c>
      <c r="D2351" s="49">
        <v>109.37879138575157</v>
      </c>
      <c r="E2351" s="2">
        <v>-14.24</v>
      </c>
    </row>
    <row r="2352" spans="2:5" x14ac:dyDescent="0.25">
      <c r="B2352" s="2">
        <v>28</v>
      </c>
      <c r="C2352" s="2">
        <v>2700</v>
      </c>
      <c r="D2352" s="49">
        <v>113.3787281857033</v>
      </c>
      <c r="E2352" s="2">
        <v>-14.27</v>
      </c>
    </row>
    <row r="2353" spans="2:5" x14ac:dyDescent="0.25">
      <c r="B2353" s="2">
        <v>28</v>
      </c>
      <c r="C2353" s="2">
        <v>2700</v>
      </c>
      <c r="D2353" s="49">
        <v>117.37866929305095</v>
      </c>
      <c r="E2353" s="2">
        <v>-14.16</v>
      </c>
    </row>
    <row r="2354" spans="2:5" x14ac:dyDescent="0.25">
      <c r="B2354" s="2">
        <v>28</v>
      </c>
      <c r="C2354" s="2">
        <v>2700</v>
      </c>
      <c r="D2354" s="49">
        <v>121.3786142819535</v>
      </c>
      <c r="E2354" s="2">
        <v>-14.08</v>
      </c>
    </row>
    <row r="2355" spans="2:5" x14ac:dyDescent="0.25">
      <c r="B2355" s="2">
        <v>28</v>
      </c>
      <c r="C2355" s="2">
        <v>2700</v>
      </c>
      <c r="D2355" s="49">
        <v>124.37857534562421</v>
      </c>
      <c r="E2355" s="2">
        <v>-13.94</v>
      </c>
    </row>
    <row r="2356" spans="2:5" x14ac:dyDescent="0.25">
      <c r="B2356" s="2">
        <v>28</v>
      </c>
      <c r="C2356" s="2">
        <v>2700</v>
      </c>
      <c r="D2356" s="49">
        <v>130.37850284846371</v>
      </c>
      <c r="E2356" s="2">
        <v>-13.91</v>
      </c>
    </row>
    <row r="2357" spans="2:5" x14ac:dyDescent="0.25">
      <c r="B2357" s="2">
        <v>28</v>
      </c>
      <c r="C2357" s="2">
        <v>2700</v>
      </c>
      <c r="D2357" s="49">
        <v>136.37843673032262</v>
      </c>
      <c r="E2357" s="2">
        <v>-13.73</v>
      </c>
    </row>
    <row r="2358" spans="2:5" x14ac:dyDescent="0.25">
      <c r="B2358" s="2">
        <v>28</v>
      </c>
      <c r="C2358" s="2">
        <v>2700</v>
      </c>
      <c r="D2358" s="49">
        <v>141.37838591880441</v>
      </c>
      <c r="E2358" s="2">
        <v>-13.65</v>
      </c>
    </row>
    <row r="2359" spans="2:5" x14ac:dyDescent="0.25">
      <c r="B2359" s="2">
        <v>28</v>
      </c>
      <c r="C2359" s="2">
        <v>2700</v>
      </c>
      <c r="D2359" s="49">
        <v>146.37833857851433</v>
      </c>
      <c r="E2359" s="2">
        <v>-13.45</v>
      </c>
    </row>
    <row r="2360" spans="2:5" x14ac:dyDescent="0.25">
      <c r="B2360" s="2">
        <v>28</v>
      </c>
      <c r="C2360" s="2">
        <v>2700</v>
      </c>
      <c r="D2360" s="49">
        <v>151.37829436549339</v>
      </c>
      <c r="E2360" s="2">
        <v>-13.57</v>
      </c>
    </row>
    <row r="2361" spans="2:5" x14ac:dyDescent="0.25">
      <c r="B2361" s="2">
        <v>28</v>
      </c>
      <c r="C2361" s="2">
        <v>2700</v>
      </c>
      <c r="D2361" s="49">
        <v>156.37825297977258</v>
      </c>
      <c r="E2361" s="2">
        <v>-13.5</v>
      </c>
    </row>
    <row r="2362" spans="2:5" x14ac:dyDescent="0.25">
      <c r="B2362" s="2">
        <v>28</v>
      </c>
      <c r="C2362" s="2">
        <v>2700</v>
      </c>
      <c r="D2362" s="49">
        <v>160.37822172915367</v>
      </c>
      <c r="E2362" s="2">
        <v>-13.44</v>
      </c>
    </row>
    <row r="2363" spans="2:5" x14ac:dyDescent="0.25">
      <c r="B2363" s="2">
        <v>28</v>
      </c>
      <c r="C2363" s="2">
        <v>2700</v>
      </c>
      <c r="D2363" s="49">
        <v>168.37816368224603</v>
      </c>
      <c r="E2363" s="2">
        <v>-13.34</v>
      </c>
    </row>
    <row r="2364" spans="2:5" x14ac:dyDescent="0.25">
      <c r="B2364" s="2">
        <v>28</v>
      </c>
      <c r="C2364" s="2">
        <v>2700</v>
      </c>
      <c r="D2364" s="49">
        <v>172.37813667923513</v>
      </c>
      <c r="E2364" s="2">
        <v>-13.28</v>
      </c>
    </row>
    <row r="2365" spans="2:5" x14ac:dyDescent="0.25">
      <c r="B2365" s="2">
        <v>28</v>
      </c>
      <c r="C2365" s="2">
        <v>2700</v>
      </c>
      <c r="D2365" s="49">
        <v>175.37811723531797</v>
      </c>
      <c r="E2365" s="2">
        <v>-13.11</v>
      </c>
    </row>
    <row r="2366" spans="2:5" x14ac:dyDescent="0.25">
      <c r="B2366" s="2">
        <v>28</v>
      </c>
      <c r="C2366" s="2">
        <v>2700</v>
      </c>
      <c r="D2366" s="49">
        <v>179.3780923217904</v>
      </c>
      <c r="E2366" s="2">
        <v>-13.02</v>
      </c>
    </row>
    <row r="2367" spans="2:5" x14ac:dyDescent="0.25">
      <c r="B2367" s="2">
        <v>28</v>
      </c>
      <c r="C2367" s="2">
        <v>2700</v>
      </c>
      <c r="D2367" s="49">
        <v>184.38416961611546</v>
      </c>
      <c r="E2367" s="2">
        <v>-13.09</v>
      </c>
    </row>
    <row r="2368" spans="2:5" x14ac:dyDescent="0.25">
      <c r="B2368" s="2">
        <v>28</v>
      </c>
      <c r="C2368" s="2">
        <v>2700</v>
      </c>
      <c r="D2368" s="49">
        <v>192.38387147841706</v>
      </c>
      <c r="E2368" s="2">
        <v>-13.01</v>
      </c>
    </row>
    <row r="2369" spans="2:5" x14ac:dyDescent="0.25">
      <c r="B2369" s="2">
        <v>28</v>
      </c>
      <c r="C2369" s="2">
        <v>2700</v>
      </c>
      <c r="D2369" s="49">
        <v>200.38359714563404</v>
      </c>
      <c r="E2369" s="2">
        <v>-13</v>
      </c>
    </row>
    <row r="2370" spans="2:5" x14ac:dyDescent="0.25">
      <c r="B2370" s="2">
        <v>28</v>
      </c>
      <c r="C2370" s="2">
        <v>2700</v>
      </c>
      <c r="D2370" s="49">
        <v>209.38331357828724</v>
      </c>
      <c r="E2370" s="2">
        <v>-12.91</v>
      </c>
    </row>
    <row r="2371" spans="2:5" x14ac:dyDescent="0.25">
      <c r="B2371" s="2">
        <v>28</v>
      </c>
      <c r="C2371" s="2">
        <v>2700</v>
      </c>
      <c r="D2371" s="49">
        <v>217.38308122994076</v>
      </c>
      <c r="E2371" s="2">
        <v>-12.74</v>
      </c>
    </row>
    <row r="2372" spans="2:5" x14ac:dyDescent="0.25">
      <c r="B2372" s="2">
        <v>28</v>
      </c>
      <c r="C2372" s="2">
        <v>2700</v>
      </c>
      <c r="D2372" s="49">
        <v>223.38291788993797</v>
      </c>
      <c r="E2372" s="2">
        <v>-12.71</v>
      </c>
    </row>
    <row r="2373" spans="2:5" x14ac:dyDescent="0.25">
      <c r="B2373" s="2">
        <v>28</v>
      </c>
      <c r="C2373" s="2">
        <v>2700</v>
      </c>
      <c r="D2373" s="49">
        <v>229.38276309483786</v>
      </c>
      <c r="E2373" s="2">
        <v>-12.52</v>
      </c>
    </row>
    <row r="2374" spans="2:5" x14ac:dyDescent="0.25">
      <c r="B2374" s="2">
        <v>28</v>
      </c>
      <c r="C2374" s="2">
        <v>2700</v>
      </c>
      <c r="D2374" s="49">
        <v>229.38276309483786</v>
      </c>
      <c r="E2374" s="2">
        <v>-12.68</v>
      </c>
    </row>
    <row r="2375" spans="2:5" x14ac:dyDescent="0.25">
      <c r="B2375" s="2">
        <v>28</v>
      </c>
      <c r="C2375" s="2">
        <v>2700</v>
      </c>
      <c r="D2375" s="49">
        <v>230.38273807953249</v>
      </c>
      <c r="E2375" s="2">
        <v>-12.48</v>
      </c>
    </row>
    <row r="2376" spans="2:5" x14ac:dyDescent="0.25">
      <c r="B2376" s="2">
        <v>28</v>
      </c>
      <c r="C2376" s="2">
        <v>2700</v>
      </c>
      <c r="D2376" s="49">
        <v>231.38271328044891</v>
      </c>
      <c r="E2376" s="2">
        <v>-12.49</v>
      </c>
    </row>
    <row r="2377" spans="2:5" x14ac:dyDescent="0.25">
      <c r="B2377" s="2">
        <v>28</v>
      </c>
      <c r="C2377" s="2">
        <v>2700</v>
      </c>
      <c r="D2377" s="49">
        <v>231.38271328044891</v>
      </c>
      <c r="E2377" s="2">
        <v>-12.59</v>
      </c>
    </row>
    <row r="2378" spans="2:5" x14ac:dyDescent="0.25">
      <c r="B2378" s="2">
        <v>28</v>
      </c>
      <c r="C2378" s="2">
        <v>2700</v>
      </c>
      <c r="D2378" s="49">
        <v>234.38264015285409</v>
      </c>
      <c r="E2378" s="2">
        <v>-12.4</v>
      </c>
    </row>
    <row r="2379" spans="2:5" x14ac:dyDescent="0.25">
      <c r="B2379" s="2">
        <v>28</v>
      </c>
      <c r="C2379" s="2">
        <v>2700</v>
      </c>
      <c r="D2379" s="49">
        <v>241.38247659062162</v>
      </c>
      <c r="E2379" s="2">
        <v>-12.3</v>
      </c>
    </row>
    <row r="2380" spans="2:5" x14ac:dyDescent="0.25">
      <c r="B2380" s="2">
        <v>28</v>
      </c>
      <c r="C2380" s="2">
        <v>2700</v>
      </c>
      <c r="D2380" s="49">
        <v>250.38227973445248</v>
      </c>
      <c r="E2380" s="2">
        <v>-12.27</v>
      </c>
    </row>
    <row r="2381" spans="2:5" x14ac:dyDescent="0.25">
      <c r="B2381" s="2">
        <v>28</v>
      </c>
      <c r="C2381" s="2">
        <v>2700</v>
      </c>
      <c r="D2381" s="49">
        <v>257.38213614200447</v>
      </c>
      <c r="E2381" s="2">
        <v>-12.17</v>
      </c>
    </row>
    <row r="2382" spans="2:5" x14ac:dyDescent="0.25">
      <c r="B2382" s="2">
        <v>28</v>
      </c>
      <c r="C2382" s="2">
        <v>2700</v>
      </c>
      <c r="D2382" s="49">
        <v>263.38201913764169</v>
      </c>
      <c r="E2382" s="2">
        <v>-12.07</v>
      </c>
    </row>
    <row r="2383" spans="2:5" x14ac:dyDescent="0.25">
      <c r="B2383" s="2">
        <v>29</v>
      </c>
      <c r="C2383" s="2">
        <v>2800</v>
      </c>
      <c r="D2383" s="2">
        <v>0</v>
      </c>
      <c r="E2383" s="2">
        <v>2.6829999999999998</v>
      </c>
    </row>
    <row r="2384" spans="2:5" x14ac:dyDescent="0.25">
      <c r="B2384" s="2">
        <v>29</v>
      </c>
      <c r="C2384" s="2">
        <v>2800</v>
      </c>
      <c r="D2384" s="49">
        <v>4.9991303237468063</v>
      </c>
      <c r="E2384" s="2">
        <v>2.77</v>
      </c>
    </row>
    <row r="2385" spans="2:5" x14ac:dyDescent="0.25">
      <c r="B2385" s="2">
        <v>29</v>
      </c>
      <c r="C2385" s="2">
        <v>2800</v>
      </c>
      <c r="D2385" s="49">
        <v>9.9983211090465414</v>
      </c>
      <c r="E2385" s="2">
        <v>2.8330000000000002</v>
      </c>
    </row>
    <row r="2386" spans="2:5" x14ac:dyDescent="0.25">
      <c r="B2386" s="2">
        <v>29</v>
      </c>
      <c r="C2386" s="2">
        <v>2800</v>
      </c>
      <c r="D2386" s="49">
        <v>19.996642217163469</v>
      </c>
      <c r="E2386" s="2">
        <v>2.7930000000000001</v>
      </c>
    </row>
    <row r="2387" spans="2:5" x14ac:dyDescent="0.25">
      <c r="B2387" s="2">
        <v>29</v>
      </c>
      <c r="C2387" s="2">
        <v>2800</v>
      </c>
      <c r="D2387" s="49">
        <v>24.995772520979209</v>
      </c>
      <c r="E2387" s="2">
        <v>2.8540000000000001</v>
      </c>
    </row>
    <row r="2388" spans="2:5" x14ac:dyDescent="0.25">
      <c r="B2388" s="2">
        <v>29</v>
      </c>
      <c r="C2388" s="2">
        <v>2800</v>
      </c>
      <c r="D2388" s="49">
        <v>29.994963326210012</v>
      </c>
      <c r="E2388" s="2">
        <v>2.8029999999999999</v>
      </c>
    </row>
    <row r="2389" spans="2:5" x14ac:dyDescent="0.25">
      <c r="B2389" s="2">
        <v>29</v>
      </c>
      <c r="C2389" s="2">
        <v>2800</v>
      </c>
      <c r="D2389" s="49">
        <v>31.994627548392423</v>
      </c>
      <c r="E2389" s="2">
        <v>2.9380000000000002</v>
      </c>
    </row>
    <row r="2390" spans="2:5" x14ac:dyDescent="0.25">
      <c r="B2390" s="2">
        <v>29</v>
      </c>
      <c r="C2390" s="2">
        <v>2800</v>
      </c>
      <c r="D2390" s="49">
        <v>37.99362021383795</v>
      </c>
      <c r="E2390" s="2">
        <v>2.3130000000000002</v>
      </c>
    </row>
    <row r="2391" spans="2:5" x14ac:dyDescent="0.25">
      <c r="B2391" s="2">
        <v>29</v>
      </c>
      <c r="C2391" s="2">
        <v>2800</v>
      </c>
      <c r="D2391" s="49">
        <v>38.993422072883902</v>
      </c>
      <c r="E2391" s="2">
        <v>1.5860000000000001</v>
      </c>
    </row>
    <row r="2392" spans="2:5" x14ac:dyDescent="0.25">
      <c r="B2392" s="2">
        <v>29</v>
      </c>
      <c r="C2392" s="2">
        <v>2800</v>
      </c>
      <c r="D2392" s="49">
        <v>39.993284435256555</v>
      </c>
      <c r="E2392" s="2">
        <v>0.55500000000000005</v>
      </c>
    </row>
    <row r="2393" spans="2:5" x14ac:dyDescent="0.25">
      <c r="B2393" s="2">
        <v>29</v>
      </c>
      <c r="C2393" s="2">
        <v>2800</v>
      </c>
      <c r="D2393" s="49">
        <v>40.993086294146572</v>
      </c>
      <c r="E2393" s="2">
        <v>3.5000000000000003E-2</v>
      </c>
    </row>
    <row r="2394" spans="2:5" x14ac:dyDescent="0.25">
      <c r="B2394" s="2">
        <v>29</v>
      </c>
      <c r="C2394" s="2">
        <v>2800</v>
      </c>
      <c r="D2394" s="49">
        <v>41.992948656509348</v>
      </c>
      <c r="E2394" s="2">
        <v>-0.115</v>
      </c>
    </row>
    <row r="2395" spans="2:5" x14ac:dyDescent="0.25">
      <c r="B2395" s="2">
        <v>29</v>
      </c>
      <c r="C2395" s="2">
        <v>2800</v>
      </c>
      <c r="D2395" s="49">
        <v>42.99275051618779</v>
      </c>
      <c r="E2395" s="2">
        <v>-0.14499999999999999</v>
      </c>
    </row>
    <row r="2396" spans="2:5" x14ac:dyDescent="0.25">
      <c r="B2396" s="2">
        <v>29</v>
      </c>
      <c r="C2396" s="2">
        <v>2800</v>
      </c>
      <c r="D2396" s="49">
        <v>46.992078959204257</v>
      </c>
      <c r="E2396" s="2">
        <v>-0.94499999999999995</v>
      </c>
    </row>
    <row r="2397" spans="2:5" x14ac:dyDescent="0.25">
      <c r="B2397" s="2">
        <v>29</v>
      </c>
      <c r="C2397" s="2">
        <v>2800</v>
      </c>
      <c r="D2397" s="49">
        <v>49.991605545348911</v>
      </c>
      <c r="E2397" s="2">
        <v>-0.745</v>
      </c>
    </row>
    <row r="2398" spans="2:5" x14ac:dyDescent="0.25">
      <c r="B2398" s="2">
        <v>29</v>
      </c>
      <c r="C2398" s="2">
        <v>2800</v>
      </c>
      <c r="D2398" s="49">
        <v>51.991269765555892</v>
      </c>
      <c r="E2398" s="2">
        <v>-0.89500000000000002</v>
      </c>
    </row>
    <row r="2399" spans="2:5" x14ac:dyDescent="0.25">
      <c r="B2399" s="2">
        <v>29</v>
      </c>
      <c r="C2399" s="2">
        <v>2800</v>
      </c>
      <c r="D2399" s="49">
        <v>55.799524961466403</v>
      </c>
      <c r="E2399" s="2">
        <v>-4.2</v>
      </c>
    </row>
    <row r="2400" spans="2:5" x14ac:dyDescent="0.25">
      <c r="B2400" s="2">
        <v>29</v>
      </c>
      <c r="C2400" s="2">
        <v>2800</v>
      </c>
      <c r="D2400" s="49">
        <v>58.793477409702568</v>
      </c>
      <c r="E2400" s="2">
        <v>-6.02</v>
      </c>
    </row>
    <row r="2401" spans="2:5" x14ac:dyDescent="0.25">
      <c r="B2401" s="2">
        <v>29</v>
      </c>
      <c r="C2401" s="2">
        <v>2800</v>
      </c>
      <c r="D2401" s="49">
        <v>60.789776985321595</v>
      </c>
      <c r="E2401" s="2">
        <v>-7.81</v>
      </c>
    </row>
    <row r="2402" spans="2:5" x14ac:dyDescent="0.25">
      <c r="B2402" s="2">
        <v>29</v>
      </c>
      <c r="C2402" s="2">
        <v>2800</v>
      </c>
      <c r="D2402" s="49">
        <v>64.783060949024275</v>
      </c>
      <c r="E2402" s="2">
        <v>-7.96</v>
      </c>
    </row>
    <row r="2403" spans="2:5" x14ac:dyDescent="0.25">
      <c r="B2403" s="2">
        <v>29</v>
      </c>
      <c r="C2403" s="2">
        <v>2800</v>
      </c>
      <c r="D2403" s="49">
        <v>64.783060949024275</v>
      </c>
      <c r="E2403" s="2">
        <v>-9.6199999999999992</v>
      </c>
    </row>
    <row r="2404" spans="2:5" x14ac:dyDescent="0.25">
      <c r="B2404" s="2">
        <v>29</v>
      </c>
      <c r="C2404" s="2">
        <v>2800</v>
      </c>
      <c r="D2404" s="49">
        <v>66.780004386978916</v>
      </c>
      <c r="E2404" s="2">
        <v>-10.26</v>
      </c>
    </row>
    <row r="2405" spans="2:5" x14ac:dyDescent="0.25">
      <c r="B2405" s="2">
        <v>29</v>
      </c>
      <c r="C2405" s="2">
        <v>2800</v>
      </c>
      <c r="D2405" s="49">
        <v>69.834983968672987</v>
      </c>
      <c r="E2405" s="2">
        <v>-11.16</v>
      </c>
    </row>
    <row r="2406" spans="2:5" x14ac:dyDescent="0.25">
      <c r="B2406" s="2">
        <v>29</v>
      </c>
      <c r="C2406" s="2">
        <v>2800</v>
      </c>
      <c r="D2406" s="49">
        <v>72.828641247140581</v>
      </c>
      <c r="E2406" s="2">
        <v>-12.28</v>
      </c>
    </row>
    <row r="2407" spans="2:5" x14ac:dyDescent="0.25">
      <c r="B2407" s="2">
        <v>29</v>
      </c>
      <c r="C2407" s="2">
        <v>2800</v>
      </c>
      <c r="D2407" s="49">
        <v>77.819155648879473</v>
      </c>
      <c r="E2407" s="2">
        <v>-13.04</v>
      </c>
    </row>
    <row r="2408" spans="2:5" x14ac:dyDescent="0.25">
      <c r="B2408" s="2">
        <v>29</v>
      </c>
      <c r="C2408" s="2">
        <v>2800</v>
      </c>
      <c r="D2408" s="49">
        <v>80.814027160539538</v>
      </c>
      <c r="E2408" s="2">
        <v>-14.48</v>
      </c>
    </row>
    <row r="2409" spans="2:5" x14ac:dyDescent="0.25">
      <c r="B2409" s="2">
        <v>29</v>
      </c>
      <c r="C2409" s="2">
        <v>2800</v>
      </c>
      <c r="D2409" s="49">
        <v>86.863968283081604</v>
      </c>
      <c r="E2409" s="2">
        <v>-14.71</v>
      </c>
    </row>
    <row r="2410" spans="2:5" x14ac:dyDescent="0.25">
      <c r="B2410" s="2">
        <v>29</v>
      </c>
      <c r="C2410" s="2">
        <v>2800</v>
      </c>
      <c r="D2410" s="49">
        <v>91.854009089881473</v>
      </c>
      <c r="E2410" s="2">
        <v>-14.57</v>
      </c>
    </row>
    <row r="2411" spans="2:5" x14ac:dyDescent="0.25">
      <c r="B2411" s="2">
        <v>29</v>
      </c>
      <c r="C2411" s="2">
        <v>2800</v>
      </c>
      <c r="D2411" s="49">
        <v>97.843400318487582</v>
      </c>
      <c r="E2411" s="2">
        <v>-14.94</v>
      </c>
    </row>
    <row r="2412" spans="2:5" x14ac:dyDescent="0.25">
      <c r="B2412" s="2">
        <v>29</v>
      </c>
      <c r="C2412" s="2">
        <v>2800</v>
      </c>
      <c r="D2412" s="49">
        <v>103.8930843986432</v>
      </c>
      <c r="E2412" s="2">
        <v>-14.79</v>
      </c>
    </row>
    <row r="2413" spans="2:5" x14ac:dyDescent="0.25">
      <c r="B2413" s="2">
        <v>29</v>
      </c>
      <c r="C2413" s="2">
        <v>2800</v>
      </c>
      <c r="D2413" s="49">
        <v>106.88713199381623</v>
      </c>
      <c r="E2413" s="2">
        <v>-14.19</v>
      </c>
    </row>
    <row r="2414" spans="2:5" x14ac:dyDescent="0.25">
      <c r="B2414" s="2">
        <v>29</v>
      </c>
      <c r="C2414" s="2">
        <v>2800</v>
      </c>
      <c r="D2414" s="49">
        <v>109.88150429377724</v>
      </c>
      <c r="E2414" s="2">
        <v>-14.11</v>
      </c>
    </row>
    <row r="2415" spans="2:5" x14ac:dyDescent="0.25">
      <c r="B2415" s="2">
        <v>29</v>
      </c>
      <c r="C2415" s="2">
        <v>2800</v>
      </c>
      <c r="D2415" s="49">
        <v>112.87617545728274</v>
      </c>
      <c r="E2415" s="2">
        <v>-14.15</v>
      </c>
    </row>
    <row r="2416" spans="2:5" x14ac:dyDescent="0.25">
      <c r="B2416" s="2">
        <v>29</v>
      </c>
      <c r="C2416" s="2">
        <v>2800</v>
      </c>
      <c r="D2416" s="49">
        <v>115.87112231208935</v>
      </c>
      <c r="E2416" s="2">
        <v>-14.2</v>
      </c>
    </row>
    <row r="2417" spans="2:5" x14ac:dyDescent="0.25">
      <c r="B2417" s="2">
        <v>29</v>
      </c>
      <c r="C2417" s="2">
        <v>2800</v>
      </c>
      <c r="D2417" s="49">
        <v>118.92633428237441</v>
      </c>
      <c r="E2417" s="2">
        <v>-14.15</v>
      </c>
    </row>
    <row r="2418" spans="2:5" x14ac:dyDescent="0.25">
      <c r="B2418" s="2">
        <v>29</v>
      </c>
      <c r="C2418" s="2">
        <v>2800</v>
      </c>
      <c r="D2418" s="49">
        <v>122.91835089132509</v>
      </c>
      <c r="E2418" s="2">
        <v>-14.1</v>
      </c>
    </row>
    <row r="2419" spans="2:5" x14ac:dyDescent="0.25">
      <c r="B2419" s="2">
        <v>29</v>
      </c>
      <c r="C2419" s="2">
        <v>2800</v>
      </c>
      <c r="D2419" s="49">
        <v>125.91269588823366</v>
      </c>
      <c r="E2419" s="2">
        <v>-14.12</v>
      </c>
    </row>
    <row r="2420" spans="2:5" x14ac:dyDescent="0.25">
      <c r="B2420" s="2">
        <v>29</v>
      </c>
      <c r="C2420" s="2">
        <v>2800</v>
      </c>
      <c r="D2420" s="49">
        <v>130.903846337083</v>
      </c>
      <c r="E2420" s="2">
        <v>-14.1</v>
      </c>
    </row>
    <row r="2421" spans="2:5" x14ac:dyDescent="0.25">
      <c r="B2421" s="2">
        <v>29</v>
      </c>
      <c r="C2421" s="2">
        <v>2800</v>
      </c>
      <c r="D2421" s="49">
        <v>134.95753030424976</v>
      </c>
      <c r="E2421" s="2">
        <v>-13.97</v>
      </c>
    </row>
    <row r="2422" spans="2:5" x14ac:dyDescent="0.25">
      <c r="B2422" s="2">
        <v>29</v>
      </c>
      <c r="C2422" s="2">
        <v>2800</v>
      </c>
      <c r="D2422" s="49">
        <v>138.94956993752211</v>
      </c>
      <c r="E2422" s="2">
        <v>-13.92</v>
      </c>
    </row>
    <row r="2423" spans="2:5" x14ac:dyDescent="0.25">
      <c r="B2423" s="2">
        <v>29</v>
      </c>
      <c r="C2423" s="2">
        <v>2800</v>
      </c>
      <c r="D2423" s="49">
        <v>143.94024102321831</v>
      </c>
      <c r="E2423" s="2">
        <v>-13.8</v>
      </c>
    </row>
    <row r="2424" spans="2:5" x14ac:dyDescent="0.25">
      <c r="B2424" s="2">
        <v>29</v>
      </c>
      <c r="C2424" s="2">
        <v>2800</v>
      </c>
      <c r="D2424" s="49">
        <v>148.93153791531867</v>
      </c>
      <c r="E2424" s="2">
        <v>-13.71</v>
      </c>
    </row>
    <row r="2425" spans="2:5" x14ac:dyDescent="0.25">
      <c r="B2425" s="2">
        <v>29</v>
      </c>
      <c r="C2425" s="2">
        <v>2800</v>
      </c>
      <c r="D2425" s="49">
        <v>155.97886711282956</v>
      </c>
      <c r="E2425" s="2">
        <v>-13.55</v>
      </c>
    </row>
    <row r="2426" spans="2:5" x14ac:dyDescent="0.25">
      <c r="B2426" s="2">
        <v>29</v>
      </c>
      <c r="C2426" s="2">
        <v>2800</v>
      </c>
      <c r="D2426" s="49">
        <v>161.96783318239932</v>
      </c>
      <c r="E2426" s="2">
        <v>-13.4</v>
      </c>
    </row>
    <row r="2427" spans="2:5" x14ac:dyDescent="0.25">
      <c r="B2427" s="2">
        <v>29</v>
      </c>
      <c r="C2427" s="2">
        <v>2800</v>
      </c>
      <c r="D2427" s="49">
        <v>165.96092005590168</v>
      </c>
      <c r="E2427" s="2">
        <v>-13.25</v>
      </c>
    </row>
    <row r="2428" spans="2:5" x14ac:dyDescent="0.25">
      <c r="B2428" s="2">
        <v>29</v>
      </c>
      <c r="C2428" s="2">
        <v>2800</v>
      </c>
      <c r="D2428" s="49">
        <v>169.01592524310033</v>
      </c>
      <c r="E2428" s="2">
        <v>-13.15</v>
      </c>
    </row>
    <row r="2429" spans="2:5" x14ac:dyDescent="0.25">
      <c r="B2429" s="2">
        <v>29</v>
      </c>
      <c r="C2429" s="2">
        <v>2800</v>
      </c>
      <c r="D2429" s="49">
        <v>174.00630156917049</v>
      </c>
      <c r="E2429" s="2">
        <v>-13.01</v>
      </c>
    </row>
    <row r="2430" spans="2:5" x14ac:dyDescent="0.25">
      <c r="B2430" s="2">
        <v>29</v>
      </c>
      <c r="C2430" s="2">
        <v>2800</v>
      </c>
      <c r="D2430" s="49">
        <v>178.99721502241573</v>
      </c>
      <c r="E2430" s="2">
        <v>-12.95</v>
      </c>
    </row>
    <row r="2431" spans="2:5" x14ac:dyDescent="0.25">
      <c r="B2431" s="2">
        <v>29</v>
      </c>
      <c r="C2431" s="2">
        <v>2800</v>
      </c>
      <c r="D2431" s="49">
        <v>180.99372084627925</v>
      </c>
      <c r="E2431" s="2">
        <v>-12.89</v>
      </c>
    </row>
    <row r="2432" spans="2:5" x14ac:dyDescent="0.25">
      <c r="B2432" s="2">
        <v>29</v>
      </c>
      <c r="C2432" s="2">
        <v>2800</v>
      </c>
      <c r="D2432" s="49">
        <v>186.04517458338088</v>
      </c>
      <c r="E2432" s="2">
        <v>-12.81</v>
      </c>
    </row>
    <row r="2433" spans="2:5" x14ac:dyDescent="0.25">
      <c r="B2433" s="2">
        <v>29</v>
      </c>
      <c r="C2433" s="2">
        <v>2800</v>
      </c>
      <c r="D2433" s="49">
        <v>192.0337964676022</v>
      </c>
      <c r="E2433" s="2">
        <v>-12.74</v>
      </c>
    </row>
    <row r="2434" spans="2:5" x14ac:dyDescent="0.25">
      <c r="B2434" s="2">
        <v>29</v>
      </c>
      <c r="C2434" s="2">
        <v>2800</v>
      </c>
      <c r="D2434" s="49">
        <v>199.02138826206649</v>
      </c>
      <c r="E2434" s="2">
        <v>-12.7</v>
      </c>
    </row>
    <row r="2435" spans="2:5" x14ac:dyDescent="0.25">
      <c r="B2435" s="2">
        <v>30</v>
      </c>
      <c r="C2435" s="2">
        <v>2900</v>
      </c>
      <c r="D2435" s="2">
        <v>0</v>
      </c>
      <c r="E2435" s="2">
        <v>2.7530000000000001</v>
      </c>
    </row>
    <row r="2436" spans="2:5" x14ac:dyDescent="0.25">
      <c r="B2436" s="2">
        <v>30</v>
      </c>
      <c r="C2436" s="2">
        <v>2900</v>
      </c>
      <c r="D2436" s="49">
        <v>5.0002977401186035</v>
      </c>
      <c r="E2436" s="2">
        <v>2.593</v>
      </c>
    </row>
    <row r="2437" spans="2:5" x14ac:dyDescent="0.25">
      <c r="B2437" s="2">
        <v>30</v>
      </c>
      <c r="C2437" s="2">
        <v>2900</v>
      </c>
      <c r="D2437" s="49">
        <v>8.0005729176090341</v>
      </c>
      <c r="E2437" s="2">
        <v>3.097</v>
      </c>
    </row>
    <row r="2438" spans="2:5" x14ac:dyDescent="0.25">
      <c r="B2438" s="2">
        <v>30</v>
      </c>
      <c r="C2438" s="2">
        <v>2900</v>
      </c>
      <c r="D2438" s="49">
        <v>10.000723320518095</v>
      </c>
      <c r="E2438" s="2">
        <v>3.113</v>
      </c>
    </row>
    <row r="2439" spans="2:5" x14ac:dyDescent="0.25">
      <c r="B2439" s="2">
        <v>30</v>
      </c>
      <c r="C2439" s="2">
        <v>2900</v>
      </c>
      <c r="D2439" s="49">
        <v>15.001021044243871</v>
      </c>
      <c r="E2439" s="2">
        <v>3.1230000000000002</v>
      </c>
    </row>
    <row r="2440" spans="2:5" x14ac:dyDescent="0.25">
      <c r="B2440" s="2">
        <v>30</v>
      </c>
      <c r="C2440" s="2">
        <v>2900</v>
      </c>
      <c r="D2440" s="49">
        <v>20.001219597957114</v>
      </c>
      <c r="E2440" s="2">
        <v>3.26</v>
      </c>
    </row>
    <row r="2441" spans="2:5" x14ac:dyDescent="0.25">
      <c r="B2441" s="2">
        <v>30</v>
      </c>
      <c r="C2441" s="2">
        <v>2900</v>
      </c>
      <c r="D2441" s="49">
        <v>25.001517333145582</v>
      </c>
      <c r="E2441" s="2">
        <v>3.1989999999999998</v>
      </c>
    </row>
    <row r="2442" spans="2:5" x14ac:dyDescent="0.25">
      <c r="B2442" s="2">
        <v>30</v>
      </c>
      <c r="C2442" s="2">
        <v>2900</v>
      </c>
      <c r="D2442" s="49">
        <v>28.001792512748668</v>
      </c>
      <c r="E2442" s="2">
        <v>2.718</v>
      </c>
    </row>
    <row r="2443" spans="2:5" x14ac:dyDescent="0.25">
      <c r="B2443" s="2">
        <v>30</v>
      </c>
      <c r="C2443" s="2">
        <v>2900</v>
      </c>
      <c r="D2443" s="49">
        <v>30.001942910604427</v>
      </c>
      <c r="E2443" s="2">
        <v>1.792</v>
      </c>
    </row>
    <row r="2444" spans="2:5" x14ac:dyDescent="0.25">
      <c r="B2444" s="2">
        <v>30</v>
      </c>
      <c r="C2444" s="2">
        <v>2900</v>
      </c>
      <c r="D2444" s="49">
        <v>34.002115854582513</v>
      </c>
      <c r="E2444" s="2">
        <v>1.1220000000000001</v>
      </c>
    </row>
    <row r="2445" spans="2:5" x14ac:dyDescent="0.25">
      <c r="B2445" s="2">
        <v>30</v>
      </c>
      <c r="C2445" s="2">
        <v>2900</v>
      </c>
      <c r="D2445" s="49">
        <v>35.002240641234408</v>
      </c>
      <c r="E2445" s="2">
        <v>0.40500000000000003</v>
      </c>
    </row>
    <row r="2446" spans="2:5" x14ac:dyDescent="0.25">
      <c r="B2446" s="2">
        <v>30</v>
      </c>
      <c r="C2446" s="2">
        <v>2900</v>
      </c>
      <c r="D2446" s="49">
        <v>36.002365429455899</v>
      </c>
      <c r="E2446" s="2">
        <v>-4.4999999999999998E-2</v>
      </c>
    </row>
    <row r="2447" spans="2:5" x14ac:dyDescent="0.25">
      <c r="B2447" s="2">
        <v>30</v>
      </c>
      <c r="C2447" s="2">
        <v>2900</v>
      </c>
      <c r="D2447" s="49">
        <v>37.002391039872876</v>
      </c>
      <c r="E2447" s="2">
        <v>-0.52500000000000002</v>
      </c>
    </row>
    <row r="2448" spans="2:5" x14ac:dyDescent="0.25">
      <c r="B2448" s="2">
        <v>30</v>
      </c>
      <c r="C2448" s="2">
        <v>2900</v>
      </c>
      <c r="D2448" s="49">
        <v>38.002515828034923</v>
      </c>
      <c r="E2448" s="2">
        <v>-4.0549999999999997</v>
      </c>
    </row>
    <row r="2449" spans="2:5" x14ac:dyDescent="0.25">
      <c r="B2449" s="2">
        <v>30</v>
      </c>
      <c r="C2449" s="2">
        <v>2900</v>
      </c>
      <c r="D2449" s="49">
        <v>42.102693357924778</v>
      </c>
      <c r="E2449" s="2">
        <v>-5.52</v>
      </c>
    </row>
    <row r="2450" spans="2:5" x14ac:dyDescent="0.25">
      <c r="B2450" s="2">
        <v>30</v>
      </c>
      <c r="C2450" s="2">
        <v>2900</v>
      </c>
      <c r="D2450" s="49">
        <v>44.085000533006934</v>
      </c>
      <c r="E2450" s="2">
        <v>-6.19</v>
      </c>
    </row>
    <row r="2451" spans="2:5" x14ac:dyDescent="0.25">
      <c r="B2451" s="2">
        <v>30</v>
      </c>
      <c r="C2451" s="2">
        <v>2900</v>
      </c>
      <c r="D2451" s="49">
        <v>50.164474122496657</v>
      </c>
      <c r="E2451" s="2">
        <v>-10.35</v>
      </c>
    </row>
    <row r="2452" spans="2:5" x14ac:dyDescent="0.25">
      <c r="B2452" s="2">
        <v>30</v>
      </c>
      <c r="C2452" s="2">
        <v>2900</v>
      </c>
      <c r="D2452" s="49">
        <v>52.147147074316685</v>
      </c>
      <c r="E2452" s="2">
        <v>-10.79</v>
      </c>
    </row>
    <row r="2453" spans="2:5" x14ac:dyDescent="0.25">
      <c r="B2453" s="2">
        <v>30</v>
      </c>
      <c r="C2453" s="2">
        <v>2900</v>
      </c>
      <c r="D2453" s="49">
        <v>53.138970539447833</v>
      </c>
      <c r="E2453" s="2">
        <v>-11.67</v>
      </c>
    </row>
    <row r="2454" spans="2:5" x14ac:dyDescent="0.25">
      <c r="B2454" s="2">
        <v>30</v>
      </c>
      <c r="C2454" s="2">
        <v>2900</v>
      </c>
      <c r="D2454" s="49">
        <v>55.123503825465257</v>
      </c>
      <c r="E2454" s="2">
        <v>-12.29</v>
      </c>
    </row>
    <row r="2455" spans="2:5" x14ac:dyDescent="0.25">
      <c r="B2455" s="2">
        <v>30</v>
      </c>
      <c r="C2455" s="2">
        <v>2900</v>
      </c>
      <c r="D2455" s="49">
        <v>60.209323397507205</v>
      </c>
      <c r="E2455" s="2">
        <v>-13.45</v>
      </c>
    </row>
    <row r="2456" spans="2:5" x14ac:dyDescent="0.25">
      <c r="B2456" s="2">
        <v>30</v>
      </c>
      <c r="C2456" s="2">
        <v>2900</v>
      </c>
      <c r="D2456" s="49">
        <v>65.297201884729603</v>
      </c>
      <c r="E2456" s="2">
        <v>-14.39</v>
      </c>
    </row>
    <row r="2457" spans="2:5" x14ac:dyDescent="0.25">
      <c r="B2457" s="2">
        <v>30</v>
      </c>
      <c r="C2457" s="2">
        <v>2900</v>
      </c>
      <c r="D2457" s="49">
        <v>69.26345026045621</v>
      </c>
      <c r="E2457" s="2">
        <v>-14.3</v>
      </c>
    </row>
    <row r="2458" spans="2:5" x14ac:dyDescent="0.25">
      <c r="B2458" s="2">
        <v>30</v>
      </c>
      <c r="C2458" s="2">
        <v>2900</v>
      </c>
      <c r="D2458" s="49">
        <v>74.35043706645051</v>
      </c>
      <c r="E2458" s="2">
        <v>-14.67</v>
      </c>
    </row>
    <row r="2459" spans="2:5" x14ac:dyDescent="0.25">
      <c r="B2459" s="2">
        <v>30</v>
      </c>
      <c r="C2459" s="2">
        <v>2900</v>
      </c>
      <c r="D2459" s="49">
        <v>79.438966772999649</v>
      </c>
      <c r="E2459" s="2">
        <v>-15.4</v>
      </c>
    </row>
    <row r="2460" spans="2:5" x14ac:dyDescent="0.25">
      <c r="B2460" s="2">
        <v>30</v>
      </c>
      <c r="C2460" s="2">
        <v>2900</v>
      </c>
      <c r="D2460" s="49">
        <v>84.395945708139251</v>
      </c>
      <c r="E2460" s="2">
        <v>-16.07</v>
      </c>
    </row>
    <row r="2461" spans="2:5" x14ac:dyDescent="0.25">
      <c r="B2461" s="2">
        <v>30</v>
      </c>
      <c r="C2461" s="2">
        <v>2900</v>
      </c>
      <c r="D2461" s="49">
        <v>89.483169378161364</v>
      </c>
      <c r="E2461" s="2">
        <v>-16.47</v>
      </c>
    </row>
    <row r="2462" spans="2:5" x14ac:dyDescent="0.25">
      <c r="B2462" s="2">
        <v>30</v>
      </c>
      <c r="C2462" s="2">
        <v>2900</v>
      </c>
      <c r="D2462" s="49">
        <v>94.442383557225838</v>
      </c>
      <c r="E2462" s="2">
        <v>-16.09</v>
      </c>
    </row>
    <row r="2463" spans="2:5" x14ac:dyDescent="0.25">
      <c r="B2463" s="2">
        <v>30</v>
      </c>
      <c r="C2463" s="2">
        <v>2900</v>
      </c>
      <c r="D2463" s="49">
        <v>99.528517330259106</v>
      </c>
      <c r="E2463" s="2">
        <v>-16.28</v>
      </c>
    </row>
    <row r="2464" spans="2:5" x14ac:dyDescent="0.25">
      <c r="B2464" s="2">
        <v>30</v>
      </c>
      <c r="C2464" s="2">
        <v>2900</v>
      </c>
      <c r="D2464" s="49">
        <v>103.62462289411394</v>
      </c>
      <c r="E2464" s="2">
        <v>-16.059999999999999</v>
      </c>
    </row>
    <row r="2465" spans="2:5" x14ac:dyDescent="0.25">
      <c r="B2465" s="2">
        <v>30</v>
      </c>
      <c r="C2465" s="2">
        <v>2900</v>
      </c>
      <c r="D2465" s="49">
        <v>107.59072189531437</v>
      </c>
      <c r="E2465" s="2">
        <v>-15.79</v>
      </c>
    </row>
    <row r="2466" spans="2:5" x14ac:dyDescent="0.25">
      <c r="B2466" s="2">
        <v>30</v>
      </c>
      <c r="C2466" s="2">
        <v>2900</v>
      </c>
      <c r="D2466" s="49">
        <v>112.67797206173177</v>
      </c>
      <c r="E2466" s="2">
        <v>-15.48</v>
      </c>
    </row>
    <row r="2467" spans="2:5" x14ac:dyDescent="0.25">
      <c r="B2467" s="2">
        <v>30</v>
      </c>
      <c r="C2467" s="2">
        <v>2900</v>
      </c>
      <c r="D2467" s="49">
        <v>117.63694826861946</v>
      </c>
      <c r="E2467" s="2">
        <v>-15.32</v>
      </c>
    </row>
    <row r="2468" spans="2:5" x14ac:dyDescent="0.25">
      <c r="B2468" s="2">
        <v>30</v>
      </c>
      <c r="C2468" s="2">
        <v>2900</v>
      </c>
      <c r="D2468" s="49">
        <v>120.74006403816257</v>
      </c>
      <c r="E2468" s="2">
        <v>-14.91</v>
      </c>
    </row>
    <row r="2469" spans="2:5" x14ac:dyDescent="0.25">
      <c r="B2469" s="2">
        <v>30</v>
      </c>
      <c r="C2469" s="2">
        <v>2900</v>
      </c>
      <c r="D2469" s="49">
        <v>125.69920156448507</v>
      </c>
      <c r="E2469" s="2">
        <v>-14.63</v>
      </c>
    </row>
    <row r="2470" spans="2:5" x14ac:dyDescent="0.25">
      <c r="B2470" s="2">
        <v>30</v>
      </c>
      <c r="C2470" s="2">
        <v>2900</v>
      </c>
      <c r="D2470" s="49">
        <v>129.79378252418982</v>
      </c>
      <c r="E2470" s="2">
        <v>-14.37</v>
      </c>
    </row>
    <row r="2471" spans="2:5" x14ac:dyDescent="0.25">
      <c r="B2471" s="2">
        <v>30</v>
      </c>
      <c r="C2471" s="2">
        <v>2900</v>
      </c>
      <c r="D2471" s="49">
        <v>133.76145539707707</v>
      </c>
      <c r="E2471" s="2">
        <v>-14.11</v>
      </c>
    </row>
    <row r="2472" spans="2:5" x14ac:dyDescent="0.25">
      <c r="B2472" s="2">
        <v>30</v>
      </c>
      <c r="C2472" s="2">
        <v>2900</v>
      </c>
      <c r="D2472" s="49">
        <v>138.84771838216776</v>
      </c>
      <c r="E2472" s="2">
        <v>-13.85</v>
      </c>
    </row>
    <row r="2473" spans="2:5" x14ac:dyDescent="0.25">
      <c r="B2473" s="2">
        <v>30</v>
      </c>
      <c r="C2473" s="2">
        <v>2900</v>
      </c>
      <c r="D2473" s="49">
        <v>143.93488406193714</v>
      </c>
      <c r="E2473" s="2">
        <v>-13.66</v>
      </c>
    </row>
    <row r="2474" spans="2:5" x14ac:dyDescent="0.25">
      <c r="B2474" s="2">
        <v>30</v>
      </c>
      <c r="C2474" s="2">
        <v>2900</v>
      </c>
      <c r="D2474" s="49">
        <v>147.90183169227771</v>
      </c>
      <c r="E2474" s="2">
        <v>-13.46</v>
      </c>
    </row>
    <row r="2475" spans="2:5" x14ac:dyDescent="0.25">
      <c r="B2475" s="2">
        <v>30</v>
      </c>
      <c r="C2475" s="2">
        <v>2900</v>
      </c>
      <c r="D2475" s="49">
        <v>151.00550746220017</v>
      </c>
      <c r="E2475" s="2">
        <v>-13.29</v>
      </c>
    </row>
    <row r="2476" spans="2:5" x14ac:dyDescent="0.25">
      <c r="B2476" s="2">
        <v>30</v>
      </c>
      <c r="C2476" s="2">
        <v>2900</v>
      </c>
      <c r="D2476" s="49">
        <v>154.97214024438119</v>
      </c>
      <c r="E2476" s="2">
        <v>-13.14</v>
      </c>
    </row>
    <row r="2477" spans="2:5" x14ac:dyDescent="0.25">
      <c r="B2477" s="2">
        <v>30</v>
      </c>
      <c r="C2477" s="2">
        <v>2900</v>
      </c>
      <c r="D2477" s="49">
        <v>159.06759871171687</v>
      </c>
      <c r="E2477" s="2">
        <v>-13.01</v>
      </c>
    </row>
    <row r="2478" spans="2:5" x14ac:dyDescent="0.25">
      <c r="B2478" s="2">
        <v>30</v>
      </c>
      <c r="C2478" s="2">
        <v>2900</v>
      </c>
      <c r="D2478" s="49">
        <v>163.03435812097811</v>
      </c>
      <c r="E2478" s="2">
        <v>-12.91</v>
      </c>
    </row>
    <row r="2479" spans="2:5" x14ac:dyDescent="0.25">
      <c r="B2479" s="2">
        <v>30</v>
      </c>
      <c r="C2479" s="2">
        <v>2900</v>
      </c>
      <c r="D2479" s="49">
        <v>167.12970602471299</v>
      </c>
      <c r="E2479" s="2">
        <v>-12.79</v>
      </c>
    </row>
    <row r="2480" spans="2:5" x14ac:dyDescent="0.25">
      <c r="B2480" s="2">
        <v>30</v>
      </c>
      <c r="C2480" s="2">
        <v>2900</v>
      </c>
      <c r="D2480" s="49">
        <v>171.09657975516208</v>
      </c>
      <c r="E2480" s="2">
        <v>-12.72</v>
      </c>
    </row>
    <row r="2481" spans="2:5" x14ac:dyDescent="0.25">
      <c r="B2481" s="2">
        <v>30</v>
      </c>
      <c r="C2481" s="2">
        <v>2900</v>
      </c>
      <c r="D2481" s="49">
        <v>176.1834315533219</v>
      </c>
      <c r="E2481" s="2">
        <v>-12.63</v>
      </c>
    </row>
    <row r="2482" spans="2:5" x14ac:dyDescent="0.25">
      <c r="B2482" s="2">
        <v>30</v>
      </c>
      <c r="C2482" s="2">
        <v>2900</v>
      </c>
      <c r="D2482" s="49">
        <v>179.15880463965408</v>
      </c>
      <c r="E2482" s="2">
        <v>-12.54</v>
      </c>
    </row>
    <row r="2483" spans="2:5" x14ac:dyDescent="0.25">
      <c r="B2483" s="2">
        <v>30</v>
      </c>
      <c r="C2483" s="2">
        <v>2900</v>
      </c>
      <c r="D2483" s="49">
        <v>184.24559487243991</v>
      </c>
      <c r="E2483" s="2">
        <v>-12.49</v>
      </c>
    </row>
    <row r="2484" spans="2:5" x14ac:dyDescent="0.25">
      <c r="B2484" s="2">
        <v>30</v>
      </c>
      <c r="C2484" s="2">
        <v>2900</v>
      </c>
      <c r="D2484" s="49">
        <v>188.21301814143146</v>
      </c>
      <c r="E2484" s="2">
        <v>-12.4</v>
      </c>
    </row>
    <row r="2485" spans="2:5" x14ac:dyDescent="0.25">
      <c r="B2485" s="2">
        <v>30</v>
      </c>
      <c r="C2485" s="2">
        <v>2900</v>
      </c>
      <c r="D2485" s="49">
        <v>192.30776610915754</v>
      </c>
      <c r="E2485" s="2">
        <v>-12.36</v>
      </c>
    </row>
    <row r="2486" spans="2:5" x14ac:dyDescent="0.25">
      <c r="B2486" s="2">
        <v>30</v>
      </c>
      <c r="C2486" s="2">
        <v>2900</v>
      </c>
      <c r="D2486" s="49">
        <v>196.27526047340251</v>
      </c>
      <c r="E2486" s="2">
        <v>-12.31</v>
      </c>
    </row>
    <row r="2487" spans="2:5" x14ac:dyDescent="0.25">
      <c r="B2487" s="2">
        <v>30</v>
      </c>
      <c r="C2487" s="2">
        <v>2900</v>
      </c>
      <c r="D2487" s="49">
        <v>201.36171389787964</v>
      </c>
      <c r="E2487" s="2">
        <v>-12.22</v>
      </c>
    </row>
    <row r="2488" spans="2:5" x14ac:dyDescent="0.25">
      <c r="B2488" s="2">
        <v>30</v>
      </c>
      <c r="C2488" s="2">
        <v>2900</v>
      </c>
      <c r="D2488" s="49">
        <v>204.33750402189315</v>
      </c>
      <c r="E2488" s="2">
        <v>-12.23</v>
      </c>
    </row>
    <row r="2489" spans="2:5" x14ac:dyDescent="0.25">
      <c r="B2489" s="2">
        <v>30</v>
      </c>
      <c r="C2489" s="2">
        <v>2900</v>
      </c>
      <c r="D2489" s="49">
        <v>208.43212866035034</v>
      </c>
      <c r="E2489" s="2">
        <v>-12.09</v>
      </c>
    </row>
    <row r="2490" spans="2:5" x14ac:dyDescent="0.25">
      <c r="B2490" s="2">
        <v>30</v>
      </c>
      <c r="C2490" s="2">
        <v>2900</v>
      </c>
      <c r="D2490" s="49">
        <v>213.51935323964045</v>
      </c>
      <c r="E2490" s="2">
        <v>-12.08</v>
      </c>
    </row>
    <row r="2491" spans="2:5" x14ac:dyDescent="0.25">
      <c r="B2491" s="2">
        <v>30</v>
      </c>
      <c r="C2491" s="2">
        <v>2900</v>
      </c>
      <c r="D2491" s="49">
        <v>217.48612639863242</v>
      </c>
      <c r="E2491" s="2">
        <v>-12.02</v>
      </c>
    </row>
    <row r="2492" spans="2:5" x14ac:dyDescent="0.25">
      <c r="B2492" s="2">
        <v>30</v>
      </c>
      <c r="C2492" s="2">
        <v>2900</v>
      </c>
      <c r="D2492" s="49">
        <v>222.57308266246267</v>
      </c>
      <c r="E2492" s="2">
        <v>-11.95</v>
      </c>
    </row>
    <row r="2493" spans="2:5" x14ac:dyDescent="0.25">
      <c r="B2493" s="2">
        <v>30</v>
      </c>
      <c r="C2493" s="2">
        <v>2900</v>
      </c>
      <c r="D2493" s="49">
        <v>226.54023504419473</v>
      </c>
      <c r="E2493" s="2">
        <v>-11.9</v>
      </c>
    </row>
    <row r="2494" spans="2:5" x14ac:dyDescent="0.25">
      <c r="B2494" s="2">
        <v>30</v>
      </c>
      <c r="C2494" s="2">
        <v>2900</v>
      </c>
      <c r="D2494" s="49">
        <v>231.62694153286341</v>
      </c>
      <c r="E2494" s="2">
        <v>-11.79</v>
      </c>
    </row>
    <row r="2495" spans="2:5" x14ac:dyDescent="0.25">
      <c r="B2495" s="2">
        <v>30</v>
      </c>
      <c r="C2495" s="2">
        <v>2900</v>
      </c>
      <c r="D2495" s="49">
        <v>236.71417784716243</v>
      </c>
      <c r="E2495" s="2">
        <v>-11.78</v>
      </c>
    </row>
    <row r="2496" spans="2:5" x14ac:dyDescent="0.25">
      <c r="B2496" s="2">
        <v>30</v>
      </c>
      <c r="C2496" s="2">
        <v>2900</v>
      </c>
      <c r="D2496" s="49">
        <v>241.67277091941386</v>
      </c>
      <c r="E2496" s="2">
        <v>-11.74</v>
      </c>
    </row>
    <row r="2497" spans="2:5" x14ac:dyDescent="0.25">
      <c r="B2497" s="2">
        <v>30</v>
      </c>
      <c r="C2497" s="2">
        <v>2900</v>
      </c>
      <c r="D2497" s="49">
        <v>245.76790862896468</v>
      </c>
      <c r="E2497" s="2">
        <v>-11.58</v>
      </c>
    </row>
    <row r="2498" spans="2:5" x14ac:dyDescent="0.25">
      <c r="B2498" s="2">
        <v>30</v>
      </c>
      <c r="C2498" s="2">
        <v>2900</v>
      </c>
      <c r="D2498" s="49">
        <v>249.73499130050376</v>
      </c>
      <c r="E2498" s="2">
        <v>-11.56</v>
      </c>
    </row>
    <row r="2499" spans="2:5" x14ac:dyDescent="0.25">
      <c r="B2499" s="2">
        <v>31</v>
      </c>
      <c r="C2499" s="2">
        <v>3000</v>
      </c>
      <c r="D2499" s="2">
        <v>0</v>
      </c>
      <c r="E2499" s="2">
        <v>0.152</v>
      </c>
    </row>
    <row r="2500" spans="2:5" x14ac:dyDescent="0.25">
      <c r="B2500" s="2">
        <v>31</v>
      </c>
      <c r="C2500" s="2">
        <v>3000</v>
      </c>
      <c r="D2500" s="49">
        <v>2.0001202474138582</v>
      </c>
      <c r="E2500" s="2">
        <v>0.432</v>
      </c>
    </row>
    <row r="2501" spans="2:5" x14ac:dyDescent="0.25">
      <c r="B2501" s="2">
        <v>31</v>
      </c>
      <c r="C2501" s="2">
        <v>3000</v>
      </c>
      <c r="D2501" s="49">
        <v>3.0000225400261753</v>
      </c>
      <c r="E2501" s="2">
        <v>0.65200000000000002</v>
      </c>
    </row>
    <row r="2502" spans="2:5" x14ac:dyDescent="0.25">
      <c r="B2502" s="2">
        <v>31</v>
      </c>
      <c r="C2502" s="2">
        <v>3000</v>
      </c>
      <c r="D2502" s="49">
        <v>5.000142721399965</v>
      </c>
      <c r="E2502" s="2">
        <v>0.55200000000000005</v>
      </c>
    </row>
    <row r="2503" spans="2:5" x14ac:dyDescent="0.25">
      <c r="B2503" s="2">
        <v>31</v>
      </c>
      <c r="C2503" s="2">
        <v>3000</v>
      </c>
      <c r="D2503" s="49">
        <v>8.0001652483327579</v>
      </c>
      <c r="E2503" s="2">
        <v>0.63200000000000001</v>
      </c>
    </row>
    <row r="2504" spans="2:5" x14ac:dyDescent="0.25">
      <c r="B2504" s="2">
        <v>31</v>
      </c>
      <c r="C2504" s="2">
        <v>3000</v>
      </c>
      <c r="D2504" s="49">
        <v>10.000285444342994</v>
      </c>
      <c r="E2504" s="2">
        <v>0.73199999999999998</v>
      </c>
    </row>
    <row r="2505" spans="2:5" x14ac:dyDescent="0.25">
      <c r="B2505" s="2">
        <v>31</v>
      </c>
      <c r="C2505" s="2">
        <v>3000</v>
      </c>
      <c r="D2505" s="49">
        <v>13.000307967525465</v>
      </c>
      <c r="E2505" s="2">
        <v>1.415</v>
      </c>
    </row>
    <row r="2506" spans="2:5" x14ac:dyDescent="0.25">
      <c r="B2506" s="2">
        <v>31</v>
      </c>
      <c r="C2506" s="2">
        <v>3000</v>
      </c>
      <c r="D2506" s="49">
        <v>15.000270404341254</v>
      </c>
      <c r="E2506" s="2">
        <v>1.704</v>
      </c>
    </row>
    <row r="2507" spans="2:5" x14ac:dyDescent="0.25">
      <c r="B2507" s="2">
        <v>31</v>
      </c>
      <c r="C2507" s="2">
        <v>3000</v>
      </c>
      <c r="D2507" s="49">
        <v>17.000390592117462</v>
      </c>
      <c r="E2507" s="2">
        <v>2.5379999999999998</v>
      </c>
    </row>
    <row r="2508" spans="2:5" x14ac:dyDescent="0.25">
      <c r="B2508" s="2">
        <v>31</v>
      </c>
      <c r="C2508" s="2">
        <v>3000</v>
      </c>
      <c r="D2508" s="49">
        <v>19.000353030599527</v>
      </c>
      <c r="E2508" s="2">
        <v>1.4750000000000001</v>
      </c>
    </row>
    <row r="2509" spans="2:5" x14ac:dyDescent="0.25">
      <c r="B2509" s="2">
        <v>31</v>
      </c>
      <c r="C2509" s="2">
        <v>3000</v>
      </c>
      <c r="D2509" s="49">
        <v>21.000473215884945</v>
      </c>
      <c r="E2509" s="2">
        <v>0.38200000000000001</v>
      </c>
    </row>
    <row r="2510" spans="2:5" x14ac:dyDescent="0.25">
      <c r="B2510" s="2">
        <v>31</v>
      </c>
      <c r="C2510" s="2">
        <v>3000</v>
      </c>
      <c r="D2510" s="49">
        <v>22.000533311171235</v>
      </c>
      <c r="E2510" s="2">
        <v>-0.13800000000000001</v>
      </c>
    </row>
    <row r="2511" spans="2:5" x14ac:dyDescent="0.25">
      <c r="B2511" s="2">
        <v>31</v>
      </c>
      <c r="C2511" s="2">
        <v>3000</v>
      </c>
      <c r="D2511" s="49">
        <v>23.000435653509847</v>
      </c>
      <c r="E2511" s="2">
        <v>-0.55800000000000005</v>
      </c>
    </row>
    <row r="2512" spans="2:5" x14ac:dyDescent="0.25">
      <c r="B2512" s="2">
        <v>31</v>
      </c>
      <c r="C2512" s="2">
        <v>3000</v>
      </c>
      <c r="D2512" s="49">
        <v>24.000495744301894</v>
      </c>
      <c r="E2512" s="2">
        <v>-0.438</v>
      </c>
    </row>
    <row r="2513" spans="2:5" x14ac:dyDescent="0.25">
      <c r="B2513" s="2">
        <v>31</v>
      </c>
      <c r="C2513" s="2">
        <v>3000</v>
      </c>
      <c r="D2513" s="49">
        <v>25.000555838842022</v>
      </c>
      <c r="E2513" s="2">
        <v>-2.6579999999999999</v>
      </c>
    </row>
    <row r="2514" spans="2:5" x14ac:dyDescent="0.25">
      <c r="B2514" s="2">
        <v>31</v>
      </c>
      <c r="C2514" s="2">
        <v>3000</v>
      </c>
      <c r="D2514" s="49">
        <v>28.265155391179817</v>
      </c>
      <c r="E2514" s="2">
        <v>-3.5</v>
      </c>
    </row>
    <row r="2515" spans="2:5" x14ac:dyDescent="0.25">
      <c r="B2515" s="2">
        <v>31</v>
      </c>
      <c r="C2515" s="2">
        <v>3000</v>
      </c>
      <c r="D2515" s="49">
        <v>30.238757535510736</v>
      </c>
      <c r="E2515" s="2">
        <v>-4.49</v>
      </c>
    </row>
    <row r="2516" spans="2:5" x14ac:dyDescent="0.25">
      <c r="B2516" s="2">
        <v>31</v>
      </c>
      <c r="C2516" s="2">
        <v>3000</v>
      </c>
      <c r="D2516" s="49">
        <v>35.334253880354254</v>
      </c>
      <c r="E2516" s="2">
        <v>-6.51</v>
      </c>
    </row>
    <row r="2517" spans="2:5" x14ac:dyDescent="0.25">
      <c r="B2517" s="2">
        <v>31</v>
      </c>
      <c r="C2517" s="2">
        <v>3000</v>
      </c>
      <c r="D2517" s="49">
        <v>41.417004494207262</v>
      </c>
      <c r="E2517" s="2">
        <v>-9.23</v>
      </c>
    </row>
    <row r="2518" spans="2:5" x14ac:dyDescent="0.25">
      <c r="B2518" s="2">
        <v>31</v>
      </c>
      <c r="C2518" s="2">
        <v>3000</v>
      </c>
      <c r="D2518" s="49">
        <v>45.368437897738076</v>
      </c>
      <c r="E2518" s="2">
        <v>-10.32</v>
      </c>
    </row>
    <row r="2519" spans="2:5" x14ac:dyDescent="0.25">
      <c r="B2519" s="2">
        <v>31</v>
      </c>
      <c r="C2519" s="2">
        <v>3000</v>
      </c>
      <c r="D2519" s="49">
        <v>49.474139439397085</v>
      </c>
      <c r="E2519" s="2">
        <v>-11.1</v>
      </c>
    </row>
    <row r="2520" spans="2:5" x14ac:dyDescent="0.25">
      <c r="B2520" s="2">
        <v>31</v>
      </c>
      <c r="C2520" s="2">
        <v>3000</v>
      </c>
      <c r="D2520" s="49">
        <v>52.596141163159132</v>
      </c>
      <c r="E2520" s="2">
        <v>-14.64</v>
      </c>
    </row>
    <row r="2521" spans="2:5" x14ac:dyDescent="0.25">
      <c r="B2521" s="2">
        <v>31</v>
      </c>
      <c r="C2521" s="2">
        <v>3000</v>
      </c>
      <c r="D2521" s="49">
        <v>56.544504253399317</v>
      </c>
      <c r="E2521" s="2">
        <v>-18.190000000000001</v>
      </c>
    </row>
    <row r="2522" spans="2:5" x14ac:dyDescent="0.25">
      <c r="B2522" s="2">
        <v>31</v>
      </c>
      <c r="C2522" s="2">
        <v>3000</v>
      </c>
      <c r="D2522" s="49">
        <v>61.639338098754891</v>
      </c>
      <c r="E2522" s="2">
        <v>-21.73</v>
      </c>
    </row>
    <row r="2523" spans="2:5" x14ac:dyDescent="0.25">
      <c r="B2523" s="2">
        <v>31</v>
      </c>
      <c r="C2523" s="2">
        <v>3000</v>
      </c>
      <c r="D2523" s="49">
        <v>66.734811314954186</v>
      </c>
      <c r="E2523" s="2">
        <v>-22.51</v>
      </c>
    </row>
    <row r="2524" spans="2:5" x14ac:dyDescent="0.25">
      <c r="B2524" s="2">
        <v>31</v>
      </c>
      <c r="C2524" s="2">
        <v>3000</v>
      </c>
      <c r="D2524" s="49">
        <v>71.830787836640496</v>
      </c>
      <c r="E2524" s="2">
        <v>-22.4</v>
      </c>
    </row>
    <row r="2525" spans="2:5" x14ac:dyDescent="0.25">
      <c r="B2525" s="2">
        <v>31</v>
      </c>
      <c r="C2525" s="2">
        <v>3000</v>
      </c>
      <c r="D2525" s="49">
        <v>76.767966634802335</v>
      </c>
      <c r="E2525" s="2">
        <v>-21.92</v>
      </c>
    </row>
    <row r="2526" spans="2:5" x14ac:dyDescent="0.25">
      <c r="B2526" s="2">
        <v>31</v>
      </c>
      <c r="C2526" s="2">
        <v>3000</v>
      </c>
      <c r="D2526" s="49">
        <v>81.862370728143745</v>
      </c>
      <c r="E2526" s="2">
        <v>-21.28</v>
      </c>
    </row>
    <row r="2527" spans="2:5" x14ac:dyDescent="0.25">
      <c r="B2527" s="2">
        <v>31</v>
      </c>
      <c r="C2527" s="2">
        <v>3000</v>
      </c>
      <c r="D2527" s="49">
        <v>87.944906078884983</v>
      </c>
      <c r="E2527" s="2">
        <v>-20.29</v>
      </c>
    </row>
    <row r="2528" spans="2:5" x14ac:dyDescent="0.25">
      <c r="B2528" s="2">
        <v>31</v>
      </c>
      <c r="C2528" s="2">
        <v>3000</v>
      </c>
      <c r="D2528" s="49">
        <v>94.027470822179183</v>
      </c>
      <c r="E2528" s="2">
        <v>-19.27</v>
      </c>
    </row>
    <row r="2529" spans="2:5" x14ac:dyDescent="0.25">
      <c r="B2529" s="2">
        <v>31</v>
      </c>
      <c r="C2529" s="2">
        <v>3000</v>
      </c>
      <c r="D2529" s="49">
        <v>99.122612501919448</v>
      </c>
      <c r="E2529" s="2">
        <v>-18.55</v>
      </c>
    </row>
    <row r="2530" spans="2:5" x14ac:dyDescent="0.25">
      <c r="B2530" s="2">
        <v>31</v>
      </c>
      <c r="C2530" s="2">
        <v>3000</v>
      </c>
      <c r="D2530" s="49">
        <v>104.21813349506698</v>
      </c>
      <c r="E2530" s="2">
        <v>-17.829999999999998</v>
      </c>
    </row>
    <row r="2531" spans="2:5" x14ac:dyDescent="0.25">
      <c r="B2531" s="2">
        <v>31</v>
      </c>
      <c r="C2531" s="2">
        <v>3000</v>
      </c>
      <c r="D2531" s="49">
        <v>108.16813877109716</v>
      </c>
      <c r="E2531" s="2">
        <v>-17.11</v>
      </c>
    </row>
    <row r="2532" spans="2:5" x14ac:dyDescent="0.25">
      <c r="B2532" s="2">
        <v>31</v>
      </c>
      <c r="C2532" s="2">
        <v>3000</v>
      </c>
      <c r="D2532" s="49">
        <v>113.26285041969081</v>
      </c>
      <c r="E2532" s="2">
        <v>-16.5</v>
      </c>
    </row>
    <row r="2533" spans="2:5" x14ac:dyDescent="0.25">
      <c r="B2533" s="2">
        <v>31</v>
      </c>
      <c r="C2533" s="2">
        <v>3000</v>
      </c>
      <c r="D2533" s="49">
        <v>118.35793308935052</v>
      </c>
      <c r="E2533" s="2">
        <v>-15.98</v>
      </c>
    </row>
    <row r="2534" spans="2:5" x14ac:dyDescent="0.25">
      <c r="B2534" s="2">
        <v>31</v>
      </c>
      <c r="C2534" s="2">
        <v>3000</v>
      </c>
      <c r="D2534" s="49">
        <v>122.46630410513403</v>
      </c>
      <c r="E2534" s="2">
        <v>-15.55</v>
      </c>
    </row>
    <row r="2535" spans="2:5" x14ac:dyDescent="0.25">
      <c r="B2535" s="2">
        <v>31</v>
      </c>
      <c r="C2535" s="2">
        <v>3000</v>
      </c>
      <c r="D2535" s="49">
        <v>127.4035096109241</v>
      </c>
      <c r="E2535" s="2">
        <v>-15.03</v>
      </c>
    </row>
    <row r="2536" spans="2:5" x14ac:dyDescent="0.25">
      <c r="B2536" s="2">
        <v>31</v>
      </c>
      <c r="C2536" s="2">
        <v>3000</v>
      </c>
      <c r="D2536" s="49">
        <v>133.48600310584135</v>
      </c>
      <c r="E2536" s="2">
        <v>-14.63</v>
      </c>
    </row>
    <row r="2537" spans="2:5" x14ac:dyDescent="0.25">
      <c r="B2537" s="2">
        <v>31</v>
      </c>
      <c r="C2537" s="2">
        <v>3000</v>
      </c>
      <c r="D2537" s="49">
        <v>137.59327142400778</v>
      </c>
      <c r="E2537" s="2">
        <v>-14.21</v>
      </c>
    </row>
    <row r="2538" spans="2:5" x14ac:dyDescent="0.25">
      <c r="B2538" s="2">
        <v>31</v>
      </c>
      <c r="C2538" s="2">
        <v>3000</v>
      </c>
      <c r="D2538" s="49">
        <v>142.68859583425228</v>
      </c>
      <c r="E2538" s="2">
        <v>-13.89</v>
      </c>
    </row>
    <row r="2539" spans="2:5" x14ac:dyDescent="0.25">
      <c r="B2539" s="2">
        <v>31</v>
      </c>
      <c r="C2539" s="2">
        <v>3000</v>
      </c>
      <c r="D2539" s="49">
        <v>146.6388839195059</v>
      </c>
      <c r="E2539" s="2">
        <v>-13.55</v>
      </c>
    </row>
    <row r="2540" spans="2:5" x14ac:dyDescent="0.25">
      <c r="B2540" s="2">
        <v>31</v>
      </c>
      <c r="C2540" s="2">
        <v>3000</v>
      </c>
      <c r="D2540" s="49">
        <v>150.74600357271936</v>
      </c>
      <c r="E2540" s="2">
        <v>-13.25</v>
      </c>
    </row>
    <row r="2541" spans="2:5" x14ac:dyDescent="0.25">
      <c r="B2541" s="2">
        <v>31</v>
      </c>
      <c r="C2541" s="2">
        <v>3000</v>
      </c>
      <c r="D2541" s="49">
        <v>155.84121609232983</v>
      </c>
      <c r="E2541" s="2">
        <v>-12.89</v>
      </c>
    </row>
    <row r="2542" spans="2:5" x14ac:dyDescent="0.25">
      <c r="B2542" s="2">
        <v>31</v>
      </c>
      <c r="C2542" s="2">
        <v>3000</v>
      </c>
      <c r="D2542" s="49">
        <v>162.91124921603796</v>
      </c>
      <c r="E2542" s="2">
        <v>-12.65</v>
      </c>
    </row>
    <row r="2543" spans="2:5" x14ac:dyDescent="0.25">
      <c r="B2543" s="2">
        <v>31</v>
      </c>
      <c r="C2543" s="2">
        <v>3000</v>
      </c>
      <c r="D2543" s="49">
        <v>168.99388712353439</v>
      </c>
      <c r="E2543" s="2">
        <v>-12.39</v>
      </c>
    </row>
    <row r="2544" spans="2:5" x14ac:dyDescent="0.25">
      <c r="B2544" s="2">
        <v>31</v>
      </c>
      <c r="C2544" s="2">
        <v>3000</v>
      </c>
      <c r="D2544" s="49">
        <v>174.08923265128089</v>
      </c>
      <c r="E2544" s="2">
        <v>-11.64</v>
      </c>
    </row>
    <row r="2545" spans="2:5" x14ac:dyDescent="0.25">
      <c r="B2545" s="2">
        <v>31</v>
      </c>
      <c r="C2545" s="2">
        <v>3000</v>
      </c>
      <c r="D2545" s="49">
        <v>176.06397806796161</v>
      </c>
      <c r="E2545" s="2">
        <v>-12.13</v>
      </c>
    </row>
    <row r="2546" spans="2:5" x14ac:dyDescent="0.25">
      <c r="B2546" s="2">
        <v>31</v>
      </c>
      <c r="C2546" s="2">
        <v>3000</v>
      </c>
      <c r="D2546" s="49">
        <v>183.13414444365492</v>
      </c>
      <c r="E2546" s="2">
        <v>-11.98</v>
      </c>
    </row>
    <row r="2547" spans="2:5" x14ac:dyDescent="0.25">
      <c r="B2547" s="2">
        <v>31</v>
      </c>
      <c r="C2547" s="2">
        <v>3000</v>
      </c>
      <c r="D2547" s="49">
        <v>190.20437783895315</v>
      </c>
      <c r="E2547" s="2">
        <v>-11.83</v>
      </c>
    </row>
    <row r="2548" spans="2:5" x14ac:dyDescent="0.25">
      <c r="B2548" s="2">
        <v>31</v>
      </c>
      <c r="C2548" s="2">
        <v>3000</v>
      </c>
      <c r="D2548" s="49">
        <v>196.28694330773789</v>
      </c>
      <c r="E2548" s="2">
        <v>-11.71</v>
      </c>
    </row>
    <row r="2549" spans="2:5" x14ac:dyDescent="0.25">
      <c r="B2549" s="2">
        <v>31</v>
      </c>
      <c r="C2549" s="2">
        <v>3000</v>
      </c>
      <c r="D2549" s="49">
        <v>202.36952062276316</v>
      </c>
      <c r="E2549" s="2">
        <v>-11.55</v>
      </c>
    </row>
    <row r="2550" spans="2:5" x14ac:dyDescent="0.25">
      <c r="B2550" s="2">
        <v>31</v>
      </c>
      <c r="C2550" s="2">
        <v>3000</v>
      </c>
      <c r="D2550" s="49">
        <v>206.47716143214228</v>
      </c>
      <c r="E2550" s="2">
        <v>-11.46</v>
      </c>
    </row>
    <row r="2551" spans="2:5" x14ac:dyDescent="0.25">
      <c r="B2551" s="2">
        <v>31</v>
      </c>
      <c r="C2551" s="2">
        <v>3000</v>
      </c>
      <c r="D2551" s="49">
        <v>214.53470676109885</v>
      </c>
      <c r="E2551" s="2">
        <v>-11.37</v>
      </c>
    </row>
    <row r="2552" spans="2:5" x14ac:dyDescent="0.25">
      <c r="B2552" s="2">
        <v>31</v>
      </c>
      <c r="C2552" s="2">
        <v>3000</v>
      </c>
      <c r="D2552" s="49">
        <v>220.6173138469928</v>
      </c>
      <c r="E2552" s="2">
        <v>-11.23</v>
      </c>
    </row>
    <row r="2553" spans="2:5" x14ac:dyDescent="0.25">
      <c r="B2553" s="2">
        <v>31</v>
      </c>
      <c r="C2553" s="2">
        <v>3000</v>
      </c>
      <c r="D2553" s="49">
        <v>226.69992927448033</v>
      </c>
      <c r="E2553" s="2">
        <v>-11.16</v>
      </c>
    </row>
    <row r="2554" spans="2:5" x14ac:dyDescent="0.25">
      <c r="B2554" s="2">
        <v>31</v>
      </c>
      <c r="C2554" s="2">
        <v>3000</v>
      </c>
      <c r="D2554" s="49">
        <v>234.75770518781721</v>
      </c>
      <c r="E2554" s="2">
        <v>-11.02</v>
      </c>
    </row>
    <row r="2555" spans="2:5" x14ac:dyDescent="0.25">
      <c r="B2555" s="2">
        <v>31</v>
      </c>
      <c r="C2555" s="2">
        <v>3000</v>
      </c>
      <c r="D2555" s="49">
        <v>242.97318942020348</v>
      </c>
      <c r="E2555" s="2">
        <v>-10.89</v>
      </c>
    </row>
    <row r="2556" spans="2:5" x14ac:dyDescent="0.25">
      <c r="B2556" s="2">
        <v>31</v>
      </c>
      <c r="C2556" s="2">
        <v>3000</v>
      </c>
      <c r="D2556" s="49">
        <v>250.04311881157591</v>
      </c>
      <c r="E2556" s="2">
        <v>-10.81</v>
      </c>
    </row>
    <row r="2557" spans="2:5" x14ac:dyDescent="0.25">
      <c r="B2557" s="2">
        <v>31</v>
      </c>
      <c r="C2557" s="2">
        <v>3000</v>
      </c>
      <c r="D2557" s="49">
        <v>257.11311081509177</v>
      </c>
      <c r="E2557" s="2">
        <v>-10.69</v>
      </c>
    </row>
    <row r="2558" spans="2:5" x14ac:dyDescent="0.25">
      <c r="B2558" s="2">
        <v>31</v>
      </c>
      <c r="C2558" s="2">
        <v>3000</v>
      </c>
      <c r="D2558" s="49">
        <v>265.17065064785993</v>
      </c>
      <c r="E2558" s="2">
        <v>-10.58</v>
      </c>
    </row>
    <row r="2559" spans="2:5" x14ac:dyDescent="0.25">
      <c r="B2559" s="2">
        <v>31</v>
      </c>
      <c r="C2559" s="2">
        <v>3000</v>
      </c>
      <c r="D2559" s="49">
        <v>271.25326307530611</v>
      </c>
      <c r="E2559" s="2">
        <v>-10.44</v>
      </c>
    </row>
    <row r="2560" spans="2:5" x14ac:dyDescent="0.25">
      <c r="B2560" s="2">
        <v>31</v>
      </c>
      <c r="C2560" s="2">
        <v>3000</v>
      </c>
      <c r="D2560" s="49">
        <v>278.32341478394341</v>
      </c>
      <c r="E2560" s="2">
        <v>-10.28</v>
      </c>
    </row>
    <row r="2561" spans="2:5" x14ac:dyDescent="0.25">
      <c r="B2561" s="2">
        <v>31</v>
      </c>
      <c r="C2561" s="2">
        <v>3000</v>
      </c>
      <c r="D2561" s="49">
        <v>285.39361188539033</v>
      </c>
      <c r="E2561" s="2">
        <v>-10.24</v>
      </c>
    </row>
    <row r="2562" spans="2:5" x14ac:dyDescent="0.25">
      <c r="B2562" s="2">
        <v>31</v>
      </c>
      <c r="C2562" s="2">
        <v>3000</v>
      </c>
      <c r="D2562" s="49">
        <v>290.48862412318095</v>
      </c>
      <c r="E2562" s="2">
        <v>-10.15</v>
      </c>
    </row>
    <row r="2563" spans="2:5" x14ac:dyDescent="0.25">
      <c r="B2563" s="2">
        <v>31</v>
      </c>
      <c r="C2563" s="2">
        <v>3000</v>
      </c>
      <c r="D2563" s="49">
        <v>295.58377456309853</v>
      </c>
      <c r="E2563" s="2">
        <v>-9.76</v>
      </c>
    </row>
    <row r="2564" spans="2:5" x14ac:dyDescent="0.25">
      <c r="B2564" s="2">
        <v>31</v>
      </c>
      <c r="C2564" s="2">
        <v>3000</v>
      </c>
      <c r="D2564" s="49">
        <v>301.66641601106426</v>
      </c>
      <c r="E2564" s="2">
        <v>-9.9700000000000006</v>
      </c>
    </row>
    <row r="2565" spans="2:5" x14ac:dyDescent="0.25">
      <c r="B2565" s="2">
        <v>31</v>
      </c>
      <c r="C2565" s="2">
        <v>3000</v>
      </c>
      <c r="D2565" s="49">
        <v>307.74906224544753</v>
      </c>
      <c r="E2565" s="2">
        <v>-9.8800000000000008</v>
      </c>
    </row>
    <row r="2566" spans="2:5" x14ac:dyDescent="0.25">
      <c r="B2566" s="2">
        <v>31</v>
      </c>
      <c r="C2566" s="2">
        <v>3000</v>
      </c>
      <c r="D2566" s="49">
        <v>311.85714779196633</v>
      </c>
      <c r="E2566" s="2">
        <v>-9.76</v>
      </c>
    </row>
    <row r="2567" spans="2:5" x14ac:dyDescent="0.25">
      <c r="B2567" s="2">
        <v>31</v>
      </c>
      <c r="C2567" s="2">
        <v>3000</v>
      </c>
      <c r="D2567" s="49">
        <v>317.78179773698798</v>
      </c>
      <c r="E2567" s="2">
        <v>-9.6999999999999993</v>
      </c>
    </row>
    <row r="2568" spans="2:5" x14ac:dyDescent="0.25">
      <c r="B2568" s="2">
        <v>31</v>
      </c>
      <c r="C2568" s="2">
        <v>3000</v>
      </c>
      <c r="D2568" s="49">
        <v>321.88921430973721</v>
      </c>
      <c r="E2568" s="2">
        <v>-9.64</v>
      </c>
    </row>
    <row r="2569" spans="2:5" x14ac:dyDescent="0.25">
      <c r="B2569" s="2">
        <v>31</v>
      </c>
      <c r="C2569" s="2">
        <v>3000</v>
      </c>
      <c r="D2569" s="49">
        <v>325.99702698786672</v>
      </c>
      <c r="E2569" s="2">
        <v>-9.5399999999999991</v>
      </c>
    </row>
    <row r="2570" spans="2:5" x14ac:dyDescent="0.25">
      <c r="B2570" s="2">
        <v>31</v>
      </c>
      <c r="C2570" s="2">
        <v>3000</v>
      </c>
      <c r="D2570" s="49">
        <v>329.94694800973025</v>
      </c>
      <c r="E2570" s="2">
        <v>-9.49</v>
      </c>
    </row>
    <row r="2571" spans="2:5" x14ac:dyDescent="0.25">
      <c r="B2571" s="2">
        <v>31</v>
      </c>
      <c r="C2571" s="2">
        <v>3000</v>
      </c>
      <c r="D2571" s="49">
        <v>335.04196086598699</v>
      </c>
      <c r="E2571" s="2">
        <v>-9.4</v>
      </c>
    </row>
    <row r="2572" spans="2:5" x14ac:dyDescent="0.25">
      <c r="B2572" s="2">
        <v>31</v>
      </c>
      <c r="C2572" s="2">
        <v>3000</v>
      </c>
      <c r="D2572" s="49">
        <v>339.14968797997375</v>
      </c>
      <c r="E2572" s="2">
        <v>-9.18</v>
      </c>
    </row>
    <row r="2573" spans="2:5" x14ac:dyDescent="0.25">
      <c r="B2573" s="2">
        <v>31</v>
      </c>
      <c r="C2573" s="2">
        <v>3000</v>
      </c>
      <c r="D2573" s="49">
        <v>343.25778384896324</v>
      </c>
      <c r="E2573" s="2">
        <v>-9.2100000000000009</v>
      </c>
    </row>
    <row r="2574" spans="2:5" x14ac:dyDescent="0.25">
      <c r="B2574" s="2">
        <v>31</v>
      </c>
      <c r="C2574" s="2">
        <v>3000</v>
      </c>
      <c r="D2574" s="49">
        <v>347.20719040496454</v>
      </c>
      <c r="E2574" s="2">
        <v>-9.1300000000000008</v>
      </c>
    </row>
    <row r="2575" spans="2:5" x14ac:dyDescent="0.25">
      <c r="B2575" s="2">
        <v>31</v>
      </c>
      <c r="C2575" s="2">
        <v>3000</v>
      </c>
      <c r="D2575" s="49">
        <v>351.31499880434546</v>
      </c>
      <c r="E2575" s="2">
        <v>-9.11</v>
      </c>
    </row>
    <row r="2576" spans="2:5" x14ac:dyDescent="0.25">
      <c r="B2576" s="2">
        <v>31</v>
      </c>
      <c r="C2576" s="2">
        <v>3000</v>
      </c>
      <c r="D2576" s="49">
        <v>355.26490859766182</v>
      </c>
      <c r="E2576" s="2">
        <v>-9</v>
      </c>
    </row>
    <row r="2577" spans="2:5" x14ac:dyDescent="0.25">
      <c r="B2577" s="2">
        <v>31</v>
      </c>
      <c r="C2577" s="2">
        <v>3000</v>
      </c>
      <c r="D2577" s="49">
        <v>359.37243995177619</v>
      </c>
      <c r="E2577" s="2">
        <v>-8.9600000000000009</v>
      </c>
    </row>
    <row r="2578" spans="2:5" x14ac:dyDescent="0.25">
      <c r="B2578" s="2">
        <v>31</v>
      </c>
      <c r="C2578" s="2">
        <v>3000</v>
      </c>
      <c r="D2578" s="49">
        <v>361.34749763198425</v>
      </c>
      <c r="E2578" s="2">
        <v>-8.8699999999999992</v>
      </c>
    </row>
    <row r="2579" spans="2:5" x14ac:dyDescent="0.25">
      <c r="B2579" s="2">
        <v>31</v>
      </c>
      <c r="C2579" s="2">
        <v>3000</v>
      </c>
      <c r="D2579" s="49">
        <v>366.44254813665782</v>
      </c>
      <c r="E2579" s="2">
        <v>-8.57</v>
      </c>
    </row>
    <row r="2580" spans="2:5" x14ac:dyDescent="0.25">
      <c r="B2580" s="2">
        <v>31</v>
      </c>
      <c r="C2580" s="2">
        <v>3000</v>
      </c>
      <c r="D2580" s="49">
        <v>370.5503156129742</v>
      </c>
      <c r="E2580" s="2">
        <v>-8.7100000000000009</v>
      </c>
    </row>
    <row r="2581" spans="2:5" x14ac:dyDescent="0.25">
      <c r="B2581" s="2">
        <v>31</v>
      </c>
      <c r="C2581" s="2">
        <v>3000</v>
      </c>
      <c r="D2581" s="49">
        <v>373.51269265298146</v>
      </c>
      <c r="E2581" s="2">
        <v>-8.56</v>
      </c>
    </row>
    <row r="2582" spans="2:5" x14ac:dyDescent="0.25">
      <c r="B2582" s="2">
        <v>31</v>
      </c>
      <c r="C2582" s="2">
        <v>3000</v>
      </c>
      <c r="D2582" s="49">
        <v>377.62034755673398</v>
      </c>
      <c r="E2582" s="2">
        <v>-8.5399999999999991</v>
      </c>
    </row>
    <row r="2583" spans="2:5" x14ac:dyDescent="0.25">
      <c r="B2583" s="2">
        <v>31</v>
      </c>
      <c r="C2583" s="2">
        <v>3000</v>
      </c>
      <c r="D2583" s="49">
        <v>382.71563063044408</v>
      </c>
      <c r="E2583" s="2">
        <v>-8.4600000000000009</v>
      </c>
    </row>
    <row r="2584" spans="2:5" x14ac:dyDescent="0.25">
      <c r="B2584" s="2">
        <v>31</v>
      </c>
      <c r="C2584" s="2">
        <v>3000</v>
      </c>
      <c r="D2584" s="49">
        <v>385.67790849472345</v>
      </c>
      <c r="E2584" s="2">
        <v>-8.3699999999999992</v>
      </c>
    </row>
    <row r="2585" spans="2:5" x14ac:dyDescent="0.25">
      <c r="B2585" s="2">
        <v>31</v>
      </c>
      <c r="C2585" s="2">
        <v>3000</v>
      </c>
      <c r="D2585" s="49">
        <v>391.76052361724265</v>
      </c>
      <c r="E2585" s="2">
        <v>-8.2100000000000009</v>
      </c>
    </row>
    <row r="2586" spans="2:5" x14ac:dyDescent="0.25">
      <c r="B2586" s="2">
        <v>31</v>
      </c>
      <c r="C2586" s="2">
        <v>3000</v>
      </c>
      <c r="D2586" s="49">
        <v>395.8682901936503</v>
      </c>
      <c r="E2586" s="2">
        <v>-7.94</v>
      </c>
    </row>
    <row r="2587" spans="2:5" x14ac:dyDescent="0.25">
      <c r="B2587" s="2">
        <v>31</v>
      </c>
      <c r="C2587" s="2">
        <v>3000</v>
      </c>
      <c r="D2587" s="49">
        <v>401.95094469951925</v>
      </c>
      <c r="E2587" s="2">
        <v>-7.97</v>
      </c>
    </row>
    <row r="2588" spans="2:5" x14ac:dyDescent="0.25">
      <c r="B2588" s="2">
        <v>31</v>
      </c>
      <c r="C2588" s="2">
        <v>3000</v>
      </c>
      <c r="D2588" s="49">
        <v>408.03360242610881</v>
      </c>
      <c r="E2588" s="2">
        <v>-7.78</v>
      </c>
    </row>
    <row r="2589" spans="2:5" x14ac:dyDescent="0.25">
      <c r="B2589" s="2">
        <v>31</v>
      </c>
      <c r="C2589" s="2">
        <v>3000</v>
      </c>
      <c r="D2589" s="49">
        <v>412.97103933428252</v>
      </c>
      <c r="E2589" s="2">
        <v>-7.35</v>
      </c>
    </row>
    <row r="2590" spans="2:5" x14ac:dyDescent="0.25">
      <c r="B2590" s="2">
        <v>31</v>
      </c>
      <c r="C2590" s="2">
        <v>3000</v>
      </c>
      <c r="D2590" s="49">
        <v>417.07849937970371</v>
      </c>
      <c r="E2590" s="2">
        <v>-7.43</v>
      </c>
    </row>
    <row r="2591" spans="2:5" x14ac:dyDescent="0.25">
      <c r="B2591" s="2">
        <v>31</v>
      </c>
      <c r="C2591" s="2">
        <v>3000</v>
      </c>
      <c r="D2591" s="49">
        <v>423.16111991630015</v>
      </c>
      <c r="E2591" s="2">
        <v>-7.19</v>
      </c>
    </row>
    <row r="2592" spans="2:5" x14ac:dyDescent="0.25">
      <c r="B2592" s="2">
        <v>31</v>
      </c>
      <c r="C2592" s="2">
        <v>3000</v>
      </c>
      <c r="D2592" s="49">
        <v>427.26891851011743</v>
      </c>
      <c r="E2592" s="2">
        <v>-6.81</v>
      </c>
    </row>
    <row r="2593" spans="2:5" x14ac:dyDescent="0.25">
      <c r="B2593" s="2">
        <v>31</v>
      </c>
      <c r="C2593" s="2">
        <v>3000</v>
      </c>
      <c r="D2593" s="49">
        <v>432.20641751923932</v>
      </c>
      <c r="E2593" s="2">
        <v>-6.46</v>
      </c>
    </row>
    <row r="2594" spans="2:5" x14ac:dyDescent="0.25">
      <c r="B2594" s="2">
        <v>31</v>
      </c>
      <c r="C2594" s="2">
        <v>3000</v>
      </c>
      <c r="D2594" s="49">
        <v>437.30139993465025</v>
      </c>
      <c r="E2594" s="2">
        <v>-6.32</v>
      </c>
    </row>
    <row r="2595" spans="2:5" x14ac:dyDescent="0.25">
      <c r="B2595" s="2">
        <v>31</v>
      </c>
      <c r="C2595" s="2">
        <v>3000</v>
      </c>
      <c r="D2595" s="49">
        <v>440.4215911791689</v>
      </c>
      <c r="E2595" s="2">
        <v>-5.45</v>
      </c>
    </row>
    <row r="2596" spans="2:5" x14ac:dyDescent="0.25">
      <c r="B2596" s="2">
        <v>31</v>
      </c>
      <c r="C2596" s="2">
        <v>3000</v>
      </c>
      <c r="D2596" s="49">
        <v>442.39647537564633</v>
      </c>
      <c r="E2596" s="2">
        <v>-5.73</v>
      </c>
    </row>
    <row r="2597" spans="2:5" x14ac:dyDescent="0.25">
      <c r="B2597" s="2">
        <v>31</v>
      </c>
      <c r="C2597" s="2">
        <v>3000</v>
      </c>
      <c r="D2597" s="49">
        <v>444.37158423193392</v>
      </c>
      <c r="E2597" s="2">
        <v>-5.36</v>
      </c>
    </row>
    <row r="2598" spans="2:5" x14ac:dyDescent="0.25">
      <c r="B2598" s="2">
        <v>31</v>
      </c>
      <c r="C2598" s="2">
        <v>3000</v>
      </c>
      <c r="D2598" s="49">
        <v>447.49164066469979</v>
      </c>
      <c r="E2598" s="2">
        <v>-5.46</v>
      </c>
    </row>
    <row r="2599" spans="2:5" x14ac:dyDescent="0.25">
      <c r="B2599" s="2">
        <v>31</v>
      </c>
      <c r="C2599" s="2">
        <v>3000</v>
      </c>
      <c r="D2599" s="49">
        <v>451.59956131596579</v>
      </c>
      <c r="E2599" s="2">
        <v>-5.28</v>
      </c>
    </row>
    <row r="2600" spans="2:5" x14ac:dyDescent="0.25">
      <c r="B2600" s="2">
        <v>31</v>
      </c>
      <c r="C2600" s="2">
        <v>3000</v>
      </c>
      <c r="D2600" s="49">
        <v>455.54921872041501</v>
      </c>
      <c r="E2600" s="2">
        <v>-4.18</v>
      </c>
    </row>
    <row r="2601" spans="2:5" x14ac:dyDescent="0.25">
      <c r="B2601" s="2">
        <v>31</v>
      </c>
      <c r="C2601" s="2">
        <v>3000</v>
      </c>
      <c r="D2601" s="49">
        <v>460.64435057511605</v>
      </c>
      <c r="E2601" s="2">
        <v>-4.21</v>
      </c>
    </row>
    <row r="2602" spans="2:5" x14ac:dyDescent="0.25">
      <c r="B2602" s="2">
        <v>31</v>
      </c>
      <c r="C2602" s="2">
        <v>3000</v>
      </c>
      <c r="D2602" s="49">
        <v>463.7648987458586</v>
      </c>
      <c r="E2602" s="2">
        <v>-3.97</v>
      </c>
    </row>
    <row r="2603" spans="2:5" x14ac:dyDescent="0.25">
      <c r="B2603" s="2">
        <v>31</v>
      </c>
      <c r="C2603" s="2">
        <v>3000</v>
      </c>
      <c r="D2603" s="49">
        <v>467.71445156715458</v>
      </c>
      <c r="E2603" s="2">
        <v>-3.82</v>
      </c>
    </row>
    <row r="2604" spans="2:5" x14ac:dyDescent="0.25">
      <c r="B2604" s="2">
        <v>31</v>
      </c>
      <c r="C2604" s="2">
        <v>3000</v>
      </c>
      <c r="D2604" s="49">
        <v>469.6895481621537</v>
      </c>
      <c r="E2604" s="2">
        <v>-3.51</v>
      </c>
    </row>
    <row r="2605" spans="2:5" x14ac:dyDescent="0.25">
      <c r="B2605" s="2">
        <v>31</v>
      </c>
      <c r="C2605" s="2">
        <v>3000</v>
      </c>
      <c r="D2605" s="49">
        <v>470.83486680231135</v>
      </c>
      <c r="E2605" s="2">
        <v>-3.4</v>
      </c>
    </row>
    <row r="2606" spans="2:5" x14ac:dyDescent="0.25">
      <c r="B2606" s="2">
        <v>32</v>
      </c>
      <c r="C2606" s="2">
        <v>3100</v>
      </c>
      <c r="D2606" s="2">
        <v>0</v>
      </c>
      <c r="E2606" s="2">
        <v>2.8079999999999998</v>
      </c>
    </row>
    <row r="2607" spans="2:5" x14ac:dyDescent="0.25">
      <c r="B2607" s="2">
        <v>32</v>
      </c>
      <c r="C2607" s="2">
        <v>3100</v>
      </c>
      <c r="D2607" s="49">
        <v>3.0004507994515368</v>
      </c>
      <c r="E2607" s="2">
        <v>2.8380000000000001</v>
      </c>
    </row>
    <row r="2608" spans="2:5" x14ac:dyDescent="0.25">
      <c r="B2608" s="2">
        <v>32</v>
      </c>
      <c r="C2608" s="2">
        <v>3100</v>
      </c>
      <c r="D2608" s="49">
        <v>5.000666812808487</v>
      </c>
      <c r="E2608" s="2">
        <v>2.9279999999999999</v>
      </c>
    </row>
    <row r="2609" spans="2:5" x14ac:dyDescent="0.25">
      <c r="B2609" s="2">
        <v>32</v>
      </c>
      <c r="C2609" s="2">
        <v>3100</v>
      </c>
      <c r="D2609" s="49">
        <v>10.00146039012985</v>
      </c>
      <c r="E2609" s="2">
        <v>2.948</v>
      </c>
    </row>
    <row r="2610" spans="2:5" x14ac:dyDescent="0.25">
      <c r="B2610" s="2">
        <v>32</v>
      </c>
      <c r="C2610" s="2">
        <v>3100</v>
      </c>
      <c r="D2610" s="49">
        <v>15.002253999555535</v>
      </c>
      <c r="E2610" s="2">
        <v>3.0070000000000001</v>
      </c>
    </row>
    <row r="2611" spans="2:5" x14ac:dyDescent="0.25">
      <c r="B2611" s="2">
        <v>32</v>
      </c>
      <c r="C2611" s="2">
        <v>3100</v>
      </c>
      <c r="D2611" s="49">
        <v>20.002920774748048</v>
      </c>
      <c r="E2611" s="2">
        <v>3.2480000000000002</v>
      </c>
    </row>
    <row r="2612" spans="2:5" x14ac:dyDescent="0.25">
      <c r="B2612" s="2">
        <v>32</v>
      </c>
      <c r="C2612" s="2">
        <v>3100</v>
      </c>
      <c r="D2612" s="49">
        <v>22.00326358273151</v>
      </c>
      <c r="E2612" s="2">
        <v>2.5830000000000002</v>
      </c>
    </row>
    <row r="2613" spans="2:5" x14ac:dyDescent="0.25">
      <c r="B2613" s="2">
        <v>32</v>
      </c>
      <c r="C2613" s="2">
        <v>3100</v>
      </c>
      <c r="D2613" s="49">
        <v>23.003371572759345</v>
      </c>
      <c r="E2613" s="2">
        <v>0.76800000000000002</v>
      </c>
    </row>
    <row r="2614" spans="2:5" x14ac:dyDescent="0.25">
      <c r="B2614" s="2">
        <v>32</v>
      </c>
      <c r="C2614" s="2">
        <v>3100</v>
      </c>
      <c r="D2614" s="49">
        <v>25.003714381881906</v>
      </c>
      <c r="E2614" s="2">
        <v>0.373</v>
      </c>
    </row>
    <row r="2615" spans="2:5" x14ac:dyDescent="0.25">
      <c r="B2615" s="2">
        <v>32</v>
      </c>
      <c r="C2615" s="2">
        <v>3100</v>
      </c>
      <c r="D2615" s="49">
        <v>26.003822371103006</v>
      </c>
      <c r="E2615" s="2">
        <v>0.17299999999999999</v>
      </c>
    </row>
    <row r="2616" spans="2:5" x14ac:dyDescent="0.25">
      <c r="B2616" s="2">
        <v>32</v>
      </c>
      <c r="C2616" s="2">
        <v>3100</v>
      </c>
      <c r="D2616" s="49">
        <v>27.004057195168283</v>
      </c>
      <c r="E2616" s="2">
        <v>7.2999999999999995E-2</v>
      </c>
    </row>
    <row r="2617" spans="2:5" x14ac:dyDescent="0.25">
      <c r="B2617" s="2">
        <v>32</v>
      </c>
      <c r="C2617" s="2">
        <v>3100</v>
      </c>
      <c r="D2617" s="49">
        <v>29.004273169675884</v>
      </c>
      <c r="E2617" s="2">
        <v>-0.187</v>
      </c>
    </row>
    <row r="2618" spans="2:5" x14ac:dyDescent="0.25">
      <c r="B2618" s="2">
        <v>32</v>
      </c>
      <c r="C2618" s="2">
        <v>3100</v>
      </c>
      <c r="D2618" s="49">
        <v>31.004615980357556</v>
      </c>
      <c r="E2618" s="2">
        <v>-0.75700000000000001</v>
      </c>
    </row>
    <row r="2619" spans="2:5" x14ac:dyDescent="0.25">
      <c r="B2619" s="2">
        <v>32</v>
      </c>
      <c r="C2619" s="2">
        <v>3100</v>
      </c>
      <c r="D2619" s="49">
        <v>33.004958794071356</v>
      </c>
      <c r="E2619" s="2">
        <v>-2.1469999999999998</v>
      </c>
    </row>
    <row r="2620" spans="2:5" x14ac:dyDescent="0.25">
      <c r="B2620" s="2">
        <v>32</v>
      </c>
      <c r="C2620" s="2">
        <v>3100</v>
      </c>
      <c r="D2620" s="49">
        <v>35.005174769571177</v>
      </c>
      <c r="E2620" s="2">
        <v>-2.3370000000000002</v>
      </c>
    </row>
    <row r="2621" spans="2:5" x14ac:dyDescent="0.25">
      <c r="B2621" s="2">
        <v>32</v>
      </c>
      <c r="C2621" s="2">
        <v>3100</v>
      </c>
      <c r="D2621" s="49">
        <v>36.316337786482052</v>
      </c>
      <c r="E2621" s="2">
        <v>-3.35</v>
      </c>
    </row>
    <row r="2622" spans="2:5" x14ac:dyDescent="0.25">
      <c r="B2622" s="2">
        <v>32</v>
      </c>
      <c r="C2622" s="2">
        <v>3100</v>
      </c>
      <c r="D2622" s="49">
        <v>40.438527300357251</v>
      </c>
      <c r="E2622" s="2">
        <v>-6.71</v>
      </c>
    </row>
    <row r="2623" spans="2:5" x14ac:dyDescent="0.25">
      <c r="B2623" s="2">
        <v>32</v>
      </c>
      <c r="C2623" s="2">
        <v>3100</v>
      </c>
      <c r="D2623" s="49">
        <v>44.560886326705997</v>
      </c>
      <c r="E2623" s="2">
        <v>-11.33</v>
      </c>
    </row>
    <row r="2624" spans="2:5" x14ac:dyDescent="0.25">
      <c r="B2624" s="2">
        <v>32</v>
      </c>
      <c r="C2624" s="2">
        <v>3100</v>
      </c>
      <c r="D2624" s="49">
        <v>50.633463146631932</v>
      </c>
      <c r="E2624" s="2">
        <v>-14.58</v>
      </c>
    </row>
    <row r="2625" spans="2:5" x14ac:dyDescent="0.25">
      <c r="B2625" s="2">
        <v>32</v>
      </c>
      <c r="C2625" s="2">
        <v>3100</v>
      </c>
      <c r="D2625" s="49">
        <v>55.731356884801684</v>
      </c>
      <c r="E2625" s="2">
        <v>-17.21</v>
      </c>
    </row>
    <row r="2626" spans="2:5" x14ac:dyDescent="0.25">
      <c r="B2626" s="2">
        <v>32</v>
      </c>
      <c r="C2626" s="2">
        <v>3100</v>
      </c>
      <c r="D2626" s="49">
        <v>60.829439338374058</v>
      </c>
      <c r="E2626" s="2">
        <v>-17.09</v>
      </c>
    </row>
    <row r="2627" spans="2:5" x14ac:dyDescent="0.25">
      <c r="B2627" s="2">
        <v>32</v>
      </c>
      <c r="C2627" s="2">
        <v>3100</v>
      </c>
      <c r="D2627" s="49">
        <v>65.927666728170564</v>
      </c>
      <c r="E2627" s="2">
        <v>-16.88</v>
      </c>
    </row>
    <row r="2628" spans="2:5" x14ac:dyDescent="0.25">
      <c r="B2628" s="2">
        <v>32</v>
      </c>
      <c r="C2628" s="2">
        <v>3100</v>
      </c>
      <c r="D2628" s="49">
        <v>73.194364470364476</v>
      </c>
      <c r="E2628" s="2">
        <v>-17.87</v>
      </c>
    </row>
    <row r="2629" spans="2:5" x14ac:dyDescent="0.25">
      <c r="B2629" s="2">
        <v>32</v>
      </c>
      <c r="C2629" s="2">
        <v>3100</v>
      </c>
      <c r="D2629" s="49">
        <v>78.292091172865938</v>
      </c>
      <c r="E2629" s="2">
        <v>-18</v>
      </c>
    </row>
    <row r="2630" spans="2:5" x14ac:dyDescent="0.25">
      <c r="B2630" s="2">
        <v>32</v>
      </c>
      <c r="C2630" s="2">
        <v>3100</v>
      </c>
      <c r="D2630" s="49">
        <v>83.389975957666223</v>
      </c>
      <c r="E2630" s="2">
        <v>-18.350000000000001</v>
      </c>
    </row>
    <row r="2631" spans="2:5" x14ac:dyDescent="0.25">
      <c r="B2631" s="2">
        <v>32</v>
      </c>
      <c r="C2631" s="2">
        <v>3100</v>
      </c>
      <c r="D2631" s="49">
        <v>89.682815467736376</v>
      </c>
      <c r="E2631" s="2">
        <v>-18.59</v>
      </c>
    </row>
    <row r="2632" spans="2:5" x14ac:dyDescent="0.25">
      <c r="B2632" s="2">
        <v>32</v>
      </c>
      <c r="C2632" s="2">
        <v>3100</v>
      </c>
      <c r="D2632" s="49">
        <v>95.755325649385028</v>
      </c>
      <c r="E2632" s="2">
        <v>-18.98</v>
      </c>
    </row>
    <row r="2633" spans="2:5" x14ac:dyDescent="0.25">
      <c r="B2633" s="2">
        <v>32</v>
      </c>
      <c r="C2633" s="2">
        <v>3100</v>
      </c>
      <c r="D2633" s="49">
        <v>100.85295702268512</v>
      </c>
      <c r="E2633" s="2">
        <v>-19.13</v>
      </c>
    </row>
    <row r="2634" spans="2:5" x14ac:dyDescent="0.25">
      <c r="B2634" s="2">
        <v>32</v>
      </c>
      <c r="C2634" s="2">
        <v>3100</v>
      </c>
      <c r="D2634" s="49">
        <v>104.97484003426462</v>
      </c>
      <c r="E2634" s="2">
        <v>-19.350000000000001</v>
      </c>
    </row>
    <row r="2635" spans="2:5" x14ac:dyDescent="0.25">
      <c r="B2635" s="2">
        <v>32</v>
      </c>
      <c r="C2635" s="2">
        <v>3100</v>
      </c>
      <c r="D2635" s="49">
        <v>111.26920661269833</v>
      </c>
      <c r="E2635" s="2">
        <v>-19.38</v>
      </c>
    </row>
    <row r="2636" spans="2:5" x14ac:dyDescent="0.25">
      <c r="B2636" s="2">
        <v>32</v>
      </c>
      <c r="C2636" s="2">
        <v>3100</v>
      </c>
      <c r="D2636" s="49">
        <v>117.34100451342263</v>
      </c>
      <c r="E2636" s="2">
        <v>-19.420000000000002</v>
      </c>
    </row>
    <row r="2637" spans="2:5" x14ac:dyDescent="0.25">
      <c r="B2637" s="2">
        <v>32</v>
      </c>
      <c r="C2637" s="2">
        <v>3100</v>
      </c>
      <c r="D2637" s="49">
        <v>121.46320200051926</v>
      </c>
      <c r="E2637" s="2">
        <v>-19.190000000000001</v>
      </c>
    </row>
    <row r="2638" spans="2:5" x14ac:dyDescent="0.25">
      <c r="B2638" s="2">
        <v>32</v>
      </c>
      <c r="C2638" s="2">
        <v>3100</v>
      </c>
      <c r="D2638" s="49">
        <v>126.56044401873258</v>
      </c>
      <c r="E2638" s="2">
        <v>-18.78</v>
      </c>
    </row>
    <row r="2639" spans="2:5" x14ac:dyDescent="0.25">
      <c r="B2639" s="2">
        <v>32</v>
      </c>
      <c r="C2639" s="2">
        <v>3100</v>
      </c>
      <c r="D2639" s="49">
        <v>130.68260821631401</v>
      </c>
      <c r="E2639" s="2">
        <v>-18.37</v>
      </c>
    </row>
    <row r="2640" spans="2:5" x14ac:dyDescent="0.25">
      <c r="B2640" s="2">
        <v>32</v>
      </c>
      <c r="C2640" s="2">
        <v>3100</v>
      </c>
      <c r="D2640" s="49">
        <v>136.7553256374988</v>
      </c>
      <c r="E2640" s="2">
        <v>-17.95</v>
      </c>
    </row>
    <row r="2641" spans="2:5" x14ac:dyDescent="0.25">
      <c r="B2641" s="2">
        <v>32</v>
      </c>
      <c r="C2641" s="2">
        <v>3100</v>
      </c>
      <c r="D2641" s="49">
        <v>141.85293666406113</v>
      </c>
      <c r="E2641" s="2">
        <v>-17.309999999999999</v>
      </c>
    </row>
    <row r="2642" spans="2:5" x14ac:dyDescent="0.25">
      <c r="B2642" s="2">
        <v>32</v>
      </c>
      <c r="C2642" s="2">
        <v>3100</v>
      </c>
      <c r="D2642" s="49">
        <v>145.97483940809119</v>
      </c>
      <c r="E2642" s="2">
        <v>-16.53</v>
      </c>
    </row>
    <row r="2643" spans="2:5" x14ac:dyDescent="0.25">
      <c r="B2643" s="2">
        <v>32</v>
      </c>
      <c r="C2643" s="2">
        <v>3100</v>
      </c>
      <c r="D2643" s="49">
        <v>152.26875267177411</v>
      </c>
      <c r="E2643" s="2">
        <v>-15.86</v>
      </c>
    </row>
    <row r="2644" spans="2:5" x14ac:dyDescent="0.25">
      <c r="B2644" s="2">
        <v>32</v>
      </c>
      <c r="C2644" s="2">
        <v>3100</v>
      </c>
      <c r="D2644" s="49">
        <v>157.36584632701505</v>
      </c>
      <c r="E2644" s="2">
        <v>-15.3</v>
      </c>
    </row>
    <row r="2645" spans="2:5" x14ac:dyDescent="0.25">
      <c r="B2645" s="2">
        <v>32</v>
      </c>
      <c r="C2645" s="2">
        <v>3100</v>
      </c>
      <c r="D2645" s="49">
        <v>161.48810386594297</v>
      </c>
      <c r="E2645" s="2">
        <v>-14.7</v>
      </c>
    </row>
    <row r="2646" spans="2:5" x14ac:dyDescent="0.25">
      <c r="B2646" s="2">
        <v>32</v>
      </c>
      <c r="C2646" s="2">
        <v>3100</v>
      </c>
      <c r="D2646" s="49">
        <v>166.58524616609174</v>
      </c>
      <c r="E2646" s="2">
        <v>-14.19</v>
      </c>
    </row>
    <row r="2647" spans="2:5" x14ac:dyDescent="0.25">
      <c r="B2647" s="2">
        <v>32</v>
      </c>
      <c r="C2647" s="2">
        <v>3100</v>
      </c>
      <c r="D2647" s="49">
        <v>172.65780967050725</v>
      </c>
      <c r="E2647" s="2">
        <v>-13.72</v>
      </c>
    </row>
    <row r="2648" spans="2:5" x14ac:dyDescent="0.25">
      <c r="B2648" s="2">
        <v>32</v>
      </c>
      <c r="C2648" s="2">
        <v>3100</v>
      </c>
      <c r="D2648" s="49">
        <v>176.77985558376548</v>
      </c>
      <c r="E2648" s="2">
        <v>-13.22</v>
      </c>
    </row>
    <row r="2649" spans="2:5" x14ac:dyDescent="0.25">
      <c r="B2649" s="2">
        <v>32</v>
      </c>
      <c r="C2649" s="2">
        <v>3100</v>
      </c>
      <c r="D2649" s="49">
        <v>185.02408908089976</v>
      </c>
      <c r="E2649" s="2">
        <v>-12.78</v>
      </c>
    </row>
    <row r="2650" spans="2:5" x14ac:dyDescent="0.25">
      <c r="B2650" s="2">
        <v>32</v>
      </c>
      <c r="C2650" s="2">
        <v>3100</v>
      </c>
      <c r="D2650" s="49">
        <v>191.0968041078041</v>
      </c>
      <c r="E2650" s="2">
        <v>-12.45</v>
      </c>
    </row>
    <row r="2651" spans="2:5" x14ac:dyDescent="0.25">
      <c r="B2651" s="2">
        <v>32</v>
      </c>
      <c r="C2651" s="2">
        <v>3100</v>
      </c>
      <c r="D2651" s="49">
        <v>197.39074912522207</v>
      </c>
      <c r="E2651" s="2">
        <v>-12.14</v>
      </c>
    </row>
    <row r="2652" spans="2:5" x14ac:dyDescent="0.25">
      <c r="B2652" s="2">
        <v>32</v>
      </c>
      <c r="C2652" s="2">
        <v>3100</v>
      </c>
      <c r="D2652" s="49">
        <v>202.48788702096763</v>
      </c>
      <c r="E2652" s="2">
        <v>-11.91</v>
      </c>
    </row>
    <row r="2653" spans="2:5" x14ac:dyDescent="0.25">
      <c r="B2653" s="2">
        <v>33</v>
      </c>
      <c r="C2653" s="2">
        <v>3200</v>
      </c>
      <c r="D2653" s="2">
        <v>0</v>
      </c>
      <c r="E2653" s="2">
        <v>0.97</v>
      </c>
    </row>
    <row r="2654" spans="2:5" x14ac:dyDescent="0.25">
      <c r="B2654" s="2">
        <v>33</v>
      </c>
      <c r="C2654" s="2">
        <v>3200</v>
      </c>
      <c r="D2654" s="49">
        <v>4.9999461018917062</v>
      </c>
      <c r="E2654" s="2">
        <v>1.079</v>
      </c>
    </row>
    <row r="2655" spans="2:5" x14ac:dyDescent="0.25">
      <c r="B2655" s="2">
        <v>33</v>
      </c>
      <c r="C2655" s="2">
        <v>3200</v>
      </c>
      <c r="D2655" s="49">
        <v>10.00021344681001</v>
      </c>
      <c r="E2655" s="2">
        <v>1.1060000000000001</v>
      </c>
    </row>
    <row r="2656" spans="2:5" x14ac:dyDescent="0.25">
      <c r="B2656" s="2">
        <v>33</v>
      </c>
      <c r="C2656" s="2">
        <v>3200</v>
      </c>
      <c r="D2656" s="49">
        <v>15.000480824651405</v>
      </c>
      <c r="E2656" s="2">
        <v>1.2490000000000001</v>
      </c>
    </row>
    <row r="2657" spans="2:5" x14ac:dyDescent="0.25">
      <c r="B2657" s="2">
        <v>33</v>
      </c>
      <c r="C2657" s="2">
        <v>3200</v>
      </c>
      <c r="D2657" s="49">
        <v>20.000426894501963</v>
      </c>
      <c r="E2657" s="2">
        <v>1.3089999999999999</v>
      </c>
    </row>
    <row r="2658" spans="2:5" x14ac:dyDescent="0.25">
      <c r="B2658" s="2">
        <v>33</v>
      </c>
      <c r="C2658" s="2">
        <v>3200</v>
      </c>
      <c r="D2658" s="49">
        <v>23.000523061532832</v>
      </c>
      <c r="E2658" s="2">
        <v>1.9590000000000001</v>
      </c>
    </row>
    <row r="2659" spans="2:5" x14ac:dyDescent="0.25">
      <c r="B2659" s="2">
        <v>33</v>
      </c>
      <c r="C2659" s="2">
        <v>3200</v>
      </c>
      <c r="D2659" s="49">
        <v>25.000694270346415</v>
      </c>
      <c r="E2659" s="2">
        <v>2.3839999999999999</v>
      </c>
    </row>
    <row r="2660" spans="2:5" x14ac:dyDescent="0.25">
      <c r="B2660" s="2">
        <v>33</v>
      </c>
      <c r="C2660" s="2">
        <v>3200</v>
      </c>
      <c r="D2660" s="49">
        <v>27.000865486137979</v>
      </c>
      <c r="E2660" s="2">
        <v>1.119</v>
      </c>
    </row>
    <row r="2661" spans="2:5" x14ac:dyDescent="0.25">
      <c r="B2661" s="2">
        <v>33</v>
      </c>
      <c r="C2661" s="2">
        <v>3200</v>
      </c>
      <c r="D2661" s="49">
        <v>28.000790434329293</v>
      </c>
      <c r="E2661" s="2">
        <v>0.35499999999999998</v>
      </c>
    </row>
    <row r="2662" spans="2:5" x14ac:dyDescent="0.25">
      <c r="B2662" s="2">
        <v>33</v>
      </c>
      <c r="C2662" s="2">
        <v>3200</v>
      </c>
      <c r="D2662" s="49">
        <v>33.001057816365481</v>
      </c>
      <c r="E2662" s="2">
        <v>-2.5000000000000001E-2</v>
      </c>
    </row>
    <row r="2663" spans="2:5" x14ac:dyDescent="0.25">
      <c r="B2663" s="2">
        <v>33</v>
      </c>
      <c r="C2663" s="2">
        <v>3200</v>
      </c>
      <c r="D2663" s="49">
        <v>35.000907716757311</v>
      </c>
      <c r="E2663" s="2">
        <v>-0.215</v>
      </c>
    </row>
    <row r="2664" spans="2:5" x14ac:dyDescent="0.25">
      <c r="B2664" s="2">
        <v>33</v>
      </c>
      <c r="C2664" s="2">
        <v>3200</v>
      </c>
      <c r="D2664" s="49">
        <v>38.001003881496388</v>
      </c>
      <c r="E2664" s="2">
        <v>-0.30499999999999999</v>
      </c>
    </row>
    <row r="2665" spans="2:5" x14ac:dyDescent="0.25">
      <c r="B2665" s="2">
        <v>33</v>
      </c>
      <c r="C2665" s="2">
        <v>3200</v>
      </c>
      <c r="D2665" s="49">
        <v>40.001175098424213</v>
      </c>
      <c r="E2665" s="2">
        <v>-0.505</v>
      </c>
    </row>
    <row r="2666" spans="2:5" x14ac:dyDescent="0.25">
      <c r="B2666" s="2">
        <v>33</v>
      </c>
      <c r="C2666" s="2">
        <v>3200</v>
      </c>
      <c r="D2666" s="49">
        <v>42.00134631078938</v>
      </c>
      <c r="E2666" s="2">
        <v>-0.65500000000000003</v>
      </c>
    </row>
    <row r="2667" spans="2:5" x14ac:dyDescent="0.25">
      <c r="B2667" s="2">
        <v>33</v>
      </c>
      <c r="C2667" s="2">
        <v>3200</v>
      </c>
      <c r="D2667" s="49">
        <v>43.001271260234155</v>
      </c>
      <c r="E2667" s="2">
        <v>-1.095</v>
      </c>
    </row>
    <row r="2668" spans="2:5" x14ac:dyDescent="0.25">
      <c r="B2668" s="2">
        <v>33</v>
      </c>
      <c r="C2668" s="2">
        <v>3200</v>
      </c>
      <c r="D2668" s="49">
        <v>44.001196210016616</v>
      </c>
      <c r="E2668" s="2">
        <v>-2.3450000000000002</v>
      </c>
    </row>
    <row r="2669" spans="2:5" x14ac:dyDescent="0.25">
      <c r="B2669" s="2">
        <v>33</v>
      </c>
      <c r="C2669" s="2">
        <v>3200</v>
      </c>
      <c r="D2669" s="49">
        <v>47.65168512414666</v>
      </c>
      <c r="E2669" s="2">
        <v>-2.04</v>
      </c>
    </row>
    <row r="2670" spans="2:5" x14ac:dyDescent="0.25">
      <c r="B2670" s="2">
        <v>33</v>
      </c>
      <c r="C2670" s="2">
        <v>3200</v>
      </c>
      <c r="D2670" s="49">
        <v>50.813800026869835</v>
      </c>
      <c r="E2670" s="2">
        <v>-4.8600000000000003</v>
      </c>
    </row>
    <row r="2671" spans="2:5" x14ac:dyDescent="0.25">
      <c r="B2671" s="2">
        <v>33</v>
      </c>
      <c r="C2671" s="2">
        <v>3200</v>
      </c>
      <c r="D2671" s="49">
        <v>52.70888241246157</v>
      </c>
      <c r="E2671" s="2">
        <v>-9.1999999999999993</v>
      </c>
    </row>
    <row r="2672" spans="2:5" x14ac:dyDescent="0.25">
      <c r="B2672" s="2">
        <v>33</v>
      </c>
      <c r="C2672" s="2">
        <v>3200</v>
      </c>
      <c r="D2672" s="49">
        <v>58.084874409526812</v>
      </c>
      <c r="E2672" s="2">
        <v>-11.52</v>
      </c>
    </row>
    <row r="2673" spans="2:5" x14ac:dyDescent="0.25">
      <c r="B2673" s="2">
        <v>33</v>
      </c>
      <c r="C2673" s="2">
        <v>3200</v>
      </c>
      <c r="D2673" s="49">
        <v>62.195689715368474</v>
      </c>
      <c r="E2673" s="2">
        <v>-14.07</v>
      </c>
    </row>
    <row r="2674" spans="2:5" x14ac:dyDescent="0.25">
      <c r="B2674" s="2">
        <v>33</v>
      </c>
      <c r="C2674" s="2">
        <v>3200</v>
      </c>
      <c r="D2674" s="49">
        <v>67.571666911289029</v>
      </c>
      <c r="E2674" s="2">
        <v>-15.52</v>
      </c>
    </row>
    <row r="2675" spans="2:5" x14ac:dyDescent="0.25">
      <c r="B2675" s="2">
        <v>33</v>
      </c>
      <c r="C2675" s="2">
        <v>3200</v>
      </c>
      <c r="D2675" s="49">
        <v>72.94899943912867</v>
      </c>
      <c r="E2675" s="2">
        <v>-16.43</v>
      </c>
    </row>
    <row r="2676" spans="2:5" x14ac:dyDescent="0.25">
      <c r="B2676" s="2">
        <v>33</v>
      </c>
      <c r="C2676" s="2">
        <v>3200</v>
      </c>
      <c r="D2676" s="49">
        <v>81.169322327895358</v>
      </c>
      <c r="E2676" s="2">
        <v>-16.91</v>
      </c>
    </row>
    <row r="2677" spans="2:5" x14ac:dyDescent="0.25">
      <c r="B2677" s="2">
        <v>33</v>
      </c>
      <c r="C2677" s="2">
        <v>3200</v>
      </c>
      <c r="D2677" s="49">
        <v>87.813782535371331</v>
      </c>
      <c r="E2677" s="2">
        <v>-16.79</v>
      </c>
    </row>
    <row r="2678" spans="2:5" x14ac:dyDescent="0.25">
      <c r="B2678" s="2">
        <v>33</v>
      </c>
      <c r="C2678" s="2">
        <v>3200</v>
      </c>
      <c r="D2678" s="49">
        <v>91.922312781877807</v>
      </c>
      <c r="E2678" s="2">
        <v>-17</v>
      </c>
    </row>
    <row r="2679" spans="2:5" x14ac:dyDescent="0.25">
      <c r="B2679" s="2">
        <v>33</v>
      </c>
      <c r="C2679" s="2">
        <v>3200</v>
      </c>
      <c r="D2679" s="49">
        <v>99.194364503076301</v>
      </c>
      <c r="E2679" s="2">
        <v>-17.28</v>
      </c>
    </row>
    <row r="2680" spans="2:5" x14ac:dyDescent="0.25">
      <c r="B2680" s="2">
        <v>33</v>
      </c>
      <c r="C2680" s="2">
        <v>3200</v>
      </c>
      <c r="D2680" s="49">
        <v>106.78677573168352</v>
      </c>
      <c r="E2680" s="2">
        <v>-17.21</v>
      </c>
    </row>
    <row r="2681" spans="2:5" x14ac:dyDescent="0.25">
      <c r="B2681" s="2">
        <v>33</v>
      </c>
      <c r="C2681" s="2">
        <v>3200</v>
      </c>
      <c r="D2681" s="49">
        <v>115.00572959278442</v>
      </c>
      <c r="E2681" s="2">
        <v>-17</v>
      </c>
    </row>
    <row r="2682" spans="2:5" x14ac:dyDescent="0.25">
      <c r="B2682" s="2">
        <v>33</v>
      </c>
      <c r="C2682" s="2">
        <v>3200</v>
      </c>
      <c r="D2682" s="49">
        <v>120.38249120685471</v>
      </c>
      <c r="E2682" s="2">
        <v>-17.100000000000001</v>
      </c>
    </row>
    <row r="2683" spans="2:5" x14ac:dyDescent="0.25">
      <c r="B2683" s="2">
        <v>33</v>
      </c>
      <c r="C2683" s="2">
        <v>3200</v>
      </c>
      <c r="D2683" s="49">
        <v>127.65482580446474</v>
      </c>
      <c r="E2683" s="2">
        <v>-17.260000000000002</v>
      </c>
    </row>
    <row r="2684" spans="2:5" x14ac:dyDescent="0.25">
      <c r="B2684" s="2">
        <v>33</v>
      </c>
      <c r="C2684" s="2">
        <v>3200</v>
      </c>
      <c r="D2684" s="49">
        <v>135.24661945190329</v>
      </c>
      <c r="E2684" s="2">
        <v>-17.670000000000002</v>
      </c>
    </row>
    <row r="2685" spans="2:5" x14ac:dyDescent="0.25">
      <c r="B2685" s="2">
        <v>33</v>
      </c>
      <c r="C2685" s="2">
        <v>3200</v>
      </c>
      <c r="D2685" s="49">
        <v>143.46619964705178</v>
      </c>
      <c r="E2685" s="2">
        <v>-17.809999999999999</v>
      </c>
    </row>
    <row r="2686" spans="2:5" x14ac:dyDescent="0.25">
      <c r="B2686" s="2">
        <v>33</v>
      </c>
      <c r="C2686" s="2">
        <v>3200</v>
      </c>
      <c r="D2686" s="49">
        <v>148.84279220428351</v>
      </c>
      <c r="E2686" s="2">
        <v>-17.670000000000002</v>
      </c>
    </row>
    <row r="2687" spans="2:5" x14ac:dyDescent="0.25">
      <c r="B2687" s="2">
        <v>33</v>
      </c>
      <c r="C2687" s="2">
        <v>3200</v>
      </c>
      <c r="D2687" s="49">
        <v>154.21998295022382</v>
      </c>
      <c r="E2687" s="2">
        <v>-17.79</v>
      </c>
    </row>
    <row r="2688" spans="2:5" x14ac:dyDescent="0.25">
      <c r="B2688" s="2">
        <v>33</v>
      </c>
      <c r="C2688" s="2">
        <v>3200</v>
      </c>
      <c r="D2688" s="49">
        <v>163.70669099082974</v>
      </c>
      <c r="E2688" s="2">
        <v>-17.8</v>
      </c>
    </row>
    <row r="2689" spans="2:5" x14ac:dyDescent="0.25">
      <c r="B2689" s="2">
        <v>33</v>
      </c>
      <c r="C2689" s="2">
        <v>3200</v>
      </c>
      <c r="D2689" s="49">
        <v>170.0311707633833</v>
      </c>
      <c r="E2689" s="2">
        <v>-17.47</v>
      </c>
    </row>
    <row r="2690" spans="2:5" x14ac:dyDescent="0.25">
      <c r="B2690" s="2">
        <v>33</v>
      </c>
      <c r="C2690" s="2">
        <v>3200</v>
      </c>
      <c r="D2690" s="49">
        <v>174.14089185245004</v>
      </c>
      <c r="E2690" s="2">
        <v>-17.16</v>
      </c>
    </row>
    <row r="2691" spans="2:5" x14ac:dyDescent="0.25">
      <c r="B2691" s="2">
        <v>33</v>
      </c>
      <c r="C2691" s="2">
        <v>3200</v>
      </c>
      <c r="D2691" s="49">
        <v>180.46542209289427</v>
      </c>
      <c r="E2691" s="2">
        <v>-16.77</v>
      </c>
    </row>
    <row r="2692" spans="2:5" x14ac:dyDescent="0.25">
      <c r="B2692" s="2">
        <v>33</v>
      </c>
      <c r="C2692" s="2">
        <v>3200</v>
      </c>
      <c r="D2692" s="49">
        <v>185.8423926911357</v>
      </c>
      <c r="E2692" s="2">
        <v>-16.38</v>
      </c>
    </row>
    <row r="2693" spans="2:5" x14ac:dyDescent="0.25">
      <c r="B2693" s="2">
        <v>33</v>
      </c>
      <c r="C2693" s="2">
        <v>3200</v>
      </c>
      <c r="D2693" s="49">
        <v>191.21982447216632</v>
      </c>
      <c r="E2693" s="2">
        <v>-15.78</v>
      </c>
    </row>
    <row r="2694" spans="2:5" x14ac:dyDescent="0.25">
      <c r="B2694" s="2">
        <v>33</v>
      </c>
      <c r="C2694" s="2">
        <v>3200</v>
      </c>
      <c r="D2694" s="49">
        <v>199.75987284528841</v>
      </c>
      <c r="E2694" s="2">
        <v>-15.32</v>
      </c>
    </row>
    <row r="2695" spans="2:5" x14ac:dyDescent="0.25">
      <c r="B2695" s="2">
        <v>33</v>
      </c>
      <c r="C2695" s="2">
        <v>3200</v>
      </c>
      <c r="D2695" s="49">
        <v>207.03095701166427</v>
      </c>
      <c r="E2695" s="2">
        <v>-14.24</v>
      </c>
    </row>
    <row r="2696" spans="2:5" x14ac:dyDescent="0.25">
      <c r="B2696" s="2">
        <v>33</v>
      </c>
      <c r="C2696" s="2">
        <v>3200</v>
      </c>
      <c r="D2696" s="49">
        <v>214.30265402734835</v>
      </c>
      <c r="E2696" s="2">
        <v>-13.62</v>
      </c>
    </row>
    <row r="2697" spans="2:5" x14ac:dyDescent="0.25">
      <c r="B2697" s="2">
        <v>33</v>
      </c>
      <c r="C2697" s="2">
        <v>3200</v>
      </c>
      <c r="D2697" s="49">
        <v>218.73308361371667</v>
      </c>
      <c r="E2697" s="2">
        <v>-12.92</v>
      </c>
    </row>
    <row r="2698" spans="2:5" x14ac:dyDescent="0.25">
      <c r="B2698" s="2">
        <v>33</v>
      </c>
      <c r="C2698" s="2">
        <v>3200</v>
      </c>
      <c r="D2698" s="49">
        <v>226.00436329674028</v>
      </c>
      <c r="E2698" s="2">
        <v>-12.38</v>
      </c>
    </row>
    <row r="2699" spans="2:5" x14ac:dyDescent="0.25">
      <c r="B2699" s="2">
        <v>33</v>
      </c>
      <c r="C2699" s="2">
        <v>3200</v>
      </c>
      <c r="D2699" s="49">
        <v>231.38193226603661</v>
      </c>
      <c r="E2699" s="2">
        <v>-11.91</v>
      </c>
    </row>
    <row r="2700" spans="2:5" x14ac:dyDescent="0.25">
      <c r="B2700" s="2">
        <v>33</v>
      </c>
      <c r="C2700" s="2">
        <v>3200</v>
      </c>
      <c r="D2700" s="49">
        <v>237.70636704801274</v>
      </c>
      <c r="E2700" s="2">
        <v>-11.47</v>
      </c>
    </row>
    <row r="2701" spans="2:5" x14ac:dyDescent="0.25">
      <c r="B2701" s="2">
        <v>33</v>
      </c>
      <c r="C2701" s="2">
        <v>3200</v>
      </c>
      <c r="D2701" s="49">
        <v>242.76297107500648</v>
      </c>
      <c r="E2701" s="2">
        <v>-11.25</v>
      </c>
    </row>
    <row r="2702" spans="2:5" x14ac:dyDescent="0.25">
      <c r="B2702" s="2">
        <v>33</v>
      </c>
      <c r="C2702" s="2">
        <v>3200</v>
      </c>
      <c r="D2702" s="49">
        <v>248.14005415322259</v>
      </c>
      <c r="E2702" s="2">
        <v>-11.02</v>
      </c>
    </row>
    <row r="2703" spans="2:5" x14ac:dyDescent="0.25">
      <c r="B2703" s="2">
        <v>33</v>
      </c>
      <c r="C2703" s="2">
        <v>3200</v>
      </c>
      <c r="D2703" s="49">
        <v>254.4645453322801</v>
      </c>
      <c r="E2703" s="2">
        <v>-10.88</v>
      </c>
    </row>
    <row r="2704" spans="2:5" x14ac:dyDescent="0.25">
      <c r="B2704" s="2">
        <v>33</v>
      </c>
      <c r="C2704" s="2">
        <v>3200</v>
      </c>
      <c r="D2704" s="49">
        <v>263.00416414795365</v>
      </c>
      <c r="E2704" s="2">
        <v>-10.71</v>
      </c>
    </row>
    <row r="2705" spans="2:5" x14ac:dyDescent="0.25">
      <c r="B2705" s="2">
        <v>33</v>
      </c>
      <c r="C2705" s="2">
        <v>3200</v>
      </c>
      <c r="D2705" s="49">
        <v>266.1663944549793</v>
      </c>
      <c r="E2705" s="2">
        <v>-10.69</v>
      </c>
    </row>
    <row r="2706" spans="2:5" x14ac:dyDescent="0.25">
      <c r="B2706" s="2">
        <v>34</v>
      </c>
      <c r="C2706" s="2">
        <v>3300</v>
      </c>
      <c r="D2706" s="2">
        <v>0</v>
      </c>
      <c r="E2706" s="2">
        <v>1.601</v>
      </c>
    </row>
    <row r="2707" spans="2:5" x14ac:dyDescent="0.25">
      <c r="B2707" s="2">
        <v>34</v>
      </c>
      <c r="C2707" s="2">
        <v>3300</v>
      </c>
      <c r="D2707" s="49">
        <v>4.9998633944266615</v>
      </c>
      <c r="E2707" s="2">
        <v>1.5960000000000001</v>
      </c>
    </row>
    <row r="2708" spans="2:5" x14ac:dyDescent="0.25">
      <c r="B2708" s="2">
        <v>34</v>
      </c>
      <c r="C2708" s="2">
        <v>3300</v>
      </c>
      <c r="D2708" s="49">
        <v>9.9997267926336644</v>
      </c>
      <c r="E2708" s="2">
        <v>1.5960000000000001</v>
      </c>
    </row>
    <row r="2709" spans="2:5" x14ac:dyDescent="0.25">
      <c r="B2709" s="2">
        <v>34</v>
      </c>
      <c r="C2709" s="2">
        <v>3300</v>
      </c>
      <c r="D2709" s="49">
        <v>11.999672150917219</v>
      </c>
      <c r="E2709" s="2">
        <v>1.526</v>
      </c>
    </row>
    <row r="2710" spans="2:5" x14ac:dyDescent="0.25">
      <c r="B2710" s="2">
        <v>34</v>
      </c>
      <c r="C2710" s="2">
        <v>3300</v>
      </c>
      <c r="D2710" s="49">
        <v>13.99961751104016</v>
      </c>
      <c r="E2710" s="2">
        <v>1.516</v>
      </c>
    </row>
    <row r="2711" spans="2:5" x14ac:dyDescent="0.25">
      <c r="B2711" s="2">
        <v>34</v>
      </c>
      <c r="C2711" s="2">
        <v>3300</v>
      </c>
      <c r="D2711" s="49">
        <v>15.999562873104054</v>
      </c>
      <c r="E2711" s="2">
        <v>1.532</v>
      </c>
    </row>
    <row r="2712" spans="2:5" x14ac:dyDescent="0.25">
      <c r="B2712" s="2">
        <v>34</v>
      </c>
      <c r="C2712" s="2">
        <v>3300</v>
      </c>
      <c r="D2712" s="49">
        <v>18.999480909247165</v>
      </c>
      <c r="E2712" s="2">
        <v>0.83199999999999996</v>
      </c>
    </row>
    <row r="2713" spans="2:5" x14ac:dyDescent="0.25">
      <c r="B2713" s="2">
        <v>34</v>
      </c>
      <c r="C2713" s="2">
        <v>3300</v>
      </c>
      <c r="D2713" s="49">
        <v>20.999426267530716</v>
      </c>
      <c r="E2713" s="2">
        <v>0.35499999999999998</v>
      </c>
    </row>
    <row r="2714" spans="2:5" x14ac:dyDescent="0.25">
      <c r="B2714" s="2">
        <v>34</v>
      </c>
      <c r="C2714" s="2">
        <v>3300</v>
      </c>
      <c r="D2714" s="49">
        <v>22.999371626679864</v>
      </c>
      <c r="E2714" s="2">
        <v>0.105</v>
      </c>
    </row>
    <row r="2715" spans="2:5" x14ac:dyDescent="0.25">
      <c r="B2715" s="2">
        <v>34</v>
      </c>
      <c r="C2715" s="2">
        <v>3300</v>
      </c>
      <c r="D2715" s="49">
        <v>24.999316990691348</v>
      </c>
      <c r="E2715" s="2">
        <v>-1.4999999999999999E-2</v>
      </c>
    </row>
    <row r="2716" spans="2:5" x14ac:dyDescent="0.25">
      <c r="B2716" s="2">
        <v>34</v>
      </c>
      <c r="C2716" s="2">
        <v>3300</v>
      </c>
      <c r="D2716" s="49">
        <v>27.999235024886868</v>
      </c>
      <c r="E2716" s="2">
        <v>-0.44500000000000001</v>
      </c>
    </row>
    <row r="2717" spans="2:5" x14ac:dyDescent="0.25">
      <c r="B2717" s="2">
        <v>34</v>
      </c>
      <c r="C2717" s="2">
        <v>3300</v>
      </c>
      <c r="D2717" s="49">
        <v>29.999180385118009</v>
      </c>
      <c r="E2717" s="2">
        <v>-2.7450000000000001</v>
      </c>
    </row>
    <row r="2718" spans="2:5" x14ac:dyDescent="0.25">
      <c r="B2718" s="2">
        <v>34</v>
      </c>
      <c r="C2718" s="2">
        <v>3300</v>
      </c>
      <c r="D2718" s="49">
        <v>33.353916387363689</v>
      </c>
      <c r="E2718" s="2">
        <v>-6.61</v>
      </c>
    </row>
    <row r="2719" spans="2:5" x14ac:dyDescent="0.25">
      <c r="B2719" s="2">
        <v>34</v>
      </c>
      <c r="C2719" s="2">
        <v>3300</v>
      </c>
      <c r="D2719" s="49">
        <v>35.579738986610359</v>
      </c>
      <c r="E2719" s="2">
        <v>-7.95</v>
      </c>
    </row>
    <row r="2720" spans="2:5" x14ac:dyDescent="0.25">
      <c r="B2720" s="2">
        <v>34</v>
      </c>
      <c r="C2720" s="2">
        <v>3300</v>
      </c>
      <c r="D2720" s="49">
        <v>39.108390510420818</v>
      </c>
      <c r="E2720" s="2">
        <v>-9.2100000000000009</v>
      </c>
    </row>
    <row r="2721" spans="2:5" x14ac:dyDescent="0.25">
      <c r="B2721" s="2">
        <v>34</v>
      </c>
      <c r="C2721" s="2">
        <v>3300</v>
      </c>
      <c r="D2721" s="49">
        <v>42.263697073203851</v>
      </c>
      <c r="E2721" s="2">
        <v>-10.55</v>
      </c>
    </row>
    <row r="2722" spans="2:5" x14ac:dyDescent="0.25">
      <c r="B2722" s="2">
        <v>34</v>
      </c>
      <c r="C2722" s="2">
        <v>3300</v>
      </c>
      <c r="D2722" s="49">
        <v>45.419973274711495</v>
      </c>
      <c r="E2722" s="2">
        <v>-12.6</v>
      </c>
    </row>
    <row r="2723" spans="2:5" x14ac:dyDescent="0.25">
      <c r="B2723" s="2">
        <v>34</v>
      </c>
      <c r="C2723" s="2">
        <v>3300</v>
      </c>
      <c r="D2723" s="49">
        <v>50.805136966999171</v>
      </c>
      <c r="E2723" s="2">
        <v>-14.63</v>
      </c>
    </row>
    <row r="2724" spans="2:5" x14ac:dyDescent="0.25">
      <c r="B2724" s="2">
        <v>34</v>
      </c>
      <c r="C2724" s="2">
        <v>3300</v>
      </c>
      <c r="D2724" s="49">
        <v>56.190300872976159</v>
      </c>
      <c r="E2724" s="2">
        <v>-16.399999999999999</v>
      </c>
    </row>
    <row r="2725" spans="2:5" x14ac:dyDescent="0.25">
      <c r="B2725" s="2">
        <v>34</v>
      </c>
      <c r="C2725" s="2">
        <v>3300</v>
      </c>
      <c r="D2725" s="49">
        <v>62.504861220192453</v>
      </c>
      <c r="E2725" s="2">
        <v>-18.239999999999998</v>
      </c>
    </row>
    <row r="2726" spans="2:5" x14ac:dyDescent="0.25">
      <c r="B2726" s="2">
        <v>34</v>
      </c>
      <c r="C2726" s="2">
        <v>3300</v>
      </c>
      <c r="D2726" s="49">
        <v>67.889952468060827</v>
      </c>
      <c r="E2726" s="2">
        <v>-19.2</v>
      </c>
    </row>
    <row r="2727" spans="2:5" x14ac:dyDescent="0.25">
      <c r="B2727" s="2">
        <v>34</v>
      </c>
      <c r="C2727" s="2">
        <v>3300</v>
      </c>
      <c r="D2727" s="49">
        <v>74.206154799150525</v>
      </c>
      <c r="E2727" s="2">
        <v>-19.37</v>
      </c>
    </row>
    <row r="2728" spans="2:5" x14ac:dyDescent="0.25">
      <c r="B2728" s="2">
        <v>34</v>
      </c>
      <c r="C2728" s="2">
        <v>3300</v>
      </c>
      <c r="D2728" s="49">
        <v>79.959589043565103</v>
      </c>
      <c r="E2728" s="2">
        <v>-19.059999999999999</v>
      </c>
    </row>
    <row r="2729" spans="2:5" x14ac:dyDescent="0.25">
      <c r="B2729" s="2">
        <v>34</v>
      </c>
      <c r="C2729" s="2">
        <v>3300</v>
      </c>
      <c r="D2729" s="49">
        <v>86.273076008542489</v>
      </c>
      <c r="E2729" s="2">
        <v>-18.920000000000002</v>
      </c>
    </row>
    <row r="2730" spans="2:5" x14ac:dyDescent="0.25">
      <c r="B2730" s="2">
        <v>34</v>
      </c>
      <c r="C2730" s="2">
        <v>3300</v>
      </c>
      <c r="D2730" s="49">
        <v>91.658232657714876</v>
      </c>
      <c r="E2730" s="2">
        <v>-18.39</v>
      </c>
    </row>
    <row r="2731" spans="2:5" x14ac:dyDescent="0.25">
      <c r="B2731" s="2">
        <v>34</v>
      </c>
      <c r="C2731" s="2">
        <v>3300</v>
      </c>
      <c r="D2731" s="49">
        <v>97.97315641488602</v>
      </c>
      <c r="E2731" s="2">
        <v>-17.989999999999998</v>
      </c>
    </row>
    <row r="2732" spans="2:5" x14ac:dyDescent="0.25">
      <c r="B2732" s="2">
        <v>34</v>
      </c>
      <c r="C2732" s="2">
        <v>3300</v>
      </c>
      <c r="D2732" s="49">
        <v>105.58580129845033</v>
      </c>
      <c r="E2732" s="2">
        <v>-17.57</v>
      </c>
    </row>
    <row r="2733" spans="2:5" x14ac:dyDescent="0.25">
      <c r="B2733" s="2">
        <v>34</v>
      </c>
      <c r="C2733" s="2">
        <v>3300</v>
      </c>
      <c r="D2733" s="49">
        <v>113.19886701630872</v>
      </c>
      <c r="E2733" s="2">
        <v>-17.420000000000002</v>
      </c>
    </row>
    <row r="2734" spans="2:5" x14ac:dyDescent="0.25">
      <c r="B2734" s="2">
        <v>34</v>
      </c>
      <c r="C2734" s="2">
        <v>3300</v>
      </c>
      <c r="D2734" s="49">
        <v>118.58402701770584</v>
      </c>
      <c r="E2734" s="2">
        <v>-17.11</v>
      </c>
    </row>
    <row r="2735" spans="2:5" x14ac:dyDescent="0.25">
      <c r="B2735" s="2">
        <v>34</v>
      </c>
      <c r="C2735" s="2">
        <v>3300</v>
      </c>
      <c r="D2735" s="49">
        <v>123.96918743662083</v>
      </c>
      <c r="E2735" s="2">
        <v>-16.89</v>
      </c>
    </row>
    <row r="2736" spans="2:5" x14ac:dyDescent="0.25">
      <c r="B2736" s="2">
        <v>34</v>
      </c>
      <c r="C2736" s="2">
        <v>3300</v>
      </c>
      <c r="D2736" s="49">
        <v>131.58260330163765</v>
      </c>
      <c r="E2736" s="2">
        <v>-16.809999999999999</v>
      </c>
    </row>
    <row r="2737" spans="2:5" x14ac:dyDescent="0.25">
      <c r="B2737" s="2">
        <v>34</v>
      </c>
      <c r="C2737" s="2">
        <v>3300</v>
      </c>
      <c r="D2737" s="49">
        <v>137.896661509973</v>
      </c>
      <c r="E2737" s="2">
        <v>-16.71</v>
      </c>
    </row>
    <row r="2738" spans="2:5" x14ac:dyDescent="0.25">
      <c r="B2738" s="2">
        <v>34</v>
      </c>
      <c r="C2738" s="2">
        <v>3300</v>
      </c>
      <c r="D2738" s="49">
        <v>144.21163968125458</v>
      </c>
      <c r="E2738" s="2">
        <v>-16.62</v>
      </c>
    </row>
    <row r="2739" spans="2:5" x14ac:dyDescent="0.25">
      <c r="B2739" s="2">
        <v>34</v>
      </c>
      <c r="C2739" s="2">
        <v>3300</v>
      </c>
      <c r="D2739" s="49">
        <v>151.82430331635351</v>
      </c>
      <c r="E2739" s="2">
        <v>-16.47</v>
      </c>
    </row>
    <row r="2740" spans="2:5" x14ac:dyDescent="0.25">
      <c r="B2740" s="2">
        <v>34</v>
      </c>
      <c r="C2740" s="2">
        <v>3300</v>
      </c>
      <c r="D2740" s="49">
        <v>157.20943689058922</v>
      </c>
      <c r="E2740" s="2">
        <v>-16.36</v>
      </c>
    </row>
    <row r="2741" spans="2:5" x14ac:dyDescent="0.25">
      <c r="B2741" s="2">
        <v>34</v>
      </c>
      <c r="C2741" s="2">
        <v>3300</v>
      </c>
      <c r="D2741" s="49">
        <v>163.52466117199597</v>
      </c>
      <c r="E2741" s="2">
        <v>-16.399999999999999</v>
      </c>
    </row>
    <row r="2742" spans="2:5" x14ac:dyDescent="0.25">
      <c r="B2742" s="2">
        <v>34</v>
      </c>
      <c r="C2742" s="2">
        <v>3300</v>
      </c>
      <c r="D2742" s="49">
        <v>170.20757055829304</v>
      </c>
      <c r="E2742" s="2">
        <v>-16.34</v>
      </c>
    </row>
    <row r="2743" spans="2:5" x14ac:dyDescent="0.25">
      <c r="B2743" s="2">
        <v>34</v>
      </c>
      <c r="C2743" s="2">
        <v>3300</v>
      </c>
      <c r="D2743" s="49">
        <v>176.52230691704727</v>
      </c>
      <c r="E2743" s="2">
        <v>-16.190000000000001</v>
      </c>
    </row>
    <row r="2744" spans="2:5" x14ac:dyDescent="0.25">
      <c r="B2744" s="2">
        <v>34</v>
      </c>
      <c r="C2744" s="2">
        <v>3300</v>
      </c>
      <c r="D2744" s="49">
        <v>183.20596907103342</v>
      </c>
      <c r="E2744" s="2">
        <v>-16.12</v>
      </c>
    </row>
    <row r="2745" spans="2:5" x14ac:dyDescent="0.25">
      <c r="B2745" s="2">
        <v>34</v>
      </c>
      <c r="C2745" s="2">
        <v>3300</v>
      </c>
      <c r="D2745" s="49">
        <v>189.52027560980486</v>
      </c>
      <c r="E2745" s="2">
        <v>-15.94</v>
      </c>
    </row>
    <row r="2746" spans="2:5" x14ac:dyDescent="0.25">
      <c r="B2746" s="2">
        <v>34</v>
      </c>
      <c r="C2746" s="2">
        <v>3300</v>
      </c>
      <c r="D2746" s="49">
        <v>194.90542023549892</v>
      </c>
      <c r="E2746" s="2">
        <v>-15.49</v>
      </c>
    </row>
    <row r="2747" spans="2:5" x14ac:dyDescent="0.25">
      <c r="B2747" s="2">
        <v>34</v>
      </c>
      <c r="C2747" s="2">
        <v>3300</v>
      </c>
      <c r="D2747" s="49">
        <v>201.2203533471114</v>
      </c>
      <c r="E2747" s="2">
        <v>-15.22</v>
      </c>
    </row>
    <row r="2748" spans="2:5" x14ac:dyDescent="0.25">
      <c r="B2748" s="2">
        <v>34</v>
      </c>
      <c r="C2748" s="2">
        <v>3300</v>
      </c>
      <c r="D2748" s="49">
        <v>206.60546597584587</v>
      </c>
      <c r="E2748" s="2">
        <v>-14.62</v>
      </c>
    </row>
    <row r="2749" spans="2:5" x14ac:dyDescent="0.25">
      <c r="B2749" s="2">
        <v>34</v>
      </c>
      <c r="C2749" s="2">
        <v>3300</v>
      </c>
      <c r="D2749" s="49">
        <v>214.2182079773718</v>
      </c>
      <c r="E2749" s="2">
        <v>-14.19</v>
      </c>
    </row>
    <row r="2750" spans="2:5" x14ac:dyDescent="0.25">
      <c r="B2750" s="2">
        <v>35</v>
      </c>
      <c r="C2750" s="2">
        <v>3400</v>
      </c>
      <c r="D2750" s="2">
        <v>0</v>
      </c>
      <c r="E2750" s="2">
        <v>1.4850000000000001</v>
      </c>
    </row>
    <row r="2751" spans="2:5" x14ac:dyDescent="0.25">
      <c r="B2751" s="2">
        <v>35</v>
      </c>
      <c r="C2751" s="2">
        <v>3400</v>
      </c>
      <c r="D2751" s="49">
        <v>5.0014847991978071</v>
      </c>
      <c r="E2751" s="2">
        <v>1.4450000000000001</v>
      </c>
    </row>
    <row r="2752" spans="2:5" x14ac:dyDescent="0.25">
      <c r="B2752" s="2">
        <v>35</v>
      </c>
      <c r="C2752" s="2">
        <v>3400</v>
      </c>
      <c r="D2752" s="49">
        <v>10.002532179399186</v>
      </c>
      <c r="E2752" s="2">
        <v>1.397</v>
      </c>
    </row>
    <row r="2753" spans="2:5" x14ac:dyDescent="0.25">
      <c r="B2753" s="2">
        <v>35</v>
      </c>
      <c r="C2753" s="2">
        <v>3400</v>
      </c>
      <c r="D2753" s="49">
        <v>18.004557922918533</v>
      </c>
      <c r="E2753" s="2">
        <v>2.105</v>
      </c>
    </row>
    <row r="2754" spans="2:5" x14ac:dyDescent="0.25">
      <c r="B2754" s="2">
        <v>35</v>
      </c>
      <c r="C2754" s="2">
        <v>3400</v>
      </c>
      <c r="D2754" s="49">
        <v>23.006042707241786</v>
      </c>
      <c r="E2754" s="2">
        <v>2.1150000000000002</v>
      </c>
    </row>
    <row r="2755" spans="2:5" x14ac:dyDescent="0.25">
      <c r="B2755" s="2">
        <v>35</v>
      </c>
      <c r="C2755" s="2">
        <v>3400</v>
      </c>
      <c r="D2755" s="49">
        <v>24.006077230558045</v>
      </c>
      <c r="E2755" s="2">
        <v>0.97599999999999998</v>
      </c>
    </row>
    <row r="2756" spans="2:5" x14ac:dyDescent="0.25">
      <c r="B2756" s="2">
        <v>35</v>
      </c>
      <c r="C2756" s="2">
        <v>3400</v>
      </c>
      <c r="D2756" s="49">
        <v>25.006549142770126</v>
      </c>
      <c r="E2756" s="2">
        <v>0.37</v>
      </c>
    </row>
    <row r="2757" spans="2:5" x14ac:dyDescent="0.25">
      <c r="B2757" s="2">
        <v>35</v>
      </c>
      <c r="C2757" s="2">
        <v>3400</v>
      </c>
      <c r="D2757" s="49">
        <v>26.006583666437884</v>
      </c>
      <c r="E2757" s="2">
        <v>0.19</v>
      </c>
    </row>
    <row r="2758" spans="2:5" x14ac:dyDescent="0.25">
      <c r="B2758" s="2">
        <v>35</v>
      </c>
      <c r="C2758" s="2">
        <v>3400</v>
      </c>
      <c r="D2758" s="49">
        <v>27.007055578350545</v>
      </c>
      <c r="E2758" s="2">
        <v>7.0000000000000007E-2</v>
      </c>
    </row>
    <row r="2759" spans="2:5" x14ac:dyDescent="0.25">
      <c r="B2759" s="2">
        <v>35</v>
      </c>
      <c r="C2759" s="2">
        <v>3400</v>
      </c>
      <c r="D2759" s="49">
        <v>28.007090101375518</v>
      </c>
      <c r="E2759" s="2">
        <v>-0.28000000000000003</v>
      </c>
    </row>
    <row r="2760" spans="2:5" x14ac:dyDescent="0.25">
      <c r="B2760" s="2">
        <v>35</v>
      </c>
      <c r="C2760" s="2">
        <v>3400</v>
      </c>
      <c r="D2760" s="49">
        <v>29.007562013972258</v>
      </c>
      <c r="E2760" s="2">
        <v>-0.57999999999999996</v>
      </c>
    </row>
    <row r="2761" spans="2:5" x14ac:dyDescent="0.25">
      <c r="B2761" s="2">
        <v>35</v>
      </c>
      <c r="C2761" s="2">
        <v>3400</v>
      </c>
      <c r="D2761" s="49">
        <v>30.007596537255356</v>
      </c>
      <c r="E2761" s="2">
        <v>-1.51</v>
      </c>
    </row>
    <row r="2762" spans="2:5" x14ac:dyDescent="0.25">
      <c r="B2762" s="2">
        <v>35</v>
      </c>
      <c r="C2762" s="2">
        <v>3400</v>
      </c>
      <c r="D2762" s="49">
        <v>32.008102973135195</v>
      </c>
      <c r="E2762" s="2">
        <v>-2.38</v>
      </c>
    </row>
    <row r="2763" spans="2:5" x14ac:dyDescent="0.25">
      <c r="B2763" s="2">
        <v>35</v>
      </c>
      <c r="C2763" s="2">
        <v>3400</v>
      </c>
      <c r="D2763" s="49">
        <v>35.105503837548738</v>
      </c>
      <c r="E2763" s="2">
        <v>-2.1</v>
      </c>
    </row>
    <row r="2764" spans="2:5" x14ac:dyDescent="0.25">
      <c r="B2764" s="2">
        <v>35</v>
      </c>
      <c r="C2764" s="2">
        <v>3400</v>
      </c>
      <c r="D2764" s="49">
        <v>39.133273459654525</v>
      </c>
      <c r="E2764" s="2">
        <v>-2.34</v>
      </c>
    </row>
    <row r="2765" spans="2:5" x14ac:dyDescent="0.25">
      <c r="B2765" s="2">
        <v>35</v>
      </c>
      <c r="C2765" s="2">
        <v>3400</v>
      </c>
      <c r="D2765" s="49">
        <v>41.369110549395224</v>
      </c>
      <c r="E2765" s="2">
        <v>-4.25</v>
      </c>
    </row>
    <row r="2766" spans="2:5" x14ac:dyDescent="0.25">
      <c r="B2766" s="2">
        <v>35</v>
      </c>
      <c r="C2766" s="2">
        <v>3400</v>
      </c>
      <c r="D2766" s="49">
        <v>43.604971317821843</v>
      </c>
      <c r="E2766" s="2">
        <v>-7.25</v>
      </c>
    </row>
    <row r="2767" spans="2:5" x14ac:dyDescent="0.25">
      <c r="B2767" s="2">
        <v>35</v>
      </c>
      <c r="C2767" s="2">
        <v>3400</v>
      </c>
      <c r="D2767" s="49">
        <v>48.076750676267942</v>
      </c>
      <c r="E2767" s="2">
        <v>-8.4700000000000006</v>
      </c>
    </row>
    <row r="2768" spans="2:5" x14ac:dyDescent="0.25">
      <c r="B2768" s="2">
        <v>35</v>
      </c>
      <c r="C2768" s="2">
        <v>3400</v>
      </c>
      <c r="D2768" s="49">
        <v>52.54859072846763</v>
      </c>
      <c r="E2768" s="2">
        <v>-9.5</v>
      </c>
    </row>
    <row r="2769" spans="2:5" x14ac:dyDescent="0.25">
      <c r="B2769" s="2">
        <v>35</v>
      </c>
      <c r="C2769" s="2">
        <v>3400</v>
      </c>
      <c r="D2769" s="49">
        <v>57.020477194670676</v>
      </c>
      <c r="E2769" s="2">
        <v>-11.77</v>
      </c>
    </row>
    <row r="2770" spans="2:5" x14ac:dyDescent="0.25">
      <c r="B2770" s="2">
        <v>35</v>
      </c>
      <c r="C2770" s="2">
        <v>3400</v>
      </c>
      <c r="D2770" s="49">
        <v>61.492399948838582</v>
      </c>
      <c r="E2770" s="2">
        <v>-14.67</v>
      </c>
    </row>
    <row r="2771" spans="2:5" x14ac:dyDescent="0.25">
      <c r="B2771" s="2">
        <v>35</v>
      </c>
      <c r="C2771" s="2">
        <v>3400</v>
      </c>
      <c r="D2771" s="49">
        <v>67.303585799033655</v>
      </c>
      <c r="E2771" s="2">
        <v>-16.41</v>
      </c>
    </row>
    <row r="2772" spans="2:5" x14ac:dyDescent="0.25">
      <c r="B2772" s="2">
        <v>35</v>
      </c>
      <c r="C2772" s="2">
        <v>3400</v>
      </c>
      <c r="D2772" s="49">
        <v>73.571594854045529</v>
      </c>
      <c r="E2772" s="2">
        <v>-17.329999999999998</v>
      </c>
    </row>
    <row r="2773" spans="2:5" x14ac:dyDescent="0.25">
      <c r="B2773" s="2">
        <v>35</v>
      </c>
      <c r="C2773" s="2">
        <v>3400</v>
      </c>
      <c r="D2773" s="49">
        <v>79.380331186684913</v>
      </c>
      <c r="E2773" s="2">
        <v>-18</v>
      </c>
    </row>
    <row r="2774" spans="2:5" x14ac:dyDescent="0.25">
      <c r="B2774" s="2">
        <v>35</v>
      </c>
      <c r="C2774" s="2">
        <v>3400</v>
      </c>
      <c r="D2774" s="49">
        <v>86.088371033768126</v>
      </c>
      <c r="E2774" s="2">
        <v>-18.59</v>
      </c>
    </row>
    <row r="2775" spans="2:5" x14ac:dyDescent="0.25">
      <c r="B2775" s="2">
        <v>35</v>
      </c>
      <c r="C2775" s="2">
        <v>3400</v>
      </c>
      <c r="D2775" s="49">
        <v>90.560411103349637</v>
      </c>
      <c r="E2775" s="2">
        <v>-18.899999999999999</v>
      </c>
    </row>
    <row r="2776" spans="2:5" x14ac:dyDescent="0.25">
      <c r="B2776" s="2">
        <v>35</v>
      </c>
      <c r="C2776" s="2">
        <v>3400</v>
      </c>
      <c r="D2776" s="49">
        <v>97.268487739594462</v>
      </c>
      <c r="E2776" s="2">
        <v>-19.14</v>
      </c>
    </row>
    <row r="2777" spans="2:5" x14ac:dyDescent="0.25">
      <c r="B2777" s="2">
        <v>35</v>
      </c>
      <c r="C2777" s="2">
        <v>3400</v>
      </c>
      <c r="D2777" s="49">
        <v>103.97658080109954</v>
      </c>
      <c r="E2777" s="2">
        <v>-19.079999999999998</v>
      </c>
    </row>
    <row r="2778" spans="2:5" x14ac:dyDescent="0.25">
      <c r="B2778" s="2">
        <v>35</v>
      </c>
      <c r="C2778" s="2">
        <v>3400</v>
      </c>
      <c r="D2778" s="49">
        <v>110.24579929887359</v>
      </c>
      <c r="E2778" s="2">
        <v>-18.87</v>
      </c>
    </row>
    <row r="2779" spans="2:5" x14ac:dyDescent="0.25">
      <c r="B2779" s="2">
        <v>35</v>
      </c>
      <c r="C2779" s="2">
        <v>3400</v>
      </c>
      <c r="D2779" s="49">
        <v>116.05427037807561</v>
      </c>
      <c r="E2779" s="2">
        <v>-18.57</v>
      </c>
    </row>
    <row r="2780" spans="2:5" x14ac:dyDescent="0.25">
      <c r="B2780" s="2">
        <v>35</v>
      </c>
      <c r="C2780" s="2">
        <v>3400</v>
      </c>
      <c r="D2780" s="49">
        <v>119.62884629949191</v>
      </c>
      <c r="E2780" s="2">
        <v>-18.32</v>
      </c>
    </row>
    <row r="2781" spans="2:5" x14ac:dyDescent="0.25">
      <c r="B2781" s="2">
        <v>35</v>
      </c>
      <c r="C2781" s="2">
        <v>3400</v>
      </c>
      <c r="D2781" s="49">
        <v>125.89705228839709</v>
      </c>
      <c r="E2781" s="2">
        <v>-18</v>
      </c>
    </row>
    <row r="2782" spans="2:5" x14ac:dyDescent="0.25">
      <c r="B2782" s="2">
        <v>35</v>
      </c>
      <c r="C2782" s="2">
        <v>3400</v>
      </c>
      <c r="D2782" s="49">
        <v>130.80906676086093</v>
      </c>
      <c r="E2782" s="2">
        <v>-17.78</v>
      </c>
    </row>
    <row r="2783" spans="2:5" x14ac:dyDescent="0.25">
      <c r="B2783" s="2">
        <v>35</v>
      </c>
      <c r="C2783" s="2">
        <v>3400</v>
      </c>
      <c r="D2783" s="49">
        <v>136.1782127096964</v>
      </c>
      <c r="E2783" s="2">
        <v>-17.55</v>
      </c>
    </row>
    <row r="2784" spans="2:5" x14ac:dyDescent="0.25">
      <c r="B2784" s="2">
        <v>35</v>
      </c>
      <c r="C2784" s="2">
        <v>3400</v>
      </c>
      <c r="D2784" s="49">
        <v>142.88623539287215</v>
      </c>
      <c r="E2784" s="2">
        <v>-17.43</v>
      </c>
    </row>
    <row r="2785" spans="2:5" x14ac:dyDescent="0.25">
      <c r="B2785" s="2">
        <v>35</v>
      </c>
      <c r="C2785" s="2">
        <v>3400</v>
      </c>
      <c r="D2785" s="49">
        <v>151.83029055055911</v>
      </c>
      <c r="E2785" s="2">
        <v>-17.2</v>
      </c>
    </row>
    <row r="2786" spans="2:5" x14ac:dyDescent="0.25">
      <c r="B2786" s="2">
        <v>35</v>
      </c>
      <c r="C2786" s="2">
        <v>3400</v>
      </c>
      <c r="D2786" s="49">
        <v>157.20028879943936</v>
      </c>
      <c r="E2786" s="2">
        <v>-17</v>
      </c>
    </row>
    <row r="2787" spans="2:5" x14ac:dyDescent="0.25">
      <c r="B2787" s="2">
        <v>35</v>
      </c>
      <c r="C2787" s="2">
        <v>3400</v>
      </c>
      <c r="D2787" s="49">
        <v>166.14418937340864</v>
      </c>
      <c r="E2787" s="2">
        <v>-16.84</v>
      </c>
    </row>
    <row r="2788" spans="2:5" x14ac:dyDescent="0.25">
      <c r="B2788" s="2">
        <v>35</v>
      </c>
      <c r="C2788" s="2">
        <v>3400</v>
      </c>
      <c r="D2788" s="49">
        <v>173.75090085662004</v>
      </c>
      <c r="E2788" s="2">
        <v>-16.75</v>
      </c>
    </row>
    <row r="2789" spans="2:5" x14ac:dyDescent="0.25">
      <c r="B2789" s="2">
        <v>35</v>
      </c>
      <c r="C2789" s="2">
        <v>3400</v>
      </c>
      <c r="D2789" s="49">
        <v>180.45871050305925</v>
      </c>
      <c r="E2789" s="2">
        <v>-16.5</v>
      </c>
    </row>
    <row r="2790" spans="2:5" x14ac:dyDescent="0.25">
      <c r="B2790" s="2">
        <v>35</v>
      </c>
      <c r="C2790" s="2">
        <v>3400</v>
      </c>
      <c r="D2790" s="49">
        <v>184.93059949177399</v>
      </c>
      <c r="E2790" s="2">
        <v>-16.559999999999999</v>
      </c>
    </row>
    <row r="2791" spans="2:5" x14ac:dyDescent="0.25">
      <c r="B2791" s="2">
        <v>35</v>
      </c>
      <c r="C2791" s="2">
        <v>3400</v>
      </c>
      <c r="D2791" s="49">
        <v>191.63845458656482</v>
      </c>
      <c r="E2791" s="2">
        <v>-16.27</v>
      </c>
    </row>
    <row r="2792" spans="2:5" x14ac:dyDescent="0.25">
      <c r="B2792" s="2">
        <v>35</v>
      </c>
      <c r="C2792" s="2">
        <v>3400</v>
      </c>
      <c r="D2792" s="49">
        <v>193.87441164915717</v>
      </c>
      <c r="E2792" s="2">
        <v>-16.149999999999999</v>
      </c>
    </row>
    <row r="2793" spans="2:5" x14ac:dyDescent="0.25">
      <c r="B2793" s="2">
        <v>35</v>
      </c>
      <c r="C2793" s="2">
        <v>3400</v>
      </c>
      <c r="D2793" s="49">
        <v>195.2121012393618</v>
      </c>
      <c r="E2793" s="2">
        <v>-15.87</v>
      </c>
    </row>
    <row r="2794" spans="2:5" x14ac:dyDescent="0.25">
      <c r="B2794" s="2">
        <v>35</v>
      </c>
      <c r="C2794" s="2">
        <v>3400</v>
      </c>
      <c r="D2794" s="49">
        <v>197.44810631218226</v>
      </c>
      <c r="E2794" s="2">
        <v>-16</v>
      </c>
    </row>
    <row r="2795" spans="2:5" x14ac:dyDescent="0.25">
      <c r="B2795" s="2">
        <v>35</v>
      </c>
      <c r="C2795" s="2">
        <v>3400</v>
      </c>
      <c r="D2795" s="49">
        <v>198.78690013239509</v>
      </c>
      <c r="E2795" s="2">
        <v>-15.71</v>
      </c>
    </row>
    <row r="2796" spans="2:5" x14ac:dyDescent="0.25">
      <c r="B2796" s="2">
        <v>35</v>
      </c>
      <c r="C2796" s="2">
        <v>3400</v>
      </c>
      <c r="D2796" s="49">
        <v>201.02293869164981</v>
      </c>
      <c r="E2796" s="2">
        <v>-15.65</v>
      </c>
    </row>
    <row r="2797" spans="2:5" x14ac:dyDescent="0.25">
      <c r="B2797" s="2">
        <v>35</v>
      </c>
      <c r="C2797" s="2">
        <v>3400</v>
      </c>
      <c r="D2797" s="49">
        <v>207.73105816937135</v>
      </c>
      <c r="E2797" s="2">
        <v>-15.41</v>
      </c>
    </row>
    <row r="2798" spans="2:5" x14ac:dyDescent="0.25">
      <c r="B2798" s="2">
        <v>35</v>
      </c>
      <c r="C2798" s="2">
        <v>3400</v>
      </c>
      <c r="D2798" s="49">
        <v>214.43918293098091</v>
      </c>
      <c r="E2798" s="2">
        <v>-15.3</v>
      </c>
    </row>
    <row r="2799" spans="2:5" x14ac:dyDescent="0.25">
      <c r="B2799" s="2">
        <v>35</v>
      </c>
      <c r="C2799" s="2">
        <v>3400</v>
      </c>
      <c r="D2799" s="49">
        <v>222.04424573054496</v>
      </c>
      <c r="E2799" s="2">
        <v>-15.04</v>
      </c>
    </row>
    <row r="2800" spans="2:5" x14ac:dyDescent="0.25">
      <c r="B2800" s="2">
        <v>35</v>
      </c>
      <c r="C2800" s="2">
        <v>3400</v>
      </c>
      <c r="D2800" s="49">
        <v>234.12200105916259</v>
      </c>
      <c r="E2800" s="2">
        <v>-15.08</v>
      </c>
    </row>
    <row r="2801" spans="2:5" x14ac:dyDescent="0.25">
      <c r="B2801" s="2">
        <v>35</v>
      </c>
      <c r="C2801" s="2">
        <v>3400</v>
      </c>
      <c r="D2801" s="49">
        <v>243.96431190210268</v>
      </c>
      <c r="E2801" s="2">
        <v>-14.76</v>
      </c>
    </row>
    <row r="2802" spans="2:5" x14ac:dyDescent="0.25">
      <c r="B2802" s="2">
        <v>35</v>
      </c>
      <c r="C2802" s="2">
        <v>3400</v>
      </c>
      <c r="D2802" s="49">
        <v>255.14414859401802</v>
      </c>
      <c r="E2802" s="2">
        <v>-14.63</v>
      </c>
    </row>
    <row r="2803" spans="2:5" x14ac:dyDescent="0.25">
      <c r="B2803" s="2">
        <v>36</v>
      </c>
      <c r="C2803" s="2">
        <v>3500</v>
      </c>
      <c r="D2803" s="2">
        <v>0</v>
      </c>
      <c r="E2803" s="2">
        <v>1.952</v>
      </c>
    </row>
    <row r="2804" spans="2:5" x14ac:dyDescent="0.25">
      <c r="B2804" s="2">
        <v>36</v>
      </c>
      <c r="C2804" s="2">
        <v>3500</v>
      </c>
      <c r="D2804" s="49">
        <v>3.2903299528503189</v>
      </c>
      <c r="E2804" s="2">
        <v>1.9630000000000001</v>
      </c>
    </row>
    <row r="2805" spans="2:5" x14ac:dyDescent="0.25">
      <c r="B2805" s="2">
        <v>36</v>
      </c>
      <c r="C2805" s="2">
        <v>3500</v>
      </c>
      <c r="D2805" s="49">
        <v>5.4838855692462118</v>
      </c>
      <c r="E2805" s="2">
        <v>1.972</v>
      </c>
    </row>
    <row r="2806" spans="2:5" x14ac:dyDescent="0.25">
      <c r="B2806" s="2">
        <v>36</v>
      </c>
      <c r="C2806" s="2">
        <v>3500</v>
      </c>
      <c r="D2806" s="49">
        <v>10.967771127147298</v>
      </c>
      <c r="E2806" s="2">
        <v>1.9730000000000001</v>
      </c>
    </row>
    <row r="2807" spans="2:5" x14ac:dyDescent="0.25">
      <c r="B2807" s="2">
        <v>36</v>
      </c>
      <c r="C2807" s="2">
        <v>3500</v>
      </c>
      <c r="D2807" s="49">
        <v>16.451656694705431</v>
      </c>
      <c r="E2807" s="2">
        <v>2.1269999999999998</v>
      </c>
    </row>
    <row r="2808" spans="2:5" x14ac:dyDescent="0.25">
      <c r="B2808" s="2">
        <v>36</v>
      </c>
      <c r="C2808" s="2">
        <v>3500</v>
      </c>
      <c r="D2808" s="49">
        <v>23.032317448034746</v>
      </c>
      <c r="E2808" s="2">
        <v>2.0419999999999998</v>
      </c>
    </row>
    <row r="2809" spans="2:5" x14ac:dyDescent="0.25">
      <c r="B2809" s="2">
        <v>36</v>
      </c>
      <c r="C2809" s="2">
        <v>3500</v>
      </c>
      <c r="D2809" s="49">
        <v>27.419427821852729</v>
      </c>
      <c r="E2809" s="2">
        <v>1.337</v>
      </c>
    </row>
    <row r="2810" spans="2:5" x14ac:dyDescent="0.25">
      <c r="B2810" s="2">
        <v>36</v>
      </c>
      <c r="C2810" s="2">
        <v>3500</v>
      </c>
      <c r="D2810" s="49">
        <v>29.612983431357435</v>
      </c>
      <c r="E2810" s="2">
        <v>1.032</v>
      </c>
    </row>
    <row r="2811" spans="2:5" x14ac:dyDescent="0.25">
      <c r="B2811" s="2">
        <v>36</v>
      </c>
      <c r="C2811" s="2">
        <v>3500</v>
      </c>
      <c r="D2811" s="49">
        <v>30.709758627679111</v>
      </c>
      <c r="E2811" s="2">
        <v>0.40500000000000003</v>
      </c>
    </row>
    <row r="2812" spans="2:5" x14ac:dyDescent="0.25">
      <c r="B2812" s="2">
        <v>36</v>
      </c>
      <c r="C2812" s="2">
        <v>3500</v>
      </c>
      <c r="D2812" s="49">
        <v>31.806532969237374</v>
      </c>
      <c r="E2812" s="2">
        <v>0.20499999999999999</v>
      </c>
    </row>
    <row r="2813" spans="2:5" x14ac:dyDescent="0.25">
      <c r="B2813" s="2">
        <v>36</v>
      </c>
      <c r="C2813" s="2">
        <v>3500</v>
      </c>
      <c r="D2813" s="49">
        <v>32.903313378860133</v>
      </c>
      <c r="E2813" s="2">
        <v>0.125</v>
      </c>
    </row>
    <row r="2814" spans="2:5" x14ac:dyDescent="0.25">
      <c r="B2814" s="2">
        <v>36</v>
      </c>
      <c r="C2814" s="2">
        <v>3500</v>
      </c>
      <c r="D2814" s="49">
        <v>34.000088575181955</v>
      </c>
      <c r="E2814" s="2">
        <v>-4.4999999999999998E-2</v>
      </c>
    </row>
    <row r="2815" spans="2:5" x14ac:dyDescent="0.25">
      <c r="B2815" s="2">
        <v>36</v>
      </c>
      <c r="C2815" s="2">
        <v>3500</v>
      </c>
      <c r="D2815" s="49">
        <v>36.19364418558019</v>
      </c>
      <c r="E2815" s="2">
        <v>-0.44500000000000001</v>
      </c>
    </row>
    <row r="2816" spans="2:5" x14ac:dyDescent="0.25">
      <c r="B2816" s="2">
        <v>36</v>
      </c>
      <c r="C2816" s="2">
        <v>3500</v>
      </c>
      <c r="D2816" s="49">
        <v>38.38719894220776</v>
      </c>
      <c r="E2816" s="2">
        <v>-0.94499999999999995</v>
      </c>
    </row>
    <row r="2817" spans="2:5" x14ac:dyDescent="0.25">
      <c r="B2817" s="2">
        <v>36</v>
      </c>
      <c r="C2817" s="2">
        <v>3500</v>
      </c>
      <c r="D2817" s="49">
        <v>41.677529753138316</v>
      </c>
      <c r="E2817" s="2">
        <v>-2.2850000000000001</v>
      </c>
    </row>
    <row r="2818" spans="2:5" x14ac:dyDescent="0.25">
      <c r="B2818" s="2">
        <v>36</v>
      </c>
      <c r="C2818" s="2">
        <v>3500</v>
      </c>
      <c r="D2818" s="49">
        <v>45.540085491960923</v>
      </c>
      <c r="E2818" s="2">
        <v>-1.2</v>
      </c>
    </row>
    <row r="2819" spans="2:5" x14ac:dyDescent="0.25">
      <c r="B2819" s="2">
        <v>36</v>
      </c>
      <c r="C2819" s="2">
        <v>3500</v>
      </c>
      <c r="D2819" s="49">
        <v>46.402649801677143</v>
      </c>
      <c r="E2819" s="2">
        <v>-0.31</v>
      </c>
    </row>
    <row r="2820" spans="2:5" x14ac:dyDescent="0.25">
      <c r="B2820" s="2">
        <v>36</v>
      </c>
      <c r="C2820" s="2">
        <v>3500</v>
      </c>
      <c r="D2820" s="49">
        <v>47.77057536412228</v>
      </c>
      <c r="E2820" s="2">
        <v>-2.46</v>
      </c>
    </row>
    <row r="2821" spans="2:5" x14ac:dyDescent="0.25">
      <c r="B2821" s="2">
        <v>36</v>
      </c>
      <c r="C2821" s="2">
        <v>3500</v>
      </c>
      <c r="D2821" s="49">
        <v>50.867109969266409</v>
      </c>
      <c r="E2821" s="2">
        <v>-5</v>
      </c>
    </row>
    <row r="2822" spans="2:5" x14ac:dyDescent="0.25">
      <c r="B2822" s="2">
        <v>36</v>
      </c>
      <c r="C2822" s="2">
        <v>3500</v>
      </c>
      <c r="D2822" s="49">
        <v>51.37098710970681</v>
      </c>
      <c r="E2822" s="2">
        <v>-7.06</v>
      </c>
    </row>
    <row r="2823" spans="2:5" x14ac:dyDescent="0.25">
      <c r="B2823" s="2">
        <v>36</v>
      </c>
      <c r="C2823" s="2">
        <v>3500</v>
      </c>
      <c r="D2823" s="49">
        <v>54.464789751102664</v>
      </c>
      <c r="E2823" s="2">
        <v>-9.3800000000000008</v>
      </c>
    </row>
    <row r="2824" spans="2:5" x14ac:dyDescent="0.25">
      <c r="B2824" s="2">
        <v>36</v>
      </c>
      <c r="C2824" s="2">
        <v>3500</v>
      </c>
      <c r="D2824" s="49">
        <v>56.696929428638335</v>
      </c>
      <c r="E2824" s="2">
        <v>-13.02</v>
      </c>
    </row>
    <row r="2825" spans="2:5" x14ac:dyDescent="0.25">
      <c r="B2825" s="2">
        <v>36</v>
      </c>
      <c r="C2825" s="2">
        <v>3500</v>
      </c>
      <c r="D2825" s="49">
        <v>64.759163217653807</v>
      </c>
      <c r="E2825" s="2">
        <v>-15.61</v>
      </c>
    </row>
    <row r="2826" spans="2:5" x14ac:dyDescent="0.25">
      <c r="B2826" s="2">
        <v>36</v>
      </c>
      <c r="C2826" s="2">
        <v>3500</v>
      </c>
      <c r="D2826" s="49">
        <v>71.457222676670398</v>
      </c>
      <c r="E2826" s="2">
        <v>-16.29</v>
      </c>
    </row>
    <row r="2827" spans="2:5" x14ac:dyDescent="0.25">
      <c r="B2827" s="2">
        <v>36</v>
      </c>
      <c r="C2827" s="2">
        <v>3500</v>
      </c>
      <c r="D2827" s="49">
        <v>77.28656806116966</v>
      </c>
      <c r="E2827" s="2">
        <v>-17.66</v>
      </c>
    </row>
    <row r="2828" spans="2:5" x14ac:dyDescent="0.25">
      <c r="B2828" s="2">
        <v>36</v>
      </c>
      <c r="C2828" s="2">
        <v>3500</v>
      </c>
      <c r="D2828" s="49">
        <v>83.985707442911632</v>
      </c>
      <c r="E2828" s="2">
        <v>-18.27</v>
      </c>
    </row>
    <row r="2829" spans="2:5" x14ac:dyDescent="0.25">
      <c r="B2829" s="2">
        <v>36</v>
      </c>
      <c r="C2829" s="2">
        <v>3500</v>
      </c>
      <c r="D2829" s="49">
        <v>92.0478487999642</v>
      </c>
      <c r="E2829" s="2">
        <v>-18.579999999999998</v>
      </c>
    </row>
    <row r="2830" spans="2:5" x14ac:dyDescent="0.25">
      <c r="B2830" s="2">
        <v>36</v>
      </c>
      <c r="C2830" s="2">
        <v>3500</v>
      </c>
      <c r="D2830" s="49">
        <v>102.83801732200111</v>
      </c>
      <c r="E2830" s="2">
        <v>-19.25</v>
      </c>
    </row>
    <row r="2831" spans="2:5" x14ac:dyDescent="0.25">
      <c r="B2831" s="2">
        <v>36</v>
      </c>
      <c r="C2831" s="2">
        <v>3500</v>
      </c>
      <c r="D2831" s="49">
        <v>110.40538836820743</v>
      </c>
      <c r="E2831" s="2">
        <v>-19.45</v>
      </c>
    </row>
    <row r="2832" spans="2:5" x14ac:dyDescent="0.25">
      <c r="B2832" s="2">
        <v>36</v>
      </c>
      <c r="C2832" s="2">
        <v>3500</v>
      </c>
      <c r="D2832" s="49">
        <v>118.46753645935853</v>
      </c>
      <c r="E2832" s="2">
        <v>-19.28</v>
      </c>
    </row>
    <row r="2833" spans="2:5" x14ac:dyDescent="0.25">
      <c r="B2833" s="2">
        <v>36</v>
      </c>
      <c r="C2833" s="2">
        <v>3500</v>
      </c>
      <c r="D2833" s="49">
        <v>124.29656521706461</v>
      </c>
      <c r="E2833" s="2">
        <v>-18.899999999999999</v>
      </c>
    </row>
    <row r="2834" spans="2:5" x14ac:dyDescent="0.25">
      <c r="B2834" s="2">
        <v>36</v>
      </c>
      <c r="C2834" s="2">
        <v>3500</v>
      </c>
      <c r="D2834" s="49">
        <v>130.12576629849505</v>
      </c>
      <c r="E2834" s="2">
        <v>-18.72</v>
      </c>
    </row>
    <row r="2835" spans="2:5" x14ac:dyDescent="0.25">
      <c r="B2835" s="2">
        <v>36</v>
      </c>
      <c r="C2835" s="2">
        <v>3500</v>
      </c>
      <c r="D2835" s="49">
        <v>135.95511753803569</v>
      </c>
      <c r="E2835" s="2">
        <v>-18.37</v>
      </c>
    </row>
    <row r="2836" spans="2:5" x14ac:dyDescent="0.25">
      <c r="B2836" s="2">
        <v>36</v>
      </c>
      <c r="C2836" s="2">
        <v>3500</v>
      </c>
      <c r="D2836" s="49">
        <v>141.78460041482523</v>
      </c>
      <c r="E2836" s="2">
        <v>-18.329999999999998</v>
      </c>
    </row>
    <row r="2837" spans="2:5" x14ac:dyDescent="0.25">
      <c r="B2837" s="2">
        <v>36</v>
      </c>
      <c r="C2837" s="2">
        <v>3500</v>
      </c>
      <c r="D2837" s="49">
        <v>149.35382448670728</v>
      </c>
      <c r="E2837" s="2">
        <v>-18.23</v>
      </c>
    </row>
    <row r="2838" spans="2:5" x14ac:dyDescent="0.25">
      <c r="B2838" s="2">
        <v>36</v>
      </c>
      <c r="C2838" s="2">
        <v>3500</v>
      </c>
      <c r="D2838" s="49">
        <v>155.18261442190203</v>
      </c>
      <c r="E2838" s="2">
        <v>-17.97</v>
      </c>
    </row>
    <row r="2839" spans="2:5" x14ac:dyDescent="0.25">
      <c r="B2839" s="2">
        <v>36</v>
      </c>
      <c r="C2839" s="2">
        <v>3500</v>
      </c>
      <c r="D2839" s="49">
        <v>161.88276397081083</v>
      </c>
      <c r="E2839" s="2">
        <v>-17.989999999999998</v>
      </c>
    </row>
    <row r="2840" spans="2:5" x14ac:dyDescent="0.25">
      <c r="B2840" s="2">
        <v>36</v>
      </c>
      <c r="C2840" s="2">
        <v>3500</v>
      </c>
      <c r="D2840" s="49">
        <v>167.71138363521959</v>
      </c>
      <c r="E2840" s="2">
        <v>-17.79</v>
      </c>
    </row>
    <row r="2841" spans="2:5" x14ac:dyDescent="0.25">
      <c r="B2841" s="2">
        <v>36</v>
      </c>
      <c r="C2841" s="2">
        <v>3500</v>
      </c>
      <c r="D2841" s="49">
        <v>171.30691359909028</v>
      </c>
      <c r="E2841" s="2">
        <v>-17.82</v>
      </c>
    </row>
    <row r="2842" spans="2:5" x14ac:dyDescent="0.25">
      <c r="B2842" s="2">
        <v>36</v>
      </c>
      <c r="C2842" s="2">
        <v>3500</v>
      </c>
      <c r="D2842" s="49">
        <v>177.13592966097175</v>
      </c>
      <c r="E2842" s="2">
        <v>-17.579999999999998</v>
      </c>
    </row>
    <row r="2843" spans="2:5" x14ac:dyDescent="0.25">
      <c r="B2843" s="2">
        <v>36</v>
      </c>
      <c r="C2843" s="2">
        <v>3500</v>
      </c>
      <c r="D2843" s="49">
        <v>185.19812361595748</v>
      </c>
      <c r="E2843" s="2">
        <v>-17.5</v>
      </c>
    </row>
    <row r="2844" spans="2:5" x14ac:dyDescent="0.25">
      <c r="B2844" s="2">
        <v>36</v>
      </c>
      <c r="C2844" s="2">
        <v>3500</v>
      </c>
      <c r="D2844" s="49">
        <v>191.02728580200792</v>
      </c>
      <c r="E2844" s="2">
        <v>-17.309999999999999</v>
      </c>
    </row>
    <row r="2845" spans="2:5" x14ac:dyDescent="0.25">
      <c r="B2845" s="2">
        <v>36</v>
      </c>
      <c r="C2845" s="2">
        <v>3500</v>
      </c>
      <c r="D2845" s="49">
        <v>196.36442501352519</v>
      </c>
      <c r="E2845" s="2">
        <v>-17.2</v>
      </c>
    </row>
    <row r="2846" spans="2:5" x14ac:dyDescent="0.25">
      <c r="B2846" s="2">
        <v>36</v>
      </c>
      <c r="C2846" s="2">
        <v>3500</v>
      </c>
      <c r="D2846" s="49">
        <v>202.19314118165065</v>
      </c>
      <c r="E2846" s="2">
        <v>-17.02</v>
      </c>
    </row>
    <row r="2847" spans="2:5" x14ac:dyDescent="0.25">
      <c r="B2847" s="2">
        <v>36</v>
      </c>
      <c r="C2847" s="2">
        <v>3500</v>
      </c>
      <c r="D2847" s="49">
        <v>208.02198266268269</v>
      </c>
      <c r="E2847" s="2">
        <v>-16.95</v>
      </c>
    </row>
    <row r="2848" spans="2:5" x14ac:dyDescent="0.25">
      <c r="B2848" s="2">
        <v>36</v>
      </c>
      <c r="C2848" s="2">
        <v>3500</v>
      </c>
      <c r="D2848" s="49">
        <v>215.21395438708478</v>
      </c>
      <c r="E2848" s="2">
        <v>-16.63</v>
      </c>
    </row>
    <row r="2849" spans="2:5" x14ac:dyDescent="0.25">
      <c r="B2849" s="2">
        <v>36</v>
      </c>
      <c r="C2849" s="2">
        <v>3500</v>
      </c>
      <c r="D2849" s="49">
        <v>222.78406167619065</v>
      </c>
      <c r="E2849" s="2">
        <v>-16.579999999999998</v>
      </c>
    </row>
    <row r="2850" spans="2:5" x14ac:dyDescent="0.25">
      <c r="B2850" s="2">
        <v>36</v>
      </c>
      <c r="C2850" s="2">
        <v>3500</v>
      </c>
      <c r="D2850" s="49">
        <v>228.61281037367803</v>
      </c>
      <c r="E2850" s="2">
        <v>-16.399999999999999</v>
      </c>
    </row>
    <row r="2851" spans="2:5" x14ac:dyDescent="0.25">
      <c r="B2851" s="2">
        <v>36</v>
      </c>
      <c r="C2851" s="2">
        <v>3500</v>
      </c>
      <c r="D2851" s="49">
        <v>235.31298841960211</v>
      </c>
      <c r="E2851" s="2">
        <v>-16.14</v>
      </c>
    </row>
    <row r="2852" spans="2:5" x14ac:dyDescent="0.25">
      <c r="B2852" s="2">
        <v>36</v>
      </c>
      <c r="C2852" s="2">
        <v>3500</v>
      </c>
      <c r="D2852" s="49">
        <v>241.14162114611065</v>
      </c>
      <c r="E2852" s="2">
        <v>-16.02</v>
      </c>
    </row>
    <row r="2853" spans="2:5" x14ac:dyDescent="0.25">
      <c r="B2853" s="2">
        <v>36</v>
      </c>
      <c r="C2853" s="2">
        <v>3500</v>
      </c>
      <c r="D2853" s="49">
        <v>247.84202004701882</v>
      </c>
      <c r="E2853" s="2">
        <v>-15.81</v>
      </c>
    </row>
    <row r="2854" spans="2:5" x14ac:dyDescent="0.25">
      <c r="B2854" s="2">
        <v>36</v>
      </c>
      <c r="C2854" s="2">
        <v>3500</v>
      </c>
      <c r="D2854" s="49">
        <v>252.79920749281524</v>
      </c>
      <c r="E2854" s="2">
        <v>-15.68</v>
      </c>
    </row>
    <row r="2855" spans="2:5" x14ac:dyDescent="0.25">
      <c r="B2855" s="2">
        <v>36</v>
      </c>
      <c r="C2855" s="2">
        <v>3500</v>
      </c>
      <c r="D2855" s="49">
        <v>260.86135536527865</v>
      </c>
      <c r="E2855" s="2">
        <v>-15.42</v>
      </c>
    </row>
    <row r="2856" spans="2:5" x14ac:dyDescent="0.25">
      <c r="B2856" s="2">
        <v>36</v>
      </c>
      <c r="C2856" s="2">
        <v>3500</v>
      </c>
      <c r="D2856" s="49">
        <v>267.56126807709433</v>
      </c>
      <c r="E2856" s="2">
        <v>-15.18</v>
      </c>
    </row>
    <row r="2857" spans="2:5" x14ac:dyDescent="0.25">
      <c r="B2857" s="2">
        <v>36</v>
      </c>
      <c r="C2857" s="2">
        <v>3500</v>
      </c>
      <c r="D2857" s="49">
        <v>274.26158613089666</v>
      </c>
      <c r="E2857" s="2">
        <v>-14.93</v>
      </c>
    </row>
    <row r="2858" spans="2:5" x14ac:dyDescent="0.25">
      <c r="B2858" s="2">
        <v>36</v>
      </c>
      <c r="C2858" s="2">
        <v>3500</v>
      </c>
      <c r="D2858" s="49">
        <v>281.45216026715451</v>
      </c>
      <c r="E2858" s="2">
        <v>-14.74</v>
      </c>
    </row>
    <row r="2859" spans="2:5" x14ac:dyDescent="0.25">
      <c r="B2859" s="2">
        <v>36</v>
      </c>
      <c r="C2859" s="2">
        <v>3500</v>
      </c>
      <c r="D2859" s="49">
        <v>288.15222360943278</v>
      </c>
      <c r="E2859" s="2">
        <v>-14.28</v>
      </c>
    </row>
    <row r="2860" spans="2:5" x14ac:dyDescent="0.25">
      <c r="B2860" s="2">
        <v>36</v>
      </c>
      <c r="C2860" s="2">
        <v>3500</v>
      </c>
      <c r="D2860" s="49">
        <v>295.34319843712888</v>
      </c>
      <c r="E2860" s="2">
        <v>-13.95</v>
      </c>
    </row>
    <row r="2861" spans="2:5" x14ac:dyDescent="0.25">
      <c r="B2861" s="2">
        <v>36</v>
      </c>
      <c r="C2861" s="2">
        <v>3500</v>
      </c>
      <c r="D2861" s="49">
        <v>302.04302725784919</v>
      </c>
      <c r="E2861" s="2">
        <v>-13.56</v>
      </c>
    </row>
    <row r="2862" spans="2:5" x14ac:dyDescent="0.25">
      <c r="B2862" s="2">
        <v>36</v>
      </c>
      <c r="C2862" s="2">
        <v>3500</v>
      </c>
      <c r="D2862" s="49">
        <v>308.743219791299</v>
      </c>
      <c r="E2862" s="2">
        <v>-13.15</v>
      </c>
    </row>
    <row r="2863" spans="2:5" x14ac:dyDescent="0.25">
      <c r="B2863" s="2">
        <v>36</v>
      </c>
      <c r="C2863" s="2">
        <v>3500</v>
      </c>
      <c r="D2863" s="49">
        <v>314.57185935348525</v>
      </c>
      <c r="E2863" s="2">
        <v>-12.66</v>
      </c>
    </row>
    <row r="2864" spans="2:5" x14ac:dyDescent="0.25">
      <c r="B2864" s="2">
        <v>36</v>
      </c>
      <c r="C2864" s="2">
        <v>3500</v>
      </c>
      <c r="D2864" s="49">
        <v>322.63394444962489</v>
      </c>
      <c r="E2864" s="2">
        <v>-12.26</v>
      </c>
    </row>
    <row r="2865" spans="2:5" x14ac:dyDescent="0.25">
      <c r="B2865" s="2">
        <v>36</v>
      </c>
      <c r="C2865" s="2">
        <v>3500</v>
      </c>
      <c r="D2865" s="49">
        <v>329.33424899809035</v>
      </c>
      <c r="E2865" s="2">
        <v>-11.65</v>
      </c>
    </row>
    <row r="2866" spans="2:5" x14ac:dyDescent="0.25">
      <c r="B2866" s="2">
        <v>36</v>
      </c>
      <c r="C2866" s="2">
        <v>3500</v>
      </c>
      <c r="D2866" s="49">
        <v>336.52481105432469</v>
      </c>
      <c r="E2866" s="2">
        <v>-11.37</v>
      </c>
    </row>
    <row r="2867" spans="2:5" x14ac:dyDescent="0.25">
      <c r="B2867" s="2">
        <v>36</v>
      </c>
      <c r="C2867" s="2">
        <v>3500</v>
      </c>
      <c r="D2867" s="49">
        <v>343.22490280741789</v>
      </c>
      <c r="E2867" s="2">
        <v>-10.73</v>
      </c>
    </row>
    <row r="2868" spans="2:5" x14ac:dyDescent="0.25">
      <c r="B2868" s="2">
        <v>36</v>
      </c>
      <c r="C2868" s="2">
        <v>3500</v>
      </c>
      <c r="D2868" s="49">
        <v>349.05359593789035</v>
      </c>
      <c r="E2868" s="2">
        <v>-10.28</v>
      </c>
    </row>
    <row r="2869" spans="2:5" x14ac:dyDescent="0.25">
      <c r="B2869" s="2">
        <v>36</v>
      </c>
      <c r="C2869" s="2">
        <v>3500</v>
      </c>
      <c r="D2869" s="49">
        <v>355.75384507997177</v>
      </c>
      <c r="E2869" s="2">
        <v>-9.93</v>
      </c>
    </row>
    <row r="2870" spans="2:5" x14ac:dyDescent="0.25">
      <c r="B2870" s="2">
        <v>36</v>
      </c>
      <c r="C2870" s="2">
        <v>3500</v>
      </c>
      <c r="D2870" s="49">
        <v>361.58246254373995</v>
      </c>
      <c r="E2870" s="2">
        <v>-9.4600000000000009</v>
      </c>
    </row>
    <row r="2871" spans="2:5" x14ac:dyDescent="0.25">
      <c r="B2871" s="2">
        <v>36</v>
      </c>
      <c r="C2871" s="2">
        <v>3500</v>
      </c>
      <c r="D2871" s="49">
        <v>369.64453821639222</v>
      </c>
      <c r="E2871" s="2">
        <v>-9.07</v>
      </c>
    </row>
    <row r="2872" spans="2:5" x14ac:dyDescent="0.25">
      <c r="B2872" s="2">
        <v>36</v>
      </c>
      <c r="C2872" s="2">
        <v>3500</v>
      </c>
      <c r="D2872" s="49">
        <v>376.34488183742098</v>
      </c>
      <c r="E2872" s="2">
        <v>-8.7899999999999991</v>
      </c>
    </row>
    <row r="2873" spans="2:5" x14ac:dyDescent="0.25">
      <c r="B2873" s="2">
        <v>36</v>
      </c>
      <c r="C2873" s="2">
        <v>3500</v>
      </c>
      <c r="D2873" s="49">
        <v>385.76871239285242</v>
      </c>
      <c r="E2873" s="2">
        <v>-8.58</v>
      </c>
    </row>
    <row r="2874" spans="2:5" x14ac:dyDescent="0.25">
      <c r="B2874" s="2">
        <v>36</v>
      </c>
      <c r="C2874" s="2">
        <v>3500</v>
      </c>
      <c r="D2874" s="49">
        <v>394.70243652308</v>
      </c>
      <c r="E2874" s="2">
        <v>-8.4</v>
      </c>
    </row>
    <row r="2875" spans="2:5" x14ac:dyDescent="0.25">
      <c r="B2875" s="2">
        <v>36</v>
      </c>
      <c r="C2875" s="2">
        <v>3500</v>
      </c>
      <c r="D2875" s="49">
        <v>401.89291395752269</v>
      </c>
      <c r="E2875" s="2">
        <v>-7.97</v>
      </c>
    </row>
    <row r="2876" spans="2:5" x14ac:dyDescent="0.25">
      <c r="B2876" s="2">
        <v>36</v>
      </c>
      <c r="C2876" s="2">
        <v>3500</v>
      </c>
      <c r="D2876" s="49">
        <v>406.35965751693055</v>
      </c>
      <c r="E2876" s="2">
        <v>-7.93</v>
      </c>
    </row>
    <row r="2877" spans="2:5" x14ac:dyDescent="0.25">
      <c r="B2877" s="2">
        <v>36</v>
      </c>
      <c r="C2877" s="2">
        <v>3500</v>
      </c>
      <c r="D2877" s="49">
        <v>412.18836736046745</v>
      </c>
      <c r="E2877" s="2">
        <v>-7.68</v>
      </c>
    </row>
    <row r="2878" spans="2:5" x14ac:dyDescent="0.25">
      <c r="B2878" s="2">
        <v>36</v>
      </c>
      <c r="C2878" s="2">
        <v>3500</v>
      </c>
      <c r="D2878" s="49">
        <v>417.52702149357708</v>
      </c>
      <c r="E2878" s="2">
        <v>-7.43</v>
      </c>
    </row>
    <row r="2879" spans="2:5" x14ac:dyDescent="0.25">
      <c r="B2879" s="2">
        <v>36</v>
      </c>
      <c r="C2879" s="2">
        <v>3500</v>
      </c>
      <c r="D2879" s="49">
        <v>423.35551562169178</v>
      </c>
      <c r="E2879" s="2">
        <v>-7.23</v>
      </c>
    </row>
    <row r="2880" spans="2:5" x14ac:dyDescent="0.25">
      <c r="B2880" s="2">
        <v>36</v>
      </c>
      <c r="C2880" s="2">
        <v>3500</v>
      </c>
      <c r="D2880" s="49">
        <v>431.41754718755152</v>
      </c>
      <c r="E2880" s="2">
        <v>-6.79</v>
      </c>
    </row>
    <row r="2881" spans="2:5" x14ac:dyDescent="0.25">
      <c r="B2881" s="2">
        <v>36</v>
      </c>
      <c r="C2881" s="2">
        <v>3500</v>
      </c>
      <c r="D2881" s="49">
        <v>437.24613085919219</v>
      </c>
      <c r="E2881" s="2">
        <v>-6.79</v>
      </c>
    </row>
    <row r="2882" spans="2:5" x14ac:dyDescent="0.25">
      <c r="B2882" s="2">
        <v>36</v>
      </c>
      <c r="C2882" s="2">
        <v>3500</v>
      </c>
      <c r="D2882" s="49">
        <v>443.9465783214759</v>
      </c>
      <c r="E2882" s="2">
        <v>-5.8</v>
      </c>
    </row>
    <row r="2883" spans="2:5" x14ac:dyDescent="0.25">
      <c r="B2883" s="2">
        <v>36</v>
      </c>
      <c r="C2883" s="2">
        <v>3500</v>
      </c>
      <c r="D2883" s="49">
        <v>451.13685871956761</v>
      </c>
      <c r="E2883" s="2">
        <v>-6.33</v>
      </c>
    </row>
    <row r="2884" spans="2:5" x14ac:dyDescent="0.25">
      <c r="B2884" s="2">
        <v>36</v>
      </c>
      <c r="C2884" s="2">
        <v>3500</v>
      </c>
      <c r="D2884" s="49">
        <v>458.70922954457063</v>
      </c>
      <c r="E2884" s="2">
        <v>-6.08</v>
      </c>
    </row>
    <row r="2885" spans="2:5" x14ac:dyDescent="0.25">
      <c r="B2885" s="2">
        <v>36</v>
      </c>
      <c r="C2885" s="2">
        <v>3500</v>
      </c>
      <c r="D2885" s="49">
        <v>465.89919313236243</v>
      </c>
      <c r="E2885" s="2">
        <v>-5.64</v>
      </c>
    </row>
    <row r="2886" spans="2:5" x14ac:dyDescent="0.25">
      <c r="B2886" s="2">
        <v>36</v>
      </c>
      <c r="C2886" s="2">
        <v>3500</v>
      </c>
      <c r="D2886" s="49">
        <v>470.36615006757734</v>
      </c>
      <c r="E2886" s="2">
        <v>-5.5</v>
      </c>
    </row>
    <row r="2887" spans="2:5" x14ac:dyDescent="0.25">
      <c r="B2887" s="2">
        <v>36</v>
      </c>
      <c r="C2887" s="2">
        <v>3500</v>
      </c>
      <c r="D2887" s="49">
        <v>476.19470183886472</v>
      </c>
      <c r="E2887" s="2">
        <v>-5.33</v>
      </c>
    </row>
    <row r="2888" spans="2:5" x14ac:dyDescent="0.25">
      <c r="B2888" s="2">
        <v>36</v>
      </c>
      <c r="C2888" s="2">
        <v>3500</v>
      </c>
      <c r="D2888" s="49">
        <v>482.8952055171161</v>
      </c>
      <c r="E2888" s="2">
        <v>-5.0599999999999996</v>
      </c>
    </row>
    <row r="2889" spans="2:5" x14ac:dyDescent="0.25">
      <c r="B2889" s="2">
        <v>36</v>
      </c>
      <c r="C2889" s="2">
        <v>3500</v>
      </c>
      <c r="D2889" s="49">
        <v>488.72370358048761</v>
      </c>
      <c r="E2889" s="2">
        <v>-4.6399999999999997</v>
      </c>
    </row>
    <row r="2890" spans="2:5" x14ac:dyDescent="0.25">
      <c r="B2890" s="2">
        <v>36</v>
      </c>
      <c r="C2890" s="2">
        <v>3500</v>
      </c>
      <c r="D2890" s="49">
        <v>493.19074951730056</v>
      </c>
      <c r="E2890" s="2">
        <v>-4.59</v>
      </c>
    </row>
    <row r="2891" spans="2:5" x14ac:dyDescent="0.25">
      <c r="B2891" s="2">
        <v>37</v>
      </c>
      <c r="C2891" s="2">
        <v>3600</v>
      </c>
      <c r="D2891" s="2">
        <v>0</v>
      </c>
      <c r="E2891" s="2">
        <v>3.17</v>
      </c>
    </row>
    <row r="2892" spans="2:5" x14ac:dyDescent="0.25">
      <c r="B2892" s="2">
        <v>37</v>
      </c>
      <c r="C2892" s="2">
        <v>3600</v>
      </c>
      <c r="D2892" s="49">
        <v>5.0000099999327423</v>
      </c>
      <c r="E2892" s="2">
        <v>3.15</v>
      </c>
    </row>
    <row r="2893" spans="2:5" x14ac:dyDescent="0.25">
      <c r="B2893" s="2">
        <v>37</v>
      </c>
      <c r="C2893" s="2">
        <v>3600</v>
      </c>
      <c r="D2893" s="49">
        <v>10.000019994682685</v>
      </c>
      <c r="E2893" s="2">
        <v>3.2</v>
      </c>
    </row>
    <row r="2894" spans="2:5" x14ac:dyDescent="0.25">
      <c r="B2894" s="2">
        <v>37</v>
      </c>
      <c r="C2894" s="2">
        <v>3600</v>
      </c>
      <c r="D2894" s="49">
        <v>13.000025994592971</v>
      </c>
      <c r="E2894" s="2">
        <v>3.0009999999999999</v>
      </c>
    </row>
    <row r="2895" spans="2:5" x14ac:dyDescent="0.25">
      <c r="B2895" s="2">
        <v>37</v>
      </c>
      <c r="C2895" s="2">
        <v>3600</v>
      </c>
      <c r="D2895" s="49">
        <v>15.000029994615428</v>
      </c>
      <c r="E2895" s="2">
        <v>3.097</v>
      </c>
    </row>
    <row r="2896" spans="2:5" x14ac:dyDescent="0.25">
      <c r="B2896" s="2">
        <v>37</v>
      </c>
      <c r="C2896" s="2">
        <v>3600</v>
      </c>
      <c r="D2896" s="49">
        <v>17.000033994637885</v>
      </c>
      <c r="E2896" s="2">
        <v>3.0249999999999999</v>
      </c>
    </row>
    <row r="2897" spans="2:5" x14ac:dyDescent="0.25">
      <c r="B2897" s="2">
        <v>37</v>
      </c>
      <c r="C2897" s="2">
        <v>3600</v>
      </c>
      <c r="D2897" s="49">
        <v>18.000035994525714</v>
      </c>
      <c r="E2897" s="2">
        <v>2.8769999999999998</v>
      </c>
    </row>
    <row r="2898" spans="2:5" x14ac:dyDescent="0.25">
      <c r="B2898" s="2">
        <v>37</v>
      </c>
      <c r="C2898" s="2">
        <v>3600</v>
      </c>
      <c r="D2898" s="49">
        <v>19.000037994660342</v>
      </c>
      <c r="E2898" s="2">
        <v>1.8280000000000001</v>
      </c>
    </row>
    <row r="2899" spans="2:5" x14ac:dyDescent="0.25">
      <c r="B2899" s="2">
        <v>37</v>
      </c>
      <c r="C2899" s="2">
        <v>3600</v>
      </c>
      <c r="D2899" s="49">
        <v>19.979984104530352</v>
      </c>
      <c r="E2899" s="2">
        <v>-0.14000000000000001</v>
      </c>
    </row>
    <row r="2900" spans="2:5" x14ac:dyDescent="0.25">
      <c r="B2900" s="2">
        <v>37</v>
      </c>
      <c r="C2900" s="2">
        <v>3600</v>
      </c>
      <c r="D2900" s="49">
        <v>20.000039994548167</v>
      </c>
      <c r="E2900" s="2">
        <v>0.42499999999999999</v>
      </c>
    </row>
    <row r="2901" spans="2:5" x14ac:dyDescent="0.25">
      <c r="B2901" s="2">
        <v>37</v>
      </c>
      <c r="C2901" s="2">
        <v>3600</v>
      </c>
      <c r="D2901" s="49">
        <v>21.000042000754078</v>
      </c>
      <c r="E2901" s="2">
        <v>-2.5000000000000001E-2</v>
      </c>
    </row>
    <row r="2902" spans="2:5" x14ac:dyDescent="0.25">
      <c r="B2902" s="2">
        <v>37</v>
      </c>
      <c r="C2902" s="2">
        <v>3600</v>
      </c>
      <c r="D2902" s="49">
        <v>22.000043995459105</v>
      </c>
      <c r="E2902" s="2">
        <v>-0.245</v>
      </c>
    </row>
    <row r="2903" spans="2:5" x14ac:dyDescent="0.25">
      <c r="B2903" s="2">
        <v>37</v>
      </c>
      <c r="C2903" s="2">
        <v>3600</v>
      </c>
      <c r="D2903" s="49">
        <v>23.000046000776535</v>
      </c>
      <c r="E2903" s="2">
        <v>-0.42499999999999999</v>
      </c>
    </row>
    <row r="2904" spans="2:5" x14ac:dyDescent="0.25">
      <c r="B2904" s="2">
        <v>37</v>
      </c>
      <c r="C2904" s="2">
        <v>3600</v>
      </c>
      <c r="D2904" s="49">
        <v>24.000047995481566</v>
      </c>
      <c r="E2904" s="2">
        <v>-0.57499999999999996</v>
      </c>
    </row>
    <row r="2905" spans="2:5" x14ac:dyDescent="0.25">
      <c r="B2905" s="2">
        <v>37</v>
      </c>
      <c r="C2905" s="2">
        <v>3600</v>
      </c>
      <c r="D2905" s="49">
        <v>25.000050000798993</v>
      </c>
      <c r="E2905" s="2">
        <v>-1.075</v>
      </c>
    </row>
    <row r="2906" spans="2:5" x14ac:dyDescent="0.25">
      <c r="B2906" s="2">
        <v>37</v>
      </c>
      <c r="C2906" s="2">
        <v>3600</v>
      </c>
      <c r="D2906" s="49">
        <v>28.035473328457257</v>
      </c>
      <c r="E2906" s="2">
        <v>-17.3</v>
      </c>
    </row>
    <row r="2907" spans="2:5" x14ac:dyDescent="0.25">
      <c r="B2907" s="2">
        <v>37</v>
      </c>
      <c r="C2907" s="2">
        <v>3600</v>
      </c>
      <c r="D2907" s="49">
        <v>35.243208773919683</v>
      </c>
      <c r="E2907" s="2">
        <v>-17.309999999999999</v>
      </c>
    </row>
    <row r="2908" spans="2:5" x14ac:dyDescent="0.25">
      <c r="B2908" s="2">
        <v>37</v>
      </c>
      <c r="C2908" s="2">
        <v>3600</v>
      </c>
      <c r="D2908" s="49">
        <v>41.073127037414963</v>
      </c>
      <c r="E2908" s="2">
        <v>-17.329999999999998</v>
      </c>
    </row>
    <row r="2909" spans="2:5" x14ac:dyDescent="0.25">
      <c r="B2909" s="2">
        <v>37</v>
      </c>
      <c r="C2909" s="2">
        <v>3600</v>
      </c>
      <c r="D2909" s="49">
        <v>46.903302277997092</v>
      </c>
      <c r="E2909" s="2">
        <v>-17.34</v>
      </c>
    </row>
    <row r="2910" spans="2:5" x14ac:dyDescent="0.25">
      <c r="B2910" s="2">
        <v>37</v>
      </c>
      <c r="C2910" s="2">
        <v>3600</v>
      </c>
      <c r="D2910" s="49">
        <v>52.733649262408406</v>
      </c>
      <c r="E2910" s="2">
        <v>-17.350000000000001</v>
      </c>
    </row>
    <row r="2911" spans="2:5" x14ac:dyDescent="0.25">
      <c r="B2911" s="2">
        <v>37</v>
      </c>
      <c r="C2911" s="2">
        <v>3600</v>
      </c>
      <c r="D2911" s="49">
        <v>69.375065869355552</v>
      </c>
      <c r="E2911" s="2">
        <v>-17.39</v>
      </c>
    </row>
    <row r="2912" spans="2:5" x14ac:dyDescent="0.25">
      <c r="B2912" s="2">
        <v>37</v>
      </c>
      <c r="C2912" s="2">
        <v>3600</v>
      </c>
      <c r="D2912" s="49">
        <v>77.431826559308121</v>
      </c>
      <c r="E2912" s="2">
        <v>-17.399999999999999</v>
      </c>
    </row>
    <row r="2913" spans="2:5" x14ac:dyDescent="0.25">
      <c r="B2913" s="2">
        <v>37</v>
      </c>
      <c r="C2913" s="2">
        <v>3600</v>
      </c>
      <c r="D2913" s="49">
        <v>81.035398217547495</v>
      </c>
      <c r="E2913" s="2">
        <v>-17.41</v>
      </c>
    </row>
    <row r="2914" spans="2:5" x14ac:dyDescent="0.25">
      <c r="B2914" s="2">
        <v>37</v>
      </c>
      <c r="C2914" s="2">
        <v>3600</v>
      </c>
      <c r="D2914" s="49">
        <v>88.243026717174374</v>
      </c>
      <c r="E2914" s="2">
        <v>-17.43</v>
      </c>
    </row>
    <row r="2915" spans="2:5" x14ac:dyDescent="0.25">
      <c r="B2915" s="2">
        <v>37</v>
      </c>
      <c r="C2915" s="2">
        <v>3600</v>
      </c>
      <c r="D2915" s="49">
        <v>96.299635327145992</v>
      </c>
      <c r="E2915" s="2">
        <v>-17.440000000000001</v>
      </c>
    </row>
    <row r="2916" spans="2:5" x14ac:dyDescent="0.25">
      <c r="B2916" s="2">
        <v>37</v>
      </c>
      <c r="C2916" s="2">
        <v>3600</v>
      </c>
      <c r="D2916" s="49">
        <v>103.50708074365133</v>
      </c>
      <c r="E2916" s="2">
        <v>-17.45</v>
      </c>
    </row>
    <row r="2917" spans="2:5" x14ac:dyDescent="0.25">
      <c r="B2917" s="2">
        <v>37</v>
      </c>
      <c r="C2917" s="2">
        <v>3600</v>
      </c>
      <c r="D2917" s="49">
        <v>109.86864777543366</v>
      </c>
      <c r="E2917" s="2">
        <v>-17.46</v>
      </c>
    </row>
    <row r="2918" spans="2:5" x14ac:dyDescent="0.25">
      <c r="B2918" s="2">
        <v>37</v>
      </c>
      <c r="C2918" s="2">
        <v>3600</v>
      </c>
      <c r="D2918" s="49">
        <v>117.92331306376893</v>
      </c>
      <c r="E2918" s="2">
        <v>-17.48</v>
      </c>
    </row>
    <row r="2919" spans="2:5" x14ac:dyDescent="0.25">
      <c r="B2919" s="2">
        <v>37</v>
      </c>
      <c r="C2919" s="2">
        <v>3600</v>
      </c>
      <c r="D2919" s="49">
        <v>124.60143564135646</v>
      </c>
      <c r="E2919" s="2">
        <v>-17.489999999999998</v>
      </c>
    </row>
    <row r="2920" spans="2:5" x14ac:dyDescent="0.25">
      <c r="B2920" s="2">
        <v>37</v>
      </c>
      <c r="C2920" s="2">
        <v>3600</v>
      </c>
      <c r="D2920" s="49">
        <v>133.18705554144688</v>
      </c>
      <c r="E2920" s="2">
        <v>-17.5</v>
      </c>
    </row>
    <row r="2921" spans="2:5" x14ac:dyDescent="0.25">
      <c r="B2921" s="2">
        <v>37</v>
      </c>
      <c r="C2921" s="2">
        <v>3600</v>
      </c>
      <c r="D2921" s="49">
        <v>140.39546917095262</v>
      </c>
      <c r="E2921" s="2">
        <v>-17.510000000000002</v>
      </c>
    </row>
    <row r="2922" spans="2:5" x14ac:dyDescent="0.25">
      <c r="B2922" s="2">
        <v>37</v>
      </c>
      <c r="C2922" s="2">
        <v>3600</v>
      </c>
      <c r="D2922" s="49">
        <v>148.45092038672331</v>
      </c>
      <c r="E2922" s="2">
        <v>-17.53</v>
      </c>
    </row>
    <row r="2923" spans="2:5" x14ac:dyDescent="0.25">
      <c r="B2923" s="2">
        <v>37</v>
      </c>
      <c r="C2923" s="2">
        <v>3600</v>
      </c>
      <c r="D2923" s="49">
        <v>155.1298996441908</v>
      </c>
      <c r="E2923" s="2">
        <v>-17.54</v>
      </c>
    </row>
    <row r="2924" spans="2:5" x14ac:dyDescent="0.25">
      <c r="B2924" s="2">
        <v>37</v>
      </c>
      <c r="C2924" s="2">
        <v>3600</v>
      </c>
      <c r="D2924" s="49">
        <v>162.33724700002819</v>
      </c>
      <c r="E2924" s="2">
        <v>-17.55</v>
      </c>
    </row>
    <row r="2925" spans="2:5" x14ac:dyDescent="0.25">
      <c r="B2925" s="2">
        <v>37</v>
      </c>
      <c r="C2925" s="2">
        <v>3600</v>
      </c>
      <c r="D2925" s="49">
        <v>168.1674753437706</v>
      </c>
      <c r="E2925" s="2">
        <v>-17.559999999999999</v>
      </c>
    </row>
    <row r="2926" spans="2:5" x14ac:dyDescent="0.25">
      <c r="B2926" s="2">
        <v>37</v>
      </c>
      <c r="C2926" s="2">
        <v>3600</v>
      </c>
      <c r="D2926" s="49">
        <v>175.37501464983302</v>
      </c>
      <c r="E2926" s="2">
        <v>-17.5</v>
      </c>
    </row>
    <row r="2927" spans="2:5" x14ac:dyDescent="0.25">
      <c r="B2927" s="2">
        <v>37</v>
      </c>
      <c r="C2927" s="2">
        <v>3600</v>
      </c>
      <c r="D2927" s="49">
        <v>181.20517035498375</v>
      </c>
      <c r="E2927" s="2">
        <v>-17.32</v>
      </c>
    </row>
    <row r="2928" spans="2:5" x14ac:dyDescent="0.25">
      <c r="B2928" s="2">
        <v>37</v>
      </c>
      <c r="C2928" s="2">
        <v>3600</v>
      </c>
      <c r="D2928" s="49">
        <v>187.03537570023545</v>
      </c>
      <c r="E2928" s="2">
        <v>-17.28</v>
      </c>
    </row>
    <row r="2929" spans="2:5" x14ac:dyDescent="0.25">
      <c r="B2929" s="2">
        <v>37</v>
      </c>
      <c r="C2929" s="2">
        <v>3600</v>
      </c>
      <c r="D2929" s="49">
        <v>192.86562618382197</v>
      </c>
      <c r="E2929" s="2">
        <v>-17.149999999999999</v>
      </c>
    </row>
    <row r="2930" spans="2:5" x14ac:dyDescent="0.25">
      <c r="B2930" s="2">
        <v>37</v>
      </c>
      <c r="C2930" s="2">
        <v>3600</v>
      </c>
      <c r="D2930" s="49">
        <v>199.22488238974395</v>
      </c>
      <c r="E2930" s="2">
        <v>-17.02</v>
      </c>
    </row>
    <row r="2931" spans="2:5" x14ac:dyDescent="0.25">
      <c r="B2931" s="2">
        <v>37</v>
      </c>
      <c r="C2931" s="2">
        <v>3600</v>
      </c>
      <c r="D2931" s="49">
        <v>206.43316052208948</v>
      </c>
      <c r="E2931" s="2">
        <v>-16.88</v>
      </c>
    </row>
    <row r="2932" spans="2:5" x14ac:dyDescent="0.25">
      <c r="B2932" s="2">
        <v>37</v>
      </c>
      <c r="C2932" s="2">
        <v>3600</v>
      </c>
      <c r="D2932" s="49">
        <v>214.48878237118163</v>
      </c>
      <c r="E2932" s="2">
        <v>-16.84</v>
      </c>
    </row>
    <row r="2933" spans="2:5" x14ac:dyDescent="0.25">
      <c r="B2933" s="2">
        <v>37</v>
      </c>
      <c r="C2933" s="2">
        <v>3600</v>
      </c>
      <c r="D2933" s="49">
        <v>222.54488482777012</v>
      </c>
      <c r="E2933" s="2">
        <v>-16.649999999999999</v>
      </c>
    </row>
    <row r="2934" spans="2:5" x14ac:dyDescent="0.25">
      <c r="B2934" s="2">
        <v>37</v>
      </c>
      <c r="C2934" s="2">
        <v>3600</v>
      </c>
      <c r="D2934" s="49">
        <v>229.75274049059115</v>
      </c>
      <c r="E2934" s="2">
        <v>-16.59</v>
      </c>
    </row>
    <row r="2935" spans="2:5" x14ac:dyDescent="0.25">
      <c r="B2935" s="2">
        <v>37</v>
      </c>
      <c r="C2935" s="2">
        <v>3600</v>
      </c>
      <c r="D2935" s="49">
        <v>235.58276626885603</v>
      </c>
      <c r="E2935" s="2">
        <v>-16.46</v>
      </c>
    </row>
    <row r="2936" spans="2:5" x14ac:dyDescent="0.25">
      <c r="B2936" s="2">
        <v>37</v>
      </c>
      <c r="C2936" s="2">
        <v>3600</v>
      </c>
      <c r="D2936" s="49">
        <v>244.16902703414252</v>
      </c>
      <c r="E2936" s="2">
        <v>-16.190000000000001</v>
      </c>
    </row>
    <row r="2937" spans="2:5" x14ac:dyDescent="0.25">
      <c r="B2937" s="2">
        <v>37</v>
      </c>
      <c r="C2937" s="2">
        <v>3600</v>
      </c>
      <c r="D2937" s="49">
        <v>250.84681333983747</v>
      </c>
      <c r="E2937" s="2">
        <v>-15.97</v>
      </c>
    </row>
    <row r="2938" spans="2:5" x14ac:dyDescent="0.25">
      <c r="B2938" s="2">
        <v>37</v>
      </c>
      <c r="C2938" s="2">
        <v>3600</v>
      </c>
      <c r="D2938" s="49">
        <v>255.82875085239911</v>
      </c>
      <c r="E2938" s="2">
        <v>-15.71</v>
      </c>
    </row>
    <row r="2939" spans="2:5" x14ac:dyDescent="0.25">
      <c r="B2939" s="2">
        <v>37</v>
      </c>
      <c r="C2939" s="2">
        <v>3600</v>
      </c>
      <c r="D2939" s="49">
        <v>261.65868562432325</v>
      </c>
      <c r="E2939" s="2">
        <v>-15.39</v>
      </c>
    </row>
    <row r="2940" spans="2:5" x14ac:dyDescent="0.25">
      <c r="B2940" s="2">
        <v>37</v>
      </c>
      <c r="C2940" s="2">
        <v>3600</v>
      </c>
      <c r="D2940" s="49">
        <v>266.11089373157211</v>
      </c>
      <c r="E2940" s="2">
        <v>-15</v>
      </c>
    </row>
    <row r="2941" spans="2:5" x14ac:dyDescent="0.25">
      <c r="B2941" s="2">
        <v>37</v>
      </c>
      <c r="C2941" s="2">
        <v>3600</v>
      </c>
      <c r="D2941" s="49">
        <v>271.94103361310812</v>
      </c>
      <c r="E2941" s="2">
        <v>-14.84</v>
      </c>
    </row>
    <row r="2942" spans="2:5" x14ac:dyDescent="0.25">
      <c r="B2942" s="2">
        <v>37</v>
      </c>
      <c r="C2942" s="2">
        <v>3600</v>
      </c>
      <c r="D2942" s="49">
        <v>279.14874487000128</v>
      </c>
      <c r="E2942" s="2">
        <v>-14.35</v>
      </c>
    </row>
    <row r="2943" spans="2:5" x14ac:dyDescent="0.25">
      <c r="B2943" s="2">
        <v>37</v>
      </c>
      <c r="C2943" s="2">
        <v>3600</v>
      </c>
      <c r="D2943" s="49">
        <v>287.73476634291245</v>
      </c>
      <c r="E2943" s="2">
        <v>-14.04</v>
      </c>
    </row>
    <row r="2944" spans="2:5" x14ac:dyDescent="0.25">
      <c r="B2944" s="2">
        <v>37</v>
      </c>
      <c r="C2944" s="2">
        <v>3600</v>
      </c>
      <c r="D2944" s="49">
        <v>298.01670047553978</v>
      </c>
      <c r="E2944" s="2">
        <v>-13.7</v>
      </c>
    </row>
    <row r="2945" spans="2:5" x14ac:dyDescent="0.25">
      <c r="B2945" s="2">
        <v>37</v>
      </c>
      <c r="C2945" s="2">
        <v>3600</v>
      </c>
      <c r="D2945" s="49">
        <v>306.60271975675778</v>
      </c>
      <c r="E2945" s="2">
        <v>-13.28</v>
      </c>
    </row>
    <row r="2946" spans="2:5" x14ac:dyDescent="0.25">
      <c r="B2946" s="2">
        <v>37</v>
      </c>
      <c r="C2946" s="2">
        <v>3600</v>
      </c>
      <c r="D2946" s="49">
        <v>313.28076506895917</v>
      </c>
      <c r="E2946" s="2">
        <v>-13.04</v>
      </c>
    </row>
    <row r="2947" spans="2:5" x14ac:dyDescent="0.25">
      <c r="B2947" s="2">
        <v>37</v>
      </c>
      <c r="C2947" s="2">
        <v>3600</v>
      </c>
      <c r="D2947" s="49">
        <v>320.48858600911802</v>
      </c>
      <c r="E2947" s="2">
        <v>-12.81</v>
      </c>
    </row>
    <row r="2948" spans="2:5" x14ac:dyDescent="0.25">
      <c r="B2948" s="2">
        <v>37</v>
      </c>
      <c r="C2948" s="2">
        <v>3600</v>
      </c>
      <c r="D2948" s="49">
        <v>324.94103120734303</v>
      </c>
      <c r="E2948" s="2">
        <v>-12.45</v>
      </c>
    </row>
    <row r="2949" spans="2:5" x14ac:dyDescent="0.25">
      <c r="B2949" s="2">
        <v>37</v>
      </c>
      <c r="C2949" s="2">
        <v>3600</v>
      </c>
      <c r="D2949" s="49">
        <v>331.30058521231291</v>
      </c>
      <c r="E2949" s="2">
        <v>-12.24</v>
      </c>
    </row>
    <row r="2950" spans="2:5" x14ac:dyDescent="0.25">
      <c r="B2950" s="2">
        <v>37</v>
      </c>
      <c r="C2950" s="2">
        <v>3600</v>
      </c>
      <c r="D2950" s="49">
        <v>339.35654666140505</v>
      </c>
      <c r="E2950" s="2">
        <v>-11.9</v>
      </c>
    </row>
    <row r="2951" spans="2:5" x14ac:dyDescent="0.25">
      <c r="B2951" s="2">
        <v>37</v>
      </c>
      <c r="C2951" s="2">
        <v>3600</v>
      </c>
      <c r="D2951" s="49">
        <v>344.33862949413913</v>
      </c>
      <c r="E2951" s="2">
        <v>-11.43</v>
      </c>
    </row>
    <row r="2952" spans="2:5" x14ac:dyDescent="0.25">
      <c r="B2952" s="2">
        <v>37</v>
      </c>
      <c r="C2952" s="2">
        <v>3600</v>
      </c>
      <c r="D2952" s="49">
        <v>350.16854479214942</v>
      </c>
      <c r="E2952" s="2">
        <v>-10.84</v>
      </c>
    </row>
    <row r="2953" spans="2:5" x14ac:dyDescent="0.25">
      <c r="B2953" s="2">
        <v>37</v>
      </c>
      <c r="C2953" s="2">
        <v>3600</v>
      </c>
      <c r="D2953" s="49">
        <v>353.77260742151486</v>
      </c>
      <c r="E2953" s="2">
        <v>-10.31</v>
      </c>
    </row>
    <row r="2954" spans="2:5" x14ac:dyDescent="0.25">
      <c r="B2954" s="2">
        <v>37</v>
      </c>
      <c r="C2954" s="2">
        <v>3600</v>
      </c>
      <c r="D2954" s="49">
        <v>358.22450748348427</v>
      </c>
      <c r="E2954" s="2">
        <v>-9.76</v>
      </c>
    </row>
    <row r="2955" spans="2:5" x14ac:dyDescent="0.25">
      <c r="B2955" s="2">
        <v>37</v>
      </c>
      <c r="C2955" s="2">
        <v>3600</v>
      </c>
      <c r="D2955" s="49">
        <v>361.82847560930111</v>
      </c>
      <c r="E2955" s="2">
        <v>-9.35</v>
      </c>
    </row>
    <row r="2956" spans="2:5" x14ac:dyDescent="0.25">
      <c r="B2956" s="2">
        <v>37</v>
      </c>
      <c r="C2956" s="2">
        <v>3600</v>
      </c>
      <c r="D2956" s="49">
        <v>365.43247496865456</v>
      </c>
      <c r="E2956" s="2">
        <v>-9.17</v>
      </c>
    </row>
    <row r="2957" spans="2:5" x14ac:dyDescent="0.25">
      <c r="B2957" s="2">
        <v>38</v>
      </c>
      <c r="C2957" s="2">
        <v>3700</v>
      </c>
      <c r="D2957" s="2">
        <v>0</v>
      </c>
      <c r="E2957" s="2">
        <v>2.3889999999999998</v>
      </c>
    </row>
    <row r="2958" spans="2:5" x14ac:dyDescent="0.25">
      <c r="B2958" s="2">
        <v>38</v>
      </c>
      <c r="C2958" s="2">
        <v>3700</v>
      </c>
      <c r="D2958" s="49">
        <v>6.0002613276041297</v>
      </c>
      <c r="E2958" s="2">
        <v>2.8889999999999998</v>
      </c>
    </row>
    <row r="2959" spans="2:5" x14ac:dyDescent="0.25">
      <c r="B2959" s="2">
        <v>38</v>
      </c>
      <c r="C2959" s="2">
        <v>3700</v>
      </c>
      <c r="D2959" s="49">
        <v>8.0001595658002493</v>
      </c>
      <c r="E2959" s="2">
        <v>2.8929999999999998</v>
      </c>
    </row>
    <row r="2960" spans="2:5" x14ac:dyDescent="0.25">
      <c r="B2960" s="2">
        <v>38</v>
      </c>
      <c r="C2960" s="2">
        <v>3700</v>
      </c>
      <c r="D2960" s="49">
        <v>9.0003919907227878</v>
      </c>
      <c r="E2960" s="2">
        <v>2.8</v>
      </c>
    </row>
    <row r="2961" spans="2:5" x14ac:dyDescent="0.25">
      <c r="B2961" s="2">
        <v>38</v>
      </c>
      <c r="C2961" s="2">
        <v>3700</v>
      </c>
      <c r="D2961" s="49">
        <v>12.00052266101325</v>
      </c>
      <c r="E2961" s="2">
        <v>2.093</v>
      </c>
    </row>
    <row r="2962" spans="2:5" x14ac:dyDescent="0.25">
      <c r="B2962" s="2">
        <v>38</v>
      </c>
      <c r="C2962" s="2">
        <v>3700</v>
      </c>
      <c r="D2962" s="49">
        <v>13.000755092687992</v>
      </c>
      <c r="E2962" s="2">
        <v>1.3</v>
      </c>
    </row>
    <row r="2963" spans="2:5" x14ac:dyDescent="0.25">
      <c r="B2963" s="2">
        <v>38</v>
      </c>
      <c r="C2963" s="2">
        <v>3700</v>
      </c>
      <c r="D2963" s="49">
        <v>14.000420891383937</v>
      </c>
      <c r="E2963" s="2">
        <v>0.91</v>
      </c>
    </row>
    <row r="2964" spans="2:5" x14ac:dyDescent="0.25">
      <c r="B2964" s="2">
        <v>38</v>
      </c>
      <c r="C2964" s="2">
        <v>3700</v>
      </c>
      <c r="D2964" s="49">
        <v>15.000653319094294</v>
      </c>
      <c r="E2964" s="2">
        <v>0.43</v>
      </c>
    </row>
    <row r="2965" spans="2:5" x14ac:dyDescent="0.25">
      <c r="B2965" s="2">
        <v>38</v>
      </c>
      <c r="C2965" s="2">
        <v>3700</v>
      </c>
      <c r="D2965" s="49">
        <v>16.000885762434617</v>
      </c>
      <c r="E2965" s="2">
        <v>0.05</v>
      </c>
    </row>
    <row r="2966" spans="2:5" x14ac:dyDescent="0.25">
      <c r="B2966" s="2">
        <v>38</v>
      </c>
      <c r="C2966" s="2">
        <v>3700</v>
      </c>
      <c r="D2966" s="49">
        <v>17.000551549853032</v>
      </c>
      <c r="E2966" s="2">
        <v>-0.1</v>
      </c>
    </row>
    <row r="2967" spans="2:5" x14ac:dyDescent="0.25">
      <c r="B2967" s="2">
        <v>38</v>
      </c>
      <c r="C2967" s="2">
        <v>3700</v>
      </c>
      <c r="D2967" s="49">
        <v>18.00078398775408</v>
      </c>
      <c r="E2967" s="2">
        <v>-0.25</v>
      </c>
    </row>
    <row r="2968" spans="2:5" x14ac:dyDescent="0.25">
      <c r="B2968" s="2">
        <v>38</v>
      </c>
      <c r="C2968" s="2">
        <v>3700</v>
      </c>
      <c r="D2968" s="49">
        <v>20.000682213406268</v>
      </c>
      <c r="E2968" s="2">
        <v>-0.56999999999999995</v>
      </c>
    </row>
    <row r="2969" spans="2:5" x14ac:dyDescent="0.25">
      <c r="B2969" s="2">
        <v>38</v>
      </c>
      <c r="C2969" s="2">
        <v>3700</v>
      </c>
      <c r="D2969" s="49">
        <v>22.001147089395833</v>
      </c>
      <c r="E2969" s="2">
        <v>-0.99</v>
      </c>
    </row>
    <row r="2970" spans="2:5" x14ac:dyDescent="0.25">
      <c r="B2970" s="2">
        <v>38</v>
      </c>
      <c r="C2970" s="2">
        <v>3700</v>
      </c>
      <c r="D2970" s="49">
        <v>24.001045309817084</v>
      </c>
      <c r="E2970" s="2">
        <v>-1.42</v>
      </c>
    </row>
    <row r="2971" spans="2:5" x14ac:dyDescent="0.25">
      <c r="B2971" s="2">
        <v>38</v>
      </c>
      <c r="C2971" s="2">
        <v>3700</v>
      </c>
      <c r="D2971" s="49">
        <v>25.001277747271054</v>
      </c>
      <c r="E2971" s="2">
        <v>-2</v>
      </c>
    </row>
    <row r="2972" spans="2:5" x14ac:dyDescent="0.25">
      <c r="B2972" s="2">
        <v>38</v>
      </c>
      <c r="C2972" s="2">
        <v>3700</v>
      </c>
      <c r="D2972" s="49">
        <v>27.347436911641175</v>
      </c>
      <c r="E2972" s="2">
        <v>-1.58</v>
      </c>
    </row>
    <row r="2973" spans="2:5" x14ac:dyDescent="0.25">
      <c r="B2973" s="2">
        <v>38</v>
      </c>
      <c r="C2973" s="2">
        <v>3700</v>
      </c>
      <c r="D2973" s="49">
        <v>29.560325533327312</v>
      </c>
      <c r="E2973" s="2">
        <v>-2.25</v>
      </c>
    </row>
    <row r="2974" spans="2:5" x14ac:dyDescent="0.25">
      <c r="B2974" s="2">
        <v>38</v>
      </c>
      <c r="C2974" s="2">
        <v>3700</v>
      </c>
      <c r="D2974" s="49">
        <v>34.556682213960158</v>
      </c>
      <c r="E2974" s="2">
        <v>-3.89</v>
      </c>
    </row>
    <row r="2975" spans="2:5" x14ac:dyDescent="0.25">
      <c r="B2975" s="2">
        <v>38</v>
      </c>
      <c r="C2975" s="2">
        <v>3700</v>
      </c>
      <c r="D2975" s="49">
        <v>38.161568044786215</v>
      </c>
      <c r="E2975" s="2">
        <v>-6.57</v>
      </c>
    </row>
    <row r="2976" spans="2:5" x14ac:dyDescent="0.25">
      <c r="B2976" s="2">
        <v>38</v>
      </c>
      <c r="C2976" s="2">
        <v>3700</v>
      </c>
      <c r="D2976" s="49">
        <v>41.766568755849057</v>
      </c>
      <c r="E2976" s="2">
        <v>-9.36</v>
      </c>
    </row>
    <row r="2977" spans="2:5" x14ac:dyDescent="0.25">
      <c r="B2977" s="2">
        <v>38</v>
      </c>
      <c r="C2977" s="2">
        <v>3700</v>
      </c>
      <c r="D2977" s="49">
        <v>46.763208889440158</v>
      </c>
      <c r="E2977" s="2">
        <v>-12.09</v>
      </c>
    </row>
    <row r="2978" spans="2:5" x14ac:dyDescent="0.25">
      <c r="B2978" s="2">
        <v>38</v>
      </c>
      <c r="C2978" s="2">
        <v>3700</v>
      </c>
      <c r="D2978" s="49">
        <v>51.192370385025072</v>
      </c>
      <c r="E2978" s="2">
        <v>-14.61</v>
      </c>
    </row>
    <row r="2979" spans="2:5" x14ac:dyDescent="0.25">
      <c r="B2979" s="2">
        <v>38</v>
      </c>
      <c r="C2979" s="2">
        <v>3700</v>
      </c>
      <c r="D2979" s="49">
        <v>57.577953034456414</v>
      </c>
      <c r="E2979" s="2">
        <v>-16.239999999999998</v>
      </c>
    </row>
    <row r="2980" spans="2:5" x14ac:dyDescent="0.25">
      <c r="B2980" s="2">
        <v>38</v>
      </c>
      <c r="C2980" s="2">
        <v>3700</v>
      </c>
      <c r="D2980" s="49">
        <v>63.397888021907917</v>
      </c>
      <c r="E2980" s="2">
        <v>-17.690000000000001</v>
      </c>
    </row>
    <row r="2981" spans="2:5" x14ac:dyDescent="0.25">
      <c r="B2981" s="2">
        <v>38</v>
      </c>
      <c r="C2981" s="2">
        <v>3700</v>
      </c>
      <c r="D2981" s="49">
        <v>68.393301175178877</v>
      </c>
      <c r="E2981" s="2">
        <v>-18.399999999999999</v>
      </c>
    </row>
    <row r="2982" spans="2:5" x14ac:dyDescent="0.25">
      <c r="B2982" s="2">
        <v>38</v>
      </c>
      <c r="C2982" s="2">
        <v>3700</v>
      </c>
      <c r="D2982" s="49">
        <v>73.389339046206644</v>
      </c>
      <c r="E2982" s="2">
        <v>-18.940000000000001</v>
      </c>
    </row>
    <row r="2983" spans="2:5" x14ac:dyDescent="0.25">
      <c r="B2983" s="2">
        <v>38</v>
      </c>
      <c r="C2983" s="2">
        <v>3700</v>
      </c>
      <c r="D2983" s="49">
        <v>79.209005899830473</v>
      </c>
      <c r="E2983" s="2">
        <v>-19.239999999999998</v>
      </c>
    </row>
    <row r="2984" spans="2:5" x14ac:dyDescent="0.25">
      <c r="B2984" s="2">
        <v>38</v>
      </c>
      <c r="C2984" s="2">
        <v>3700</v>
      </c>
      <c r="D2984" s="49">
        <v>84.204620156139455</v>
      </c>
      <c r="E2984" s="2">
        <v>-19.11</v>
      </c>
    </row>
    <row r="2985" spans="2:5" x14ac:dyDescent="0.25">
      <c r="B2985" s="2">
        <v>38</v>
      </c>
      <c r="C2985" s="2">
        <v>3700</v>
      </c>
      <c r="D2985" s="49">
        <v>89.200725869468542</v>
      </c>
      <c r="E2985" s="2">
        <v>-18.93</v>
      </c>
    </row>
    <row r="2986" spans="2:5" x14ac:dyDescent="0.25">
      <c r="B2986" s="2">
        <v>38</v>
      </c>
      <c r="C2986" s="2">
        <v>3700</v>
      </c>
      <c r="D2986" s="49">
        <v>94.197244841027185</v>
      </c>
      <c r="E2986" s="2">
        <v>-18.809999999999999</v>
      </c>
    </row>
    <row r="2987" spans="2:5" x14ac:dyDescent="0.25">
      <c r="B2987" s="2">
        <v>38</v>
      </c>
      <c r="C2987" s="2">
        <v>3700</v>
      </c>
      <c r="D2987" s="49">
        <v>100.01596105442735</v>
      </c>
      <c r="E2987" s="2">
        <v>-18.75</v>
      </c>
    </row>
    <row r="2988" spans="2:5" x14ac:dyDescent="0.25">
      <c r="B2988" s="2">
        <v>38</v>
      </c>
      <c r="C2988" s="2">
        <v>3700</v>
      </c>
      <c r="D2988" s="49">
        <v>105.01211313768081</v>
      </c>
      <c r="E2988" s="2">
        <v>-18.73</v>
      </c>
    </row>
    <row r="2989" spans="2:5" x14ac:dyDescent="0.25">
      <c r="B2989" s="2">
        <v>38</v>
      </c>
      <c r="C2989" s="2">
        <v>3700</v>
      </c>
      <c r="D2989" s="49">
        <v>110.83147312763366</v>
      </c>
      <c r="E2989" s="2">
        <v>-18.690000000000001</v>
      </c>
    </row>
    <row r="2990" spans="2:5" x14ac:dyDescent="0.25">
      <c r="B2990" s="2">
        <v>38</v>
      </c>
      <c r="C2990" s="2">
        <v>3700</v>
      </c>
      <c r="D2990" s="49">
        <v>116.65199083445464</v>
      </c>
      <c r="E2990" s="2">
        <v>-18.579999999999998</v>
      </c>
    </row>
    <row r="2991" spans="2:5" x14ac:dyDescent="0.25">
      <c r="B2991" s="2">
        <v>38</v>
      </c>
      <c r="C2991" s="2">
        <v>3700</v>
      </c>
      <c r="D2991" s="49">
        <v>123.03759122984393</v>
      </c>
      <c r="E2991" s="2">
        <v>-18.600000000000001</v>
      </c>
    </row>
    <row r="2992" spans="2:5" x14ac:dyDescent="0.25">
      <c r="B2992" s="2">
        <v>38</v>
      </c>
      <c r="C2992" s="2">
        <v>3700</v>
      </c>
      <c r="D2992" s="49">
        <v>126.64276467940198</v>
      </c>
      <c r="E2992" s="2">
        <v>-18.59</v>
      </c>
    </row>
    <row r="2993" spans="2:5" x14ac:dyDescent="0.25">
      <c r="B2993" s="2">
        <v>38</v>
      </c>
      <c r="C2993" s="2">
        <v>3700</v>
      </c>
      <c r="D2993" s="49">
        <v>131.63867701265738</v>
      </c>
      <c r="E2993" s="2">
        <v>-18.510000000000002</v>
      </c>
    </row>
    <row r="2994" spans="2:5" x14ac:dyDescent="0.25">
      <c r="B2994" s="2">
        <v>38</v>
      </c>
      <c r="C2994" s="2">
        <v>3700</v>
      </c>
      <c r="D2994" s="49">
        <v>137.45840394695057</v>
      </c>
      <c r="E2994" s="2">
        <v>-18.45</v>
      </c>
    </row>
    <row r="2995" spans="2:5" x14ac:dyDescent="0.25">
      <c r="B2995" s="2">
        <v>38</v>
      </c>
      <c r="C2995" s="2">
        <v>3700</v>
      </c>
      <c r="D2995" s="49">
        <v>142.45407770802277</v>
      </c>
      <c r="E2995" s="2">
        <v>-18.39</v>
      </c>
    </row>
    <row r="2996" spans="2:5" x14ac:dyDescent="0.25">
      <c r="B2996" s="2">
        <v>38</v>
      </c>
      <c r="C2996" s="2">
        <v>3700</v>
      </c>
      <c r="D2996" s="49">
        <v>148.27419123247205</v>
      </c>
      <c r="E2996" s="2">
        <v>-18.329999999999998</v>
      </c>
    </row>
    <row r="2997" spans="2:5" x14ac:dyDescent="0.25">
      <c r="B2997" s="2">
        <v>38</v>
      </c>
      <c r="C2997" s="2">
        <v>3700</v>
      </c>
      <c r="D2997" s="49">
        <v>153.26965526693155</v>
      </c>
      <c r="E2997" s="2">
        <v>-18.18</v>
      </c>
    </row>
    <row r="2998" spans="2:5" x14ac:dyDescent="0.25">
      <c r="B2998" s="2">
        <v>38</v>
      </c>
      <c r="C2998" s="2">
        <v>3700</v>
      </c>
      <c r="D2998" s="49">
        <v>159.6563469319166</v>
      </c>
      <c r="E2998" s="2">
        <v>-18.05</v>
      </c>
    </row>
    <row r="2999" spans="2:5" x14ac:dyDescent="0.25">
      <c r="B2999" s="2">
        <v>38</v>
      </c>
      <c r="C2999" s="2">
        <v>3700</v>
      </c>
      <c r="D2999" s="49">
        <v>164.65266640915618</v>
      </c>
      <c r="E2999" s="2">
        <v>-18.09</v>
      </c>
    </row>
    <row r="3000" spans="2:5" x14ac:dyDescent="0.25">
      <c r="B3000" s="2">
        <v>38</v>
      </c>
      <c r="C3000" s="2">
        <v>3700</v>
      </c>
      <c r="D3000" s="49">
        <v>171.29591990367177</v>
      </c>
      <c r="E3000" s="2">
        <v>-17.91</v>
      </c>
    </row>
    <row r="3001" spans="2:5" x14ac:dyDescent="0.25">
      <c r="B3001" s="2">
        <v>38</v>
      </c>
      <c r="C3001" s="2">
        <v>3700</v>
      </c>
      <c r="D3001" s="49">
        <v>176.29136001416938</v>
      </c>
      <c r="E3001" s="2">
        <v>-17.63</v>
      </c>
    </row>
    <row r="3002" spans="2:5" x14ac:dyDescent="0.25">
      <c r="B3002" s="2">
        <v>38</v>
      </c>
      <c r="C3002" s="2">
        <v>3700</v>
      </c>
      <c r="D3002" s="49">
        <v>182.67787360719404</v>
      </c>
      <c r="E3002" s="2">
        <v>-17.739999999999998</v>
      </c>
    </row>
    <row r="3003" spans="2:5" x14ac:dyDescent="0.25">
      <c r="B3003" s="2">
        <v>38</v>
      </c>
      <c r="C3003" s="2">
        <v>3700</v>
      </c>
      <c r="D3003" s="49">
        <v>189.32246862336817</v>
      </c>
      <c r="E3003" s="2">
        <v>-17.739999999999998</v>
      </c>
    </row>
    <row r="3004" spans="2:5" x14ac:dyDescent="0.25">
      <c r="B3004" s="2">
        <v>38</v>
      </c>
      <c r="C3004" s="2">
        <v>3700</v>
      </c>
      <c r="D3004" s="49">
        <v>194.88416797073779</v>
      </c>
      <c r="E3004" s="2">
        <v>-17.64</v>
      </c>
    </row>
    <row r="3005" spans="2:5" x14ac:dyDescent="0.25">
      <c r="B3005" s="2">
        <v>38</v>
      </c>
      <c r="C3005" s="2">
        <v>3700</v>
      </c>
      <c r="D3005" s="49">
        <v>199.31307033319948</v>
      </c>
      <c r="E3005" s="2">
        <v>-17.63</v>
      </c>
    </row>
    <row r="3006" spans="2:5" x14ac:dyDescent="0.25">
      <c r="B3006" s="2">
        <v>38</v>
      </c>
      <c r="C3006" s="2">
        <v>3700</v>
      </c>
      <c r="D3006" s="49">
        <v>205.13354561272328</v>
      </c>
      <c r="E3006" s="2">
        <v>-17.66</v>
      </c>
    </row>
    <row r="3007" spans="2:5" x14ac:dyDescent="0.25">
      <c r="B3007" s="2">
        <v>38</v>
      </c>
      <c r="C3007" s="2">
        <v>3700</v>
      </c>
      <c r="D3007" s="49">
        <v>209.30456967215889</v>
      </c>
      <c r="E3007" s="2">
        <v>-17.52</v>
      </c>
    </row>
    <row r="3008" spans="2:5" x14ac:dyDescent="0.25">
      <c r="B3008" s="2">
        <v>38</v>
      </c>
      <c r="C3008" s="2">
        <v>3700</v>
      </c>
      <c r="D3008" s="49">
        <v>215.1243231613941</v>
      </c>
      <c r="E3008" s="2">
        <v>-17.45</v>
      </c>
    </row>
    <row r="3009" spans="2:5" x14ac:dyDescent="0.25">
      <c r="B3009" s="2">
        <v>38</v>
      </c>
      <c r="C3009" s="2">
        <v>3700</v>
      </c>
      <c r="D3009" s="49">
        <v>221.51080403819674</v>
      </c>
      <c r="E3009" s="2">
        <v>-17.260000000000002</v>
      </c>
    </row>
    <row r="3010" spans="2:5" x14ac:dyDescent="0.25">
      <c r="B3010" s="2">
        <v>38</v>
      </c>
      <c r="C3010" s="2">
        <v>3700</v>
      </c>
      <c r="D3010" s="49">
        <v>227.33039355890955</v>
      </c>
      <c r="E3010" s="2">
        <v>-17.28</v>
      </c>
    </row>
    <row r="3011" spans="2:5" x14ac:dyDescent="0.25">
      <c r="B3011" s="2">
        <v>38</v>
      </c>
      <c r="C3011" s="2">
        <v>3700</v>
      </c>
      <c r="D3011" s="49">
        <v>232.32619154036215</v>
      </c>
      <c r="E3011" s="2">
        <v>-17.149999999999999</v>
      </c>
    </row>
    <row r="3012" spans="2:5" x14ac:dyDescent="0.25">
      <c r="B3012" s="2">
        <v>38</v>
      </c>
      <c r="C3012" s="2">
        <v>3700</v>
      </c>
      <c r="D3012" s="49">
        <v>238.14602832222366</v>
      </c>
      <c r="E3012" s="2">
        <v>-17.079999999999998</v>
      </c>
    </row>
    <row r="3013" spans="2:5" x14ac:dyDescent="0.25">
      <c r="B3013" s="2">
        <v>38</v>
      </c>
      <c r="C3013" s="2">
        <v>3700</v>
      </c>
      <c r="D3013" s="49">
        <v>243.14169170598797</v>
      </c>
      <c r="E3013" s="2">
        <v>-16.89</v>
      </c>
    </row>
    <row r="3014" spans="2:5" x14ac:dyDescent="0.25">
      <c r="B3014" s="2">
        <v>38</v>
      </c>
      <c r="C3014" s="2">
        <v>3700</v>
      </c>
      <c r="D3014" s="49">
        <v>252.56701044604029</v>
      </c>
      <c r="E3014" s="2">
        <v>-16.77</v>
      </c>
    </row>
    <row r="3015" spans="2:5" x14ac:dyDescent="0.25">
      <c r="B3015" s="2">
        <v>38</v>
      </c>
      <c r="C3015" s="2">
        <v>3700</v>
      </c>
      <c r="D3015" s="49">
        <v>258.95300086241656</v>
      </c>
      <c r="E3015" s="2">
        <v>-16.670000000000002</v>
      </c>
    </row>
    <row r="3016" spans="2:5" x14ac:dyDescent="0.25">
      <c r="B3016" s="2">
        <v>38</v>
      </c>
      <c r="C3016" s="2">
        <v>3700</v>
      </c>
      <c r="D3016" s="49">
        <v>264.77297480228418</v>
      </c>
      <c r="E3016" s="2">
        <v>-16.59</v>
      </c>
    </row>
    <row r="3017" spans="2:5" x14ac:dyDescent="0.25">
      <c r="B3017" s="2">
        <v>39</v>
      </c>
      <c r="C3017" s="2">
        <v>3800</v>
      </c>
      <c r="D3017" s="2">
        <v>0</v>
      </c>
      <c r="E3017" s="2">
        <v>0.90400000000000003</v>
      </c>
    </row>
    <row r="3018" spans="2:5" x14ac:dyDescent="0.25">
      <c r="B3018" s="2">
        <v>39</v>
      </c>
      <c r="C3018" s="2">
        <v>3800</v>
      </c>
      <c r="D3018" s="49">
        <v>7.9998800046592606</v>
      </c>
      <c r="E3018" s="2">
        <v>1.4770000000000001</v>
      </c>
    </row>
    <row r="3019" spans="2:5" x14ac:dyDescent="0.25">
      <c r="B3019" s="2">
        <v>39</v>
      </c>
      <c r="C3019" s="2">
        <v>3800</v>
      </c>
      <c r="D3019" s="49">
        <v>9.9998499989156837</v>
      </c>
      <c r="E3019" s="2">
        <v>1.923</v>
      </c>
    </row>
    <row r="3020" spans="2:5" x14ac:dyDescent="0.25">
      <c r="B3020" s="2">
        <v>39</v>
      </c>
      <c r="C3020" s="2">
        <v>3800</v>
      </c>
      <c r="D3020" s="49">
        <v>13.999789997625498</v>
      </c>
      <c r="E3020" s="2">
        <v>2.2160000000000002</v>
      </c>
    </row>
    <row r="3021" spans="2:5" x14ac:dyDescent="0.25">
      <c r="B3021" s="2">
        <v>39</v>
      </c>
      <c r="C3021" s="2">
        <v>3800</v>
      </c>
      <c r="D3021" s="49">
        <v>15.999759998305349</v>
      </c>
      <c r="E3021" s="2">
        <v>2.052</v>
      </c>
    </row>
    <row r="3022" spans="2:5" x14ac:dyDescent="0.25">
      <c r="B3022" s="2">
        <v>39</v>
      </c>
      <c r="C3022" s="2">
        <v>3800</v>
      </c>
      <c r="D3022" s="49">
        <v>16.999744998091188</v>
      </c>
      <c r="E3022" s="2">
        <v>2.36</v>
      </c>
    </row>
    <row r="3023" spans="2:5" x14ac:dyDescent="0.25">
      <c r="B3023" s="2">
        <v>39</v>
      </c>
      <c r="C3023" s="2">
        <v>3800</v>
      </c>
      <c r="D3023" s="49">
        <v>18.999714997229326</v>
      </c>
      <c r="E3023" s="2">
        <v>1.1000000000000001</v>
      </c>
    </row>
    <row r="3024" spans="2:5" x14ac:dyDescent="0.25">
      <c r="B3024" s="2">
        <v>39</v>
      </c>
      <c r="C3024" s="2">
        <v>3800</v>
      </c>
      <c r="D3024" s="49">
        <v>19.999699997015163</v>
      </c>
      <c r="E3024" s="2">
        <v>0.45500000000000002</v>
      </c>
    </row>
    <row r="3025" spans="2:5" x14ac:dyDescent="0.25">
      <c r="B3025" s="2">
        <v>39</v>
      </c>
      <c r="C3025" s="2">
        <v>3800</v>
      </c>
      <c r="D3025" s="49">
        <v>20.999684997617202</v>
      </c>
      <c r="E3025" s="2">
        <v>0.245</v>
      </c>
    </row>
    <row r="3026" spans="2:5" x14ac:dyDescent="0.25">
      <c r="B3026" s="2">
        <v>39</v>
      </c>
      <c r="C3026" s="2">
        <v>3800</v>
      </c>
      <c r="D3026" s="49">
        <v>21.99967000382647</v>
      </c>
      <c r="E3026" s="2">
        <v>5.0000000000000001E-3</v>
      </c>
    </row>
    <row r="3027" spans="2:5" x14ac:dyDescent="0.25">
      <c r="B3027" s="2">
        <v>39</v>
      </c>
      <c r="C3027" s="2">
        <v>3800</v>
      </c>
      <c r="D3027" s="49">
        <v>22.999654997480853</v>
      </c>
      <c r="E3027" s="2">
        <v>-0.23499999999999999</v>
      </c>
    </row>
    <row r="3028" spans="2:5" x14ac:dyDescent="0.25">
      <c r="B3028" s="2">
        <v>39</v>
      </c>
      <c r="C3028" s="2">
        <v>3800</v>
      </c>
      <c r="D3028" s="49">
        <v>23.999639997266694</v>
      </c>
      <c r="E3028" s="2">
        <v>-0.35499999999999998</v>
      </c>
    </row>
    <row r="3029" spans="2:5" x14ac:dyDescent="0.25">
      <c r="B3029" s="2">
        <v>39</v>
      </c>
      <c r="C3029" s="2">
        <v>3800</v>
      </c>
      <c r="D3029" s="49">
        <v>24.999625002750449</v>
      </c>
      <c r="E3029" s="2">
        <v>-1.4650000000000001</v>
      </c>
    </row>
    <row r="3030" spans="2:5" x14ac:dyDescent="0.25">
      <c r="B3030" s="2">
        <v>39</v>
      </c>
      <c r="C3030" s="2">
        <v>3800</v>
      </c>
      <c r="D3030" s="49">
        <v>25.999609996404832</v>
      </c>
      <c r="E3030" s="2">
        <v>-4.4249999999999998</v>
      </c>
    </row>
    <row r="3031" spans="2:5" x14ac:dyDescent="0.25">
      <c r="B3031" s="2">
        <v>39</v>
      </c>
      <c r="C3031" s="2">
        <v>3800</v>
      </c>
      <c r="D3031" s="49">
        <v>27.796549888704337</v>
      </c>
      <c r="E3031" s="2">
        <v>-2.09</v>
      </c>
    </row>
    <row r="3032" spans="2:5" x14ac:dyDescent="0.25">
      <c r="B3032" s="2">
        <v>39</v>
      </c>
      <c r="C3032" s="2">
        <v>3800</v>
      </c>
      <c r="D3032" s="49">
        <v>29.984718336437325</v>
      </c>
      <c r="E3032" s="2">
        <v>-2.67</v>
      </c>
    </row>
    <row r="3033" spans="2:5" x14ac:dyDescent="0.25">
      <c r="B3033" s="2">
        <v>39</v>
      </c>
      <c r="C3033" s="2">
        <v>3800</v>
      </c>
      <c r="D3033" s="49">
        <v>34.983888430479496</v>
      </c>
      <c r="E3033" s="2">
        <v>-3.37</v>
      </c>
    </row>
    <row r="3034" spans="2:5" x14ac:dyDescent="0.25">
      <c r="B3034" s="2">
        <v>39</v>
      </c>
      <c r="C3034" s="2">
        <v>3800</v>
      </c>
      <c r="D3034" s="49">
        <v>37.1793974899606</v>
      </c>
      <c r="E3034" s="2">
        <v>-4.78</v>
      </c>
    </row>
    <row r="3035" spans="2:5" x14ac:dyDescent="0.25">
      <c r="B3035" s="2">
        <v>39</v>
      </c>
      <c r="C3035" s="2">
        <v>3800</v>
      </c>
      <c r="D3035" s="49">
        <v>41.386453698248253</v>
      </c>
      <c r="E3035" s="2">
        <v>-7.41</v>
      </c>
    </row>
    <row r="3036" spans="2:5" x14ac:dyDescent="0.25">
      <c r="B3036" s="2">
        <v>39</v>
      </c>
      <c r="C3036" s="2">
        <v>3800</v>
      </c>
      <c r="D3036" s="49">
        <v>45.600104185385412</v>
      </c>
      <c r="E3036" s="2">
        <v>-9.8699999999999992</v>
      </c>
    </row>
    <row r="3037" spans="2:5" x14ac:dyDescent="0.25">
      <c r="B3037" s="2">
        <v>39</v>
      </c>
      <c r="C3037" s="2">
        <v>3800</v>
      </c>
      <c r="D3037" s="49">
        <v>49.818675752359795</v>
      </c>
      <c r="E3037" s="2">
        <v>-12.03</v>
      </c>
    </row>
    <row r="3038" spans="2:5" x14ac:dyDescent="0.25">
      <c r="B3038" s="2">
        <v>39</v>
      </c>
      <c r="C3038" s="2">
        <v>3800</v>
      </c>
      <c r="D3038" s="49">
        <v>55.596292445805389</v>
      </c>
      <c r="E3038" s="2">
        <v>-14.31</v>
      </c>
    </row>
    <row r="3039" spans="2:5" x14ac:dyDescent="0.25">
      <c r="B3039" s="2">
        <v>39</v>
      </c>
      <c r="C3039" s="2">
        <v>3800</v>
      </c>
      <c r="D3039" s="49">
        <v>61.581932071996725</v>
      </c>
      <c r="E3039" s="2">
        <v>-16.23</v>
      </c>
    </row>
    <row r="3040" spans="2:5" x14ac:dyDescent="0.25">
      <c r="B3040" s="2">
        <v>39</v>
      </c>
      <c r="C3040" s="2">
        <v>3800</v>
      </c>
      <c r="D3040" s="49">
        <v>69.379229180795022</v>
      </c>
      <c r="E3040" s="2">
        <v>-18.09</v>
      </c>
    </row>
    <row r="3041" spans="2:5" x14ac:dyDescent="0.25">
      <c r="B3041" s="2">
        <v>39</v>
      </c>
      <c r="C3041" s="2">
        <v>3800</v>
      </c>
      <c r="D3041" s="49">
        <v>76.581340453940143</v>
      </c>
      <c r="E3041" s="2">
        <v>-17.989999999999998</v>
      </c>
    </row>
    <row r="3042" spans="2:5" x14ac:dyDescent="0.25">
      <c r="B3042" s="2">
        <v>39</v>
      </c>
      <c r="C3042" s="2">
        <v>3800</v>
      </c>
      <c r="D3042" s="49">
        <v>83.784998476596613</v>
      </c>
      <c r="E3042" s="2">
        <v>-18.57</v>
      </c>
    </row>
    <row r="3043" spans="2:5" x14ac:dyDescent="0.25">
      <c r="B3043" s="2">
        <v>39</v>
      </c>
      <c r="C3043" s="2">
        <v>3800</v>
      </c>
      <c r="D3043" s="49">
        <v>89.980846438142379</v>
      </c>
      <c r="E3043" s="2">
        <v>-18.98</v>
      </c>
    </row>
    <row r="3044" spans="2:5" x14ac:dyDescent="0.25">
      <c r="B3044" s="2">
        <v>39</v>
      </c>
      <c r="C3044" s="2">
        <v>3800</v>
      </c>
      <c r="D3044" s="49">
        <v>96.203843383337983</v>
      </c>
      <c r="E3044" s="2">
        <v>-20.04</v>
      </c>
    </row>
    <row r="3045" spans="2:5" x14ac:dyDescent="0.25">
      <c r="B3045" s="2">
        <v>39</v>
      </c>
      <c r="C3045" s="2">
        <v>3800</v>
      </c>
      <c r="D3045" s="49">
        <v>102.44904215134024</v>
      </c>
      <c r="E3045" s="2">
        <v>-20.13</v>
      </c>
    </row>
    <row r="3046" spans="2:5" x14ac:dyDescent="0.25">
      <c r="B3046" s="2">
        <v>39</v>
      </c>
      <c r="C3046" s="2">
        <v>3800</v>
      </c>
      <c r="D3046" s="49">
        <v>108.71261653427513</v>
      </c>
      <c r="E3046" s="2">
        <v>-20.03</v>
      </c>
    </row>
    <row r="3047" spans="2:5" x14ac:dyDescent="0.25">
      <c r="B3047" s="2">
        <v>39</v>
      </c>
      <c r="C3047" s="2">
        <v>3800</v>
      </c>
      <c r="D3047" s="49">
        <v>115.6415953268108</v>
      </c>
      <c r="E3047" s="2">
        <v>-19.850000000000001</v>
      </c>
    </row>
    <row r="3048" spans="2:5" x14ac:dyDescent="0.25">
      <c r="B3048" s="2">
        <v>39</v>
      </c>
      <c r="C3048" s="2">
        <v>3800</v>
      </c>
      <c r="D3048" s="49">
        <v>122.69418686201531</v>
      </c>
      <c r="E3048" s="2">
        <v>-19.73</v>
      </c>
    </row>
    <row r="3049" spans="2:5" x14ac:dyDescent="0.25">
      <c r="B3049" s="2">
        <v>39</v>
      </c>
      <c r="C3049" s="2">
        <v>3800</v>
      </c>
      <c r="D3049" s="49">
        <v>128.33772409440704</v>
      </c>
      <c r="E3049" s="2">
        <v>-19.489999999999998</v>
      </c>
    </row>
    <row r="3050" spans="2:5" x14ac:dyDescent="0.25">
      <c r="B3050" s="2">
        <v>39</v>
      </c>
      <c r="C3050" s="2">
        <v>3800</v>
      </c>
      <c r="D3050" s="49">
        <v>136.14593093344143</v>
      </c>
      <c r="E3050" s="2">
        <v>-19.36</v>
      </c>
    </row>
    <row r="3051" spans="2:5" x14ac:dyDescent="0.25">
      <c r="B3051" s="2">
        <v>39</v>
      </c>
      <c r="C3051" s="2">
        <v>3800</v>
      </c>
      <c r="D3051" s="49">
        <v>143.30017018040979</v>
      </c>
      <c r="E3051" s="2">
        <v>-19.11</v>
      </c>
    </row>
    <row r="3052" spans="2:5" x14ac:dyDescent="0.25">
      <c r="B3052" s="2">
        <v>39</v>
      </c>
      <c r="C3052" s="2">
        <v>3800</v>
      </c>
      <c r="D3052" s="49">
        <v>151.10950287038759</v>
      </c>
      <c r="E3052" s="2">
        <v>-18.920000000000002</v>
      </c>
    </row>
    <row r="3053" spans="2:5" x14ac:dyDescent="0.25">
      <c r="B3053" s="2">
        <v>39</v>
      </c>
      <c r="C3053" s="2">
        <v>3800</v>
      </c>
      <c r="D3053" s="49">
        <v>158.26972585348304</v>
      </c>
      <c r="E3053" s="2">
        <v>-18.670000000000002</v>
      </c>
    </row>
    <row r="3054" spans="2:5" x14ac:dyDescent="0.25">
      <c r="B3054" s="2">
        <v>39</v>
      </c>
      <c r="C3054" s="2">
        <v>3800</v>
      </c>
      <c r="D3054" s="49">
        <v>165.43436881657237</v>
      </c>
      <c r="E3054" s="2">
        <v>-18.47</v>
      </c>
    </row>
    <row r="3055" spans="2:5" x14ac:dyDescent="0.25">
      <c r="B3055" s="2">
        <v>39</v>
      </c>
      <c r="C3055" s="2">
        <v>3800</v>
      </c>
      <c r="D3055" s="49">
        <v>173.24454816743571</v>
      </c>
      <c r="E3055" s="2">
        <v>-18.39</v>
      </c>
    </row>
    <row r="3056" spans="2:5" x14ac:dyDescent="0.25">
      <c r="B3056" s="2">
        <v>39</v>
      </c>
      <c r="C3056" s="2">
        <v>3800</v>
      </c>
      <c r="D3056" s="49">
        <v>180.41313071320491</v>
      </c>
      <c r="E3056" s="2">
        <v>-18.149999999999999</v>
      </c>
    </row>
    <row r="3057" spans="2:5" x14ac:dyDescent="0.25">
      <c r="B3057" s="2">
        <v>39</v>
      </c>
      <c r="C3057" s="2">
        <v>3800</v>
      </c>
      <c r="D3057" s="49">
        <v>186.81505248170174</v>
      </c>
      <c r="E3057" s="2">
        <v>-18.05</v>
      </c>
    </row>
    <row r="3058" spans="2:5" x14ac:dyDescent="0.25">
      <c r="B3058" s="2">
        <v>39</v>
      </c>
      <c r="C3058" s="2">
        <v>3800</v>
      </c>
      <c r="D3058" s="49">
        <v>193.98734004501938</v>
      </c>
      <c r="E3058" s="2">
        <v>-17.920000000000002</v>
      </c>
    </row>
    <row r="3059" spans="2:5" x14ac:dyDescent="0.25">
      <c r="B3059" s="2">
        <v>39</v>
      </c>
      <c r="C3059" s="2">
        <v>3800</v>
      </c>
      <c r="D3059" s="49">
        <v>201.16240295279579</v>
      </c>
      <c r="E3059" s="2">
        <v>-17.809999999999999</v>
      </c>
    </row>
    <row r="3060" spans="2:5" x14ac:dyDescent="0.25">
      <c r="B3060" s="2">
        <v>39</v>
      </c>
      <c r="C3060" s="2">
        <v>3800</v>
      </c>
      <c r="D3060" s="49">
        <v>208.19989741050364</v>
      </c>
      <c r="E3060" s="2">
        <v>-17.670000000000002</v>
      </c>
    </row>
    <row r="3061" spans="2:5" x14ac:dyDescent="0.25">
      <c r="B3061" s="2">
        <v>39</v>
      </c>
      <c r="C3061" s="2">
        <v>3800</v>
      </c>
      <c r="D3061" s="49">
        <v>216.0100469092711</v>
      </c>
      <c r="E3061" s="2">
        <v>-17.39</v>
      </c>
    </row>
    <row r="3062" spans="2:5" x14ac:dyDescent="0.25">
      <c r="B3062" s="2">
        <v>39</v>
      </c>
      <c r="C3062" s="2">
        <v>3800</v>
      </c>
      <c r="D3062" s="49">
        <v>223.185045712625</v>
      </c>
      <c r="E3062" s="2">
        <v>-17.170000000000002</v>
      </c>
    </row>
    <row r="3063" spans="2:5" x14ac:dyDescent="0.25">
      <c r="B3063" s="2">
        <v>39</v>
      </c>
      <c r="C3063" s="2">
        <v>3800</v>
      </c>
      <c r="D3063" s="49">
        <v>230.36229920225125</v>
      </c>
      <c r="E3063" s="2">
        <v>-16.89</v>
      </c>
    </row>
    <row r="3064" spans="2:5" x14ac:dyDescent="0.25">
      <c r="B3064" s="2">
        <v>39</v>
      </c>
      <c r="C3064" s="2">
        <v>3800</v>
      </c>
      <c r="D3064" s="49">
        <v>238.94809089371017</v>
      </c>
      <c r="E3064" s="2">
        <v>-16.690000000000001</v>
      </c>
    </row>
    <row r="3065" spans="2:5" x14ac:dyDescent="0.25">
      <c r="B3065" s="2">
        <v>39</v>
      </c>
      <c r="C3065" s="2">
        <v>3800</v>
      </c>
      <c r="D3065" s="49">
        <v>246.12885732020493</v>
      </c>
      <c r="E3065" s="2">
        <v>-16.43</v>
      </c>
    </row>
    <row r="3066" spans="2:5" x14ac:dyDescent="0.25">
      <c r="B3066" s="2">
        <v>39</v>
      </c>
      <c r="C3066" s="2">
        <v>3800</v>
      </c>
      <c r="D3066" s="49">
        <v>251.90566028922524</v>
      </c>
      <c r="E3066" s="2">
        <v>-16.22</v>
      </c>
    </row>
    <row r="3067" spans="2:5" x14ac:dyDescent="0.25">
      <c r="B3067" s="2">
        <v>39</v>
      </c>
      <c r="C3067" s="2">
        <v>3800</v>
      </c>
      <c r="D3067" s="49">
        <v>259.7144677713427</v>
      </c>
      <c r="E3067" s="2">
        <v>-15.98</v>
      </c>
    </row>
    <row r="3068" spans="2:5" x14ac:dyDescent="0.25">
      <c r="B3068" s="2">
        <v>39</v>
      </c>
      <c r="C3068" s="2">
        <v>3800</v>
      </c>
      <c r="D3068" s="49">
        <v>266.27600382639167</v>
      </c>
      <c r="E3068" s="2">
        <v>-15.68</v>
      </c>
    </row>
    <row r="3069" spans="2:5" x14ac:dyDescent="0.25">
      <c r="B3069" s="2">
        <v>39</v>
      </c>
      <c r="C3069" s="2">
        <v>3800</v>
      </c>
      <c r="D3069" s="49">
        <v>273.4632232636659</v>
      </c>
      <c r="E3069" s="2">
        <v>-15.32</v>
      </c>
    </row>
    <row r="3070" spans="2:5" x14ac:dyDescent="0.25">
      <c r="B3070" s="2">
        <v>39</v>
      </c>
      <c r="C3070" s="2">
        <v>3800</v>
      </c>
      <c r="D3070" s="49">
        <v>279.419972624997</v>
      </c>
      <c r="E3070" s="2">
        <v>-15.04</v>
      </c>
    </row>
    <row r="3071" spans="2:5" x14ac:dyDescent="0.25">
      <c r="B3071" s="2">
        <v>39</v>
      </c>
      <c r="C3071" s="2">
        <v>3800</v>
      </c>
      <c r="D3071" s="49">
        <v>286.61253525579633</v>
      </c>
      <c r="E3071" s="2">
        <v>-14.67</v>
      </c>
    </row>
    <row r="3072" spans="2:5" x14ac:dyDescent="0.25">
      <c r="B3072" s="2">
        <v>39</v>
      </c>
      <c r="C3072" s="2">
        <v>3800</v>
      </c>
      <c r="D3072" s="49">
        <v>293.19626670501083</v>
      </c>
      <c r="E3072" s="2">
        <v>-14.45</v>
      </c>
    </row>
    <row r="3073" spans="2:5" x14ac:dyDescent="0.25">
      <c r="B3073" s="2">
        <v>39</v>
      </c>
      <c r="C3073" s="2">
        <v>3800</v>
      </c>
      <c r="D3073" s="49">
        <v>300.39186918716166</v>
      </c>
      <c r="E3073" s="2">
        <v>-14.25</v>
      </c>
    </row>
    <row r="3074" spans="2:5" x14ac:dyDescent="0.25">
      <c r="B3074" s="2">
        <v>39</v>
      </c>
      <c r="C3074" s="2">
        <v>3800</v>
      </c>
      <c r="D3074" s="49">
        <v>306.98302969017294</v>
      </c>
      <c r="E3074" s="2">
        <v>-14.1</v>
      </c>
    </row>
    <row r="3075" spans="2:5" x14ac:dyDescent="0.25">
      <c r="B3075" s="2">
        <v>39</v>
      </c>
      <c r="C3075" s="2">
        <v>3800</v>
      </c>
      <c r="D3075" s="49">
        <v>312.97918004518783</v>
      </c>
      <c r="E3075" s="2">
        <v>-13.89</v>
      </c>
    </row>
    <row r="3076" spans="2:5" x14ac:dyDescent="0.25">
      <c r="B3076" s="2">
        <v>39</v>
      </c>
      <c r="C3076" s="2">
        <v>3800</v>
      </c>
      <c r="D3076" s="49">
        <v>318.61226324446159</v>
      </c>
      <c r="E3076" s="2">
        <v>-13.62</v>
      </c>
    </row>
    <row r="3077" spans="2:5" x14ac:dyDescent="0.25">
      <c r="B3077" s="2">
        <v>40</v>
      </c>
      <c r="C3077" s="2">
        <v>3900</v>
      </c>
      <c r="D3077" s="2">
        <v>0</v>
      </c>
      <c r="E3077" s="2">
        <v>1.397</v>
      </c>
    </row>
    <row r="3078" spans="2:5" x14ac:dyDescent="0.25">
      <c r="B3078" s="2">
        <v>40</v>
      </c>
      <c r="C3078" s="2">
        <v>3900</v>
      </c>
      <c r="D3078" s="49">
        <v>4.9994624710641684</v>
      </c>
      <c r="E3078" s="2">
        <v>1.677</v>
      </c>
    </row>
    <row r="3079" spans="2:5" x14ac:dyDescent="0.25">
      <c r="B3079" s="2">
        <v>40</v>
      </c>
      <c r="C3079" s="2">
        <v>3900</v>
      </c>
      <c r="D3079" s="49">
        <v>7.9991399465047284</v>
      </c>
      <c r="E3079" s="2">
        <v>1.4770000000000001</v>
      </c>
    </row>
    <row r="3080" spans="2:5" x14ac:dyDescent="0.25">
      <c r="B3080" s="2">
        <v>40</v>
      </c>
      <c r="C3080" s="2">
        <v>3900</v>
      </c>
      <c r="D3080" s="49">
        <v>9.9989249356833572</v>
      </c>
      <c r="E3080" s="2">
        <v>1.587</v>
      </c>
    </row>
    <row r="3081" spans="2:5" x14ac:dyDescent="0.25">
      <c r="B3081" s="2">
        <v>40</v>
      </c>
      <c r="C3081" s="2">
        <v>3900</v>
      </c>
      <c r="D3081" s="49">
        <v>11.998709923373575</v>
      </c>
      <c r="E3081" s="2">
        <v>1.657</v>
      </c>
    </row>
    <row r="3082" spans="2:5" x14ac:dyDescent="0.25">
      <c r="B3082" s="2">
        <v>40</v>
      </c>
      <c r="C3082" s="2">
        <v>3900</v>
      </c>
      <c r="D3082" s="49">
        <v>14.998387406747527</v>
      </c>
      <c r="E3082" s="2">
        <v>1.577</v>
      </c>
    </row>
    <row r="3083" spans="2:5" x14ac:dyDescent="0.25">
      <c r="B3083" s="2">
        <v>40</v>
      </c>
      <c r="C3083" s="2">
        <v>3900</v>
      </c>
      <c r="D3083" s="49">
        <v>17.998064888633067</v>
      </c>
      <c r="E3083" s="2">
        <v>1.837</v>
      </c>
    </row>
    <row r="3084" spans="2:5" x14ac:dyDescent="0.25">
      <c r="B3084" s="2">
        <v>40</v>
      </c>
      <c r="C3084" s="2">
        <v>3900</v>
      </c>
      <c r="D3084" s="49">
        <v>19.997849877811696</v>
      </c>
      <c r="E3084" s="2">
        <v>2.069</v>
      </c>
    </row>
    <row r="3085" spans="2:5" x14ac:dyDescent="0.25">
      <c r="B3085" s="2">
        <v>40</v>
      </c>
      <c r="C3085" s="2">
        <v>3900</v>
      </c>
      <c r="D3085" s="49">
        <v>21.997634865414355</v>
      </c>
      <c r="E3085" s="2">
        <v>2.2309999999999999</v>
      </c>
    </row>
    <row r="3086" spans="2:5" x14ac:dyDescent="0.25">
      <c r="B3086" s="2">
        <v>40</v>
      </c>
      <c r="C3086" s="2">
        <v>3900</v>
      </c>
      <c r="D3086" s="49">
        <v>23.997419853892559</v>
      </c>
      <c r="E3086" s="2">
        <v>1.167</v>
      </c>
    </row>
    <row r="3087" spans="2:5" x14ac:dyDescent="0.25">
      <c r="B3087" s="2">
        <v>40</v>
      </c>
      <c r="C3087" s="2">
        <v>3900</v>
      </c>
      <c r="D3087" s="49">
        <v>24.997312355627745</v>
      </c>
      <c r="E3087" s="2">
        <v>0.47499999999999998</v>
      </c>
    </row>
    <row r="3088" spans="2:5" x14ac:dyDescent="0.25">
      <c r="B3088" s="2">
        <v>40</v>
      </c>
      <c r="C3088" s="2">
        <v>3900</v>
      </c>
      <c r="D3088" s="49">
        <v>26.997097344018393</v>
      </c>
      <c r="E3088" s="2">
        <v>0.22500000000000001</v>
      </c>
    </row>
    <row r="3089" spans="2:5" x14ac:dyDescent="0.25">
      <c r="B3089" s="2">
        <v>40</v>
      </c>
      <c r="C3089" s="2">
        <v>3900</v>
      </c>
      <c r="D3089" s="49">
        <v>27.996989837513286</v>
      </c>
      <c r="E3089" s="2">
        <v>-5.0000000000000001E-3</v>
      </c>
    </row>
    <row r="3090" spans="2:5" x14ac:dyDescent="0.25">
      <c r="B3090" s="2">
        <v>40</v>
      </c>
      <c r="C3090" s="2">
        <v>3900</v>
      </c>
      <c r="D3090" s="49">
        <v>29.996774826691915</v>
      </c>
      <c r="E3090" s="2">
        <v>-0.27500000000000002</v>
      </c>
    </row>
    <row r="3091" spans="2:5" x14ac:dyDescent="0.25">
      <c r="B3091" s="2">
        <v>40</v>
      </c>
      <c r="C3091" s="2">
        <v>3900</v>
      </c>
      <c r="D3091" s="49">
        <v>30.996667320887241</v>
      </c>
      <c r="E3091" s="2">
        <v>-0.54500000000000004</v>
      </c>
    </row>
    <row r="3092" spans="2:5" x14ac:dyDescent="0.25">
      <c r="B3092" s="2">
        <v>40</v>
      </c>
      <c r="C3092" s="2">
        <v>3900</v>
      </c>
      <c r="D3092" s="49">
        <v>31.996559815082559</v>
      </c>
      <c r="E3092" s="2">
        <v>-0.83499999999999996</v>
      </c>
    </row>
    <row r="3093" spans="2:5" x14ac:dyDescent="0.25">
      <c r="B3093" s="2">
        <v>40</v>
      </c>
      <c r="C3093" s="2">
        <v>3900</v>
      </c>
      <c r="D3093" s="49">
        <v>32.9964523084899</v>
      </c>
      <c r="E3093" s="2">
        <v>-1.825</v>
      </c>
    </row>
    <row r="3094" spans="2:5" x14ac:dyDescent="0.25">
      <c r="B3094" s="2">
        <v>40</v>
      </c>
      <c r="C3094" s="2">
        <v>3900</v>
      </c>
      <c r="D3094" s="49">
        <v>33.996344802772775</v>
      </c>
      <c r="E3094" s="2">
        <v>-2.375</v>
      </c>
    </row>
    <row r="3095" spans="2:5" x14ac:dyDescent="0.25">
      <c r="B3095" s="2">
        <v>40</v>
      </c>
      <c r="C3095" s="2">
        <v>3900</v>
      </c>
      <c r="D3095" s="49">
        <v>37.785016560111593</v>
      </c>
      <c r="E3095" s="2">
        <v>-2.9</v>
      </c>
    </row>
    <row r="3096" spans="2:5" x14ac:dyDescent="0.25">
      <c r="B3096" s="2">
        <v>40</v>
      </c>
      <c r="C3096" s="2">
        <v>3900</v>
      </c>
      <c r="D3096" s="49">
        <v>41.360297078337105</v>
      </c>
      <c r="E3096" s="2">
        <v>-4.43</v>
      </c>
    </row>
    <row r="3097" spans="2:5" x14ac:dyDescent="0.25">
      <c r="B3097" s="2">
        <v>40</v>
      </c>
      <c r="C3097" s="2">
        <v>3900</v>
      </c>
      <c r="D3097" s="49">
        <v>44.181578359862733</v>
      </c>
      <c r="E3097" s="2">
        <v>-5.54</v>
      </c>
    </row>
    <row r="3098" spans="2:5" x14ac:dyDescent="0.25">
      <c r="B3098" s="2">
        <v>40</v>
      </c>
      <c r="C3098" s="2">
        <v>3900</v>
      </c>
      <c r="D3098" s="49">
        <v>48.415063816019881</v>
      </c>
      <c r="E3098" s="2">
        <v>-6.62</v>
      </c>
    </row>
    <row r="3099" spans="2:5" x14ac:dyDescent="0.25">
      <c r="B3099" s="2">
        <v>40</v>
      </c>
      <c r="C3099" s="2">
        <v>3900</v>
      </c>
      <c r="D3099" s="49">
        <v>51.990240452123999</v>
      </c>
      <c r="E3099" s="2">
        <v>-8.23</v>
      </c>
    </row>
    <row r="3100" spans="2:5" x14ac:dyDescent="0.25">
      <c r="B3100" s="2">
        <v>40</v>
      </c>
      <c r="C3100" s="2">
        <v>3900</v>
      </c>
      <c r="D3100" s="49">
        <v>53.400879658015619</v>
      </c>
      <c r="E3100" s="2">
        <v>-9.6</v>
      </c>
    </row>
    <row r="3101" spans="2:5" x14ac:dyDescent="0.25">
      <c r="B3101" s="2">
        <v>40</v>
      </c>
      <c r="C3101" s="2">
        <v>3900</v>
      </c>
      <c r="D3101" s="49">
        <v>53.400879658015619</v>
      </c>
      <c r="E3101" s="2">
        <v>-11.97</v>
      </c>
    </row>
    <row r="3102" spans="2:5" x14ac:dyDescent="0.25">
      <c r="B3102" s="2">
        <v>40</v>
      </c>
      <c r="C3102" s="2">
        <v>3900</v>
      </c>
      <c r="D3102" s="49">
        <v>54.061943992332154</v>
      </c>
      <c r="E3102" s="2">
        <v>-10.09</v>
      </c>
    </row>
    <row r="3103" spans="2:5" x14ac:dyDescent="0.25">
      <c r="B3103" s="2">
        <v>40</v>
      </c>
      <c r="C3103" s="2">
        <v>3900</v>
      </c>
      <c r="D3103" s="49">
        <v>54.811703077263175</v>
      </c>
      <c r="E3103" s="2">
        <v>-13.06</v>
      </c>
    </row>
    <row r="3104" spans="2:5" x14ac:dyDescent="0.25">
      <c r="B3104" s="2">
        <v>40</v>
      </c>
      <c r="C3104" s="2">
        <v>3900</v>
      </c>
      <c r="D3104" s="49">
        <v>59.045146558973393</v>
      </c>
      <c r="E3104" s="2">
        <v>-13.96</v>
      </c>
    </row>
    <row r="3105" spans="2:5" x14ac:dyDescent="0.25">
      <c r="B3105" s="2">
        <v>40</v>
      </c>
      <c r="C3105" s="2">
        <v>3900</v>
      </c>
      <c r="D3105" s="49">
        <v>62.620252555631239</v>
      </c>
      <c r="E3105" s="2">
        <v>-14.04</v>
      </c>
    </row>
    <row r="3106" spans="2:5" x14ac:dyDescent="0.25">
      <c r="B3106" s="2">
        <v>40</v>
      </c>
      <c r="C3106" s="2">
        <v>3900</v>
      </c>
      <c r="D3106" s="49">
        <v>64.030968102249062</v>
      </c>
      <c r="E3106" s="2">
        <v>-15.13</v>
      </c>
    </row>
    <row r="3107" spans="2:5" x14ac:dyDescent="0.25">
      <c r="B3107" s="2">
        <v>40</v>
      </c>
      <c r="C3107" s="2">
        <v>3900</v>
      </c>
      <c r="D3107" s="49">
        <v>66.852842632693097</v>
      </c>
      <c r="E3107" s="2">
        <v>-15.98</v>
      </c>
    </row>
    <row r="3108" spans="2:5" x14ac:dyDescent="0.25">
      <c r="B3108" s="2">
        <v>40</v>
      </c>
      <c r="C3108" s="2">
        <v>3900</v>
      </c>
      <c r="D3108" s="49">
        <v>73.909720591899173</v>
      </c>
      <c r="E3108" s="2">
        <v>-16.600000000000001</v>
      </c>
    </row>
    <row r="3109" spans="2:5" x14ac:dyDescent="0.25">
      <c r="B3109" s="2">
        <v>40</v>
      </c>
      <c r="C3109" s="2">
        <v>3900</v>
      </c>
      <c r="D3109" s="49">
        <v>78.894121085878083</v>
      </c>
      <c r="E3109" s="2">
        <v>-17.23</v>
      </c>
    </row>
    <row r="3110" spans="2:5" x14ac:dyDescent="0.25">
      <c r="B3110" s="2">
        <v>40</v>
      </c>
      <c r="C3110" s="2">
        <v>3900</v>
      </c>
      <c r="D3110" s="49">
        <v>83.12814733803333</v>
      </c>
      <c r="E3110" s="2">
        <v>-17.75</v>
      </c>
    </row>
    <row r="3111" spans="2:5" x14ac:dyDescent="0.25">
      <c r="B3111" s="2">
        <v>40</v>
      </c>
      <c r="C3111" s="2">
        <v>3900</v>
      </c>
      <c r="D3111" s="49">
        <v>88.113134229775113</v>
      </c>
      <c r="E3111" s="2">
        <v>-18.420000000000002</v>
      </c>
    </row>
    <row r="3112" spans="2:5" x14ac:dyDescent="0.25">
      <c r="B3112" s="2">
        <v>40</v>
      </c>
      <c r="C3112" s="2">
        <v>3900</v>
      </c>
      <c r="D3112" s="49">
        <v>93.099731297866569</v>
      </c>
      <c r="E3112" s="2">
        <v>-18.670000000000002</v>
      </c>
    </row>
    <row r="3113" spans="2:5" x14ac:dyDescent="0.25">
      <c r="B3113" s="2">
        <v>40</v>
      </c>
      <c r="C3113" s="2">
        <v>3900</v>
      </c>
      <c r="D3113" s="49">
        <v>97.332248025387472</v>
      </c>
      <c r="E3113" s="2">
        <v>-18.47</v>
      </c>
    </row>
    <row r="3114" spans="2:5" x14ac:dyDescent="0.25">
      <c r="B3114" s="2">
        <v>40</v>
      </c>
      <c r="C3114" s="2">
        <v>3900</v>
      </c>
      <c r="D3114" s="49">
        <v>101.56560955173818</v>
      </c>
      <c r="E3114" s="2">
        <v>-18.309999999999999</v>
      </c>
    </row>
    <row r="3115" spans="2:5" x14ac:dyDescent="0.25">
      <c r="B3115" s="2">
        <v>40</v>
      </c>
      <c r="C3115" s="2">
        <v>3900</v>
      </c>
      <c r="D3115" s="49">
        <v>105.14057133940504</v>
      </c>
      <c r="E3115" s="2">
        <v>-17.940000000000001</v>
      </c>
    </row>
    <row r="3116" spans="2:5" x14ac:dyDescent="0.25">
      <c r="B3116" s="2">
        <v>40</v>
      </c>
      <c r="C3116" s="2">
        <v>3900</v>
      </c>
      <c r="D3116" s="49">
        <v>107.21123274889115</v>
      </c>
      <c r="E3116" s="2">
        <v>-18.149999999999999</v>
      </c>
    </row>
    <row r="3117" spans="2:5" x14ac:dyDescent="0.25">
      <c r="B3117" s="2">
        <v>40</v>
      </c>
      <c r="C3117" s="2">
        <v>3900</v>
      </c>
      <c r="D3117" s="49">
        <v>110.78454371209597</v>
      </c>
      <c r="E3117" s="2">
        <v>-19.22</v>
      </c>
    </row>
    <row r="3118" spans="2:5" x14ac:dyDescent="0.25">
      <c r="B3118" s="2">
        <v>40</v>
      </c>
      <c r="C3118" s="2">
        <v>3900</v>
      </c>
      <c r="D3118" s="49">
        <v>117.18156644890051</v>
      </c>
      <c r="E3118" s="2">
        <v>-18.8</v>
      </c>
    </row>
    <row r="3119" spans="2:5" x14ac:dyDescent="0.25">
      <c r="B3119" s="2">
        <v>40</v>
      </c>
      <c r="C3119" s="2">
        <v>3900</v>
      </c>
      <c r="D3119" s="49">
        <v>121.41468631660123</v>
      </c>
      <c r="E3119" s="2">
        <v>-19</v>
      </c>
    </row>
    <row r="3120" spans="2:5" x14ac:dyDescent="0.25">
      <c r="B3120" s="2">
        <v>40</v>
      </c>
      <c r="C3120" s="2">
        <v>3900</v>
      </c>
      <c r="D3120" s="49">
        <v>127.05983408331468</v>
      </c>
      <c r="E3120" s="2">
        <v>-19.48</v>
      </c>
    </row>
    <row r="3121" spans="2:5" x14ac:dyDescent="0.25">
      <c r="B3121" s="2">
        <v>40</v>
      </c>
      <c r="C3121" s="2">
        <v>3900</v>
      </c>
      <c r="D3121" s="49">
        <v>132.04482943765743</v>
      </c>
      <c r="E3121" s="2">
        <v>-18.309999999999999</v>
      </c>
    </row>
    <row r="3122" spans="2:5" x14ac:dyDescent="0.25">
      <c r="B3122" s="2">
        <v>40</v>
      </c>
      <c r="C3122" s="2">
        <v>3900</v>
      </c>
      <c r="D3122" s="49">
        <v>138.44183389113576</v>
      </c>
      <c r="E3122" s="2">
        <v>-18.88</v>
      </c>
    </row>
    <row r="3123" spans="2:5" x14ac:dyDescent="0.25">
      <c r="B3123" s="2">
        <v>40</v>
      </c>
      <c r="C3123" s="2">
        <v>3900</v>
      </c>
      <c r="D3123" s="49">
        <v>145.49737317574431</v>
      </c>
      <c r="E3123" s="2">
        <v>-19.170000000000002</v>
      </c>
    </row>
    <row r="3124" spans="2:5" x14ac:dyDescent="0.25">
      <c r="B3124" s="2">
        <v>40</v>
      </c>
      <c r="C3124" s="2">
        <v>3900</v>
      </c>
      <c r="D3124" s="49">
        <v>153.30511679961234</v>
      </c>
      <c r="E3124" s="2">
        <v>-19.21</v>
      </c>
    </row>
    <row r="3125" spans="2:5" x14ac:dyDescent="0.25">
      <c r="B3125" s="2">
        <v>40</v>
      </c>
      <c r="C3125" s="2">
        <v>3900</v>
      </c>
      <c r="D3125" s="49">
        <v>158.9500997824901</v>
      </c>
      <c r="E3125" s="2">
        <v>-19.13</v>
      </c>
    </row>
    <row r="3126" spans="2:5" x14ac:dyDescent="0.25">
      <c r="B3126" s="2">
        <v>40</v>
      </c>
      <c r="C3126" s="2">
        <v>3900</v>
      </c>
      <c r="D3126" s="49">
        <v>165.34642001199887</v>
      </c>
      <c r="E3126" s="2">
        <v>-19.04</v>
      </c>
    </row>
    <row r="3127" spans="2:5" x14ac:dyDescent="0.25">
      <c r="B3127" s="2">
        <v>40</v>
      </c>
      <c r="C3127" s="2">
        <v>3900</v>
      </c>
      <c r="D3127" s="49">
        <v>170.33224637374138</v>
      </c>
      <c r="E3127" s="2">
        <v>-18.920000000000002</v>
      </c>
    </row>
    <row r="3128" spans="2:5" x14ac:dyDescent="0.25">
      <c r="B3128" s="2">
        <v>40</v>
      </c>
      <c r="C3128" s="2">
        <v>3900</v>
      </c>
      <c r="D3128" s="49">
        <v>176.72967646845768</v>
      </c>
      <c r="E3128" s="2">
        <v>-18.920000000000002</v>
      </c>
    </row>
    <row r="3129" spans="2:5" x14ac:dyDescent="0.25">
      <c r="B3129" s="2">
        <v>40</v>
      </c>
      <c r="C3129" s="2">
        <v>3900</v>
      </c>
      <c r="D3129" s="49">
        <v>180.21031068334105</v>
      </c>
      <c r="E3129" s="2">
        <v>-18.829999999999998</v>
      </c>
    </row>
    <row r="3130" spans="2:5" x14ac:dyDescent="0.25">
      <c r="B3130" s="2">
        <v>40</v>
      </c>
      <c r="C3130" s="2">
        <v>3900</v>
      </c>
      <c r="D3130" s="49">
        <v>185.19554967797387</v>
      </c>
      <c r="E3130" s="2">
        <v>-18.72</v>
      </c>
    </row>
    <row r="3131" spans="2:5" x14ac:dyDescent="0.25">
      <c r="B3131" s="2">
        <v>40</v>
      </c>
      <c r="C3131" s="2">
        <v>3900</v>
      </c>
      <c r="D3131" s="49">
        <v>188.01789625588114</v>
      </c>
      <c r="E3131" s="2">
        <v>-18.600000000000001</v>
      </c>
    </row>
    <row r="3132" spans="2:5" x14ac:dyDescent="0.25">
      <c r="B3132" s="2">
        <v>40</v>
      </c>
      <c r="C3132" s="2">
        <v>3900</v>
      </c>
      <c r="D3132" s="49">
        <v>192.25175122850732</v>
      </c>
      <c r="E3132" s="2">
        <v>-18.440000000000001</v>
      </c>
    </row>
    <row r="3133" spans="2:5" x14ac:dyDescent="0.25">
      <c r="B3133" s="2">
        <v>40</v>
      </c>
      <c r="C3133" s="2">
        <v>3900</v>
      </c>
      <c r="D3133" s="49">
        <v>197.23684086490653</v>
      </c>
      <c r="E3133" s="2">
        <v>-18.29</v>
      </c>
    </row>
    <row r="3134" spans="2:5" x14ac:dyDescent="0.25">
      <c r="B3134" s="2">
        <v>40</v>
      </c>
      <c r="C3134" s="2">
        <v>3900</v>
      </c>
      <c r="D3134" s="49">
        <v>202.22266672732076</v>
      </c>
      <c r="E3134" s="2">
        <v>-18.100000000000001</v>
      </c>
    </row>
    <row r="3135" spans="2:5" x14ac:dyDescent="0.25">
      <c r="B3135" s="2">
        <v>40</v>
      </c>
      <c r="C3135" s="2">
        <v>3900</v>
      </c>
      <c r="D3135" s="49">
        <v>207.86698228008657</v>
      </c>
      <c r="E3135" s="2">
        <v>-17.96</v>
      </c>
    </row>
    <row r="3136" spans="2:5" x14ac:dyDescent="0.25">
      <c r="B3136" s="2">
        <v>40</v>
      </c>
      <c r="C3136" s="2">
        <v>3900</v>
      </c>
      <c r="D3136" s="49">
        <v>211.4418336568954</v>
      </c>
      <c r="E3136" s="2">
        <v>-17.809999999999999</v>
      </c>
    </row>
    <row r="3137" spans="2:5" x14ac:dyDescent="0.25">
      <c r="B3137" s="2">
        <v>40</v>
      </c>
      <c r="C3137" s="2">
        <v>3900</v>
      </c>
      <c r="D3137" s="49">
        <v>217.0859838960383</v>
      </c>
      <c r="E3137" s="2">
        <v>-17.62</v>
      </c>
    </row>
    <row r="3138" spans="2:5" x14ac:dyDescent="0.25">
      <c r="B3138" s="2">
        <v>40</v>
      </c>
      <c r="C3138" s="2">
        <v>3900</v>
      </c>
      <c r="D3138" s="49">
        <v>224.89396977245073</v>
      </c>
      <c r="E3138" s="2">
        <v>-17.36</v>
      </c>
    </row>
    <row r="3139" spans="2:5" x14ac:dyDescent="0.25">
      <c r="B3139" s="2">
        <v>40</v>
      </c>
      <c r="C3139" s="2">
        <v>3900</v>
      </c>
      <c r="D3139" s="49">
        <v>231.94965373958411</v>
      </c>
      <c r="E3139" s="2">
        <v>-17.16</v>
      </c>
    </row>
    <row r="3140" spans="2:5" x14ac:dyDescent="0.25">
      <c r="B3140" s="2">
        <v>40</v>
      </c>
      <c r="C3140" s="2">
        <v>3900</v>
      </c>
      <c r="D3140" s="49">
        <v>238.34627385347088</v>
      </c>
      <c r="E3140" s="2">
        <v>-16.940000000000001</v>
      </c>
    </row>
    <row r="3141" spans="2:5" x14ac:dyDescent="0.25">
      <c r="B3141" s="2">
        <v>40</v>
      </c>
      <c r="C3141" s="2">
        <v>3900</v>
      </c>
      <c r="D3141" s="49">
        <v>244.7432341245709</v>
      </c>
      <c r="E3141" s="2">
        <v>-16.73</v>
      </c>
    </row>
    <row r="3142" spans="2:5" x14ac:dyDescent="0.25">
      <c r="B3142" s="2">
        <v>40</v>
      </c>
      <c r="C3142" s="2">
        <v>3900</v>
      </c>
      <c r="D3142" s="49">
        <v>251.79871897937747</v>
      </c>
      <c r="E3142" s="2">
        <v>-16.48</v>
      </c>
    </row>
    <row r="3143" spans="2:5" x14ac:dyDescent="0.25">
      <c r="B3143" s="2">
        <v>40</v>
      </c>
      <c r="C3143" s="2">
        <v>3900</v>
      </c>
      <c r="D3143" s="49">
        <v>256.78440455681124</v>
      </c>
      <c r="E3143" s="2">
        <v>-16.3</v>
      </c>
    </row>
    <row r="3144" spans="2:5" x14ac:dyDescent="0.25">
      <c r="B3144" s="2">
        <v>40</v>
      </c>
      <c r="C3144" s="2">
        <v>3900</v>
      </c>
      <c r="D3144" s="49">
        <v>263.84005505892594</v>
      </c>
      <c r="E3144" s="2">
        <v>-15.97</v>
      </c>
    </row>
    <row r="3145" spans="2:5" x14ac:dyDescent="0.25">
      <c r="B3145" s="2">
        <v>40</v>
      </c>
      <c r="C3145" s="2">
        <v>3900</v>
      </c>
      <c r="D3145" s="49">
        <v>270.23670928172925</v>
      </c>
      <c r="E3145" s="2">
        <v>-15.82</v>
      </c>
    </row>
    <row r="3146" spans="2:5" x14ac:dyDescent="0.25">
      <c r="B3146" s="2">
        <v>40</v>
      </c>
      <c r="C3146" s="2">
        <v>3900</v>
      </c>
      <c r="D3146" s="49">
        <v>276.63366287084193</v>
      </c>
      <c r="E3146" s="2">
        <v>-15.52</v>
      </c>
    </row>
    <row r="3147" spans="2:5" x14ac:dyDescent="0.25">
      <c r="B3147" s="2">
        <v>40</v>
      </c>
      <c r="C3147" s="2">
        <v>3900</v>
      </c>
      <c r="D3147" s="49">
        <v>283.6891391351449</v>
      </c>
      <c r="E3147" s="2">
        <v>-15.32</v>
      </c>
    </row>
    <row r="3148" spans="2:5" x14ac:dyDescent="0.25">
      <c r="B3148" s="2">
        <v>40</v>
      </c>
      <c r="C3148" s="2">
        <v>3900</v>
      </c>
      <c r="D3148" s="49">
        <v>288.67483992752159</v>
      </c>
      <c r="E3148" s="2">
        <v>-15.14</v>
      </c>
    </row>
    <row r="3149" spans="2:5" x14ac:dyDescent="0.25">
      <c r="B3149" s="2">
        <v>40</v>
      </c>
      <c r="C3149" s="2">
        <v>3900</v>
      </c>
      <c r="D3149" s="49">
        <v>295.73046416810217</v>
      </c>
      <c r="E3149" s="2">
        <v>-14.88</v>
      </c>
    </row>
    <row r="3150" spans="2:5" x14ac:dyDescent="0.25">
      <c r="B3150" s="2">
        <v>41</v>
      </c>
      <c r="C3150" s="2">
        <v>4000</v>
      </c>
      <c r="D3150" s="2">
        <v>0</v>
      </c>
      <c r="E3150" s="2">
        <v>3.4380000000000002</v>
      </c>
    </row>
    <row r="3151" spans="2:5" x14ac:dyDescent="0.25">
      <c r="B3151" s="2">
        <v>41</v>
      </c>
      <c r="C3151" s="2">
        <v>4000</v>
      </c>
      <c r="D3151" s="49">
        <v>5.0005032746686311</v>
      </c>
      <c r="E3151" s="2">
        <v>3.4369999999999998</v>
      </c>
    </row>
    <row r="3152" spans="2:5" x14ac:dyDescent="0.25">
      <c r="B3152" s="2">
        <v>41</v>
      </c>
      <c r="C3152" s="2">
        <v>4000</v>
      </c>
      <c r="D3152" s="49">
        <v>8.0009445405182706</v>
      </c>
      <c r="E3152" s="2">
        <v>3.4350000000000001</v>
      </c>
    </row>
    <row r="3153" spans="2:5" x14ac:dyDescent="0.25">
      <c r="B3153" s="2">
        <v>41</v>
      </c>
      <c r="C3153" s="2">
        <v>4000</v>
      </c>
      <c r="D3153" s="49">
        <v>13.001447814023733</v>
      </c>
      <c r="E3153" s="2">
        <v>3.399</v>
      </c>
    </row>
    <row r="3154" spans="2:5" x14ac:dyDescent="0.25">
      <c r="B3154" s="2">
        <v>41</v>
      </c>
      <c r="C3154" s="2">
        <v>4000</v>
      </c>
      <c r="D3154" s="49">
        <v>15.001509824757674</v>
      </c>
      <c r="E3154" s="2">
        <v>3.169</v>
      </c>
    </row>
    <row r="3155" spans="2:5" x14ac:dyDescent="0.25">
      <c r="B3155" s="2">
        <v>41</v>
      </c>
      <c r="C3155" s="2">
        <v>4000</v>
      </c>
      <c r="D3155" s="49">
        <v>18.001951088472392</v>
      </c>
      <c r="E3155" s="2">
        <v>2.738</v>
      </c>
    </row>
    <row r="3156" spans="2:5" x14ac:dyDescent="0.25">
      <c r="B3156" s="2">
        <v>41</v>
      </c>
      <c r="C3156" s="2">
        <v>4000</v>
      </c>
      <c r="D3156" s="49">
        <v>21.002392361235547</v>
      </c>
      <c r="E3156" s="2">
        <v>1.2390000000000001</v>
      </c>
    </row>
    <row r="3157" spans="2:5" x14ac:dyDescent="0.25">
      <c r="B3157" s="2">
        <v>41</v>
      </c>
      <c r="C3157" s="2">
        <v>4000</v>
      </c>
      <c r="D3157" s="49">
        <v>23.002454363016689</v>
      </c>
      <c r="E3157" s="2">
        <v>0.49199999999999999</v>
      </c>
    </row>
    <row r="3158" spans="2:5" x14ac:dyDescent="0.25">
      <c r="B3158" s="2">
        <v>41</v>
      </c>
      <c r="C3158" s="2">
        <v>4000</v>
      </c>
      <c r="D3158" s="49">
        <v>24.002833640976924</v>
      </c>
      <c r="E3158" s="2">
        <v>1.3160000000000001</v>
      </c>
    </row>
    <row r="3159" spans="2:5" x14ac:dyDescent="0.25">
      <c r="B3159" s="2">
        <v>41</v>
      </c>
      <c r="C3159" s="2">
        <v>4000</v>
      </c>
      <c r="D3159" s="49">
        <v>25.002516374094935</v>
      </c>
      <c r="E3159" s="2">
        <v>0.21199999999999999</v>
      </c>
    </row>
    <row r="3160" spans="2:5" x14ac:dyDescent="0.25">
      <c r="B3160" s="2">
        <v>41</v>
      </c>
      <c r="C3160" s="2">
        <v>4000</v>
      </c>
      <c r="D3160" s="49">
        <v>26.002895635527072</v>
      </c>
      <c r="E3160" s="2">
        <v>-0.35799999999999998</v>
      </c>
    </row>
    <row r="3161" spans="2:5" x14ac:dyDescent="0.25">
      <c r="B3161" s="2">
        <v>41</v>
      </c>
      <c r="C3161" s="2">
        <v>4000</v>
      </c>
      <c r="D3161" s="49">
        <v>27.002578370635202</v>
      </c>
      <c r="E3161" s="2">
        <v>-1.1679999999999999</v>
      </c>
    </row>
    <row r="3162" spans="2:5" x14ac:dyDescent="0.25">
      <c r="B3162" s="2">
        <v>41</v>
      </c>
      <c r="C3162" s="2">
        <v>4000</v>
      </c>
      <c r="D3162" s="49">
        <v>28.002957637605395</v>
      </c>
      <c r="E3162" s="2">
        <v>-2.0880000000000001</v>
      </c>
    </row>
    <row r="3163" spans="2:5" x14ac:dyDescent="0.25">
      <c r="B3163" s="2">
        <v>41</v>
      </c>
      <c r="C3163" s="2">
        <v>4000</v>
      </c>
      <c r="D3163" s="49">
        <v>29.003336914979897</v>
      </c>
      <c r="E3163" s="2">
        <v>-2.4780000000000002</v>
      </c>
    </row>
    <row r="3164" spans="2:5" x14ac:dyDescent="0.25">
      <c r="B3164" s="2">
        <v>41</v>
      </c>
      <c r="C3164" s="2">
        <v>4000</v>
      </c>
      <c r="D3164" s="49">
        <v>30.003019648763569</v>
      </c>
      <c r="E3164" s="2">
        <v>-3.0379999999999998</v>
      </c>
    </row>
    <row r="3165" spans="2:5" x14ac:dyDescent="0.25">
      <c r="B3165" s="2">
        <v>41</v>
      </c>
      <c r="C3165" s="2">
        <v>4000</v>
      </c>
      <c r="D3165" s="49">
        <v>31.003398909188462</v>
      </c>
      <c r="E3165" s="2">
        <v>-3.3180000000000001</v>
      </c>
    </row>
    <row r="3166" spans="2:5" x14ac:dyDescent="0.25">
      <c r="B3166" s="2">
        <v>41</v>
      </c>
      <c r="C3166" s="2">
        <v>4000</v>
      </c>
      <c r="D3166" s="49">
        <v>33.003460912970091</v>
      </c>
      <c r="E3166" s="2">
        <v>-4.2080000000000002</v>
      </c>
    </row>
    <row r="3167" spans="2:5" x14ac:dyDescent="0.25">
      <c r="B3167" s="2">
        <v>41</v>
      </c>
      <c r="C3167" s="2">
        <v>4000</v>
      </c>
      <c r="D3167" s="49">
        <v>34.003840189178646</v>
      </c>
      <c r="E3167" s="2">
        <v>-4.4880000000000004</v>
      </c>
    </row>
    <row r="3168" spans="2:5" x14ac:dyDescent="0.25">
      <c r="B3168" s="2">
        <v>41</v>
      </c>
      <c r="C3168" s="2">
        <v>4000</v>
      </c>
      <c r="D3168" s="49">
        <v>36.87774902918629</v>
      </c>
      <c r="E3168" s="2">
        <v>-2.23</v>
      </c>
    </row>
    <row r="3169" spans="2:5" x14ac:dyDescent="0.25">
      <c r="B3169" s="2">
        <v>41</v>
      </c>
      <c r="C3169" s="2">
        <v>4000</v>
      </c>
      <c r="D3169" s="49">
        <v>40.422256535552883</v>
      </c>
      <c r="E3169" s="2">
        <v>-2.52</v>
      </c>
    </row>
    <row r="3170" spans="2:5" x14ac:dyDescent="0.25">
      <c r="B3170" s="2">
        <v>41</v>
      </c>
      <c r="C3170" s="2">
        <v>4000</v>
      </c>
      <c r="D3170" s="49">
        <v>43.250073796359217</v>
      </c>
      <c r="E3170" s="2">
        <v>-1.17</v>
      </c>
    </row>
    <row r="3171" spans="2:5" x14ac:dyDescent="0.25">
      <c r="B3171" s="2">
        <v>41</v>
      </c>
      <c r="C3171" s="2">
        <v>4000</v>
      </c>
      <c r="D3171" s="49">
        <v>44.664011389179471</v>
      </c>
      <c r="E3171" s="2">
        <v>-5.33</v>
      </c>
    </row>
    <row r="3172" spans="2:5" x14ac:dyDescent="0.25">
      <c r="B3172" s="2">
        <v>41</v>
      </c>
      <c r="C3172" s="2">
        <v>4000</v>
      </c>
      <c r="D3172" s="49">
        <v>48.905919921001995</v>
      </c>
      <c r="E3172" s="2">
        <v>-7.9</v>
      </c>
    </row>
    <row r="3173" spans="2:5" x14ac:dyDescent="0.25">
      <c r="B3173" s="2">
        <v>41</v>
      </c>
      <c r="C3173" s="2">
        <v>4000</v>
      </c>
      <c r="D3173" s="49">
        <v>53.848200835742638</v>
      </c>
      <c r="E3173" s="2">
        <v>-13.42</v>
      </c>
    </row>
    <row r="3174" spans="2:5" x14ac:dyDescent="0.25">
      <c r="B3174" s="2">
        <v>41</v>
      </c>
      <c r="C3174" s="2">
        <v>4000</v>
      </c>
      <c r="D3174" s="49">
        <v>58.804117314990002</v>
      </c>
      <c r="E3174" s="2">
        <v>-13.35</v>
      </c>
    </row>
    <row r="3175" spans="2:5" x14ac:dyDescent="0.25">
      <c r="B3175" s="2">
        <v>41</v>
      </c>
      <c r="C3175" s="2">
        <v>4000</v>
      </c>
      <c r="D3175" s="49">
        <v>64.460409036276275</v>
      </c>
      <c r="E3175" s="2">
        <v>-14.81</v>
      </c>
    </row>
    <row r="3176" spans="2:5" x14ac:dyDescent="0.25">
      <c r="B3176" s="2">
        <v>41</v>
      </c>
      <c r="C3176" s="2">
        <v>4000</v>
      </c>
      <c r="D3176" s="49">
        <v>71.530898799296693</v>
      </c>
      <c r="E3176" s="2">
        <v>-15.65</v>
      </c>
    </row>
    <row r="3177" spans="2:5" x14ac:dyDescent="0.25">
      <c r="B3177" s="2">
        <v>41</v>
      </c>
      <c r="C3177" s="2">
        <v>4000</v>
      </c>
      <c r="D3177" s="49">
        <v>77.905519656607723</v>
      </c>
      <c r="E3177" s="2">
        <v>-16.18</v>
      </c>
    </row>
    <row r="3178" spans="2:5" x14ac:dyDescent="0.25">
      <c r="B3178" s="2">
        <v>41</v>
      </c>
      <c r="C3178" s="2">
        <v>4000</v>
      </c>
      <c r="D3178" s="49">
        <v>84.2580248574303</v>
      </c>
      <c r="E3178" s="2">
        <v>-17.82</v>
      </c>
    </row>
    <row r="3179" spans="2:5" x14ac:dyDescent="0.25">
      <c r="B3179" s="2">
        <v>41</v>
      </c>
      <c r="C3179" s="2">
        <v>4000</v>
      </c>
      <c r="D3179" s="49">
        <v>92.045207875198173</v>
      </c>
      <c r="E3179" s="2">
        <v>-19.260000000000002</v>
      </c>
    </row>
    <row r="3180" spans="2:5" x14ac:dyDescent="0.25">
      <c r="B3180" s="2">
        <v>41</v>
      </c>
      <c r="C3180" s="2">
        <v>4000</v>
      </c>
      <c r="D3180" s="49">
        <v>96.98535983701592</v>
      </c>
      <c r="E3180" s="2">
        <v>-19.72</v>
      </c>
    </row>
    <row r="3181" spans="2:5" x14ac:dyDescent="0.25">
      <c r="B3181" s="2">
        <v>41</v>
      </c>
      <c r="C3181" s="2">
        <v>4000</v>
      </c>
      <c r="D3181" s="49">
        <v>104.77149212752752</v>
      </c>
      <c r="E3181" s="2">
        <v>-19.739999999999998</v>
      </c>
    </row>
    <row r="3182" spans="2:5" x14ac:dyDescent="0.25">
      <c r="B3182" s="2">
        <v>41</v>
      </c>
      <c r="C3182" s="2">
        <v>4000</v>
      </c>
      <c r="D3182" s="49">
        <v>112.56096615852968</v>
      </c>
      <c r="E3182" s="2">
        <v>-19.670000000000002</v>
      </c>
    </row>
    <row r="3183" spans="2:5" x14ac:dyDescent="0.25">
      <c r="B3183" s="2">
        <v>41</v>
      </c>
      <c r="C3183" s="2">
        <v>4000</v>
      </c>
      <c r="D3183" s="49">
        <v>118.91221914694434</v>
      </c>
      <c r="E3183" s="2">
        <v>-19.87</v>
      </c>
    </row>
    <row r="3184" spans="2:5" x14ac:dyDescent="0.25">
      <c r="B3184" s="2">
        <v>41</v>
      </c>
      <c r="C3184" s="2">
        <v>4000</v>
      </c>
      <c r="D3184" s="49">
        <v>125.28653707554449</v>
      </c>
      <c r="E3184" s="2">
        <v>-19.89</v>
      </c>
    </row>
    <row r="3185" spans="2:5" x14ac:dyDescent="0.25">
      <c r="B3185" s="2">
        <v>41</v>
      </c>
      <c r="C3185" s="2">
        <v>4000</v>
      </c>
      <c r="D3185" s="49">
        <v>133.05324559090346</v>
      </c>
      <c r="E3185" s="2">
        <v>-19.940000000000001</v>
      </c>
    </row>
    <row r="3186" spans="2:5" x14ac:dyDescent="0.25">
      <c r="B3186" s="2">
        <v>41</v>
      </c>
      <c r="C3186" s="2">
        <v>4000</v>
      </c>
      <c r="D3186" s="49">
        <v>138.01254161206472</v>
      </c>
      <c r="E3186" s="2">
        <v>-19.940000000000001</v>
      </c>
    </row>
    <row r="3187" spans="2:5" x14ac:dyDescent="0.25">
      <c r="B3187" s="2">
        <v>41</v>
      </c>
      <c r="C3187" s="2">
        <v>4000</v>
      </c>
      <c r="D3187" s="49">
        <v>145.08268949855139</v>
      </c>
      <c r="E3187" s="2">
        <v>-19.68</v>
      </c>
    </row>
    <row r="3188" spans="2:5" x14ac:dyDescent="0.25">
      <c r="B3188" s="2">
        <v>41</v>
      </c>
      <c r="C3188" s="2">
        <v>4000</v>
      </c>
      <c r="D3188" s="49">
        <v>150.73886994422514</v>
      </c>
      <c r="E3188" s="2">
        <v>-19.489999999999998</v>
      </c>
    </row>
    <row r="3189" spans="2:5" x14ac:dyDescent="0.25">
      <c r="B3189" s="2">
        <v>41</v>
      </c>
      <c r="C3189" s="2">
        <v>4000</v>
      </c>
      <c r="D3189" s="49">
        <v>156.39509913034667</v>
      </c>
      <c r="E3189" s="2">
        <v>-19.170000000000002</v>
      </c>
    </row>
    <row r="3190" spans="2:5" x14ac:dyDescent="0.25">
      <c r="B3190" s="2">
        <v>41</v>
      </c>
      <c r="C3190" s="2">
        <v>4000</v>
      </c>
      <c r="D3190" s="49">
        <v>163.4654464463427</v>
      </c>
      <c r="E3190" s="2">
        <v>-18.690000000000001</v>
      </c>
    </row>
    <row r="3191" spans="2:5" x14ac:dyDescent="0.25">
      <c r="B3191" s="2">
        <v>41</v>
      </c>
      <c r="C3191" s="2">
        <v>4000</v>
      </c>
      <c r="D3191" s="49">
        <v>169.1217676759295</v>
      </c>
      <c r="E3191" s="2">
        <v>-18.3</v>
      </c>
    </row>
    <row r="3192" spans="2:5" x14ac:dyDescent="0.25">
      <c r="B3192" s="2">
        <v>41</v>
      </c>
      <c r="C3192" s="2">
        <v>4000</v>
      </c>
      <c r="D3192" s="49">
        <v>176.90980142927123</v>
      </c>
      <c r="E3192" s="2">
        <v>-18.23</v>
      </c>
    </row>
    <row r="3193" spans="2:5" x14ac:dyDescent="0.25">
      <c r="B3193" s="2">
        <v>41</v>
      </c>
      <c r="C3193" s="2">
        <v>4000</v>
      </c>
      <c r="D3193" s="49">
        <v>183.97989833581101</v>
      </c>
      <c r="E3193" s="2">
        <v>-17.989999999999998</v>
      </c>
    </row>
    <row r="3194" spans="2:5" x14ac:dyDescent="0.25">
      <c r="B3194" s="2">
        <v>41</v>
      </c>
      <c r="C3194" s="2">
        <v>4000</v>
      </c>
      <c r="D3194" s="49">
        <v>190.33325445534894</v>
      </c>
      <c r="E3194" s="2">
        <v>-17.829999999999998</v>
      </c>
    </row>
    <row r="3195" spans="2:5" x14ac:dyDescent="0.25">
      <c r="B3195" s="2">
        <v>41</v>
      </c>
      <c r="C3195" s="2">
        <v>4000</v>
      </c>
      <c r="D3195" s="49">
        <v>196.70624865899779</v>
      </c>
      <c r="E3195" s="2">
        <v>-17.66</v>
      </c>
    </row>
    <row r="3196" spans="2:5" x14ac:dyDescent="0.25">
      <c r="B3196" s="2">
        <v>41</v>
      </c>
      <c r="C3196" s="2">
        <v>4000</v>
      </c>
      <c r="D3196" s="49">
        <v>205.1905905283887</v>
      </c>
      <c r="E3196" s="2">
        <v>-17.39</v>
      </c>
    </row>
    <row r="3197" spans="2:5" x14ac:dyDescent="0.25">
      <c r="B3197" s="2">
        <v>41</v>
      </c>
      <c r="C3197" s="2">
        <v>4000</v>
      </c>
      <c r="D3197" s="49">
        <v>212.26093279569855</v>
      </c>
      <c r="E3197" s="2">
        <v>-17.2</v>
      </c>
    </row>
    <row r="3198" spans="2:5" x14ac:dyDescent="0.25">
      <c r="B3198" s="2">
        <v>41</v>
      </c>
      <c r="C3198" s="2">
        <v>4000</v>
      </c>
      <c r="D3198" s="49">
        <v>218.63509348050903</v>
      </c>
      <c r="E3198" s="2">
        <v>-16.93</v>
      </c>
    </row>
    <row r="3199" spans="2:5" x14ac:dyDescent="0.25">
      <c r="B3199" s="2">
        <v>41</v>
      </c>
      <c r="C3199" s="2">
        <v>4000</v>
      </c>
      <c r="D3199" s="49">
        <v>225.7051821539375</v>
      </c>
      <c r="E3199" s="2">
        <v>-16.7</v>
      </c>
    </row>
    <row r="3200" spans="2:5" x14ac:dyDescent="0.25">
      <c r="B3200" s="2">
        <v>41</v>
      </c>
      <c r="C3200" s="2">
        <v>4000</v>
      </c>
      <c r="D3200" s="49">
        <v>232.77533031026564</v>
      </c>
      <c r="E3200" s="2">
        <v>-16.489999999999998</v>
      </c>
    </row>
    <row r="3201" spans="2:5" x14ac:dyDescent="0.25">
      <c r="B3201" s="2">
        <v>41</v>
      </c>
      <c r="C3201" s="2">
        <v>4000</v>
      </c>
      <c r="D3201" s="49">
        <v>238.43148810713365</v>
      </c>
      <c r="E3201" s="2">
        <v>-16.36</v>
      </c>
    </row>
    <row r="3202" spans="2:5" x14ac:dyDescent="0.25">
      <c r="B3202" s="2">
        <v>41</v>
      </c>
      <c r="C3202" s="2">
        <v>4000</v>
      </c>
      <c r="D3202" s="49">
        <v>245.50173048451899</v>
      </c>
      <c r="E3202" s="2">
        <v>-16.07</v>
      </c>
    </row>
    <row r="3203" spans="2:5" x14ac:dyDescent="0.25">
      <c r="B3203" s="2">
        <v>41</v>
      </c>
      <c r="C3203" s="2">
        <v>4000</v>
      </c>
      <c r="D3203" s="49">
        <v>251.15795784888508</v>
      </c>
      <c r="E3203" s="2">
        <v>-15.89</v>
      </c>
    </row>
    <row r="3204" spans="2:5" x14ac:dyDescent="0.25">
      <c r="B3204" s="2">
        <v>41</v>
      </c>
      <c r="C3204" s="2">
        <v>4000</v>
      </c>
      <c r="D3204" s="49">
        <v>257.53236748174629</v>
      </c>
      <c r="E3204" s="2">
        <v>-15.45</v>
      </c>
    </row>
    <row r="3205" spans="2:5" x14ac:dyDescent="0.25">
      <c r="B3205" s="2">
        <v>41</v>
      </c>
      <c r="C3205" s="2">
        <v>4000</v>
      </c>
      <c r="D3205" s="49">
        <v>264.6024290339459</v>
      </c>
      <c r="E3205" s="2">
        <v>-15.38</v>
      </c>
    </row>
    <row r="3206" spans="2:5" x14ac:dyDescent="0.25">
      <c r="B3206" s="2">
        <v>41</v>
      </c>
      <c r="C3206" s="2">
        <v>4000</v>
      </c>
      <c r="D3206" s="49">
        <v>271.67254296409044</v>
      </c>
      <c r="E3206" s="2">
        <v>-15.1</v>
      </c>
    </row>
    <row r="3207" spans="2:5" x14ac:dyDescent="0.25">
      <c r="B3207" s="2">
        <v>41</v>
      </c>
      <c r="C3207" s="2">
        <v>4000</v>
      </c>
      <c r="D3207" s="49">
        <v>277.32866912835482</v>
      </c>
      <c r="E3207" s="2">
        <v>-14.9</v>
      </c>
    </row>
    <row r="3208" spans="2:5" x14ac:dyDescent="0.25">
      <c r="B3208" s="2">
        <v>41</v>
      </c>
      <c r="C3208" s="2">
        <v>4000</v>
      </c>
      <c r="D3208" s="49">
        <v>282.98482439953108</v>
      </c>
      <c r="E3208" s="2">
        <v>-14.63</v>
      </c>
    </row>
    <row r="3209" spans="2:5" x14ac:dyDescent="0.25">
      <c r="B3209" s="2">
        <v>41</v>
      </c>
      <c r="C3209" s="2">
        <v>4000</v>
      </c>
      <c r="D3209" s="49">
        <v>287.22695891991083</v>
      </c>
      <c r="E3209" s="2">
        <v>-14.44</v>
      </c>
    </row>
    <row r="3210" spans="2:5" x14ac:dyDescent="0.25">
      <c r="B3210" s="2">
        <v>41</v>
      </c>
      <c r="C3210" s="2">
        <v>4000</v>
      </c>
      <c r="D3210" s="49">
        <v>291.46910817499486</v>
      </c>
      <c r="E3210" s="2">
        <v>-14.18</v>
      </c>
    </row>
    <row r="3211" spans="2:5" x14ac:dyDescent="0.25">
      <c r="B3211" s="2">
        <v>41</v>
      </c>
      <c r="C3211" s="2">
        <v>4000</v>
      </c>
      <c r="D3211" s="49">
        <v>298.53938797123243</v>
      </c>
      <c r="E3211" s="2">
        <v>-14.02</v>
      </c>
    </row>
    <row r="3212" spans="2:5" x14ac:dyDescent="0.25">
      <c r="B3212" s="2">
        <v>41</v>
      </c>
      <c r="C3212" s="2">
        <v>4000</v>
      </c>
      <c r="D3212" s="49">
        <v>304.91370366083726</v>
      </c>
      <c r="E3212" s="2">
        <v>-13.69</v>
      </c>
    </row>
    <row r="3213" spans="2:5" x14ac:dyDescent="0.25">
      <c r="B3213" s="2">
        <v>41</v>
      </c>
      <c r="C3213" s="2">
        <v>4000</v>
      </c>
      <c r="D3213" s="49">
        <v>311.26598182274614</v>
      </c>
      <c r="E3213" s="2">
        <v>-13.41</v>
      </c>
    </row>
    <row r="3214" spans="2:5" x14ac:dyDescent="0.25">
      <c r="B3214" s="2">
        <v>41</v>
      </c>
      <c r="C3214" s="2">
        <v>4000</v>
      </c>
      <c r="D3214" s="49">
        <v>317.63990925261425</v>
      </c>
      <c r="E3214" s="2">
        <v>-13.06</v>
      </c>
    </row>
    <row r="3215" spans="2:5" x14ac:dyDescent="0.25">
      <c r="B3215" s="2">
        <v>41</v>
      </c>
      <c r="C3215" s="2">
        <v>4000</v>
      </c>
      <c r="D3215" s="49">
        <v>323.29604400601312</v>
      </c>
      <c r="E3215" s="2">
        <v>-12.73</v>
      </c>
    </row>
    <row r="3216" spans="2:5" x14ac:dyDescent="0.25">
      <c r="B3216" s="2">
        <v>41</v>
      </c>
      <c r="C3216" s="2">
        <v>4000</v>
      </c>
      <c r="D3216" s="49">
        <v>329.64902067175507</v>
      </c>
      <c r="E3216" s="2">
        <v>-12.49</v>
      </c>
    </row>
    <row r="3217" spans="2:5" x14ac:dyDescent="0.25">
      <c r="B3217" s="2">
        <v>41</v>
      </c>
      <c r="C3217" s="2">
        <v>4000</v>
      </c>
      <c r="D3217" s="49">
        <v>337.4364864233865</v>
      </c>
      <c r="E3217" s="2">
        <v>-11.81</v>
      </c>
    </row>
    <row r="3218" spans="2:5" x14ac:dyDescent="0.25">
      <c r="B3218" s="2">
        <v>41</v>
      </c>
      <c r="C3218" s="2">
        <v>4000</v>
      </c>
      <c r="D3218" s="49">
        <v>343.09270247221707</v>
      </c>
      <c r="E3218" s="2">
        <v>-11.32</v>
      </c>
    </row>
    <row r="3219" spans="2:5" x14ac:dyDescent="0.25">
      <c r="B3219" s="2">
        <v>41</v>
      </c>
      <c r="C3219" s="2">
        <v>4000</v>
      </c>
      <c r="D3219" s="49">
        <v>350.16300152871725</v>
      </c>
      <c r="E3219" s="2">
        <v>-10.73</v>
      </c>
    </row>
    <row r="3220" spans="2:5" x14ac:dyDescent="0.25">
      <c r="B3220" s="2">
        <v>41</v>
      </c>
      <c r="C3220" s="2">
        <v>4000</v>
      </c>
      <c r="D3220" s="49">
        <v>354.40519568644464</v>
      </c>
      <c r="E3220" s="2">
        <v>-10.210000000000001</v>
      </c>
    </row>
    <row r="3221" spans="2:5" x14ac:dyDescent="0.25">
      <c r="B3221" s="2">
        <v>41</v>
      </c>
      <c r="C3221" s="2">
        <v>4000</v>
      </c>
      <c r="D3221" s="49">
        <v>360.77921675101794</v>
      </c>
      <c r="E3221" s="2">
        <v>-9.61</v>
      </c>
    </row>
    <row r="3222" spans="2:5" x14ac:dyDescent="0.25">
      <c r="B3222" s="2">
        <v>41</v>
      </c>
      <c r="C3222" s="2">
        <v>4000</v>
      </c>
      <c r="D3222" s="49">
        <v>365.71776408783455</v>
      </c>
      <c r="E3222" s="2">
        <v>-9.1</v>
      </c>
    </row>
    <row r="3223" spans="2:5" x14ac:dyDescent="0.25">
      <c r="B3223" s="2">
        <v>41</v>
      </c>
      <c r="C3223" s="2">
        <v>4000</v>
      </c>
      <c r="D3223" s="49">
        <v>372.09149880014172</v>
      </c>
      <c r="E3223" s="2">
        <v>-8.5500000000000007</v>
      </c>
    </row>
    <row r="3224" spans="2:5" x14ac:dyDescent="0.25">
      <c r="B3224" s="2">
        <v>41</v>
      </c>
      <c r="C3224" s="2">
        <v>4000</v>
      </c>
      <c r="D3224" s="49">
        <v>377.74767186478437</v>
      </c>
      <c r="E3224" s="2">
        <v>-8.11</v>
      </c>
    </row>
    <row r="3225" spans="2:5" x14ac:dyDescent="0.25">
      <c r="B3225" s="2">
        <v>41</v>
      </c>
      <c r="C3225" s="2">
        <v>4000</v>
      </c>
      <c r="D3225" s="49">
        <v>382.68674308001818</v>
      </c>
      <c r="E3225" s="2">
        <v>-7.77</v>
      </c>
    </row>
    <row r="3226" spans="2:5" x14ac:dyDescent="0.25">
      <c r="B3226" s="2">
        <v>41</v>
      </c>
      <c r="C3226" s="2">
        <v>4000</v>
      </c>
      <c r="D3226" s="49">
        <v>387.64602256329221</v>
      </c>
      <c r="E3226" s="2">
        <v>-7.42</v>
      </c>
    </row>
    <row r="3227" spans="2:5" x14ac:dyDescent="0.25">
      <c r="B3227" s="2">
        <v>41</v>
      </c>
      <c r="C3227" s="2">
        <v>4000</v>
      </c>
      <c r="D3227" s="49">
        <v>393.30224882279708</v>
      </c>
      <c r="E3227" s="2">
        <v>-6.99</v>
      </c>
    </row>
    <row r="3228" spans="2:5" x14ac:dyDescent="0.25">
      <c r="B3228" s="2">
        <v>41</v>
      </c>
      <c r="C3228" s="2">
        <v>4000</v>
      </c>
      <c r="D3228" s="49">
        <v>400.37255660069985</v>
      </c>
      <c r="E3228" s="2">
        <v>-6.58</v>
      </c>
    </row>
    <row r="3229" spans="2:5" x14ac:dyDescent="0.25">
      <c r="B3229" s="2">
        <v>41</v>
      </c>
      <c r="C3229" s="2">
        <v>4000</v>
      </c>
      <c r="D3229" s="49">
        <v>406.74658522095973</v>
      </c>
      <c r="E3229" s="2">
        <v>-5.58</v>
      </c>
    </row>
    <row r="3230" spans="2:5" x14ac:dyDescent="0.25">
      <c r="B3230" s="2">
        <v>41</v>
      </c>
      <c r="C3230" s="2">
        <v>4000</v>
      </c>
      <c r="D3230" s="49">
        <v>413.81675864906998</v>
      </c>
      <c r="E3230" s="2">
        <v>-5.86</v>
      </c>
    </row>
    <row r="3231" spans="2:5" x14ac:dyDescent="0.25">
      <c r="B3231" s="2">
        <v>41</v>
      </c>
      <c r="C3231" s="2">
        <v>4000</v>
      </c>
      <c r="D3231" s="49">
        <v>418.75547694179431</v>
      </c>
      <c r="E3231" s="2">
        <v>-5.53</v>
      </c>
    </row>
    <row r="3232" spans="2:5" x14ac:dyDescent="0.25">
      <c r="B3232" s="2">
        <v>41</v>
      </c>
      <c r="C3232" s="2">
        <v>4000</v>
      </c>
      <c r="D3232" s="49">
        <v>424.41179247127263</v>
      </c>
      <c r="E3232" s="2">
        <v>-4.97</v>
      </c>
    </row>
    <row r="3233" spans="2:5" x14ac:dyDescent="0.25">
      <c r="B3233" s="2">
        <v>41</v>
      </c>
      <c r="C3233" s="2">
        <v>4000</v>
      </c>
      <c r="D3233" s="49">
        <v>427.95719416624485</v>
      </c>
      <c r="E3233" s="2">
        <v>-5.08</v>
      </c>
    </row>
    <row r="3234" spans="2:5" x14ac:dyDescent="0.25">
      <c r="B3234" s="2">
        <v>41</v>
      </c>
      <c r="C3234" s="2">
        <v>4000</v>
      </c>
      <c r="D3234" s="49">
        <v>433.61339942231251</v>
      </c>
      <c r="E3234" s="2">
        <v>-4.6500000000000004</v>
      </c>
    </row>
    <row r="3235" spans="2:5" x14ac:dyDescent="0.25">
      <c r="B3235" s="2">
        <v>41</v>
      </c>
      <c r="C3235" s="2">
        <v>4000</v>
      </c>
      <c r="D3235" s="49">
        <v>439.26962139271922</v>
      </c>
      <c r="E3235" s="2">
        <v>-4.1399999999999997</v>
      </c>
    </row>
    <row r="3236" spans="2:5" x14ac:dyDescent="0.25">
      <c r="B3236" s="2">
        <v>41</v>
      </c>
      <c r="C3236" s="2">
        <v>4000</v>
      </c>
      <c r="D3236" s="49">
        <v>443.51179845461786</v>
      </c>
      <c r="E3236" s="2">
        <v>-3.49</v>
      </c>
    </row>
    <row r="3237" spans="2:5" x14ac:dyDescent="0.25">
      <c r="B3237" s="2">
        <v>42</v>
      </c>
      <c r="C3237" s="2">
        <v>4100</v>
      </c>
      <c r="D3237" s="2">
        <v>0</v>
      </c>
      <c r="E3237" s="2">
        <v>2.6389999999999998</v>
      </c>
    </row>
    <row r="3238" spans="2:5" x14ac:dyDescent="0.25">
      <c r="B3238" s="2">
        <v>42</v>
      </c>
      <c r="C3238" s="2">
        <v>4100</v>
      </c>
      <c r="D3238" s="49">
        <v>4.9998430218930414</v>
      </c>
      <c r="E3238" s="2">
        <v>2.605</v>
      </c>
    </row>
    <row r="3239" spans="2:5" x14ac:dyDescent="0.25">
      <c r="B3239" s="2">
        <v>42</v>
      </c>
      <c r="C3239" s="2">
        <v>4100</v>
      </c>
      <c r="D3239" s="49">
        <v>6.0002535020199117</v>
      </c>
      <c r="E3239" s="2">
        <v>2.4750000000000001</v>
      </c>
    </row>
    <row r="3240" spans="2:5" x14ac:dyDescent="0.25">
      <c r="B3240" s="2">
        <v>42</v>
      </c>
      <c r="C3240" s="2">
        <v>4100</v>
      </c>
      <c r="D3240" s="49">
        <v>8.000337992862125</v>
      </c>
      <c r="E3240" s="2">
        <v>2.2770000000000001</v>
      </c>
    </row>
    <row r="3241" spans="2:5" x14ac:dyDescent="0.25">
      <c r="B3241" s="2">
        <v>42</v>
      </c>
      <c r="C3241" s="2">
        <v>4100</v>
      </c>
      <c r="D3241" s="49">
        <v>10.000422498450975</v>
      </c>
      <c r="E3241" s="2">
        <v>0.53900000000000003</v>
      </c>
    </row>
    <row r="3242" spans="2:5" x14ac:dyDescent="0.25">
      <c r="B3242" s="2">
        <v>42</v>
      </c>
      <c r="C3242" s="2">
        <v>4100</v>
      </c>
      <c r="D3242" s="49">
        <v>11.000096517672183</v>
      </c>
      <c r="E3242" s="2">
        <v>8.8999999999999996E-2</v>
      </c>
    </row>
    <row r="3243" spans="2:5" x14ac:dyDescent="0.25">
      <c r="B3243" s="2">
        <v>42</v>
      </c>
      <c r="C3243" s="2">
        <v>4100</v>
      </c>
      <c r="D3243" s="49">
        <v>12.000506989293186</v>
      </c>
      <c r="E3243" s="2">
        <v>-0.111</v>
      </c>
    </row>
    <row r="3244" spans="2:5" x14ac:dyDescent="0.25">
      <c r="B3244" s="2">
        <v>42</v>
      </c>
      <c r="C3244" s="2">
        <v>4100</v>
      </c>
      <c r="D3244" s="49">
        <v>13.000181007714568</v>
      </c>
      <c r="E3244" s="2">
        <v>-0.441</v>
      </c>
    </row>
    <row r="3245" spans="2:5" x14ac:dyDescent="0.25">
      <c r="B3245" s="2">
        <v>42</v>
      </c>
      <c r="C3245" s="2">
        <v>4100</v>
      </c>
      <c r="D3245" s="49">
        <v>14.000591494882038</v>
      </c>
      <c r="E3245" s="2">
        <v>-0.52100000000000002</v>
      </c>
    </row>
    <row r="3246" spans="2:5" x14ac:dyDescent="0.25">
      <c r="B3246" s="2">
        <v>42</v>
      </c>
      <c r="C3246" s="2">
        <v>4100</v>
      </c>
      <c r="D3246" s="49">
        <v>15.000265512716577</v>
      </c>
      <c r="E3246" s="2">
        <v>-0.95099999999999996</v>
      </c>
    </row>
    <row r="3247" spans="2:5" x14ac:dyDescent="0.25">
      <c r="B3247" s="2">
        <v>42</v>
      </c>
      <c r="C3247" s="2">
        <v>4100</v>
      </c>
      <c r="D3247" s="49">
        <v>16.00067598572425</v>
      </c>
      <c r="E3247" s="2">
        <v>-1.911</v>
      </c>
    </row>
    <row r="3248" spans="2:5" x14ac:dyDescent="0.25">
      <c r="B3248" s="2">
        <v>42</v>
      </c>
      <c r="C3248" s="2">
        <v>4100</v>
      </c>
      <c r="D3248" s="49">
        <v>18.244725980684166</v>
      </c>
      <c r="E3248" s="2">
        <v>-0.98</v>
      </c>
    </row>
    <row r="3249" spans="2:5" x14ac:dyDescent="0.25">
      <c r="B3249" s="2">
        <v>42</v>
      </c>
      <c r="C3249" s="2">
        <v>4100</v>
      </c>
      <c r="D3249" s="49">
        <v>20.335557973913527</v>
      </c>
      <c r="E3249" s="2">
        <v>-2.16</v>
      </c>
    </row>
    <row r="3250" spans="2:5" x14ac:dyDescent="0.25">
      <c r="B3250" s="2">
        <v>42</v>
      </c>
      <c r="C3250" s="2">
        <v>4100</v>
      </c>
      <c r="D3250" s="49">
        <v>22.48079723032102</v>
      </c>
      <c r="E3250" s="2">
        <v>-2.76</v>
      </c>
    </row>
    <row r="3251" spans="2:5" x14ac:dyDescent="0.25">
      <c r="B3251" s="2">
        <v>42</v>
      </c>
      <c r="C3251" s="2">
        <v>4100</v>
      </c>
      <c r="D3251" s="49">
        <v>26.718953237568392</v>
      </c>
      <c r="E3251" s="2">
        <v>-4.53</v>
      </c>
    </row>
    <row r="3252" spans="2:5" x14ac:dyDescent="0.25">
      <c r="B3252" s="2">
        <v>42</v>
      </c>
      <c r="C3252" s="2">
        <v>4100</v>
      </c>
      <c r="D3252" s="49">
        <v>29.545105755636381</v>
      </c>
      <c r="E3252" s="2">
        <v>-7.59</v>
      </c>
    </row>
    <row r="3253" spans="2:5" x14ac:dyDescent="0.25">
      <c r="B3253" s="2">
        <v>42</v>
      </c>
      <c r="C3253" s="2">
        <v>4100</v>
      </c>
      <c r="D3253" s="49">
        <v>33.109968379814781</v>
      </c>
      <c r="E3253" s="2">
        <v>-9.39</v>
      </c>
    </row>
    <row r="3254" spans="2:5" x14ac:dyDescent="0.25">
      <c r="B3254" s="2">
        <v>42</v>
      </c>
      <c r="C3254" s="2">
        <v>4100</v>
      </c>
      <c r="D3254" s="49">
        <v>38.025592830524708</v>
      </c>
      <c r="E3254" s="2">
        <v>-13.91</v>
      </c>
    </row>
    <row r="3255" spans="2:5" x14ac:dyDescent="0.25">
      <c r="B3255" s="2">
        <v>42</v>
      </c>
      <c r="C3255" s="2">
        <v>4100</v>
      </c>
      <c r="D3255" s="49">
        <v>42.997765617688032</v>
      </c>
      <c r="E3255" s="2">
        <v>-15.15</v>
      </c>
    </row>
    <row r="3256" spans="2:5" x14ac:dyDescent="0.25">
      <c r="B3256" s="2">
        <v>42</v>
      </c>
      <c r="C3256" s="2">
        <v>4100</v>
      </c>
      <c r="D3256" s="49">
        <v>48.65007165579901</v>
      </c>
      <c r="E3256" s="2">
        <v>-15.71</v>
      </c>
    </row>
    <row r="3257" spans="2:5" x14ac:dyDescent="0.25">
      <c r="B3257" s="2">
        <v>42</v>
      </c>
      <c r="C3257" s="2">
        <v>4100</v>
      </c>
      <c r="D3257" s="49">
        <v>53.625475383582014</v>
      </c>
      <c r="E3257" s="2">
        <v>-16.760000000000002</v>
      </c>
    </row>
    <row r="3258" spans="2:5" x14ac:dyDescent="0.25">
      <c r="B3258" s="2">
        <v>42</v>
      </c>
      <c r="C3258" s="2">
        <v>4100</v>
      </c>
      <c r="D3258" s="49">
        <v>57.863700435728425</v>
      </c>
      <c r="E3258" s="2">
        <v>-17.18</v>
      </c>
    </row>
    <row r="3259" spans="2:5" x14ac:dyDescent="0.25">
      <c r="B3259" s="2">
        <v>42</v>
      </c>
      <c r="C3259" s="2">
        <v>4100</v>
      </c>
      <c r="D3259" s="49">
        <v>63.51558432476601</v>
      </c>
      <c r="E3259" s="2">
        <v>-17.82</v>
      </c>
    </row>
    <row r="3260" spans="2:5" x14ac:dyDescent="0.25">
      <c r="B3260" s="2">
        <v>42</v>
      </c>
      <c r="C3260" s="2">
        <v>4100</v>
      </c>
      <c r="D3260" s="49">
        <v>68.491543931475533</v>
      </c>
      <c r="E3260" s="2">
        <v>-18.010000000000002</v>
      </c>
    </row>
    <row r="3261" spans="2:5" x14ac:dyDescent="0.25">
      <c r="B3261" s="2">
        <v>42</v>
      </c>
      <c r="C3261" s="2">
        <v>4100</v>
      </c>
      <c r="D3261" s="49">
        <v>72.729690004274048</v>
      </c>
      <c r="E3261" s="2">
        <v>-18.25</v>
      </c>
    </row>
    <row r="3262" spans="2:5" x14ac:dyDescent="0.25">
      <c r="B3262" s="2">
        <v>42</v>
      </c>
      <c r="C3262" s="2">
        <v>4100</v>
      </c>
      <c r="D3262" s="49">
        <v>79.794328358090269</v>
      </c>
      <c r="E3262" s="2">
        <v>-18.88</v>
      </c>
    </row>
    <row r="3263" spans="2:5" x14ac:dyDescent="0.25">
      <c r="B3263" s="2">
        <v>42</v>
      </c>
      <c r="C3263" s="2">
        <v>4100</v>
      </c>
      <c r="D3263" s="49">
        <v>84.770259974353692</v>
      </c>
      <c r="E3263" s="2">
        <v>-19.95</v>
      </c>
    </row>
    <row r="3264" spans="2:5" x14ac:dyDescent="0.25">
      <c r="B3264" s="2">
        <v>42</v>
      </c>
      <c r="C3264" s="2">
        <v>4100</v>
      </c>
      <c r="D3264" s="49">
        <v>90.421339296209581</v>
      </c>
      <c r="E3264" s="2">
        <v>-20.09</v>
      </c>
    </row>
    <row r="3265" spans="2:5" x14ac:dyDescent="0.25">
      <c r="B3265" s="2">
        <v>42</v>
      </c>
      <c r="C3265" s="2">
        <v>4100</v>
      </c>
      <c r="D3265" s="49">
        <v>94.660101511253487</v>
      </c>
      <c r="E3265" s="2">
        <v>-19.920000000000002</v>
      </c>
    </row>
    <row r="3266" spans="2:5" x14ac:dyDescent="0.25">
      <c r="B3266" s="2">
        <v>42</v>
      </c>
      <c r="C3266" s="2">
        <v>4100</v>
      </c>
      <c r="D3266" s="49">
        <v>100.31229457111205</v>
      </c>
      <c r="E3266" s="2">
        <v>-19.71</v>
      </c>
    </row>
    <row r="3267" spans="2:5" x14ac:dyDescent="0.25">
      <c r="B3267" s="2">
        <v>42</v>
      </c>
      <c r="C3267" s="2">
        <v>4100</v>
      </c>
      <c r="D3267" s="49">
        <v>105.96498509471088</v>
      </c>
      <c r="E3267" s="2">
        <v>-19.309999999999999</v>
      </c>
    </row>
    <row r="3268" spans="2:5" x14ac:dyDescent="0.25">
      <c r="B3268" s="2">
        <v>42</v>
      </c>
      <c r="C3268" s="2">
        <v>4100</v>
      </c>
      <c r="D3268" s="49">
        <v>110.9389030237954</v>
      </c>
      <c r="E3268" s="2">
        <v>-19.28</v>
      </c>
    </row>
    <row r="3269" spans="2:5" x14ac:dyDescent="0.25">
      <c r="B3269" s="2">
        <v>42</v>
      </c>
      <c r="C3269" s="2">
        <v>4100</v>
      </c>
      <c r="D3269" s="49">
        <v>116.59100234633814</v>
      </c>
      <c r="E3269" s="2">
        <v>-18.920000000000002</v>
      </c>
    </row>
    <row r="3270" spans="2:5" x14ac:dyDescent="0.25">
      <c r="B3270" s="2">
        <v>42</v>
      </c>
      <c r="C3270" s="2">
        <v>4100</v>
      </c>
      <c r="D3270" s="49">
        <v>122.24354155588166</v>
      </c>
      <c r="E3270" s="2">
        <v>-18.97</v>
      </c>
    </row>
    <row r="3271" spans="2:5" x14ac:dyDescent="0.25">
      <c r="B3271" s="2">
        <v>42</v>
      </c>
      <c r="C3271" s="2">
        <v>4100</v>
      </c>
      <c r="D3271" s="49">
        <v>127.95581858643855</v>
      </c>
      <c r="E3271" s="2">
        <v>-18.559999999999999</v>
      </c>
    </row>
    <row r="3272" spans="2:5" x14ac:dyDescent="0.25">
      <c r="B3272" s="2">
        <v>42</v>
      </c>
      <c r="C3272" s="2">
        <v>4100</v>
      </c>
      <c r="D3272" s="49">
        <v>132.19382636161995</v>
      </c>
      <c r="E3272" s="2">
        <v>-18.29</v>
      </c>
    </row>
    <row r="3273" spans="2:5" x14ac:dyDescent="0.25">
      <c r="B3273" s="2">
        <v>42</v>
      </c>
      <c r="C3273" s="2">
        <v>4100</v>
      </c>
      <c r="D3273" s="49">
        <v>137.8449467776272</v>
      </c>
      <c r="E3273" s="2">
        <v>-18.170000000000002</v>
      </c>
    </row>
    <row r="3274" spans="2:5" x14ac:dyDescent="0.25">
      <c r="B3274" s="2">
        <v>42</v>
      </c>
      <c r="C3274" s="2">
        <v>4100</v>
      </c>
      <c r="D3274" s="49">
        <v>143.4965190383642</v>
      </c>
      <c r="E3274" s="2">
        <v>-18.059999999999999</v>
      </c>
    </row>
    <row r="3275" spans="2:5" x14ac:dyDescent="0.25">
      <c r="B3275" s="2">
        <v>42</v>
      </c>
      <c r="C3275" s="2">
        <v>4100</v>
      </c>
      <c r="D3275" s="49">
        <v>149.14849177959647</v>
      </c>
      <c r="E3275" s="2">
        <v>-17.940000000000001</v>
      </c>
    </row>
    <row r="3276" spans="2:5" x14ac:dyDescent="0.25">
      <c r="B3276" s="2">
        <v>42</v>
      </c>
      <c r="C3276" s="2">
        <v>4100</v>
      </c>
      <c r="D3276" s="49">
        <v>155.53661994568779</v>
      </c>
      <c r="E3276" s="2">
        <v>-17.78</v>
      </c>
    </row>
    <row r="3277" spans="2:5" x14ac:dyDescent="0.25">
      <c r="B3277" s="2">
        <v>42</v>
      </c>
      <c r="C3277" s="2">
        <v>4100</v>
      </c>
      <c r="D3277" s="49">
        <v>161.18828049250376</v>
      </c>
      <c r="E3277" s="2">
        <v>-17.54</v>
      </c>
    </row>
    <row r="3278" spans="2:5" x14ac:dyDescent="0.25">
      <c r="B3278" s="2">
        <v>42</v>
      </c>
      <c r="C3278" s="2">
        <v>4100</v>
      </c>
      <c r="D3278" s="49">
        <v>166.16414747511226</v>
      </c>
      <c r="E3278" s="2">
        <v>-17.39</v>
      </c>
    </row>
    <row r="3279" spans="2:5" x14ac:dyDescent="0.25">
      <c r="B3279" s="2">
        <v>42</v>
      </c>
      <c r="C3279" s="2">
        <v>4100</v>
      </c>
      <c r="D3279" s="49">
        <v>171.81544031352828</v>
      </c>
      <c r="E3279" s="2">
        <v>-17.149999999999999</v>
      </c>
    </row>
    <row r="3280" spans="2:5" x14ac:dyDescent="0.25">
      <c r="B3280" s="2">
        <v>42</v>
      </c>
      <c r="C3280" s="2">
        <v>4100</v>
      </c>
      <c r="D3280" s="49">
        <v>177.46708752366547</v>
      </c>
      <c r="E3280" s="2">
        <v>-16.91</v>
      </c>
    </row>
    <row r="3281" spans="2:5" x14ac:dyDescent="0.25">
      <c r="B3281" s="2">
        <v>42</v>
      </c>
      <c r="C3281" s="2">
        <v>4100</v>
      </c>
      <c r="D3281" s="49">
        <v>183.11905629434935</v>
      </c>
      <c r="E3281" s="2">
        <v>-16.7</v>
      </c>
    </row>
    <row r="3282" spans="2:5" x14ac:dyDescent="0.25">
      <c r="B3282" s="2">
        <v>42</v>
      </c>
      <c r="C3282" s="2">
        <v>4100</v>
      </c>
      <c r="D3282" s="49">
        <v>188.77131774221905</v>
      </c>
      <c r="E3282" s="2">
        <v>-16.53</v>
      </c>
    </row>
    <row r="3283" spans="2:5" x14ac:dyDescent="0.25">
      <c r="B3283" s="2">
        <v>42</v>
      </c>
      <c r="C3283" s="2">
        <v>4100</v>
      </c>
      <c r="D3283" s="49">
        <v>193.74589683431907</v>
      </c>
      <c r="E3283" s="2">
        <v>-16.38</v>
      </c>
    </row>
    <row r="3284" spans="2:5" x14ac:dyDescent="0.25">
      <c r="B3284" s="2">
        <v>42</v>
      </c>
      <c r="C3284" s="2">
        <v>4100</v>
      </c>
      <c r="D3284" s="49">
        <v>199.39782888520966</v>
      </c>
      <c r="E3284" s="2">
        <v>-16.239999999999998</v>
      </c>
    </row>
    <row r="3285" spans="2:5" x14ac:dyDescent="0.25">
      <c r="B3285" s="2">
        <v>42</v>
      </c>
      <c r="C3285" s="2">
        <v>4100</v>
      </c>
      <c r="D3285" s="49">
        <v>205.78596091117663</v>
      </c>
      <c r="E3285" s="2">
        <v>-16.04</v>
      </c>
    </row>
    <row r="3286" spans="2:5" x14ac:dyDescent="0.25">
      <c r="B3286" s="2">
        <v>42</v>
      </c>
      <c r="C3286" s="2">
        <v>4100</v>
      </c>
      <c r="D3286" s="49">
        <v>210.02470789442103</v>
      </c>
      <c r="E3286" s="2">
        <v>-15.89</v>
      </c>
    </row>
    <row r="3287" spans="2:5" x14ac:dyDescent="0.25">
      <c r="B3287" s="2">
        <v>43</v>
      </c>
      <c r="C3287" s="2">
        <v>4200</v>
      </c>
      <c r="D3287" s="2">
        <v>0</v>
      </c>
      <c r="E3287" s="2">
        <v>2.2959999999999998</v>
      </c>
    </row>
    <row r="3288" spans="2:5" x14ac:dyDescent="0.25">
      <c r="B3288" s="2">
        <v>43</v>
      </c>
      <c r="C3288" s="2">
        <v>4200</v>
      </c>
      <c r="D3288" s="49">
        <v>4.9999453071107238</v>
      </c>
      <c r="E3288" s="2">
        <v>2.3719999999999999</v>
      </c>
    </row>
    <row r="3289" spans="2:5" x14ac:dyDescent="0.25">
      <c r="B3289" s="2">
        <v>43</v>
      </c>
      <c r="C3289" s="2">
        <v>4200</v>
      </c>
      <c r="D3289" s="49">
        <v>9.999890599492046</v>
      </c>
      <c r="E3289" s="2">
        <v>2.452</v>
      </c>
    </row>
    <row r="3290" spans="2:5" x14ac:dyDescent="0.25">
      <c r="B3290" s="2">
        <v>43</v>
      </c>
      <c r="C3290" s="2">
        <v>4200</v>
      </c>
      <c r="D3290" s="49">
        <v>13.000004901592275</v>
      </c>
      <c r="E3290" s="2">
        <v>2.4590000000000001</v>
      </c>
    </row>
    <row r="3291" spans="2:5" x14ac:dyDescent="0.25">
      <c r="B3291" s="2">
        <v>43</v>
      </c>
      <c r="C3291" s="2">
        <v>4200</v>
      </c>
      <c r="D3291" s="49">
        <v>14.999835899066797</v>
      </c>
      <c r="E3291" s="2">
        <v>2.4780000000000002</v>
      </c>
    </row>
    <row r="3292" spans="2:5" x14ac:dyDescent="0.25">
      <c r="B3292" s="2">
        <v>43</v>
      </c>
      <c r="C3292" s="2">
        <v>4200</v>
      </c>
      <c r="D3292" s="49">
        <v>17.999950200970922</v>
      </c>
      <c r="E3292" s="2">
        <v>1.544</v>
      </c>
    </row>
    <row r="3293" spans="2:5" x14ac:dyDescent="0.25">
      <c r="B3293" s="2">
        <v>43</v>
      </c>
      <c r="C3293" s="2">
        <v>4200</v>
      </c>
      <c r="D3293" s="49">
        <v>18.999497904264945</v>
      </c>
      <c r="E3293" s="2">
        <v>0.97499999999999998</v>
      </c>
    </row>
    <row r="3294" spans="2:5" x14ac:dyDescent="0.25">
      <c r="B3294" s="2">
        <v>43</v>
      </c>
      <c r="C3294" s="2">
        <v>4200</v>
      </c>
      <c r="D3294" s="49">
        <v>19.99978120617752</v>
      </c>
      <c r="E3294" s="2">
        <v>0.57499999999999996</v>
      </c>
    </row>
    <row r="3295" spans="2:5" x14ac:dyDescent="0.25">
      <c r="B3295" s="2">
        <v>43</v>
      </c>
      <c r="C3295" s="2">
        <v>4200</v>
      </c>
      <c r="D3295" s="49">
        <v>21.000064511139485</v>
      </c>
      <c r="E3295" s="2">
        <v>0.29499999999999998</v>
      </c>
    </row>
    <row r="3296" spans="2:5" x14ac:dyDescent="0.25">
      <c r="B3296" s="2">
        <v>43</v>
      </c>
      <c r="C3296" s="2">
        <v>4200</v>
      </c>
      <c r="D3296" s="49">
        <v>21.999612204144253</v>
      </c>
      <c r="E3296" s="2">
        <v>-5.0000000000000001E-3</v>
      </c>
    </row>
    <row r="3297" spans="2:5" x14ac:dyDescent="0.25">
      <c r="B3297" s="2">
        <v>43</v>
      </c>
      <c r="C3297" s="2">
        <v>4200</v>
      </c>
      <c r="D3297" s="49">
        <v>22.999895507970844</v>
      </c>
      <c r="E3297" s="2">
        <v>-0.28999999999999998</v>
      </c>
    </row>
    <row r="3298" spans="2:5" x14ac:dyDescent="0.25">
      <c r="B3298" s="2">
        <v>43</v>
      </c>
      <c r="C3298" s="2">
        <v>4200</v>
      </c>
      <c r="D3298" s="49">
        <v>24.999726497849096</v>
      </c>
      <c r="E3298" s="2">
        <v>-1.095</v>
      </c>
    </row>
    <row r="3299" spans="2:5" x14ac:dyDescent="0.25">
      <c r="B3299" s="2">
        <v>43</v>
      </c>
      <c r="C3299" s="2">
        <v>4200</v>
      </c>
      <c r="D3299" s="49">
        <v>26.999557496448364</v>
      </c>
      <c r="E3299" s="2">
        <v>-1.2250000000000001</v>
      </c>
    </row>
    <row r="3300" spans="2:5" x14ac:dyDescent="0.25">
      <c r="B3300" s="2">
        <v>43</v>
      </c>
      <c r="C3300" s="2">
        <v>4200</v>
      </c>
      <c r="D3300" s="49">
        <v>29.150742687022912</v>
      </c>
      <c r="E3300" s="2">
        <v>-3.58</v>
      </c>
    </row>
    <row r="3301" spans="2:5" x14ac:dyDescent="0.25">
      <c r="B3301" s="2">
        <v>43</v>
      </c>
      <c r="C3301" s="2">
        <v>4200</v>
      </c>
      <c r="D3301" s="49">
        <v>33.39010091637148</v>
      </c>
      <c r="E3301" s="2">
        <v>-5.04</v>
      </c>
    </row>
    <row r="3302" spans="2:5" x14ac:dyDescent="0.25">
      <c r="B3302" s="2">
        <v>43</v>
      </c>
      <c r="C3302" s="2">
        <v>4200</v>
      </c>
      <c r="D3302" s="49">
        <v>36.953731600557362</v>
      </c>
      <c r="E3302" s="2">
        <v>-6.26</v>
      </c>
    </row>
    <row r="3303" spans="2:5" x14ac:dyDescent="0.25">
      <c r="B3303" s="2">
        <v>43</v>
      </c>
      <c r="C3303" s="2">
        <v>4200</v>
      </c>
      <c r="D3303" s="49">
        <v>41.19115583722413</v>
      </c>
      <c r="E3303" s="2">
        <v>-7.77</v>
      </c>
    </row>
    <row r="3304" spans="2:5" x14ac:dyDescent="0.25">
      <c r="B3304" s="2">
        <v>43</v>
      </c>
      <c r="C3304" s="2">
        <v>4200</v>
      </c>
      <c r="D3304" s="49">
        <v>45.429553808142728</v>
      </c>
      <c r="E3304" s="2">
        <v>-9.9700000000000006</v>
      </c>
    </row>
    <row r="3305" spans="2:5" x14ac:dyDescent="0.25">
      <c r="B3305" s="2">
        <v>43</v>
      </c>
      <c r="C3305" s="2">
        <v>4200</v>
      </c>
      <c r="D3305" s="49">
        <v>48.255566717294251</v>
      </c>
      <c r="E3305" s="2">
        <v>-12.41</v>
      </c>
    </row>
    <row r="3306" spans="2:5" x14ac:dyDescent="0.25">
      <c r="B3306" s="2">
        <v>43</v>
      </c>
      <c r="C3306" s="2">
        <v>4200</v>
      </c>
      <c r="D3306" s="49">
        <v>53.232103464055854</v>
      </c>
      <c r="E3306" s="2">
        <v>-13.86</v>
      </c>
    </row>
    <row r="3307" spans="2:5" x14ac:dyDescent="0.25">
      <c r="B3307" s="2">
        <v>43</v>
      </c>
      <c r="C3307" s="2">
        <v>4200</v>
      </c>
      <c r="D3307" s="49">
        <v>56.73504912492929</v>
      </c>
      <c r="E3307" s="2">
        <v>-13.6</v>
      </c>
    </row>
    <row r="3308" spans="2:5" x14ac:dyDescent="0.25">
      <c r="B3308" s="2">
        <v>43</v>
      </c>
      <c r="C3308" s="2">
        <v>4200</v>
      </c>
      <c r="D3308" s="49">
        <v>63.12131651992852</v>
      </c>
      <c r="E3308" s="2">
        <v>-15.58</v>
      </c>
    </row>
    <row r="3309" spans="2:5" x14ac:dyDescent="0.25">
      <c r="B3309" s="2">
        <v>43</v>
      </c>
      <c r="C3309" s="2">
        <v>4200</v>
      </c>
      <c r="D3309" s="49">
        <v>67.360475348749233</v>
      </c>
      <c r="E3309" s="2">
        <v>-16.600000000000001</v>
      </c>
    </row>
    <row r="3310" spans="2:5" x14ac:dyDescent="0.25">
      <c r="B3310" s="2">
        <v>43</v>
      </c>
      <c r="C3310" s="2">
        <v>4200</v>
      </c>
      <c r="D3310" s="49">
        <v>73.013316314286499</v>
      </c>
      <c r="E3310" s="2">
        <v>-16.79</v>
      </c>
    </row>
    <row r="3311" spans="2:5" x14ac:dyDescent="0.25">
      <c r="B3311" s="2">
        <v>43</v>
      </c>
      <c r="C3311" s="2">
        <v>4200</v>
      </c>
      <c r="D3311" s="49">
        <v>78.666734260490671</v>
      </c>
      <c r="E3311" s="2">
        <v>-17.559999999999999</v>
      </c>
    </row>
    <row r="3312" spans="2:5" x14ac:dyDescent="0.25">
      <c r="B3312" s="2">
        <v>43</v>
      </c>
      <c r="C3312" s="2">
        <v>4200</v>
      </c>
      <c r="D3312" s="49">
        <v>85.052277331130398</v>
      </c>
      <c r="E3312" s="2">
        <v>-17.149999999999999</v>
      </c>
    </row>
    <row r="3313" spans="2:5" x14ac:dyDescent="0.25">
      <c r="B3313" s="2">
        <v>43</v>
      </c>
      <c r="C3313" s="2">
        <v>4200</v>
      </c>
      <c r="D3313" s="49">
        <v>90.705019702396413</v>
      </c>
      <c r="E3313" s="2">
        <v>-17.309999999999999</v>
      </c>
    </row>
    <row r="3314" spans="2:5" x14ac:dyDescent="0.25">
      <c r="B3314" s="2">
        <v>43</v>
      </c>
      <c r="C3314" s="2">
        <v>4200</v>
      </c>
      <c r="D3314" s="49">
        <v>95.67893038288436</v>
      </c>
      <c r="E3314" s="2">
        <v>-17.739999999999998</v>
      </c>
    </row>
    <row r="3315" spans="2:5" x14ac:dyDescent="0.25">
      <c r="B3315" s="2">
        <v>43</v>
      </c>
      <c r="C3315" s="2">
        <v>4200</v>
      </c>
      <c r="D3315" s="49">
        <v>101.33098459609199</v>
      </c>
      <c r="E3315" s="2">
        <v>-17.84</v>
      </c>
    </row>
    <row r="3316" spans="2:5" x14ac:dyDescent="0.25">
      <c r="B3316" s="2">
        <v>43</v>
      </c>
      <c r="C3316" s="2">
        <v>4200</v>
      </c>
      <c r="D3316" s="49">
        <v>106.98354620788206</v>
      </c>
      <c r="E3316" s="2">
        <v>-17.829999999999998</v>
      </c>
    </row>
    <row r="3317" spans="2:5" x14ac:dyDescent="0.25">
      <c r="B3317" s="2">
        <v>43</v>
      </c>
      <c r="C3317" s="2">
        <v>4200</v>
      </c>
      <c r="D3317" s="49">
        <v>111.95774327492828</v>
      </c>
      <c r="E3317" s="2">
        <v>-17.350000000000001</v>
      </c>
    </row>
    <row r="3318" spans="2:5" x14ac:dyDescent="0.25">
      <c r="B3318" s="2">
        <v>43</v>
      </c>
      <c r="C3318" s="2">
        <v>4200</v>
      </c>
      <c r="D3318" s="49">
        <v>118.34682538714593</v>
      </c>
      <c r="E3318" s="2">
        <v>-16.97</v>
      </c>
    </row>
    <row r="3319" spans="2:5" x14ac:dyDescent="0.25">
      <c r="B3319" s="2">
        <v>43</v>
      </c>
      <c r="C3319" s="2">
        <v>4200</v>
      </c>
      <c r="D3319" s="49">
        <v>123.99791046310501</v>
      </c>
      <c r="E3319" s="2">
        <v>-16.8</v>
      </c>
    </row>
    <row r="3320" spans="2:5" x14ac:dyDescent="0.25">
      <c r="B3320" s="2">
        <v>43</v>
      </c>
      <c r="C3320" s="2">
        <v>4200</v>
      </c>
      <c r="D3320" s="49">
        <v>131.06246678289313</v>
      </c>
      <c r="E3320" s="2">
        <v>-16.38</v>
      </c>
    </row>
    <row r="3321" spans="2:5" x14ac:dyDescent="0.25">
      <c r="B3321" s="2">
        <v>43</v>
      </c>
      <c r="C3321" s="2">
        <v>4200</v>
      </c>
      <c r="D3321" s="49">
        <v>136.7145965843354</v>
      </c>
      <c r="E3321" s="2">
        <v>-16.350000000000001</v>
      </c>
    </row>
    <row r="3322" spans="2:5" x14ac:dyDescent="0.25">
      <c r="B3322" s="2">
        <v>43</v>
      </c>
      <c r="C3322" s="2">
        <v>4200</v>
      </c>
      <c r="D3322" s="49">
        <v>143.10246580411683</v>
      </c>
      <c r="E3322" s="2">
        <v>-16.41</v>
      </c>
    </row>
    <row r="3323" spans="2:5" x14ac:dyDescent="0.25">
      <c r="B3323" s="2">
        <v>43</v>
      </c>
      <c r="C3323" s="2">
        <v>4200</v>
      </c>
      <c r="D3323" s="49">
        <v>150.16725381793191</v>
      </c>
      <c r="E3323" s="2">
        <v>-16.39</v>
      </c>
    </row>
    <row r="3324" spans="2:5" x14ac:dyDescent="0.25">
      <c r="B3324" s="2">
        <v>43</v>
      </c>
      <c r="C3324" s="2">
        <v>4200</v>
      </c>
      <c r="D3324" s="49">
        <v>155.81949441331076</v>
      </c>
      <c r="E3324" s="2">
        <v>-16.36</v>
      </c>
    </row>
    <row r="3325" spans="2:5" x14ac:dyDescent="0.25">
      <c r="B3325" s="2">
        <v>43</v>
      </c>
      <c r="C3325" s="2">
        <v>4200</v>
      </c>
      <c r="D3325" s="49">
        <v>162.20711957007512</v>
      </c>
      <c r="E3325" s="2">
        <v>-16.36</v>
      </c>
    </row>
    <row r="3326" spans="2:5" x14ac:dyDescent="0.25">
      <c r="B3326" s="2">
        <v>43</v>
      </c>
      <c r="C3326" s="2">
        <v>4200</v>
      </c>
      <c r="D3326" s="49">
        <v>167.85904908351307</v>
      </c>
      <c r="E3326" s="2">
        <v>-16.21</v>
      </c>
    </row>
    <row r="3327" spans="2:5" x14ac:dyDescent="0.25">
      <c r="B3327" s="2">
        <v>43</v>
      </c>
      <c r="C3327" s="2">
        <v>4200</v>
      </c>
      <c r="D3327" s="49">
        <v>173.51129957216577</v>
      </c>
      <c r="E3327" s="2">
        <v>-16.32</v>
      </c>
    </row>
    <row r="3328" spans="2:5" x14ac:dyDescent="0.25">
      <c r="B3328" s="2">
        <v>43</v>
      </c>
      <c r="C3328" s="2">
        <v>4200</v>
      </c>
      <c r="D3328" s="49">
        <v>179.89887681478925</v>
      </c>
      <c r="E3328" s="2">
        <v>-16.22</v>
      </c>
    </row>
    <row r="3329" spans="2:5" x14ac:dyDescent="0.25">
      <c r="B3329" s="2">
        <v>43</v>
      </c>
      <c r="C3329" s="2">
        <v>4200</v>
      </c>
      <c r="D3329" s="49">
        <v>185.55084639856352</v>
      </c>
      <c r="E3329" s="2">
        <v>-16.12</v>
      </c>
    </row>
    <row r="3330" spans="2:5" x14ac:dyDescent="0.25">
      <c r="B3330" s="2">
        <v>43</v>
      </c>
      <c r="C3330" s="2">
        <v>4200</v>
      </c>
      <c r="D3330" s="49">
        <v>190.52604472676177</v>
      </c>
      <c r="E3330" s="2">
        <v>-15.96</v>
      </c>
    </row>
    <row r="3331" spans="2:5" x14ac:dyDescent="0.25">
      <c r="B3331" s="2">
        <v>43</v>
      </c>
      <c r="C3331" s="2">
        <v>4200</v>
      </c>
      <c r="D3331" s="49">
        <v>196.85562740044929</v>
      </c>
      <c r="E3331" s="2">
        <v>-15.88</v>
      </c>
    </row>
    <row r="3332" spans="2:5" x14ac:dyDescent="0.25">
      <c r="B3332" s="2">
        <v>43</v>
      </c>
      <c r="C3332" s="2">
        <v>4200</v>
      </c>
      <c r="D3332" s="49">
        <v>203.9791580510755</v>
      </c>
      <c r="E3332" s="2">
        <v>-15.64</v>
      </c>
    </row>
    <row r="3333" spans="2:5" x14ac:dyDescent="0.25">
      <c r="B3333" s="2">
        <v>43</v>
      </c>
      <c r="C3333" s="2">
        <v>4200</v>
      </c>
      <c r="D3333" s="49">
        <v>209.63064575396947</v>
      </c>
      <c r="E3333" s="2">
        <v>-15.59</v>
      </c>
    </row>
    <row r="3334" spans="2:5" x14ac:dyDescent="0.25">
      <c r="B3334" s="2">
        <v>43</v>
      </c>
      <c r="C3334" s="2">
        <v>4200</v>
      </c>
      <c r="D3334" s="49">
        <v>218.10839901119613</v>
      </c>
      <c r="E3334" s="2">
        <v>-15.25</v>
      </c>
    </row>
    <row r="3335" spans="2:5" x14ac:dyDescent="0.25">
      <c r="B3335" s="2">
        <v>43</v>
      </c>
      <c r="C3335" s="2">
        <v>4200</v>
      </c>
      <c r="D3335" s="49">
        <v>222.34749101176652</v>
      </c>
      <c r="E3335" s="2">
        <v>-15.06</v>
      </c>
    </row>
    <row r="3336" spans="2:5" x14ac:dyDescent="0.25">
      <c r="B3336" s="2">
        <v>43</v>
      </c>
      <c r="C3336" s="2">
        <v>4200</v>
      </c>
      <c r="D3336" s="49">
        <v>228.73530894732554</v>
      </c>
      <c r="E3336" s="2">
        <v>-14.78</v>
      </c>
    </row>
    <row r="3337" spans="2:5" x14ac:dyDescent="0.25">
      <c r="B3337" s="2">
        <v>43</v>
      </c>
      <c r="C3337" s="2">
        <v>4200</v>
      </c>
      <c r="D3337" s="49">
        <v>234.38718454563394</v>
      </c>
      <c r="E3337" s="2">
        <v>-14.68</v>
      </c>
    </row>
    <row r="3338" spans="2:5" x14ac:dyDescent="0.25">
      <c r="B3338" s="2">
        <v>43</v>
      </c>
      <c r="C3338" s="2">
        <v>4200</v>
      </c>
      <c r="D3338" s="49">
        <v>240.0392946982424</v>
      </c>
      <c r="E3338" s="2">
        <v>-14.67</v>
      </c>
    </row>
    <row r="3339" spans="2:5" x14ac:dyDescent="0.25">
      <c r="B3339" s="2">
        <v>43</v>
      </c>
      <c r="C3339" s="2">
        <v>4200</v>
      </c>
      <c r="D3339" s="49">
        <v>244.27852144474372</v>
      </c>
      <c r="E3339" s="2">
        <v>-14.64</v>
      </c>
    </row>
    <row r="3340" spans="2:5" x14ac:dyDescent="0.25">
      <c r="B3340" s="2">
        <v>43</v>
      </c>
      <c r="C3340" s="2">
        <v>4200</v>
      </c>
      <c r="D3340" s="49">
        <v>247.84001993066147</v>
      </c>
      <c r="E3340" s="2">
        <v>-14.59</v>
      </c>
    </row>
    <row r="3341" spans="2:5" x14ac:dyDescent="0.25">
      <c r="B3341" s="2">
        <v>43</v>
      </c>
      <c r="C3341" s="2">
        <v>4200</v>
      </c>
      <c r="D3341" s="49">
        <v>247.84001993066147</v>
      </c>
      <c r="E3341" s="2">
        <v>-14.61</v>
      </c>
    </row>
    <row r="3342" spans="2:5" x14ac:dyDescent="0.25">
      <c r="B3342" s="2">
        <v>44</v>
      </c>
      <c r="C3342" s="2">
        <v>4300</v>
      </c>
      <c r="D3342" s="49">
        <v>0</v>
      </c>
      <c r="E3342" s="2">
        <v>2.8</v>
      </c>
    </row>
    <row r="3343" spans="2:5" x14ac:dyDescent="0.25">
      <c r="B3343" s="2">
        <v>44</v>
      </c>
      <c r="C3343" s="2">
        <v>4300</v>
      </c>
      <c r="D3343" s="49">
        <v>4.9999532992036322</v>
      </c>
      <c r="E3343" s="2">
        <v>2.77</v>
      </c>
    </row>
    <row r="3344" spans="2:5" x14ac:dyDescent="0.25">
      <c r="B3344" s="2">
        <v>44</v>
      </c>
      <c r="C3344" s="2">
        <v>4300</v>
      </c>
      <c r="D3344" s="49">
        <v>8.0000668093904146</v>
      </c>
      <c r="E3344" s="2">
        <v>2.7749999999999999</v>
      </c>
    </row>
    <row r="3345" spans="2:5" x14ac:dyDescent="0.25">
      <c r="B3345" s="2">
        <v>44</v>
      </c>
      <c r="C3345" s="2">
        <v>4300</v>
      </c>
      <c r="D3345" s="49">
        <v>9.999906606725288</v>
      </c>
      <c r="E3345" s="2">
        <v>2.9260000000000002</v>
      </c>
    </row>
    <row r="3346" spans="2:5" x14ac:dyDescent="0.25">
      <c r="B3346" s="2">
        <v>44</v>
      </c>
      <c r="C3346" s="2">
        <v>4300</v>
      </c>
      <c r="D3346" s="49">
        <v>11.999746405482508</v>
      </c>
      <c r="E3346" s="2">
        <v>2.173</v>
      </c>
    </row>
    <row r="3347" spans="2:5" x14ac:dyDescent="0.25">
      <c r="B3347" s="2">
        <v>44</v>
      </c>
      <c r="C3347" s="2">
        <v>4300</v>
      </c>
      <c r="D3347" s="49">
        <v>13.999586206827029</v>
      </c>
      <c r="E3347" s="2">
        <v>1.45</v>
      </c>
    </row>
    <row r="3348" spans="2:5" x14ac:dyDescent="0.25">
      <c r="B3348" s="2">
        <v>44</v>
      </c>
      <c r="C3348" s="2">
        <v>4300</v>
      </c>
      <c r="D3348" s="49">
        <v>14.99985989942015</v>
      </c>
      <c r="E3348" s="2">
        <v>0.67500000000000004</v>
      </c>
    </row>
    <row r="3349" spans="2:5" x14ac:dyDescent="0.25">
      <c r="B3349" s="2">
        <v>44</v>
      </c>
      <c r="C3349" s="2">
        <v>4300</v>
      </c>
      <c r="D3349" s="49">
        <v>16.000133603871539</v>
      </c>
      <c r="E3349" s="2">
        <v>0.17499999999999999</v>
      </c>
    </row>
    <row r="3350" spans="2:5" x14ac:dyDescent="0.25">
      <c r="B3350" s="2">
        <v>44</v>
      </c>
      <c r="C3350" s="2">
        <v>4300</v>
      </c>
      <c r="D3350" s="49">
        <v>16.999699698590781</v>
      </c>
      <c r="E3350" s="2">
        <v>1.4999999999999999E-2</v>
      </c>
    </row>
    <row r="3351" spans="2:5" x14ac:dyDescent="0.25">
      <c r="B3351" s="2">
        <v>44</v>
      </c>
      <c r="C3351" s="2">
        <v>4300</v>
      </c>
      <c r="D3351" s="49">
        <v>17.999973401253413</v>
      </c>
      <c r="E3351" s="2">
        <v>-0.30499999999999999</v>
      </c>
    </row>
    <row r="3352" spans="2:5" x14ac:dyDescent="0.25">
      <c r="B3352" s="2">
        <v>44</v>
      </c>
      <c r="C3352" s="2">
        <v>4300</v>
      </c>
      <c r="D3352" s="49">
        <v>19.999813198623784</v>
      </c>
      <c r="E3352" s="2">
        <v>-0.73499999999999999</v>
      </c>
    </row>
    <row r="3353" spans="2:5" x14ac:dyDescent="0.25">
      <c r="B3353" s="2">
        <v>44</v>
      </c>
      <c r="C3353" s="2">
        <v>4300</v>
      </c>
      <c r="D3353" s="49">
        <v>21.999653005320809</v>
      </c>
      <c r="E3353" s="2">
        <v>-1.7450000000000001</v>
      </c>
    </row>
    <row r="3354" spans="2:5" x14ac:dyDescent="0.25">
      <c r="B3354" s="2">
        <v>44</v>
      </c>
      <c r="C3354" s="2">
        <v>4300</v>
      </c>
      <c r="D3354" s="49">
        <v>24.999766506145438</v>
      </c>
      <c r="E3354" s="2">
        <v>-2.3250000000000002</v>
      </c>
    </row>
    <row r="3355" spans="2:5" x14ac:dyDescent="0.25">
      <c r="B3355" s="2">
        <v>44</v>
      </c>
      <c r="C3355" s="2">
        <v>4300</v>
      </c>
      <c r="D3355" s="49">
        <v>28.758060839681342</v>
      </c>
      <c r="E3355" s="2">
        <v>-3.69</v>
      </c>
    </row>
    <row r="3356" spans="2:5" x14ac:dyDescent="0.25">
      <c r="B3356" s="2">
        <v>44</v>
      </c>
      <c r="C3356" s="2">
        <v>4300</v>
      </c>
      <c r="D3356" s="49">
        <v>31.586327156851752</v>
      </c>
      <c r="E3356" s="2">
        <v>-7.85</v>
      </c>
    </row>
    <row r="3357" spans="2:5" x14ac:dyDescent="0.25">
      <c r="B3357" s="2">
        <v>44</v>
      </c>
      <c r="C3357" s="2">
        <v>4300</v>
      </c>
      <c r="D3357" s="49">
        <v>37.950613476745971</v>
      </c>
      <c r="E3357" s="2">
        <v>-10.79</v>
      </c>
    </row>
    <row r="3358" spans="2:5" x14ac:dyDescent="0.25">
      <c r="B3358" s="2">
        <v>44</v>
      </c>
      <c r="C3358" s="2">
        <v>4300</v>
      </c>
      <c r="D3358" s="49">
        <v>49.263871785161179</v>
      </c>
      <c r="E3358" s="2">
        <v>-13.39</v>
      </c>
    </row>
    <row r="3359" spans="2:5" x14ac:dyDescent="0.25">
      <c r="B3359" s="2">
        <v>44</v>
      </c>
      <c r="C3359" s="2">
        <v>4300</v>
      </c>
      <c r="D3359" s="49">
        <v>54.920570492908332</v>
      </c>
      <c r="E3359" s="2">
        <v>-14.56</v>
      </c>
    </row>
    <row r="3360" spans="2:5" x14ac:dyDescent="0.25">
      <c r="B3360" s="2">
        <v>44</v>
      </c>
      <c r="C3360" s="2">
        <v>4300</v>
      </c>
      <c r="D3360" s="49">
        <v>60.57729824998988</v>
      </c>
      <c r="E3360" s="2">
        <v>-15.35</v>
      </c>
    </row>
    <row r="3361" spans="2:5" x14ac:dyDescent="0.25">
      <c r="B3361" s="2">
        <v>44</v>
      </c>
      <c r="C3361" s="2">
        <v>4300</v>
      </c>
      <c r="D3361" s="49">
        <v>63.40567059237749</v>
      </c>
      <c r="E3361" s="2">
        <v>-15.83</v>
      </c>
    </row>
    <row r="3362" spans="2:5" x14ac:dyDescent="0.25">
      <c r="B3362" s="2">
        <v>44</v>
      </c>
      <c r="C3362" s="2">
        <v>4300</v>
      </c>
      <c r="D3362" s="49">
        <v>68.355000279941549</v>
      </c>
      <c r="E3362" s="2">
        <v>-15.99</v>
      </c>
    </row>
    <row r="3363" spans="2:5" x14ac:dyDescent="0.25">
      <c r="B3363" s="2">
        <v>44</v>
      </c>
      <c r="C3363" s="2">
        <v>4300</v>
      </c>
      <c r="D3363" s="49">
        <v>72.597596814716226</v>
      </c>
      <c r="E3363" s="2">
        <v>-16.05</v>
      </c>
    </row>
    <row r="3364" spans="2:5" x14ac:dyDescent="0.25">
      <c r="B3364" s="2">
        <v>44</v>
      </c>
      <c r="C3364" s="2">
        <v>4300</v>
      </c>
      <c r="D3364" s="49">
        <v>75.42599726402662</v>
      </c>
      <c r="E3364" s="2">
        <v>-15.94</v>
      </c>
    </row>
    <row r="3365" spans="2:5" x14ac:dyDescent="0.25">
      <c r="B3365" s="2">
        <v>44</v>
      </c>
      <c r="C3365" s="2">
        <v>4300</v>
      </c>
      <c r="D3365" s="49">
        <v>79.668601489383732</v>
      </c>
      <c r="E3365" s="2">
        <v>-15.87</v>
      </c>
    </row>
    <row r="3366" spans="2:5" x14ac:dyDescent="0.25">
      <c r="B3366" s="2">
        <v>44</v>
      </c>
      <c r="C3366" s="2">
        <v>4300</v>
      </c>
      <c r="D3366" s="49">
        <v>83.911209401816649</v>
      </c>
      <c r="E3366" s="2">
        <v>-15.82</v>
      </c>
    </row>
    <row r="3367" spans="2:5" x14ac:dyDescent="0.25">
      <c r="B3367" s="2">
        <v>44</v>
      </c>
      <c r="C3367" s="2">
        <v>4300</v>
      </c>
      <c r="D3367" s="49">
        <v>86.739616457973682</v>
      </c>
      <c r="E3367" s="2">
        <v>-15.69</v>
      </c>
    </row>
    <row r="3368" spans="2:5" x14ac:dyDescent="0.25">
      <c r="B3368" s="2">
        <v>44</v>
      </c>
      <c r="C3368" s="2">
        <v>4300</v>
      </c>
      <c r="D3368" s="49">
        <v>93.810639392760351</v>
      </c>
      <c r="E3368" s="2">
        <v>-15.56</v>
      </c>
    </row>
    <row r="3369" spans="2:5" x14ac:dyDescent="0.25">
      <c r="B3369" s="2">
        <v>44</v>
      </c>
      <c r="C3369" s="2">
        <v>4300</v>
      </c>
      <c r="D3369" s="49">
        <v>100.17479255421607</v>
      </c>
      <c r="E3369" s="2">
        <v>-15.5</v>
      </c>
    </row>
    <row r="3370" spans="2:5" x14ac:dyDescent="0.25">
      <c r="B3370" s="2">
        <v>44</v>
      </c>
      <c r="C3370" s="2">
        <v>4300</v>
      </c>
      <c r="D3370" s="49">
        <v>108.6600159363268</v>
      </c>
      <c r="E3370" s="2">
        <v>-15.42</v>
      </c>
    </row>
    <row r="3371" spans="2:5" x14ac:dyDescent="0.25">
      <c r="B3371" s="2">
        <v>44</v>
      </c>
      <c r="C3371" s="2">
        <v>4300</v>
      </c>
      <c r="D3371" s="49">
        <v>114.3168363071884</v>
      </c>
      <c r="E3371" s="2">
        <v>-15.28</v>
      </c>
    </row>
    <row r="3372" spans="2:5" x14ac:dyDescent="0.25">
      <c r="B3372" s="2">
        <v>44</v>
      </c>
      <c r="C3372" s="2">
        <v>4300</v>
      </c>
      <c r="D3372" s="49">
        <v>120.68057450678076</v>
      </c>
      <c r="E3372" s="2">
        <v>-15.13</v>
      </c>
    </row>
    <row r="3373" spans="2:5" x14ac:dyDescent="0.25">
      <c r="B3373" s="2">
        <v>44</v>
      </c>
      <c r="C3373" s="2">
        <v>4300</v>
      </c>
      <c r="D3373" s="49">
        <v>127.04469317247519</v>
      </c>
      <c r="E3373" s="2">
        <v>-14.96</v>
      </c>
    </row>
    <row r="3374" spans="2:5" x14ac:dyDescent="0.25">
      <c r="B3374" s="2">
        <v>44</v>
      </c>
      <c r="C3374" s="2">
        <v>4300</v>
      </c>
      <c r="D3374" s="49">
        <v>133.40845574134539</v>
      </c>
      <c r="E3374" s="2">
        <v>-14.91</v>
      </c>
    </row>
    <row r="3375" spans="2:5" x14ac:dyDescent="0.25">
      <c r="B3375" s="2">
        <v>44</v>
      </c>
      <c r="C3375" s="2">
        <v>4300</v>
      </c>
      <c r="D3375" s="49">
        <v>140.479504068361</v>
      </c>
      <c r="E3375" s="2">
        <v>-14.82</v>
      </c>
    </row>
    <row r="3376" spans="2:5" x14ac:dyDescent="0.25">
      <c r="B3376" s="2">
        <v>44</v>
      </c>
      <c r="C3376" s="2">
        <v>4300</v>
      </c>
      <c r="D3376" s="49">
        <v>146.13634408761692</v>
      </c>
      <c r="E3376" s="2">
        <v>-14.67</v>
      </c>
    </row>
    <row r="3377" spans="2:5" x14ac:dyDescent="0.25">
      <c r="B3377" s="2">
        <v>44</v>
      </c>
      <c r="C3377" s="2">
        <v>4300</v>
      </c>
      <c r="D3377" s="49">
        <v>153.20739558943134</v>
      </c>
      <c r="E3377" s="2">
        <v>-14.6</v>
      </c>
    </row>
    <row r="3378" spans="2:5" x14ac:dyDescent="0.25">
      <c r="B3378" s="2">
        <v>44</v>
      </c>
      <c r="C3378" s="2">
        <v>4300</v>
      </c>
      <c r="D3378" s="49">
        <v>158.15727635267933</v>
      </c>
      <c r="E3378" s="2">
        <v>-14.5</v>
      </c>
    </row>
    <row r="3379" spans="2:5" x14ac:dyDescent="0.25">
      <c r="B3379" s="2">
        <v>44</v>
      </c>
      <c r="C3379" s="2">
        <v>4300</v>
      </c>
      <c r="D3379" s="49">
        <v>165.22832403465191</v>
      </c>
      <c r="E3379" s="2">
        <v>-14.53</v>
      </c>
    </row>
    <row r="3380" spans="2:5" x14ac:dyDescent="0.25">
      <c r="B3380" s="2">
        <v>44</v>
      </c>
      <c r="C3380" s="2">
        <v>4300</v>
      </c>
      <c r="D3380" s="49">
        <v>172.29937336886073</v>
      </c>
      <c r="E3380" s="2">
        <v>-14.35</v>
      </c>
    </row>
    <row r="3381" spans="2:5" x14ac:dyDescent="0.25">
      <c r="B3381" s="2">
        <v>44</v>
      </c>
      <c r="C3381" s="2">
        <v>4300</v>
      </c>
      <c r="D3381" s="49">
        <v>177.956213893485</v>
      </c>
      <c r="E3381" s="2">
        <v>-14.42</v>
      </c>
    </row>
    <row r="3382" spans="2:5" x14ac:dyDescent="0.25">
      <c r="B3382" s="2">
        <v>44</v>
      </c>
      <c r="C3382" s="2">
        <v>4300</v>
      </c>
      <c r="D3382" s="49">
        <v>182.90582566803474</v>
      </c>
      <c r="E3382" s="2">
        <v>-14.32</v>
      </c>
    </row>
    <row r="3383" spans="2:5" x14ac:dyDescent="0.25">
      <c r="B3383" s="2">
        <v>44</v>
      </c>
      <c r="C3383" s="2">
        <v>4300</v>
      </c>
      <c r="D3383" s="49">
        <v>189.97688297081743</v>
      </c>
      <c r="E3383" s="2">
        <v>-14.27</v>
      </c>
    </row>
    <row r="3384" spans="2:5" x14ac:dyDescent="0.25">
      <c r="B3384" s="2">
        <v>44</v>
      </c>
      <c r="C3384" s="2">
        <v>4300</v>
      </c>
      <c r="D3384" s="49">
        <v>194.926740246968</v>
      </c>
      <c r="E3384" s="2">
        <v>-14.24</v>
      </c>
    </row>
    <row r="3385" spans="2:5" x14ac:dyDescent="0.25">
      <c r="B3385" s="2">
        <v>44</v>
      </c>
      <c r="C3385" s="2">
        <v>4300</v>
      </c>
      <c r="D3385" s="49">
        <v>202.70478796346057</v>
      </c>
      <c r="E3385" s="2">
        <v>-14.21</v>
      </c>
    </row>
    <row r="3386" spans="2:5" x14ac:dyDescent="0.25">
      <c r="B3386" s="2">
        <v>44</v>
      </c>
      <c r="C3386" s="2">
        <v>4300</v>
      </c>
      <c r="D3386" s="49">
        <v>207.65463891594808</v>
      </c>
      <c r="E3386" s="2">
        <v>-14.11</v>
      </c>
    </row>
    <row r="3387" spans="2:5" x14ac:dyDescent="0.25">
      <c r="B3387" s="2">
        <v>44</v>
      </c>
      <c r="C3387" s="2">
        <v>4300</v>
      </c>
      <c r="D3387" s="49">
        <v>214.72569493033416</v>
      </c>
      <c r="E3387" s="2">
        <v>-14</v>
      </c>
    </row>
    <row r="3388" spans="2:5" x14ac:dyDescent="0.25">
      <c r="B3388" s="2">
        <v>44</v>
      </c>
      <c r="C3388" s="2">
        <v>4300</v>
      </c>
      <c r="D3388" s="49">
        <v>223.21096313424547</v>
      </c>
      <c r="E3388" s="2">
        <v>-13.84</v>
      </c>
    </row>
    <row r="3389" spans="2:5" x14ac:dyDescent="0.25">
      <c r="B3389" s="2">
        <v>44</v>
      </c>
      <c r="C3389" s="2">
        <v>4300</v>
      </c>
      <c r="D3389" s="49">
        <v>229.57481582987202</v>
      </c>
      <c r="E3389" s="2">
        <v>-13.77</v>
      </c>
    </row>
    <row r="3390" spans="2:5" x14ac:dyDescent="0.25">
      <c r="B3390" s="2">
        <v>44</v>
      </c>
      <c r="C3390" s="2">
        <v>4300</v>
      </c>
      <c r="D3390" s="49">
        <v>233.81745243527254</v>
      </c>
      <c r="E3390" s="2">
        <v>-13.75</v>
      </c>
    </row>
    <row r="3391" spans="2:5" x14ac:dyDescent="0.25">
      <c r="B3391" s="2">
        <v>44</v>
      </c>
      <c r="C3391" s="2">
        <v>4300</v>
      </c>
      <c r="D3391" s="49">
        <v>240.88851376378054</v>
      </c>
      <c r="E3391" s="2">
        <v>-13.74</v>
      </c>
    </row>
    <row r="3392" spans="2:5" x14ac:dyDescent="0.25">
      <c r="B3392" s="2">
        <v>44</v>
      </c>
      <c r="C3392" s="2">
        <v>4300</v>
      </c>
      <c r="D3392" s="49">
        <v>247.9595754620604</v>
      </c>
      <c r="E3392" s="2">
        <v>-13.74</v>
      </c>
    </row>
    <row r="3393" spans="2:5" x14ac:dyDescent="0.25">
      <c r="B3393" s="2">
        <v>44</v>
      </c>
      <c r="C3393" s="2">
        <v>4300</v>
      </c>
      <c r="D3393" s="49">
        <v>255.73783267895141</v>
      </c>
      <c r="E3393" s="2">
        <v>-13.84</v>
      </c>
    </row>
    <row r="3394" spans="2:5" x14ac:dyDescent="0.25">
      <c r="B3394" s="2">
        <v>44</v>
      </c>
      <c r="C3394" s="2">
        <v>4300</v>
      </c>
      <c r="D3394" s="49">
        <v>262.10169984822591</v>
      </c>
      <c r="E3394" s="2">
        <v>-13.76</v>
      </c>
    </row>
    <row r="3395" spans="2:5" x14ac:dyDescent="0.25">
      <c r="B3395" s="2">
        <v>44</v>
      </c>
      <c r="C3395" s="2">
        <v>4300</v>
      </c>
      <c r="D3395" s="49">
        <v>266.3443373967819</v>
      </c>
      <c r="E3395" s="2">
        <v>-13.52</v>
      </c>
    </row>
    <row r="3396" spans="2:5" x14ac:dyDescent="0.25">
      <c r="B3396" s="2">
        <v>44</v>
      </c>
      <c r="C3396" s="2">
        <v>4300</v>
      </c>
      <c r="D3396" s="49">
        <v>272.00118761382737</v>
      </c>
      <c r="E3396" s="2">
        <v>-13.47</v>
      </c>
    </row>
    <row r="3397" spans="2:5" x14ac:dyDescent="0.25">
      <c r="B3397" s="2">
        <v>44</v>
      </c>
      <c r="C3397" s="2">
        <v>4300</v>
      </c>
      <c r="D3397" s="49">
        <v>275.53680164967682</v>
      </c>
      <c r="E3397" s="2">
        <v>-13.38</v>
      </c>
    </row>
    <row r="3398" spans="2:5" x14ac:dyDescent="0.25">
      <c r="B3398" s="2">
        <v>44</v>
      </c>
      <c r="C3398" s="2">
        <v>4300</v>
      </c>
      <c r="D3398" s="49">
        <v>276.24382538499168</v>
      </c>
      <c r="E3398" s="2">
        <v>-13.34</v>
      </c>
    </row>
    <row r="3399" spans="2:5" x14ac:dyDescent="0.25">
      <c r="B3399" s="2">
        <v>45</v>
      </c>
      <c r="C3399" s="2">
        <v>4400</v>
      </c>
      <c r="D3399" s="2">
        <v>0</v>
      </c>
      <c r="E3399" s="2">
        <v>2.2799999999999998</v>
      </c>
    </row>
    <row r="3400" spans="2:5" x14ac:dyDescent="0.25">
      <c r="B3400" s="2">
        <v>45</v>
      </c>
      <c r="C3400" s="2">
        <v>4400</v>
      </c>
      <c r="D3400" s="49">
        <v>4.8951977488086342</v>
      </c>
      <c r="E3400" s="2">
        <v>2.2999999999999998</v>
      </c>
    </row>
    <row r="3401" spans="2:5" x14ac:dyDescent="0.25">
      <c r="B3401" s="2">
        <v>45</v>
      </c>
      <c r="C3401" s="2">
        <v>4400</v>
      </c>
      <c r="D3401" s="49">
        <v>12.727240902239322</v>
      </c>
      <c r="E3401" s="2">
        <v>2.33</v>
      </c>
    </row>
    <row r="3402" spans="2:5" x14ac:dyDescent="0.25">
      <c r="B3402" s="2">
        <v>45</v>
      </c>
      <c r="C3402" s="2">
        <v>4400</v>
      </c>
      <c r="D3402" s="49">
        <v>14.685593246510919</v>
      </c>
      <c r="E3402" s="2">
        <v>2.39</v>
      </c>
    </row>
    <row r="3403" spans="2:5" x14ac:dyDescent="0.25">
      <c r="B3403" s="2">
        <v>45</v>
      </c>
      <c r="C3403" s="2">
        <v>4400</v>
      </c>
      <c r="D3403" s="49">
        <v>19.58079100131954</v>
      </c>
      <c r="E3403" s="2">
        <v>2.29</v>
      </c>
    </row>
    <row r="3404" spans="2:5" x14ac:dyDescent="0.25">
      <c r="B3404" s="2">
        <v>45</v>
      </c>
      <c r="C3404" s="2">
        <v>4400</v>
      </c>
      <c r="D3404" s="49">
        <v>21.538460228138064</v>
      </c>
      <c r="E3404" s="2">
        <v>2.21</v>
      </c>
    </row>
    <row r="3405" spans="2:5" x14ac:dyDescent="0.25">
      <c r="B3405" s="2">
        <v>45</v>
      </c>
      <c r="C3405" s="2">
        <v>4400</v>
      </c>
      <c r="D3405" s="49">
        <v>24.475988750893343</v>
      </c>
      <c r="E3405" s="2">
        <v>2.2799999999999998</v>
      </c>
    </row>
    <row r="3406" spans="2:5" x14ac:dyDescent="0.25">
      <c r="B3406" s="2">
        <v>45</v>
      </c>
      <c r="C3406" s="2">
        <v>4400</v>
      </c>
      <c r="D3406" s="49">
        <v>27.412834153634318</v>
      </c>
      <c r="E3406" s="2">
        <v>2.3540000000000001</v>
      </c>
    </row>
    <row r="3407" spans="2:5" x14ac:dyDescent="0.25">
      <c r="B3407" s="2">
        <v>45</v>
      </c>
      <c r="C3407" s="2">
        <v>4400</v>
      </c>
      <c r="D3407" s="49">
        <v>28.392010319809042</v>
      </c>
      <c r="E3407" s="2">
        <v>2.7679999999999998</v>
      </c>
    </row>
    <row r="3408" spans="2:5" x14ac:dyDescent="0.25">
      <c r="B3408" s="2">
        <v>45</v>
      </c>
      <c r="C3408" s="2">
        <v>4400</v>
      </c>
      <c r="D3408" s="49">
        <v>30.349679559650998</v>
      </c>
      <c r="E3408" s="2">
        <v>2.798</v>
      </c>
    </row>
    <row r="3409" spans="2:5" x14ac:dyDescent="0.25">
      <c r="B3409" s="2">
        <v>45</v>
      </c>
      <c r="C3409" s="2">
        <v>4400</v>
      </c>
      <c r="D3409" s="49">
        <v>32.308031902972303</v>
      </c>
      <c r="E3409" s="2">
        <v>1.923</v>
      </c>
    </row>
    <row r="3410" spans="2:5" x14ac:dyDescent="0.25">
      <c r="B3410" s="2">
        <v>45</v>
      </c>
      <c r="C3410" s="2">
        <v>4400</v>
      </c>
      <c r="D3410" s="49">
        <v>35.244877301445662</v>
      </c>
      <c r="E3410" s="2">
        <v>1.23</v>
      </c>
    </row>
    <row r="3411" spans="2:5" x14ac:dyDescent="0.25">
      <c r="B3411" s="2">
        <v>45</v>
      </c>
      <c r="C3411" s="2">
        <v>4400</v>
      </c>
      <c r="D3411" s="49">
        <v>37.203229643928836</v>
      </c>
      <c r="E3411" s="2">
        <v>0.73</v>
      </c>
    </row>
    <row r="3412" spans="2:5" x14ac:dyDescent="0.25">
      <c r="B3412" s="2">
        <v>45</v>
      </c>
      <c r="C3412" s="2">
        <v>4400</v>
      </c>
      <c r="D3412" s="49">
        <v>38.182405816649819</v>
      </c>
      <c r="E3412" s="2">
        <v>0.62</v>
      </c>
    </row>
    <row r="3413" spans="2:5" x14ac:dyDescent="0.25">
      <c r="B3413" s="2">
        <v>45</v>
      </c>
      <c r="C3413" s="2">
        <v>4400</v>
      </c>
      <c r="D3413" s="49">
        <v>40.140075049663743</v>
      </c>
      <c r="E3413" s="2">
        <v>0.5</v>
      </c>
    </row>
    <row r="3414" spans="2:5" x14ac:dyDescent="0.25">
      <c r="B3414" s="2">
        <v>45</v>
      </c>
      <c r="C3414" s="2">
        <v>4400</v>
      </c>
      <c r="D3414" s="49">
        <v>42.098427393369285</v>
      </c>
      <c r="E3414" s="2">
        <v>0.28000000000000003</v>
      </c>
    </row>
    <row r="3415" spans="2:5" x14ac:dyDescent="0.25">
      <c r="B3415" s="2">
        <v>45</v>
      </c>
      <c r="C3415" s="2">
        <v>4400</v>
      </c>
      <c r="D3415" s="49">
        <v>44.056779738534509</v>
      </c>
      <c r="E3415" s="2">
        <v>0.1</v>
      </c>
    </row>
    <row r="3416" spans="2:5" x14ac:dyDescent="0.25">
      <c r="B3416" s="2">
        <v>45</v>
      </c>
      <c r="C3416" s="2">
        <v>4400</v>
      </c>
      <c r="D3416" s="49">
        <v>46.993625142072347</v>
      </c>
      <c r="E3416" s="2">
        <v>-0.12</v>
      </c>
    </row>
    <row r="3417" spans="2:5" x14ac:dyDescent="0.25">
      <c r="B3417" s="2">
        <v>45</v>
      </c>
      <c r="C3417" s="2">
        <v>4400</v>
      </c>
      <c r="D3417" s="49">
        <v>48.951977488108305</v>
      </c>
      <c r="E3417" s="2">
        <v>-0.37</v>
      </c>
    </row>
    <row r="3418" spans="2:5" x14ac:dyDescent="0.25">
      <c r="B3418" s="2">
        <v>45</v>
      </c>
      <c r="C3418" s="2">
        <v>4400</v>
      </c>
      <c r="D3418" s="49">
        <v>51.888822890115165</v>
      </c>
      <c r="E3418" s="2">
        <v>-0.6</v>
      </c>
    </row>
    <row r="3419" spans="2:5" x14ac:dyDescent="0.25">
      <c r="B3419" s="2">
        <v>45</v>
      </c>
      <c r="C3419" s="2">
        <v>4400</v>
      </c>
      <c r="D3419" s="49">
        <v>53.847175236916939</v>
      </c>
      <c r="E3419" s="2">
        <v>-0.97</v>
      </c>
    </row>
    <row r="3420" spans="2:5" x14ac:dyDescent="0.25">
      <c r="B3420" s="2">
        <v>45</v>
      </c>
      <c r="C3420" s="2">
        <v>4400</v>
      </c>
      <c r="D3420" s="49">
        <v>56.784020639618085</v>
      </c>
      <c r="E3420" s="2">
        <v>-1.48</v>
      </c>
    </row>
    <row r="3421" spans="2:5" x14ac:dyDescent="0.25">
      <c r="B3421" s="2">
        <v>45</v>
      </c>
      <c r="C3421" s="2">
        <v>4400</v>
      </c>
      <c r="D3421" s="49">
        <v>62.315077391053194</v>
      </c>
      <c r="E3421" s="2">
        <v>-4.03</v>
      </c>
    </row>
    <row r="3422" spans="2:5" x14ac:dyDescent="0.25">
      <c r="B3422" s="2">
        <v>45</v>
      </c>
      <c r="C3422" s="2">
        <v>4400</v>
      </c>
      <c r="D3422" s="49">
        <v>67.273180913741939</v>
      </c>
      <c r="E3422" s="2">
        <v>-6.46</v>
      </c>
    </row>
    <row r="3423" spans="2:5" x14ac:dyDescent="0.25">
      <c r="B3423" s="2">
        <v>45</v>
      </c>
      <c r="C3423" s="2">
        <v>4400</v>
      </c>
      <c r="D3423" s="49">
        <v>73.628532989959126</v>
      </c>
      <c r="E3423" s="2">
        <v>-9.32</v>
      </c>
    </row>
    <row r="3424" spans="2:5" x14ac:dyDescent="0.25">
      <c r="B3424" s="2">
        <v>45</v>
      </c>
      <c r="C3424" s="2">
        <v>4400</v>
      </c>
      <c r="D3424" s="49">
        <v>79.285287855022474</v>
      </c>
      <c r="E3424" s="2">
        <v>-11.41</v>
      </c>
    </row>
    <row r="3425" spans="2:5" x14ac:dyDescent="0.25">
      <c r="B3425" s="2">
        <v>45</v>
      </c>
      <c r="C3425" s="2">
        <v>4400</v>
      </c>
      <c r="D3425" s="49">
        <v>84.942055957305683</v>
      </c>
      <c r="E3425" s="2">
        <v>-12.34</v>
      </c>
    </row>
    <row r="3426" spans="2:5" x14ac:dyDescent="0.25">
      <c r="B3426" s="2">
        <v>45</v>
      </c>
      <c r="C3426" s="2">
        <v>4400</v>
      </c>
      <c r="D3426" s="49">
        <v>90.598834817310575</v>
      </c>
      <c r="E3426" s="2">
        <v>-12.54</v>
      </c>
    </row>
    <row r="3427" spans="2:5" x14ac:dyDescent="0.25">
      <c r="B3427" s="2">
        <v>45</v>
      </c>
      <c r="C3427" s="2">
        <v>4400</v>
      </c>
      <c r="D3427" s="49">
        <v>96.961997041391299</v>
      </c>
      <c r="E3427" s="2">
        <v>-12.88</v>
      </c>
    </row>
    <row r="3428" spans="2:5" x14ac:dyDescent="0.25">
      <c r="B3428" s="2">
        <v>45</v>
      </c>
      <c r="C3428" s="2">
        <v>4400</v>
      </c>
      <c r="D3428" s="49">
        <v>101.91241764502931</v>
      </c>
      <c r="E3428" s="2">
        <v>-13.11</v>
      </c>
    </row>
    <row r="3429" spans="2:5" x14ac:dyDescent="0.25">
      <c r="B3429" s="2">
        <v>45</v>
      </c>
      <c r="C3429" s="2">
        <v>4400</v>
      </c>
      <c r="D3429" s="49">
        <v>108.27567072179848</v>
      </c>
      <c r="E3429" s="2">
        <v>-13.2</v>
      </c>
    </row>
    <row r="3430" spans="2:5" x14ac:dyDescent="0.25">
      <c r="B3430" s="2">
        <v>45</v>
      </c>
      <c r="C3430" s="2">
        <v>4400</v>
      </c>
      <c r="D3430" s="49">
        <v>116.76093041020074</v>
      </c>
      <c r="E3430" s="2">
        <v>-13.26</v>
      </c>
    </row>
    <row r="3431" spans="2:5" x14ac:dyDescent="0.25">
      <c r="B3431" s="2">
        <v>45</v>
      </c>
      <c r="C3431" s="2">
        <v>4400</v>
      </c>
      <c r="D3431" s="49">
        <v>123.12836744737659</v>
      </c>
      <c r="E3431" s="2">
        <v>-13.11</v>
      </c>
    </row>
    <row r="3432" spans="2:5" x14ac:dyDescent="0.25">
      <c r="B3432" s="2">
        <v>45</v>
      </c>
      <c r="C3432" s="2">
        <v>4400</v>
      </c>
      <c r="D3432" s="49">
        <v>128.78505685931293</v>
      </c>
      <c r="E3432" s="2">
        <v>-12.99</v>
      </c>
    </row>
    <row r="3433" spans="2:5" x14ac:dyDescent="0.25">
      <c r="B3433" s="2">
        <v>45</v>
      </c>
      <c r="C3433" s="2">
        <v>4400</v>
      </c>
      <c r="D3433" s="49">
        <v>135.8559379278536</v>
      </c>
      <c r="E3433" s="2">
        <v>-13.16</v>
      </c>
    </row>
    <row r="3434" spans="2:5" x14ac:dyDescent="0.25">
      <c r="B3434" s="2">
        <v>45</v>
      </c>
      <c r="C3434" s="2">
        <v>4400</v>
      </c>
      <c r="D3434" s="49">
        <v>141.51265621935406</v>
      </c>
      <c r="E3434" s="2">
        <v>-13.31</v>
      </c>
    </row>
    <row r="3435" spans="2:5" x14ac:dyDescent="0.25">
      <c r="B3435" s="2">
        <v>45</v>
      </c>
      <c r="C3435" s="2">
        <v>4400</v>
      </c>
      <c r="D3435" s="49">
        <v>147.88276393906602</v>
      </c>
      <c r="E3435" s="2">
        <v>-13.28</v>
      </c>
    </row>
    <row r="3436" spans="2:5" x14ac:dyDescent="0.25">
      <c r="B3436" s="2">
        <v>45</v>
      </c>
      <c r="C3436" s="2">
        <v>4400</v>
      </c>
      <c r="D3436" s="49">
        <v>154.2403088374038</v>
      </c>
      <c r="E3436" s="2">
        <v>-13.42</v>
      </c>
    </row>
    <row r="3437" spans="2:5" x14ac:dyDescent="0.25">
      <c r="B3437" s="2">
        <v>45</v>
      </c>
      <c r="C3437" s="2">
        <v>4400</v>
      </c>
      <c r="D3437" s="49">
        <v>160.60994013527977</v>
      </c>
      <c r="E3437" s="2">
        <v>-13.51</v>
      </c>
    </row>
    <row r="3438" spans="2:5" x14ac:dyDescent="0.25">
      <c r="B3438" s="2">
        <v>45</v>
      </c>
      <c r="C3438" s="2">
        <v>4400</v>
      </c>
      <c r="D3438" s="49">
        <v>166.26649954292785</v>
      </c>
      <c r="E3438" s="2">
        <v>-13.42</v>
      </c>
    </row>
    <row r="3439" spans="2:5" x14ac:dyDescent="0.25">
      <c r="B3439" s="2">
        <v>45</v>
      </c>
      <c r="C3439" s="2">
        <v>4400</v>
      </c>
      <c r="D3439" s="49">
        <v>173.33722586409064</v>
      </c>
      <c r="E3439" s="2">
        <v>-13.64</v>
      </c>
    </row>
    <row r="3440" spans="2:5" x14ac:dyDescent="0.25">
      <c r="B3440" s="2">
        <v>45</v>
      </c>
      <c r="C3440" s="2">
        <v>4400</v>
      </c>
      <c r="D3440" s="49">
        <v>178.99382634677389</v>
      </c>
      <c r="E3440" s="2">
        <v>-13.64</v>
      </c>
    </row>
    <row r="3441" spans="2:5" x14ac:dyDescent="0.25">
      <c r="B3441" s="2">
        <v>45</v>
      </c>
      <c r="C3441" s="2">
        <v>4400</v>
      </c>
      <c r="D3441" s="49">
        <v>186.77933202113013</v>
      </c>
      <c r="E3441" s="2">
        <v>-13.76</v>
      </c>
    </row>
    <row r="3442" spans="2:5" x14ac:dyDescent="0.25">
      <c r="B3442" s="2">
        <v>45</v>
      </c>
      <c r="C3442" s="2">
        <v>4400</v>
      </c>
      <c r="D3442" s="49">
        <v>193.84984877543729</v>
      </c>
      <c r="E3442" s="2">
        <v>-13.52</v>
      </c>
    </row>
    <row r="3443" spans="2:5" x14ac:dyDescent="0.25">
      <c r="B3443" s="2">
        <v>45</v>
      </c>
      <c r="C3443" s="2">
        <v>4400</v>
      </c>
      <c r="D3443" s="49">
        <v>200.92040431539115</v>
      </c>
      <c r="E3443" s="2">
        <v>-13.51</v>
      </c>
    </row>
    <row r="3444" spans="2:5" x14ac:dyDescent="0.25">
      <c r="B3444" s="2">
        <v>45</v>
      </c>
      <c r="C3444" s="2">
        <v>4400</v>
      </c>
      <c r="D3444" s="49">
        <v>206.57687399672918</v>
      </c>
      <c r="E3444" s="2">
        <v>-13.53</v>
      </c>
    </row>
    <row r="3445" spans="2:5" x14ac:dyDescent="0.25">
      <c r="B3445" s="2">
        <v>45</v>
      </c>
      <c r="C3445" s="2">
        <v>4400</v>
      </c>
      <c r="D3445" s="49">
        <v>214.36355536858647</v>
      </c>
      <c r="E3445" s="2">
        <v>-13.37</v>
      </c>
    </row>
    <row r="3446" spans="2:5" x14ac:dyDescent="0.25">
      <c r="B3446" s="2">
        <v>45</v>
      </c>
      <c r="C3446" s="2">
        <v>4400</v>
      </c>
      <c r="D3446" s="49">
        <v>220.7181344390651</v>
      </c>
      <c r="E3446" s="2">
        <v>-13.26</v>
      </c>
    </row>
    <row r="3447" spans="2:5" x14ac:dyDescent="0.25">
      <c r="B3447" s="2">
        <v>45</v>
      </c>
      <c r="C3447" s="2">
        <v>4400</v>
      </c>
      <c r="D3447" s="49">
        <v>226.37466923280417</v>
      </c>
      <c r="E3447" s="2">
        <v>-13.33</v>
      </c>
    </row>
    <row r="3448" spans="2:5" x14ac:dyDescent="0.25">
      <c r="B3448" s="2">
        <v>45</v>
      </c>
      <c r="C3448" s="2">
        <v>4400</v>
      </c>
      <c r="D3448" s="49">
        <v>232.74658079177433</v>
      </c>
      <c r="E3448" s="2">
        <v>-13.15</v>
      </c>
    </row>
    <row r="3449" spans="2:5" x14ac:dyDescent="0.25">
      <c r="B3449" s="2">
        <v>45</v>
      </c>
      <c r="C3449" s="2">
        <v>4400</v>
      </c>
      <c r="D3449" s="49">
        <v>239.81704666320593</v>
      </c>
      <c r="E3449" s="2">
        <v>-13.25</v>
      </c>
    </row>
    <row r="3450" spans="2:5" x14ac:dyDescent="0.25">
      <c r="B3450" s="2">
        <v>45</v>
      </c>
      <c r="C3450" s="2">
        <v>4400</v>
      </c>
      <c r="D3450" s="49">
        <v>246.19036510445068</v>
      </c>
      <c r="E3450" s="2">
        <v>-13.18</v>
      </c>
    </row>
    <row r="3451" spans="2:5" x14ac:dyDescent="0.25">
      <c r="B3451" s="2">
        <v>45</v>
      </c>
      <c r="C3451" s="2">
        <v>4400</v>
      </c>
      <c r="D3451" s="49">
        <v>253.26061847484911</v>
      </c>
      <c r="E3451" s="2">
        <v>-13.14</v>
      </c>
    </row>
    <row r="3452" spans="2:5" x14ac:dyDescent="0.25">
      <c r="B3452" s="2">
        <v>45</v>
      </c>
      <c r="C3452" s="2">
        <v>4400</v>
      </c>
      <c r="D3452" s="49">
        <v>258.91685319859607</v>
      </c>
      <c r="E3452" s="2">
        <v>-13.27</v>
      </c>
    </row>
    <row r="3453" spans="2:5" x14ac:dyDescent="0.25">
      <c r="B3453" s="2">
        <v>45</v>
      </c>
      <c r="C3453" s="2">
        <v>4400</v>
      </c>
      <c r="D3453" s="49">
        <v>265.98718365790427</v>
      </c>
      <c r="E3453" s="2">
        <v>-13.25</v>
      </c>
    </row>
    <row r="3454" spans="2:5" x14ac:dyDescent="0.25">
      <c r="B3454" s="2">
        <v>45</v>
      </c>
      <c r="C3454" s="2">
        <v>4400</v>
      </c>
      <c r="D3454" s="49">
        <v>272.36127087062903</v>
      </c>
      <c r="E3454" s="2">
        <v>-13.2</v>
      </c>
    </row>
    <row r="3455" spans="2:5" x14ac:dyDescent="0.25">
      <c r="B3455" s="2">
        <v>45</v>
      </c>
      <c r="C3455" s="2">
        <v>4400</v>
      </c>
      <c r="D3455" s="49">
        <v>280.12795624547078</v>
      </c>
      <c r="E3455" s="2">
        <v>-13.38</v>
      </c>
    </row>
    <row r="3456" spans="2:5" x14ac:dyDescent="0.25">
      <c r="B3456" s="2">
        <v>45</v>
      </c>
      <c r="C3456" s="2">
        <v>4400</v>
      </c>
      <c r="D3456" s="49">
        <v>286.50157394029242</v>
      </c>
      <c r="E3456" s="2">
        <v>-13.49</v>
      </c>
    </row>
    <row r="3457" spans="2:5" x14ac:dyDescent="0.25">
      <c r="B3457" s="2">
        <v>45</v>
      </c>
      <c r="C3457" s="2">
        <v>4400</v>
      </c>
      <c r="D3457" s="49">
        <v>293.57179168010197</v>
      </c>
      <c r="E3457" s="2">
        <v>-13.83</v>
      </c>
    </row>
    <row r="3458" spans="2:5" x14ac:dyDescent="0.25">
      <c r="B3458" s="2">
        <v>45</v>
      </c>
      <c r="C3458" s="2">
        <v>4400</v>
      </c>
      <c r="D3458" s="49">
        <v>297.81394169894963</v>
      </c>
      <c r="E3458" s="2">
        <v>-13.56</v>
      </c>
    </row>
    <row r="3459" spans="2:5" x14ac:dyDescent="0.25">
      <c r="B3459" s="2">
        <v>45</v>
      </c>
      <c r="C3459" s="2">
        <v>4400</v>
      </c>
      <c r="D3459" s="49">
        <v>302.77446205098897</v>
      </c>
      <c r="E3459" s="2">
        <v>-13.01</v>
      </c>
    </row>
    <row r="3460" spans="2:5" x14ac:dyDescent="0.25">
      <c r="B3460" s="2">
        <v>45</v>
      </c>
      <c r="C3460" s="2">
        <v>4400</v>
      </c>
      <c r="D3460" s="49">
        <v>306.29828251275882</v>
      </c>
      <c r="E3460" s="2">
        <v>-13.16</v>
      </c>
    </row>
    <row r="3461" spans="2:5" x14ac:dyDescent="0.25">
      <c r="B3461" s="2">
        <v>45</v>
      </c>
      <c r="C3461" s="2">
        <v>4400</v>
      </c>
      <c r="D3461" s="49">
        <v>309.12640759124082</v>
      </c>
      <c r="E3461" s="2">
        <v>-13.15</v>
      </c>
    </row>
    <row r="3462" spans="2:5" x14ac:dyDescent="0.25">
      <c r="B3462" s="2">
        <v>45</v>
      </c>
      <c r="C3462" s="2">
        <v>4400</v>
      </c>
      <c r="D3462" s="49">
        <v>311.25852417285887</v>
      </c>
      <c r="E3462" s="2">
        <v>-13.11</v>
      </c>
    </row>
    <row r="3463" spans="2:5" x14ac:dyDescent="0.25">
      <c r="B3463" s="2">
        <v>45</v>
      </c>
      <c r="C3463" s="2">
        <v>4400</v>
      </c>
      <c r="D3463" s="49">
        <v>313.36860543179199</v>
      </c>
      <c r="E3463" s="2">
        <v>-13.12</v>
      </c>
    </row>
    <row r="3464" spans="2:5" x14ac:dyDescent="0.25">
      <c r="B3464" s="2">
        <v>45</v>
      </c>
      <c r="C3464" s="2">
        <v>4400</v>
      </c>
      <c r="D3464" s="49">
        <v>316.19674392736283</v>
      </c>
      <c r="E3464" s="2">
        <v>-12.97</v>
      </c>
    </row>
    <row r="3465" spans="2:5" x14ac:dyDescent="0.25">
      <c r="B3465" s="2">
        <v>45</v>
      </c>
      <c r="C3465" s="2">
        <v>4400</v>
      </c>
      <c r="D3465" s="49">
        <v>322.57070677646277</v>
      </c>
      <c r="E3465" s="2">
        <v>-12.98</v>
      </c>
    </row>
    <row r="3466" spans="2:5" x14ac:dyDescent="0.25">
      <c r="B3466" s="2">
        <v>45</v>
      </c>
      <c r="C3466" s="2">
        <v>4400</v>
      </c>
      <c r="D3466" s="49">
        <v>328.22683752287384</v>
      </c>
      <c r="E3466" s="2">
        <v>-12.93</v>
      </c>
    </row>
    <row r="3467" spans="2:5" x14ac:dyDescent="0.25">
      <c r="B3467" s="2">
        <v>45</v>
      </c>
      <c r="C3467" s="2">
        <v>4400</v>
      </c>
      <c r="D3467" s="49">
        <v>333.18776668759523</v>
      </c>
      <c r="E3467" s="2">
        <v>-12.89</v>
      </c>
    </row>
    <row r="3468" spans="2:5" x14ac:dyDescent="0.25">
      <c r="B3468" s="2">
        <v>45</v>
      </c>
      <c r="C3468" s="2">
        <v>4400</v>
      </c>
      <c r="D3468" s="49">
        <v>338.12512457708237</v>
      </c>
      <c r="E3468" s="2">
        <v>-12.88</v>
      </c>
    </row>
    <row r="3469" spans="2:5" x14ac:dyDescent="0.25">
      <c r="B3469" s="2">
        <v>45</v>
      </c>
      <c r="C3469" s="2">
        <v>4400</v>
      </c>
      <c r="D3469" s="49">
        <v>341.67174578865576</v>
      </c>
      <c r="E3469" s="2">
        <v>-12.61</v>
      </c>
    </row>
    <row r="3470" spans="2:5" x14ac:dyDescent="0.25">
      <c r="B3470" s="2">
        <v>46</v>
      </c>
      <c r="C3470" s="2">
        <v>4500</v>
      </c>
      <c r="D3470" s="2">
        <v>0</v>
      </c>
      <c r="E3470" s="2">
        <v>2.31</v>
      </c>
    </row>
    <row r="3471" spans="2:5" x14ac:dyDescent="0.25">
      <c r="B3471" s="2">
        <v>46</v>
      </c>
      <c r="C3471" s="2">
        <v>4500</v>
      </c>
      <c r="D3471" s="49">
        <v>2.9993920863984962</v>
      </c>
      <c r="E3471" s="2">
        <v>2.2989999999999999</v>
      </c>
    </row>
    <row r="3472" spans="2:5" x14ac:dyDescent="0.25">
      <c r="B3472" s="2">
        <v>46</v>
      </c>
      <c r="C3472" s="2">
        <v>4500</v>
      </c>
      <c r="D3472" s="49">
        <v>4.9989868053639466</v>
      </c>
      <c r="E3472" s="2">
        <v>2.27</v>
      </c>
    </row>
    <row r="3473" spans="2:5" x14ac:dyDescent="0.25">
      <c r="B3473" s="2">
        <v>46</v>
      </c>
      <c r="C3473" s="2">
        <v>4500</v>
      </c>
      <c r="D3473" s="49">
        <v>6.9985815243293965</v>
      </c>
      <c r="E3473" s="2">
        <v>2.09</v>
      </c>
    </row>
    <row r="3474" spans="2:5" x14ac:dyDescent="0.25">
      <c r="B3474" s="2">
        <v>46</v>
      </c>
      <c r="C3474" s="2">
        <v>4500</v>
      </c>
      <c r="D3474" s="49">
        <v>9.9979736026485213</v>
      </c>
      <c r="E3474" s="2">
        <v>2.024</v>
      </c>
    </row>
    <row r="3475" spans="2:5" x14ac:dyDescent="0.25">
      <c r="B3475" s="2">
        <v>46</v>
      </c>
      <c r="C3475" s="2">
        <v>4500</v>
      </c>
      <c r="D3475" s="49">
        <v>10.997770954100886</v>
      </c>
      <c r="E3475" s="2">
        <v>1.1140000000000001</v>
      </c>
    </row>
    <row r="3476" spans="2:5" x14ac:dyDescent="0.25">
      <c r="B3476" s="2">
        <v>46</v>
      </c>
      <c r="C3476" s="2">
        <v>4500</v>
      </c>
      <c r="D3476" s="49">
        <v>14.996960392111827</v>
      </c>
      <c r="E3476" s="2">
        <v>0.82</v>
      </c>
    </row>
    <row r="3477" spans="2:5" x14ac:dyDescent="0.25">
      <c r="B3477" s="2">
        <v>46</v>
      </c>
      <c r="C3477" s="2">
        <v>4500</v>
      </c>
      <c r="D3477" s="49">
        <v>16.996555111077278</v>
      </c>
      <c r="E3477" s="2">
        <v>0.17</v>
      </c>
    </row>
    <row r="3478" spans="2:5" x14ac:dyDescent="0.25">
      <c r="B3478" s="2">
        <v>46</v>
      </c>
      <c r="C3478" s="2">
        <v>4500</v>
      </c>
      <c r="D3478" s="49">
        <v>18.996149837143637</v>
      </c>
      <c r="E3478" s="2">
        <v>-0.44</v>
      </c>
    </row>
    <row r="3479" spans="2:5" x14ac:dyDescent="0.25">
      <c r="B3479" s="2">
        <v>46</v>
      </c>
      <c r="C3479" s="2">
        <v>4500</v>
      </c>
      <c r="D3479" s="49">
        <v>21.995541909002174</v>
      </c>
      <c r="E3479" s="2">
        <v>-1.31</v>
      </c>
    </row>
    <row r="3480" spans="2:5" x14ac:dyDescent="0.25">
      <c r="B3480" s="2">
        <v>46</v>
      </c>
      <c r="C3480" s="2">
        <v>4500</v>
      </c>
      <c r="D3480" s="49">
        <v>24.994933994760348</v>
      </c>
      <c r="E3480" s="2">
        <v>-1.72</v>
      </c>
    </row>
    <row r="3481" spans="2:5" x14ac:dyDescent="0.25">
      <c r="B3481" s="2">
        <v>46</v>
      </c>
      <c r="C3481" s="2">
        <v>4500</v>
      </c>
      <c r="D3481" s="49">
        <v>26.994528706286747</v>
      </c>
      <c r="E3481" s="2">
        <v>-2.1</v>
      </c>
    </row>
    <row r="3482" spans="2:5" x14ac:dyDescent="0.25">
      <c r="B3482" s="2">
        <v>46</v>
      </c>
      <c r="C3482" s="2">
        <v>4500</v>
      </c>
      <c r="D3482" s="49">
        <v>34.913382492463782</v>
      </c>
      <c r="E3482" s="2">
        <v>-2.06</v>
      </c>
    </row>
    <row r="3483" spans="2:5" x14ac:dyDescent="0.25">
      <c r="B3483" s="2">
        <v>46</v>
      </c>
      <c r="C3483" s="2">
        <v>4500</v>
      </c>
      <c r="D3483" s="49">
        <v>38.46117363094784</v>
      </c>
      <c r="E3483" s="2">
        <v>-2.2999999999999998</v>
      </c>
    </row>
    <row r="3484" spans="2:5" x14ac:dyDescent="0.25">
      <c r="B3484" s="2">
        <v>46</v>
      </c>
      <c r="C3484" s="2">
        <v>4500</v>
      </c>
      <c r="D3484" s="49">
        <v>41.288660393313897</v>
      </c>
      <c r="E3484" s="2">
        <v>-2.93</v>
      </c>
    </row>
    <row r="3485" spans="2:5" x14ac:dyDescent="0.25">
      <c r="B3485" s="2">
        <v>46</v>
      </c>
      <c r="C3485" s="2">
        <v>4500</v>
      </c>
      <c r="D3485" s="49">
        <v>50.498062112206142</v>
      </c>
      <c r="E3485" s="2">
        <v>-5.8</v>
      </c>
    </row>
    <row r="3486" spans="2:5" x14ac:dyDescent="0.25">
      <c r="B3486" s="2">
        <v>46</v>
      </c>
      <c r="C3486" s="2">
        <v>4500</v>
      </c>
      <c r="D3486" s="49">
        <v>56.151914278118873</v>
      </c>
      <c r="E3486" s="2">
        <v>-6.89</v>
      </c>
    </row>
    <row r="3487" spans="2:5" x14ac:dyDescent="0.25">
      <c r="B3487" s="2">
        <v>46</v>
      </c>
      <c r="C3487" s="2">
        <v>4500</v>
      </c>
      <c r="D3487" s="49">
        <v>61.806315835084291</v>
      </c>
      <c r="E3487" s="2">
        <v>-7.5</v>
      </c>
    </row>
    <row r="3488" spans="2:5" x14ac:dyDescent="0.25">
      <c r="B3488" s="2">
        <v>46</v>
      </c>
      <c r="C3488" s="2">
        <v>4500</v>
      </c>
      <c r="D3488" s="49">
        <v>67.461128638017698</v>
      </c>
      <c r="E3488" s="2">
        <v>-7.62</v>
      </c>
    </row>
    <row r="3489" spans="2:5" x14ac:dyDescent="0.25">
      <c r="B3489" s="2">
        <v>46</v>
      </c>
      <c r="C3489" s="2">
        <v>4500</v>
      </c>
      <c r="D3489" s="49">
        <v>73.116257269667145</v>
      </c>
      <c r="E3489" s="2">
        <v>-8.1300000000000008</v>
      </c>
    </row>
    <row r="3490" spans="2:5" x14ac:dyDescent="0.25">
      <c r="B3490" s="2">
        <v>46</v>
      </c>
      <c r="C3490" s="2">
        <v>4500</v>
      </c>
      <c r="D3490" s="49">
        <v>78.771633708671644</v>
      </c>
      <c r="E3490" s="2">
        <v>-8.48</v>
      </c>
    </row>
    <row r="3491" spans="2:5" x14ac:dyDescent="0.25">
      <c r="B3491" s="2">
        <v>46</v>
      </c>
      <c r="C3491" s="2">
        <v>4500</v>
      </c>
      <c r="D3491" s="49">
        <v>85.151508953996029</v>
      </c>
      <c r="E3491" s="2">
        <v>-8.5299999999999994</v>
      </c>
    </row>
    <row r="3492" spans="2:5" x14ac:dyDescent="0.25">
      <c r="B3492" s="2">
        <v>46</v>
      </c>
      <c r="C3492" s="2">
        <v>4500</v>
      </c>
      <c r="D3492" s="49">
        <v>90.806181932462323</v>
      </c>
      <c r="E3492" s="2">
        <v>-8.68</v>
      </c>
    </row>
    <row r="3493" spans="2:5" x14ac:dyDescent="0.25">
      <c r="B3493" s="2">
        <v>46</v>
      </c>
      <c r="C3493" s="2">
        <v>4500</v>
      </c>
      <c r="D3493" s="49">
        <v>96.461110698355668</v>
      </c>
      <c r="E3493" s="2">
        <v>-8.77</v>
      </c>
    </row>
    <row r="3494" spans="2:5" x14ac:dyDescent="0.25">
      <c r="B3494" s="2">
        <v>46</v>
      </c>
      <c r="C3494" s="2">
        <v>4500</v>
      </c>
      <c r="D3494" s="49">
        <v>102.84237977200721</v>
      </c>
      <c r="E3494" s="2">
        <v>-9.23</v>
      </c>
    </row>
    <row r="3495" spans="2:5" x14ac:dyDescent="0.25">
      <c r="B3495" s="2">
        <v>46</v>
      </c>
      <c r="C3495" s="2">
        <v>4500</v>
      </c>
      <c r="D3495" s="49">
        <v>108.4967201217564</v>
      </c>
      <c r="E3495" s="2">
        <v>-9.5399999999999991</v>
      </c>
    </row>
    <row r="3496" spans="2:5" x14ac:dyDescent="0.25">
      <c r="B3496" s="2">
        <v>46</v>
      </c>
      <c r="C3496" s="2">
        <v>4500</v>
      </c>
      <c r="D3496" s="49">
        <v>114.15130957281094</v>
      </c>
      <c r="E3496" s="2">
        <v>-9.59</v>
      </c>
    </row>
    <row r="3497" spans="2:5" x14ac:dyDescent="0.25">
      <c r="B3497" s="2">
        <v>46</v>
      </c>
      <c r="C3497" s="2">
        <v>4500</v>
      </c>
      <c r="D3497" s="49">
        <v>121.21984357851213</v>
      </c>
      <c r="E3497" s="2">
        <v>-9.8699999999999992</v>
      </c>
    </row>
    <row r="3498" spans="2:5" x14ac:dyDescent="0.25">
      <c r="B3498" s="2">
        <v>46</v>
      </c>
      <c r="C3498" s="2">
        <v>4500</v>
      </c>
      <c r="D3498" s="49">
        <v>128.28865685324706</v>
      </c>
      <c r="E3498" s="2">
        <v>-9.9700000000000006</v>
      </c>
    </row>
    <row r="3499" spans="2:5" x14ac:dyDescent="0.25">
      <c r="B3499" s="2">
        <v>46</v>
      </c>
      <c r="C3499" s="2">
        <v>4500</v>
      </c>
      <c r="D3499" s="49">
        <v>133.94387883445498</v>
      </c>
      <c r="E3499" s="2">
        <v>-10.17</v>
      </c>
    </row>
    <row r="3500" spans="2:5" x14ac:dyDescent="0.25">
      <c r="B3500" s="2">
        <v>46</v>
      </c>
      <c r="C3500" s="2">
        <v>4500</v>
      </c>
      <c r="D3500" s="49">
        <v>138.91013669716924</v>
      </c>
      <c r="E3500" s="2">
        <v>-10.14</v>
      </c>
    </row>
    <row r="3501" spans="2:5" x14ac:dyDescent="0.25">
      <c r="B3501" s="2">
        <v>46</v>
      </c>
      <c r="C3501" s="2">
        <v>4500</v>
      </c>
      <c r="D3501" s="49">
        <v>145.97861171157049</v>
      </c>
      <c r="E3501" s="2">
        <v>-10.39</v>
      </c>
    </row>
    <row r="3502" spans="2:5" x14ac:dyDescent="0.25">
      <c r="B3502" s="2">
        <v>46</v>
      </c>
      <c r="C3502" s="2">
        <v>4500</v>
      </c>
      <c r="D3502" s="49">
        <v>153.04732626625233</v>
      </c>
      <c r="E3502" s="2">
        <v>-10.45</v>
      </c>
    </row>
    <row r="3503" spans="2:5" x14ac:dyDescent="0.25">
      <c r="B3503" s="2">
        <v>46</v>
      </c>
      <c r="C3503" s="2">
        <v>4500</v>
      </c>
      <c r="D3503" s="49">
        <v>159.42801910974754</v>
      </c>
      <c r="E3503" s="2">
        <v>-10.47</v>
      </c>
    </row>
    <row r="3504" spans="2:5" x14ac:dyDescent="0.25">
      <c r="B3504" s="2">
        <v>46</v>
      </c>
      <c r="C3504" s="2">
        <v>4500</v>
      </c>
      <c r="D3504" s="49">
        <v>166.49631310413227</v>
      </c>
      <c r="E3504" s="2">
        <v>-10.7</v>
      </c>
    </row>
    <row r="3505" spans="2:5" x14ac:dyDescent="0.25">
      <c r="B3505" s="2">
        <v>46</v>
      </c>
      <c r="C3505" s="2">
        <v>4500</v>
      </c>
      <c r="D3505" s="49">
        <v>172.1511123323873</v>
      </c>
      <c r="E3505" s="2">
        <v>-10.81</v>
      </c>
    </row>
    <row r="3506" spans="2:5" x14ac:dyDescent="0.25">
      <c r="B3506" s="2">
        <v>46</v>
      </c>
      <c r="C3506" s="2">
        <v>4500</v>
      </c>
      <c r="D3506" s="49">
        <v>177.80604229690061</v>
      </c>
      <c r="E3506" s="2">
        <v>-10.9</v>
      </c>
    </row>
    <row r="3507" spans="2:5" x14ac:dyDescent="0.25">
      <c r="B3507" s="2">
        <v>46</v>
      </c>
      <c r="C3507" s="2">
        <v>4500</v>
      </c>
      <c r="D3507" s="49">
        <v>184.18685587548461</v>
      </c>
      <c r="E3507" s="2">
        <v>-10.94</v>
      </c>
    </row>
    <row r="3508" spans="2:5" x14ac:dyDescent="0.25">
      <c r="B3508" s="2">
        <v>46</v>
      </c>
      <c r="C3508" s="2">
        <v>4500</v>
      </c>
      <c r="D3508" s="49">
        <v>189.84146300875773</v>
      </c>
      <c r="E3508" s="2">
        <v>-11.07</v>
      </c>
    </row>
    <row r="3509" spans="2:5" x14ac:dyDescent="0.25">
      <c r="B3509" s="2">
        <v>46</v>
      </c>
      <c r="C3509" s="2">
        <v>4500</v>
      </c>
      <c r="D3509" s="49">
        <v>195.49620016080749</v>
      </c>
      <c r="E3509" s="2">
        <v>-11.09</v>
      </c>
    </row>
    <row r="3510" spans="2:5" x14ac:dyDescent="0.25">
      <c r="B3510" s="2">
        <v>46</v>
      </c>
      <c r="C3510" s="2">
        <v>4500</v>
      </c>
      <c r="D3510" s="49">
        <v>201.87762005067287</v>
      </c>
      <c r="E3510" s="2">
        <v>-11.28</v>
      </c>
    </row>
    <row r="3511" spans="2:5" x14ac:dyDescent="0.25">
      <c r="B3511" s="2">
        <v>46</v>
      </c>
      <c r="C3511" s="2">
        <v>4500</v>
      </c>
      <c r="D3511" s="49">
        <v>206.80602185945278</v>
      </c>
      <c r="E3511" s="2">
        <v>-11.09</v>
      </c>
    </row>
    <row r="3512" spans="2:5" x14ac:dyDescent="0.25">
      <c r="B3512" s="2">
        <v>46</v>
      </c>
      <c r="C3512" s="2">
        <v>4500</v>
      </c>
      <c r="D3512" s="49">
        <v>212.46108791339051</v>
      </c>
      <c r="E3512" s="2">
        <v>-11.49</v>
      </c>
    </row>
    <row r="3513" spans="2:5" x14ac:dyDescent="0.25">
      <c r="B3513" s="2">
        <v>46</v>
      </c>
      <c r="C3513" s="2">
        <v>4500</v>
      </c>
      <c r="D3513" s="49">
        <v>218.84131940141191</v>
      </c>
      <c r="E3513" s="2">
        <v>-11.49</v>
      </c>
    </row>
    <row r="3514" spans="2:5" x14ac:dyDescent="0.25">
      <c r="B3514" s="2">
        <v>46</v>
      </c>
      <c r="C3514" s="2">
        <v>4500</v>
      </c>
      <c r="D3514" s="49">
        <v>225.90983174125469</v>
      </c>
      <c r="E3514" s="2">
        <v>-11.48</v>
      </c>
    </row>
    <row r="3515" spans="2:5" x14ac:dyDescent="0.25">
      <c r="B3515" s="2">
        <v>46</v>
      </c>
      <c r="C3515" s="2">
        <v>4500</v>
      </c>
      <c r="D3515" s="49">
        <v>231.56475396176117</v>
      </c>
      <c r="E3515" s="2">
        <v>-11.61</v>
      </c>
    </row>
    <row r="3516" spans="2:5" x14ac:dyDescent="0.25">
      <c r="B3516" s="2">
        <v>46</v>
      </c>
      <c r="C3516" s="2">
        <v>4500</v>
      </c>
      <c r="D3516" s="49">
        <v>237.94546534317547</v>
      </c>
      <c r="E3516" s="2">
        <v>-11.61</v>
      </c>
    </row>
    <row r="3517" spans="2:5" x14ac:dyDescent="0.25">
      <c r="B3517" s="2">
        <v>46</v>
      </c>
      <c r="C3517" s="2">
        <v>4500</v>
      </c>
      <c r="D3517" s="49">
        <v>243.60013891085796</v>
      </c>
      <c r="E3517" s="2">
        <v>-11.63</v>
      </c>
    </row>
    <row r="3518" spans="2:5" x14ac:dyDescent="0.25">
      <c r="B3518" s="2">
        <v>46</v>
      </c>
      <c r="C3518" s="2">
        <v>4500</v>
      </c>
      <c r="D3518" s="49">
        <v>249.25491144087468</v>
      </c>
      <c r="E3518" s="2">
        <v>-11.62</v>
      </c>
    </row>
    <row r="3519" spans="2:5" x14ac:dyDescent="0.25">
      <c r="B3519" s="2">
        <v>46</v>
      </c>
      <c r="C3519" s="2">
        <v>4500</v>
      </c>
      <c r="D3519" s="49">
        <v>254.90977634725439</v>
      </c>
      <c r="E3519" s="2">
        <v>-11.69</v>
      </c>
    </row>
    <row r="3520" spans="2:5" x14ac:dyDescent="0.25">
      <c r="B3520" s="2">
        <v>46</v>
      </c>
      <c r="C3520" s="2">
        <v>4500</v>
      </c>
      <c r="D3520" s="49">
        <v>260.56472761564686</v>
      </c>
      <c r="E3520" s="2">
        <v>-11.63</v>
      </c>
    </row>
    <row r="3521" spans="2:5" x14ac:dyDescent="0.25">
      <c r="B3521" s="2">
        <v>46</v>
      </c>
      <c r="C3521" s="2">
        <v>4500</v>
      </c>
      <c r="D3521" s="49">
        <v>264.11795637067365</v>
      </c>
      <c r="E3521" s="2">
        <v>-11.67</v>
      </c>
    </row>
    <row r="3522" spans="2:5" x14ac:dyDescent="0.25">
      <c r="B3522" s="2">
        <v>46</v>
      </c>
      <c r="C3522" s="2">
        <v>4500</v>
      </c>
      <c r="D3522" s="49">
        <v>266.94528742314515</v>
      </c>
      <c r="E3522" s="2">
        <v>-11.74</v>
      </c>
    </row>
    <row r="3523" spans="2:5" x14ac:dyDescent="0.25">
      <c r="B3523" s="2">
        <v>46</v>
      </c>
      <c r="C3523" s="2">
        <v>4500</v>
      </c>
      <c r="D3523" s="49">
        <v>268.35896161191977</v>
      </c>
      <c r="E3523" s="2">
        <v>-11.86</v>
      </c>
    </row>
    <row r="3524" spans="2:5" x14ac:dyDescent="0.25">
      <c r="B3524" s="2">
        <v>46</v>
      </c>
      <c r="C3524" s="2">
        <v>4500</v>
      </c>
      <c r="D3524" s="49">
        <v>271.18632686297497</v>
      </c>
      <c r="E3524" s="2">
        <v>-12.01</v>
      </c>
    </row>
    <row r="3525" spans="2:5" x14ac:dyDescent="0.25">
      <c r="B3525" s="2">
        <v>46</v>
      </c>
      <c r="C3525" s="2">
        <v>4500</v>
      </c>
      <c r="D3525" s="49">
        <v>276.84112244650595</v>
      </c>
      <c r="E3525" s="2">
        <v>-11.96</v>
      </c>
    </row>
    <row r="3526" spans="2:5" x14ac:dyDescent="0.25">
      <c r="B3526" s="2">
        <v>46</v>
      </c>
      <c r="C3526" s="2">
        <v>4500</v>
      </c>
      <c r="D3526" s="49">
        <v>281.08227350270244</v>
      </c>
      <c r="E3526" s="2">
        <v>-12.03</v>
      </c>
    </row>
    <row r="3527" spans="2:5" x14ac:dyDescent="0.25">
      <c r="B3527" s="2">
        <v>46</v>
      </c>
      <c r="C3527" s="2">
        <v>4500</v>
      </c>
      <c r="D3527" s="49">
        <v>287.46313446676487</v>
      </c>
      <c r="E3527" s="2">
        <v>-12.03</v>
      </c>
    </row>
    <row r="3528" spans="2:5" x14ac:dyDescent="0.25">
      <c r="B3528" s="2">
        <v>46</v>
      </c>
      <c r="C3528" s="2">
        <v>4500</v>
      </c>
      <c r="D3528" s="49">
        <v>293.11778669583725</v>
      </c>
      <c r="E3528" s="2">
        <v>-12.43</v>
      </c>
    </row>
    <row r="3529" spans="2:5" x14ac:dyDescent="0.25">
      <c r="B3529" s="2">
        <v>46</v>
      </c>
      <c r="C3529" s="2">
        <v>4500</v>
      </c>
      <c r="D3529" s="49">
        <v>298.77252229325796</v>
      </c>
      <c r="E3529" s="2">
        <v>-13.16</v>
      </c>
    </row>
    <row r="3530" spans="2:5" x14ac:dyDescent="0.25">
      <c r="B3530" s="2">
        <v>46</v>
      </c>
      <c r="C3530" s="2">
        <v>4500</v>
      </c>
      <c r="D3530" s="49">
        <v>305.84105198204924</v>
      </c>
      <c r="E3530" s="2">
        <v>-13.51</v>
      </c>
    </row>
    <row r="3531" spans="2:5" x14ac:dyDescent="0.25">
      <c r="B3531" s="2">
        <v>46</v>
      </c>
      <c r="C3531" s="2">
        <v>4500</v>
      </c>
      <c r="D3531" s="49">
        <v>312.90969636222167</v>
      </c>
      <c r="E3531" s="2">
        <v>-11.78</v>
      </c>
    </row>
    <row r="3532" spans="2:5" x14ac:dyDescent="0.25">
      <c r="B3532" s="2">
        <v>46</v>
      </c>
      <c r="C3532" s="2">
        <v>4500</v>
      </c>
      <c r="D3532" s="49">
        <v>319.29028685117731</v>
      </c>
      <c r="E3532" s="2">
        <v>-11.64</v>
      </c>
    </row>
    <row r="3533" spans="2:5" x14ac:dyDescent="0.25">
      <c r="B3533" s="2">
        <v>46</v>
      </c>
      <c r="C3533" s="2">
        <v>4500</v>
      </c>
      <c r="D3533" s="49">
        <v>324.94502685456825</v>
      </c>
      <c r="E3533" s="2">
        <v>-11.44</v>
      </c>
    </row>
    <row r="3534" spans="2:5" x14ac:dyDescent="0.25">
      <c r="B3534" s="2">
        <v>46</v>
      </c>
      <c r="C3534" s="2">
        <v>4500</v>
      </c>
      <c r="D3534" s="49">
        <v>330.59983919766972</v>
      </c>
      <c r="E3534" s="2">
        <v>-11.19</v>
      </c>
    </row>
    <row r="3535" spans="2:5" x14ac:dyDescent="0.25">
      <c r="B3535" s="2">
        <v>46</v>
      </c>
      <c r="C3535" s="2">
        <v>4500</v>
      </c>
      <c r="D3535" s="49">
        <v>337.66845081756793</v>
      </c>
      <c r="E3535" s="2">
        <v>-10.93</v>
      </c>
    </row>
    <row r="3536" spans="2:5" x14ac:dyDescent="0.25">
      <c r="B3536" s="2">
        <v>46</v>
      </c>
      <c r="C3536" s="2">
        <v>4500</v>
      </c>
      <c r="D3536" s="49">
        <v>344.73716318022275</v>
      </c>
      <c r="E3536" s="2">
        <v>-11.04</v>
      </c>
    </row>
    <row r="3537" spans="2:5" x14ac:dyDescent="0.25">
      <c r="B3537" s="2">
        <v>46</v>
      </c>
      <c r="C3537" s="2">
        <v>4500</v>
      </c>
      <c r="D3537" s="49">
        <v>348.9784364076873</v>
      </c>
      <c r="E3537" s="2">
        <v>-11.04</v>
      </c>
    </row>
    <row r="3538" spans="2:5" x14ac:dyDescent="0.25">
      <c r="B3538" s="2">
        <v>46</v>
      </c>
      <c r="C3538" s="2">
        <v>4500</v>
      </c>
      <c r="D3538" s="49">
        <v>354.67145145551495</v>
      </c>
      <c r="E3538" s="2">
        <v>-10.99</v>
      </c>
    </row>
    <row r="3539" spans="2:5" x14ac:dyDescent="0.25">
      <c r="B3539" s="2">
        <v>46</v>
      </c>
      <c r="C3539" s="2">
        <v>4500</v>
      </c>
      <c r="D3539" s="49">
        <v>360.3259936190708</v>
      </c>
      <c r="E3539" s="2">
        <v>-10.95</v>
      </c>
    </row>
    <row r="3540" spans="2:5" x14ac:dyDescent="0.25">
      <c r="B3540" s="2">
        <v>46</v>
      </c>
      <c r="C3540" s="2">
        <v>4500</v>
      </c>
      <c r="D3540" s="49">
        <v>366.66841243497038</v>
      </c>
      <c r="E3540" s="2">
        <v>-10.87</v>
      </c>
    </row>
    <row r="3541" spans="2:5" x14ac:dyDescent="0.25">
      <c r="B3541" s="2">
        <v>46</v>
      </c>
      <c r="C3541" s="2">
        <v>4500</v>
      </c>
      <c r="D3541" s="49">
        <v>370.90964139206233</v>
      </c>
      <c r="E3541" s="2">
        <v>-10.89</v>
      </c>
    </row>
    <row r="3542" spans="2:5" x14ac:dyDescent="0.25">
      <c r="B3542" s="2">
        <v>46</v>
      </c>
      <c r="C3542" s="2">
        <v>4500</v>
      </c>
      <c r="D3542" s="49">
        <v>377.29003601685218</v>
      </c>
      <c r="E3542" s="2">
        <v>-11.06</v>
      </c>
    </row>
    <row r="3543" spans="2:5" x14ac:dyDescent="0.25">
      <c r="B3543" s="2">
        <v>46</v>
      </c>
      <c r="C3543" s="2">
        <v>4500</v>
      </c>
      <c r="D3543" s="49">
        <v>383.67118796908238</v>
      </c>
      <c r="E3543" s="2">
        <v>-11.02</v>
      </c>
    </row>
    <row r="3544" spans="2:5" x14ac:dyDescent="0.25">
      <c r="B3544" s="2">
        <v>46</v>
      </c>
      <c r="C3544" s="2">
        <v>4500</v>
      </c>
      <c r="D3544" s="49">
        <v>389.32578090542108</v>
      </c>
      <c r="E3544" s="2">
        <v>-11.23</v>
      </c>
    </row>
    <row r="3545" spans="2:5" x14ac:dyDescent="0.25">
      <c r="B3545" s="2">
        <v>46</v>
      </c>
      <c r="C3545" s="2">
        <v>4500</v>
      </c>
      <c r="D3545" s="49">
        <v>394.25463963994713</v>
      </c>
      <c r="E3545" s="2">
        <v>-11.59</v>
      </c>
    </row>
    <row r="3546" spans="2:5" x14ac:dyDescent="0.25">
      <c r="B3546" s="2">
        <v>46</v>
      </c>
      <c r="C3546" s="2">
        <v>4500</v>
      </c>
      <c r="D3546" s="49">
        <v>402.04884762630041</v>
      </c>
      <c r="E3546" s="2">
        <v>-12.01</v>
      </c>
    </row>
    <row r="3547" spans="2:5" x14ac:dyDescent="0.25">
      <c r="B3547" s="2">
        <v>46</v>
      </c>
      <c r="C3547" s="2">
        <v>4500</v>
      </c>
      <c r="D3547" s="49">
        <v>407.70364123667707</v>
      </c>
      <c r="E3547" s="2">
        <v>-12.58</v>
      </c>
    </row>
    <row r="3548" spans="2:5" x14ac:dyDescent="0.25">
      <c r="B3548" s="2">
        <v>46</v>
      </c>
      <c r="C3548" s="2">
        <v>4500</v>
      </c>
      <c r="D3548" s="49">
        <v>414.08461487678392</v>
      </c>
      <c r="E3548" s="2">
        <v>-13.16</v>
      </c>
    </row>
    <row r="3549" spans="2:5" x14ac:dyDescent="0.25">
      <c r="B3549" s="2">
        <v>46</v>
      </c>
      <c r="C3549" s="2">
        <v>4500</v>
      </c>
      <c r="D3549" s="49">
        <v>421.15293810878927</v>
      </c>
      <c r="E3549" s="2">
        <v>-13.93</v>
      </c>
    </row>
    <row r="3550" spans="2:5" x14ac:dyDescent="0.25">
      <c r="B3550" s="2">
        <v>46</v>
      </c>
      <c r="C3550" s="2">
        <v>4500</v>
      </c>
      <c r="D3550" s="49">
        <v>426.80766215905106</v>
      </c>
      <c r="E3550" s="2">
        <v>-14.7</v>
      </c>
    </row>
    <row r="3551" spans="2:5" x14ac:dyDescent="0.25">
      <c r="B3551" s="2">
        <v>46</v>
      </c>
      <c r="C3551" s="2">
        <v>4500</v>
      </c>
      <c r="D3551" s="49">
        <v>433.87614531993557</v>
      </c>
      <c r="E3551" s="2">
        <v>-15.61</v>
      </c>
    </row>
    <row r="3552" spans="2:5" x14ac:dyDescent="0.25">
      <c r="B3552" s="2">
        <v>46</v>
      </c>
      <c r="C3552" s="2">
        <v>4500</v>
      </c>
      <c r="D3552" s="49">
        <v>440.25710519842289</v>
      </c>
      <c r="E3552" s="2">
        <v>-16.32</v>
      </c>
    </row>
    <row r="3553" spans="2:5" x14ac:dyDescent="0.25">
      <c r="B3553" s="2">
        <v>46</v>
      </c>
      <c r="C3553" s="2">
        <v>4500</v>
      </c>
      <c r="D3553" s="49">
        <v>445.91176467739018</v>
      </c>
      <c r="E3553" s="2">
        <v>-16.559999999999999</v>
      </c>
    </row>
    <row r="3554" spans="2:5" x14ac:dyDescent="0.25">
      <c r="B3554" s="2">
        <v>46</v>
      </c>
      <c r="C3554" s="2">
        <v>4500</v>
      </c>
      <c r="D3554" s="49">
        <v>452.98016609749641</v>
      </c>
      <c r="E3554" s="2">
        <v>-16.84</v>
      </c>
    </row>
    <row r="3555" spans="2:5" x14ac:dyDescent="0.25">
      <c r="B3555" s="2">
        <v>46</v>
      </c>
      <c r="C3555" s="2">
        <v>4500</v>
      </c>
      <c r="D3555" s="49">
        <v>458.63494642005247</v>
      </c>
      <c r="E3555" s="2">
        <v>-17.11</v>
      </c>
    </row>
    <row r="3556" spans="2:5" x14ac:dyDescent="0.25">
      <c r="B3556" s="2">
        <v>46</v>
      </c>
      <c r="C3556" s="2">
        <v>4500</v>
      </c>
      <c r="D3556" s="49">
        <v>465.70349266216118</v>
      </c>
      <c r="E3556" s="2">
        <v>-15.6</v>
      </c>
    </row>
    <row r="3557" spans="2:5" x14ac:dyDescent="0.25">
      <c r="B3557" s="2">
        <v>46</v>
      </c>
      <c r="C3557" s="2">
        <v>4500</v>
      </c>
      <c r="D3557" s="49">
        <v>472.08426395903621</v>
      </c>
      <c r="E3557" s="2">
        <v>-12.05</v>
      </c>
    </row>
    <row r="3558" spans="2:5" x14ac:dyDescent="0.25">
      <c r="B3558" s="2">
        <v>46</v>
      </c>
      <c r="C3558" s="2">
        <v>4500</v>
      </c>
      <c r="D3558" s="49">
        <v>479.15267011439704</v>
      </c>
      <c r="E3558" s="2">
        <v>-9.08</v>
      </c>
    </row>
    <row r="3559" spans="2:5" x14ac:dyDescent="0.25">
      <c r="B3559" s="2">
        <v>46</v>
      </c>
      <c r="C3559" s="2">
        <v>4500</v>
      </c>
      <c r="D3559" s="49">
        <v>486.2211536716265</v>
      </c>
      <c r="E3559" s="2">
        <v>-8.36</v>
      </c>
    </row>
    <row r="3560" spans="2:5" x14ac:dyDescent="0.25">
      <c r="B3560" s="2">
        <v>46</v>
      </c>
      <c r="C3560" s="2">
        <v>4500</v>
      </c>
      <c r="D3560" s="49">
        <v>491.8759940043592</v>
      </c>
      <c r="E3560" s="2">
        <v>-7.75</v>
      </c>
    </row>
    <row r="3561" spans="2:5" x14ac:dyDescent="0.25">
      <c r="B3561" s="2">
        <v>46</v>
      </c>
      <c r="C3561" s="2">
        <v>4500</v>
      </c>
      <c r="D3561" s="49">
        <v>498.25676380535538</v>
      </c>
      <c r="E3561" s="2">
        <v>-7.16</v>
      </c>
    </row>
    <row r="3562" spans="2:5" x14ac:dyDescent="0.25">
      <c r="B3562" s="2">
        <v>46</v>
      </c>
      <c r="C3562" s="2">
        <v>4500</v>
      </c>
      <c r="D3562" s="49">
        <v>505.3251741975626</v>
      </c>
      <c r="E3562" s="2">
        <v>-6.93</v>
      </c>
    </row>
    <row r="3563" spans="2:5" x14ac:dyDescent="0.25">
      <c r="B3563" s="2">
        <v>46</v>
      </c>
      <c r="C3563" s="2">
        <v>4500</v>
      </c>
      <c r="D3563" s="49">
        <v>510.97995545599042</v>
      </c>
      <c r="E3563" s="2">
        <v>-6.09</v>
      </c>
    </row>
    <row r="3564" spans="2:5" x14ac:dyDescent="0.25">
      <c r="B3564" s="2">
        <v>46</v>
      </c>
      <c r="C3564" s="2">
        <v>4500</v>
      </c>
      <c r="D3564" s="49">
        <v>518.04849568145369</v>
      </c>
      <c r="E3564" s="2">
        <v>-5.61</v>
      </c>
    </row>
    <row r="3565" spans="2:5" x14ac:dyDescent="0.25">
      <c r="B3565" s="2">
        <v>46</v>
      </c>
      <c r="C3565" s="2">
        <v>4500</v>
      </c>
      <c r="D3565" s="49">
        <v>523.70337699677486</v>
      </c>
      <c r="E3565" s="2">
        <v>-4.8600000000000003</v>
      </c>
    </row>
    <row r="3566" spans="2:5" x14ac:dyDescent="0.25">
      <c r="B3566" s="2">
        <v>46</v>
      </c>
      <c r="C3566" s="2">
        <v>4500</v>
      </c>
      <c r="D3566" s="49">
        <v>530.08398983353152</v>
      </c>
      <c r="E3566" s="2">
        <v>-4.37</v>
      </c>
    </row>
    <row r="3567" spans="2:5" x14ac:dyDescent="0.25">
      <c r="B3567" s="2">
        <v>46</v>
      </c>
      <c r="C3567" s="2">
        <v>4500</v>
      </c>
      <c r="D3567" s="49">
        <v>537.15245999422427</v>
      </c>
      <c r="E3567" s="2">
        <v>-3.56</v>
      </c>
    </row>
    <row r="3568" spans="2:5" x14ac:dyDescent="0.25">
      <c r="B3568" s="2">
        <v>46</v>
      </c>
      <c r="C3568" s="2">
        <v>4500</v>
      </c>
      <c r="D3568" s="49">
        <v>542.11975492307397</v>
      </c>
      <c r="E3568" s="2">
        <v>-3.58</v>
      </c>
    </row>
    <row r="3569" spans="2:5" x14ac:dyDescent="0.25">
      <c r="B3569" s="2">
        <v>46</v>
      </c>
      <c r="C3569" s="2">
        <v>4500</v>
      </c>
      <c r="D3569" s="49">
        <v>549.18808952658924</v>
      </c>
      <c r="E3569" s="2">
        <v>-3.22</v>
      </c>
    </row>
    <row r="3570" spans="2:5" x14ac:dyDescent="0.25">
      <c r="B3570" s="2">
        <v>46</v>
      </c>
      <c r="C3570" s="2">
        <v>4500</v>
      </c>
      <c r="D3570" s="49">
        <v>554.84280735887171</v>
      </c>
      <c r="E3570" s="2">
        <v>-2.94</v>
      </c>
    </row>
    <row r="3571" spans="2:5" x14ac:dyDescent="0.25">
      <c r="B3571" s="2">
        <v>46</v>
      </c>
      <c r="C3571" s="2">
        <v>4500</v>
      </c>
      <c r="D3571" s="49">
        <v>561.91126512812082</v>
      </c>
      <c r="E3571" s="2">
        <v>-2.59</v>
      </c>
    </row>
    <row r="3572" spans="2:5" x14ac:dyDescent="0.25">
      <c r="B3572" s="2">
        <v>46</v>
      </c>
      <c r="C3572" s="2">
        <v>4500</v>
      </c>
      <c r="D3572" s="49">
        <v>567.5660781599745</v>
      </c>
      <c r="E3572" s="2">
        <v>-1.83</v>
      </c>
    </row>
    <row r="3573" spans="2:5" x14ac:dyDescent="0.25">
      <c r="B3573" s="2">
        <v>46</v>
      </c>
      <c r="C3573" s="2">
        <v>4500</v>
      </c>
      <c r="D3573" s="49">
        <v>573.9469159059081</v>
      </c>
      <c r="E3573" s="2">
        <v>-0.65</v>
      </c>
    </row>
    <row r="3574" spans="2:5" x14ac:dyDescent="0.25">
      <c r="B3574" s="2">
        <v>46</v>
      </c>
      <c r="C3574" s="2">
        <v>4500</v>
      </c>
      <c r="D3574" s="49">
        <v>578.18794494343297</v>
      </c>
      <c r="E3574" s="2">
        <v>-0.03</v>
      </c>
    </row>
  </sheetData>
  <pageMargins left="1" right="0.45" top="0.75" bottom="0.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160" zoomScaleNormal="160" workbookViewId="0">
      <selection activeCell="I2" sqref="I2"/>
    </sheetView>
  </sheetViews>
  <sheetFormatPr defaultRowHeight="15" x14ac:dyDescent="0.25"/>
  <cols>
    <col min="1" max="2" width="13.140625" customWidth="1"/>
  </cols>
  <sheetData>
    <row r="1" spans="1:6" ht="14.45" x14ac:dyDescent="0.3">
      <c r="A1" s="19" t="s">
        <v>23</v>
      </c>
      <c r="B1" s="19" t="s">
        <v>25</v>
      </c>
      <c r="C1" s="19" t="s">
        <v>24</v>
      </c>
      <c r="D1" s="20" t="s">
        <v>3</v>
      </c>
      <c r="E1" s="20" t="s">
        <v>5</v>
      </c>
      <c r="F1" s="20" t="s">
        <v>34</v>
      </c>
    </row>
    <row r="2" spans="1:6" ht="15.6" x14ac:dyDescent="0.3">
      <c r="A2" s="19" t="s">
        <v>113</v>
      </c>
      <c r="B2" s="19">
        <v>0</v>
      </c>
      <c r="C2" s="27">
        <v>-2.74</v>
      </c>
      <c r="D2" s="28">
        <v>3.77</v>
      </c>
      <c r="E2" s="29">
        <v>3.72</v>
      </c>
      <c r="F2" s="20">
        <v>1.5</v>
      </c>
    </row>
    <row r="3" spans="1:6" ht="15.6" x14ac:dyDescent="0.3">
      <c r="A3" s="19" t="s">
        <v>113</v>
      </c>
      <c r="B3" s="19">
        <v>300</v>
      </c>
      <c r="C3" s="27">
        <v>-2.81</v>
      </c>
      <c r="D3" s="28">
        <v>5.17</v>
      </c>
      <c r="E3" s="29">
        <v>4.82</v>
      </c>
      <c r="F3" s="19">
        <f>((B3-$B$2)/1000)*0.05+$F$2</f>
        <v>1.5149999999999999</v>
      </c>
    </row>
    <row r="4" spans="1:6" ht="15.6" x14ac:dyDescent="0.3">
      <c r="A4" s="19" t="s">
        <v>113</v>
      </c>
      <c r="B4" s="19">
        <v>600</v>
      </c>
      <c r="C4" s="27">
        <v>-2.66</v>
      </c>
      <c r="D4" s="28">
        <v>5.85</v>
      </c>
      <c r="E4" s="29">
        <v>5.68</v>
      </c>
      <c r="F4" s="19">
        <f t="shared" ref="F4:F12" si="0">((B4-$B$2)/1000)*0.05+$F$2</f>
        <v>1.53</v>
      </c>
    </row>
    <row r="5" spans="1:6" ht="15.6" x14ac:dyDescent="0.3">
      <c r="A5" s="19" t="s">
        <v>113</v>
      </c>
      <c r="B5" s="19">
        <v>1000</v>
      </c>
      <c r="C5" s="27">
        <v>-2.34</v>
      </c>
      <c r="D5" s="28">
        <v>5.0999999999999996</v>
      </c>
      <c r="E5" s="29">
        <v>5.22</v>
      </c>
      <c r="F5" s="19">
        <f t="shared" si="0"/>
        <v>1.55</v>
      </c>
    </row>
    <row r="6" spans="1:6" ht="15.6" x14ac:dyDescent="0.3">
      <c r="A6" s="19" t="s">
        <v>113</v>
      </c>
      <c r="B6" s="19">
        <v>1500</v>
      </c>
      <c r="C6" s="27">
        <v>-2.95</v>
      </c>
      <c r="D6" s="28">
        <v>6.96</v>
      </c>
      <c r="E6" s="29">
        <v>5.69</v>
      </c>
      <c r="F6" s="19">
        <f t="shared" si="0"/>
        <v>1.575</v>
      </c>
    </row>
    <row r="7" spans="1:6" ht="15.6" x14ac:dyDescent="0.3">
      <c r="A7" s="19" t="s">
        <v>113</v>
      </c>
      <c r="B7" s="19">
        <v>2000</v>
      </c>
      <c r="C7" s="27">
        <v>-2.64</v>
      </c>
      <c r="D7" s="28">
        <v>5.68</v>
      </c>
      <c r="E7" s="29">
        <v>5.51</v>
      </c>
      <c r="F7" s="19">
        <f t="shared" si="0"/>
        <v>1.6</v>
      </c>
    </row>
    <row r="8" spans="1:6" ht="15.6" x14ac:dyDescent="0.3">
      <c r="A8" s="19" t="s">
        <v>113</v>
      </c>
      <c r="B8" s="19">
        <v>2500</v>
      </c>
      <c r="C8" s="27">
        <v>-3.59</v>
      </c>
      <c r="D8" s="28">
        <v>5.28</v>
      </c>
      <c r="E8" s="29">
        <v>6.08</v>
      </c>
      <c r="F8" s="19">
        <f t="shared" si="0"/>
        <v>1.625</v>
      </c>
    </row>
    <row r="9" spans="1:6" ht="15.6" x14ac:dyDescent="0.3">
      <c r="A9" s="19" t="s">
        <v>113</v>
      </c>
      <c r="B9" s="19">
        <v>3000</v>
      </c>
      <c r="C9" s="27">
        <v>-2.48</v>
      </c>
      <c r="D9" s="28">
        <v>5.52</v>
      </c>
      <c r="E9" s="29">
        <v>5.42</v>
      </c>
      <c r="F9" s="19">
        <f t="shared" si="0"/>
        <v>1.65</v>
      </c>
    </row>
    <row r="10" spans="1:6" ht="15.6" x14ac:dyDescent="0.3">
      <c r="A10" s="19" t="s">
        <v>113</v>
      </c>
      <c r="B10" s="19">
        <v>3500</v>
      </c>
      <c r="C10" s="27">
        <v>-2.4700000000000002</v>
      </c>
      <c r="D10" s="28">
        <v>5.47</v>
      </c>
      <c r="E10" s="29">
        <v>5.45</v>
      </c>
      <c r="F10" s="19">
        <f t="shared" si="0"/>
        <v>1.675</v>
      </c>
    </row>
    <row r="11" spans="1:6" ht="15.6" x14ac:dyDescent="0.3">
      <c r="A11" s="19" t="s">
        <v>113</v>
      </c>
      <c r="B11" s="19">
        <v>4000</v>
      </c>
      <c r="C11" s="27">
        <v>-2.2400000000000002</v>
      </c>
      <c r="D11" s="28">
        <v>5.52</v>
      </c>
      <c r="E11" s="29">
        <v>5.44</v>
      </c>
      <c r="F11" s="19">
        <f t="shared" si="0"/>
        <v>1.7</v>
      </c>
    </row>
    <row r="12" spans="1:6" ht="15.6" x14ac:dyDescent="0.3">
      <c r="A12" s="19" t="s">
        <v>113</v>
      </c>
      <c r="B12" s="19">
        <v>4660</v>
      </c>
      <c r="C12" s="27">
        <v>-4.6100000000000003</v>
      </c>
      <c r="D12" s="28">
        <v>3.2</v>
      </c>
      <c r="E12" s="29">
        <v>3.36</v>
      </c>
      <c r="F12" s="19">
        <f t="shared" si="0"/>
        <v>1.7330000000000001</v>
      </c>
    </row>
    <row r="13" spans="1:6" ht="15.6" x14ac:dyDescent="0.3">
      <c r="A13" s="19" t="s">
        <v>114</v>
      </c>
      <c r="B13" s="19">
        <v>4800</v>
      </c>
      <c r="C13" s="27">
        <v>-2.74</v>
      </c>
      <c r="D13" s="28">
        <v>3.77</v>
      </c>
      <c r="E13" s="29">
        <v>3.72</v>
      </c>
      <c r="F13" s="20">
        <v>1.5</v>
      </c>
    </row>
    <row r="14" spans="1:6" ht="15.6" x14ac:dyDescent="0.3">
      <c r="A14" s="19" t="s">
        <v>114</v>
      </c>
      <c r="B14" s="19">
        <v>5100</v>
      </c>
      <c r="C14" s="27">
        <v>-2.81</v>
      </c>
      <c r="D14" s="28">
        <v>5.17</v>
      </c>
      <c r="E14" s="29">
        <v>4.82</v>
      </c>
      <c r="F14" s="19">
        <f>((B14-$B$2)/1000)*0.05+$F$2</f>
        <v>1.7549999999999999</v>
      </c>
    </row>
    <row r="15" spans="1:6" ht="15.6" x14ac:dyDescent="0.3">
      <c r="A15" s="19" t="s">
        <v>114</v>
      </c>
      <c r="B15" s="19">
        <v>5500</v>
      </c>
      <c r="C15" s="27">
        <v>-2.66</v>
      </c>
      <c r="D15" s="28">
        <v>5.85</v>
      </c>
      <c r="E15" s="29">
        <v>5.68</v>
      </c>
      <c r="F15" s="19">
        <f t="shared" ref="F15:F23" si="1">((B15-$B$2)/1000)*0.05+$F$2</f>
        <v>1.7749999999999999</v>
      </c>
    </row>
    <row r="16" spans="1:6" ht="15.6" x14ac:dyDescent="0.3">
      <c r="A16" s="19" t="s">
        <v>114</v>
      </c>
      <c r="B16" s="19">
        <v>7000</v>
      </c>
      <c r="C16" s="27">
        <v>-2.34</v>
      </c>
      <c r="D16" s="28">
        <v>5.0999999999999996</v>
      </c>
      <c r="E16" s="29">
        <v>5.22</v>
      </c>
      <c r="F16" s="19">
        <f t="shared" si="1"/>
        <v>1.85</v>
      </c>
    </row>
    <row r="17" spans="1:6" ht="15.6" x14ac:dyDescent="0.3">
      <c r="A17" s="19" t="s">
        <v>114</v>
      </c>
      <c r="B17" s="19">
        <v>7600</v>
      </c>
      <c r="C17" s="27">
        <v>-2.95</v>
      </c>
      <c r="D17" s="28">
        <v>6.96</v>
      </c>
      <c r="E17" s="29">
        <v>5.69</v>
      </c>
      <c r="F17" s="19">
        <f t="shared" si="1"/>
        <v>1.88</v>
      </c>
    </row>
    <row r="18" spans="1:6" ht="15.6" x14ac:dyDescent="0.3">
      <c r="A18" s="19" t="s">
        <v>114</v>
      </c>
      <c r="B18" s="19">
        <v>8000</v>
      </c>
      <c r="C18" s="27">
        <v>-2.64</v>
      </c>
      <c r="D18" s="28">
        <v>5.68</v>
      </c>
      <c r="E18" s="29">
        <v>5.51</v>
      </c>
      <c r="F18" s="19">
        <f t="shared" si="1"/>
        <v>1.9</v>
      </c>
    </row>
    <row r="19" spans="1:6" ht="15.6" x14ac:dyDescent="0.3">
      <c r="A19" s="19" t="s">
        <v>114</v>
      </c>
      <c r="B19" s="19">
        <v>8500</v>
      </c>
      <c r="C19" s="27">
        <v>-3.59</v>
      </c>
      <c r="D19" s="28">
        <v>5.28</v>
      </c>
      <c r="E19" s="29">
        <v>6.08</v>
      </c>
      <c r="F19" s="19">
        <f t="shared" si="1"/>
        <v>1.925</v>
      </c>
    </row>
    <row r="20" spans="1:6" ht="15.6" x14ac:dyDescent="0.3">
      <c r="A20" s="19" t="s">
        <v>114</v>
      </c>
      <c r="B20" s="19">
        <v>9000</v>
      </c>
      <c r="C20" s="27">
        <v>-2.48</v>
      </c>
      <c r="D20" s="28">
        <v>5.52</v>
      </c>
      <c r="E20" s="29">
        <v>5.42</v>
      </c>
      <c r="F20" s="19">
        <f t="shared" si="1"/>
        <v>1.95</v>
      </c>
    </row>
    <row r="21" spans="1:6" ht="15.6" x14ac:dyDescent="0.3">
      <c r="A21" s="19" t="s">
        <v>114</v>
      </c>
      <c r="B21" s="19">
        <v>9100</v>
      </c>
      <c r="C21" s="27">
        <v>-2.4700000000000002</v>
      </c>
      <c r="D21" s="28">
        <v>5.47</v>
      </c>
      <c r="E21" s="29">
        <v>5.45</v>
      </c>
      <c r="F21" s="19">
        <f t="shared" si="1"/>
        <v>1.9550000000000001</v>
      </c>
    </row>
    <row r="22" spans="1:6" ht="15.6" x14ac:dyDescent="0.3">
      <c r="A22" s="19" t="s">
        <v>114</v>
      </c>
      <c r="B22" s="19">
        <v>9600</v>
      </c>
      <c r="C22" s="27">
        <v>-2.2400000000000002</v>
      </c>
      <c r="D22" s="28">
        <v>5.52</v>
      </c>
      <c r="E22" s="29">
        <v>5.44</v>
      </c>
      <c r="F22" s="19">
        <f t="shared" si="1"/>
        <v>1.98</v>
      </c>
    </row>
    <row r="23" spans="1:6" ht="15.6" x14ac:dyDescent="0.3">
      <c r="A23" s="19" t="s">
        <v>114</v>
      </c>
      <c r="B23" s="19">
        <v>10000</v>
      </c>
      <c r="C23" s="27">
        <v>-4.6100000000000003</v>
      </c>
      <c r="D23" s="28">
        <v>3.2</v>
      </c>
      <c r="E23" s="29">
        <v>3.36</v>
      </c>
      <c r="F23" s="19">
        <f t="shared" si="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3" sqref="G3"/>
    </sheetView>
  </sheetViews>
  <sheetFormatPr defaultRowHeight="15" x14ac:dyDescent="0.25"/>
  <cols>
    <col min="3" max="3" width="21.7109375" customWidth="1"/>
    <col min="4" max="4" width="46.7109375" customWidth="1"/>
  </cols>
  <sheetData>
    <row r="1" spans="1:6" x14ac:dyDescent="0.3">
      <c r="A1" t="s">
        <v>80</v>
      </c>
      <c r="B1" t="s">
        <v>121</v>
      </c>
      <c r="C1" s="2" t="s">
        <v>82</v>
      </c>
      <c r="D1" t="s">
        <v>122</v>
      </c>
      <c r="E1" s="2" t="s">
        <v>124</v>
      </c>
      <c r="F1" s="2" t="s">
        <v>125</v>
      </c>
    </row>
    <row r="2" spans="1:6" x14ac:dyDescent="0.3">
      <c r="A2" s="2">
        <v>1</v>
      </c>
      <c r="B2" s="2" t="s">
        <v>113</v>
      </c>
      <c r="C2" s="2">
        <v>3</v>
      </c>
      <c r="D2" t="s">
        <v>123</v>
      </c>
      <c r="E2" s="2">
        <v>-1</v>
      </c>
      <c r="F2" s="2">
        <v>4.66</v>
      </c>
    </row>
    <row r="3" spans="1:6" x14ac:dyDescent="0.3">
      <c r="A3" s="2">
        <v>2</v>
      </c>
      <c r="B3" s="2" t="s">
        <v>114</v>
      </c>
      <c r="C3" s="2">
        <v>4</v>
      </c>
      <c r="D3" t="s">
        <v>123</v>
      </c>
      <c r="E3" s="2">
        <v>4.66</v>
      </c>
      <c r="F3" s="2">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5" x14ac:dyDescent="0.25"/>
  <cols>
    <col min="1" max="5" width="10.7109375" customWidth="1"/>
    <col min="6" max="6" width="11.85546875" customWidth="1"/>
  </cols>
  <sheetData>
    <row r="1" spans="1:7" x14ac:dyDescent="0.3">
      <c r="A1" s="2" t="s">
        <v>26</v>
      </c>
      <c r="B1" s="2" t="s">
        <v>28</v>
      </c>
      <c r="C1" s="2" t="s">
        <v>29</v>
      </c>
      <c r="D1" s="2" t="s">
        <v>30</v>
      </c>
      <c r="E1" s="2" t="s">
        <v>31</v>
      </c>
      <c r="F1" s="2" t="s">
        <v>32</v>
      </c>
      <c r="G1" s="2" t="s">
        <v>33</v>
      </c>
    </row>
    <row r="2" spans="1:7" x14ac:dyDescent="0.3">
      <c r="A2" s="2" t="s">
        <v>27</v>
      </c>
      <c r="B2" s="2">
        <v>28410</v>
      </c>
      <c r="C2" s="2">
        <v>0</v>
      </c>
      <c r="D2" s="2">
        <v>1</v>
      </c>
      <c r="E2" s="2">
        <v>100</v>
      </c>
      <c r="F2" s="2">
        <v>200</v>
      </c>
      <c r="G2" s="2">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Headers</vt:lpstr>
      <vt:lpstr>Notes</vt:lpstr>
      <vt:lpstr>Sheet1</vt:lpstr>
      <vt:lpstr>Sheet2</vt:lpstr>
      <vt:lpstr>Combined</vt:lpstr>
      <vt:lpstr>LS</vt:lpstr>
      <vt:lpstr>LSection</vt:lpstr>
      <vt:lpstr>Sheet5</vt:lpstr>
      <vt:lpstr>DS</vt:lpstr>
      <vt:lpstr>Drawing_Sheet</vt:lpstr>
      <vt:lpstr>Xsection</vt:lpstr>
      <vt:lpstr>Sheet3</vt:lpstr>
      <vt:lpstr>Algorithm</vt:lpstr>
      <vt:lpstr>Long Section Sheet Proportion</vt:lpstr>
      <vt:lpstr>Segment Calculation</vt:lpstr>
      <vt:lpstr>Sheet4</vt:lpstr>
      <vt:lpstr>Combined (2)</vt:lpstr>
      <vt:lpstr>Sheet7</vt:lpstr>
      <vt:lpstr>Drawing_Sheet!Print_Area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2022-11-30T04:49:22Z</dcterms:modified>
</cp:coreProperties>
</file>