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Design-8\Designs_All\Xen Jakaria\Arch Design For Poly\Whitney_curve\"/>
    </mc:Choice>
  </mc:AlternateContent>
  <bookViews>
    <workbookView xWindow="240" yWindow="12" windowWidth="16092" windowHeight="9660" activeTab="3"/>
  </bookViews>
  <sheets>
    <sheet name="Mprime" sheetId="1" r:id="rId1"/>
    <sheet name="Vertical Reactions" sheetId="2" r:id="rId2"/>
    <sheet name="Horizontal_Thrust" sheetId="3" r:id="rId3"/>
    <sheet name="IL_Spinging" sheetId="4" r:id="rId4"/>
    <sheet name="delta_sub_HL" sheetId="5" r:id="rId5"/>
  </sheets>
  <calcPr calcId="162913"/>
</workbook>
</file>

<file path=xl/calcChain.xml><?xml version="1.0" encoding="utf-8"?>
<calcChain xmlns="http://schemas.openxmlformats.org/spreadsheetml/2006/main">
  <c r="N4" i="4" l="1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3" i="4"/>
  <c r="J2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" i="4"/>
  <c r="K2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</calcChain>
</file>

<file path=xl/sharedStrings.xml><?xml version="1.0" encoding="utf-8"?>
<sst xmlns="http://schemas.openxmlformats.org/spreadsheetml/2006/main" count="36" uniqueCount="28">
  <si>
    <t>x_from_left</t>
  </si>
  <si>
    <t>x_from_center</t>
  </si>
  <si>
    <t>z</t>
  </si>
  <si>
    <t>integral_dw_L_to_R</t>
  </si>
  <si>
    <t>delta_Ma</t>
  </si>
  <si>
    <t>M_prime</t>
  </si>
  <si>
    <t>M_prime_direct</t>
  </si>
  <si>
    <t>Mprime_by_l</t>
  </si>
  <si>
    <t>VL</t>
  </si>
  <si>
    <t>delta_sub_HL</t>
  </si>
  <si>
    <t>delta_sub_Ha</t>
  </si>
  <si>
    <t>H</t>
  </si>
  <si>
    <t>Load_position</t>
  </si>
  <si>
    <t>Mprime</t>
  </si>
  <si>
    <t>b</t>
  </si>
  <si>
    <t>Hxb</t>
  </si>
  <si>
    <t>Vl_by_2_list</t>
  </si>
  <si>
    <t>ML(inch_lb)</t>
  </si>
  <si>
    <t>ML_by_l</t>
  </si>
  <si>
    <t>N</t>
  </si>
  <si>
    <t>g</t>
  </si>
  <si>
    <t>m</t>
  </si>
  <si>
    <t>C</t>
  </si>
  <si>
    <t>yc_by_r</t>
  </si>
  <si>
    <t>M_prime(ft_lb)</t>
  </si>
  <si>
    <t>Hb(lb-feet)</t>
  </si>
  <si>
    <t>Vl_by_2</t>
  </si>
  <si>
    <t>ML(lb_feet)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</si>
</sst>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top"/>
    </xf>
    <xf numFmtId="0" fontId="0" fillId="2" borderId="0" xfId="0" applyFill="1"/>
    <xf numFmtId="0" fontId="0" fillId="2" borderId="0" xfId="0" applyFill="1" applyAlignment="1">
      <alignment horizontal="center"/>
    </xf>
    <xf numFmtId="0" fontId="1" fillId="0" borderId="2" xfId="0" applyFont="1" applyFill="1" applyBorder="1" applyAlignment="1">
      <alignment horizontal="center" vertical="top"/>
    </xf>
    <xf numFmtId="0" fontId="1" fillId="0" borderId="3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activeCell="J2" sqref="J2"/>
    </sheetView>
  </sheetViews>
  <sheetFormatPr defaultRowHeight="14.4" x14ac:dyDescent="0.3"/>
  <cols>
    <col min="9" max="9" width="13.6640625" customWidth="1"/>
  </cols>
  <sheetData>
    <row r="1" spans="1:9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3">
      <c r="A2" s="1">
        <v>0</v>
      </c>
      <c r="B2">
        <v>0</v>
      </c>
      <c r="C2">
        <v>-50</v>
      </c>
      <c r="D2">
        <v>1</v>
      </c>
      <c r="E2">
        <v>6.2755438595722384E-8</v>
      </c>
      <c r="F2">
        <v>3.7653263157433433E-5</v>
      </c>
      <c r="G2">
        <v>599.99999999999989</v>
      </c>
      <c r="H2">
        <v>600</v>
      </c>
      <c r="I2" s="2">
        <v>0.5</v>
      </c>
    </row>
    <row r="3" spans="1:9" x14ac:dyDescent="0.3">
      <c r="A3" s="1">
        <v>1</v>
      </c>
      <c r="B3">
        <v>5</v>
      </c>
      <c r="C3">
        <v>-45</v>
      </c>
      <c r="D3">
        <v>0.9</v>
      </c>
      <c r="E3">
        <v>6.2755438595722384E-8</v>
      </c>
      <c r="F3">
        <v>3.3938657102600338E-5</v>
      </c>
      <c r="G3">
        <v>540.80822096132567</v>
      </c>
      <c r="H3">
        <v>540.80822096132579</v>
      </c>
      <c r="I3" s="2">
        <v>0.45067351746777151</v>
      </c>
    </row>
    <row r="4" spans="1:9" x14ac:dyDescent="0.3">
      <c r="A4" s="1">
        <v>2</v>
      </c>
      <c r="B4">
        <v>10</v>
      </c>
      <c r="C4">
        <v>-40</v>
      </c>
      <c r="D4">
        <v>0.8</v>
      </c>
      <c r="E4">
        <v>6.2755438595722384E-8</v>
      </c>
      <c r="F4">
        <v>3.0337895254440121E-5</v>
      </c>
      <c r="G4">
        <v>483.43053499920961</v>
      </c>
      <c r="H4">
        <v>483.43053499920973</v>
      </c>
      <c r="I4" s="2">
        <v>0.40285877916600799</v>
      </c>
    </row>
    <row r="5" spans="1:9" x14ac:dyDescent="0.3">
      <c r="A5" s="1">
        <v>3</v>
      </c>
      <c r="B5">
        <v>15</v>
      </c>
      <c r="C5">
        <v>-35</v>
      </c>
      <c r="D5">
        <v>0.7</v>
      </c>
      <c r="E5">
        <v>6.2755438595722384E-8</v>
      </c>
      <c r="F5">
        <v>2.6869583140231351E-5</v>
      </c>
      <c r="G5">
        <v>428.16341884451219</v>
      </c>
      <c r="H5">
        <v>428.16341884451231</v>
      </c>
      <c r="I5" s="2">
        <v>0.35680284903709347</v>
      </c>
    </row>
    <row r="6" spans="1:9" x14ac:dyDescent="0.3">
      <c r="A6" s="1">
        <v>4</v>
      </c>
      <c r="B6">
        <v>20</v>
      </c>
      <c r="C6">
        <v>-30</v>
      </c>
      <c r="D6">
        <v>0.6</v>
      </c>
      <c r="E6">
        <v>6.2755438595722384E-8</v>
      </c>
      <c r="F6">
        <v>2.3552326287252609E-5</v>
      </c>
      <c r="G6">
        <v>375.30334922809402</v>
      </c>
      <c r="H6">
        <v>375.30334922809402</v>
      </c>
      <c r="I6" s="2">
        <v>0.31275279102341169</v>
      </c>
    </row>
    <row r="7" spans="1:9" x14ac:dyDescent="0.3">
      <c r="A7" s="1">
        <v>5</v>
      </c>
      <c r="B7">
        <v>25</v>
      </c>
      <c r="C7">
        <v>-25</v>
      </c>
      <c r="D7">
        <v>0.5</v>
      </c>
      <c r="E7">
        <v>6.2755438595722384E-8</v>
      </c>
      <c r="F7">
        <v>2.0404730222782459E-5</v>
      </c>
      <c r="G7">
        <v>325.14680288081541</v>
      </c>
      <c r="H7">
        <v>325.14680288081541</v>
      </c>
      <c r="I7" s="2">
        <v>0.27095566906734619</v>
      </c>
    </row>
    <row r="8" spans="1:9" x14ac:dyDescent="0.3">
      <c r="A8" s="1">
        <v>6</v>
      </c>
      <c r="B8">
        <v>30</v>
      </c>
      <c r="C8">
        <v>-20</v>
      </c>
      <c r="D8">
        <v>0.4</v>
      </c>
      <c r="E8">
        <v>6.2755438595722384E-8</v>
      </c>
      <c r="F8">
        <v>1.7445400474099479E-5</v>
      </c>
      <c r="G8">
        <v>277.99025653353681</v>
      </c>
      <c r="H8">
        <v>277.99025653353681</v>
      </c>
      <c r="I8" s="2">
        <v>0.2316585471112807</v>
      </c>
    </row>
    <row r="9" spans="1:9" x14ac:dyDescent="0.3">
      <c r="A9" s="1">
        <v>7</v>
      </c>
      <c r="B9">
        <v>35</v>
      </c>
      <c r="C9">
        <v>-15</v>
      </c>
      <c r="D9">
        <v>0.3</v>
      </c>
      <c r="E9">
        <v>6.2755438595722384E-8</v>
      </c>
      <c r="F9">
        <v>1.469294256848224E-5</v>
      </c>
      <c r="G9">
        <v>234.13018691711861</v>
      </c>
      <c r="H9">
        <v>234.13018691711861</v>
      </c>
      <c r="I9" s="2">
        <v>0.19510848909759879</v>
      </c>
    </row>
    <row r="10" spans="1:9" x14ac:dyDescent="0.3">
      <c r="A10" s="1">
        <v>8</v>
      </c>
      <c r="B10">
        <v>40</v>
      </c>
      <c r="C10">
        <v>-10</v>
      </c>
      <c r="D10">
        <v>0.2</v>
      </c>
      <c r="E10">
        <v>6.2755438595722384E-8</v>
      </c>
      <c r="F10">
        <v>1.216596203320931E-5</v>
      </c>
      <c r="G10">
        <v>193.8630707624213</v>
      </c>
      <c r="H10">
        <v>193.8630707624213</v>
      </c>
      <c r="I10" s="2">
        <v>0.1615525589686844</v>
      </c>
    </row>
    <row r="11" spans="1:9" x14ac:dyDescent="0.3">
      <c r="A11" s="1">
        <v>9</v>
      </c>
      <c r="B11">
        <v>45</v>
      </c>
      <c r="C11">
        <v>-5</v>
      </c>
      <c r="D11">
        <v>0.1</v>
      </c>
      <c r="E11">
        <v>6.2755438595722384E-8</v>
      </c>
      <c r="F11">
        <v>9.8830643955592654E-6</v>
      </c>
      <c r="G11">
        <v>157.48538480030521</v>
      </c>
      <c r="H11">
        <v>157.48538480030521</v>
      </c>
      <c r="I11" s="2">
        <v>0.131237820666921</v>
      </c>
    </row>
    <row r="12" spans="1:9" x14ac:dyDescent="0.3">
      <c r="A12" s="1">
        <v>10</v>
      </c>
      <c r="B12">
        <v>50</v>
      </c>
      <c r="C12">
        <v>0</v>
      </c>
      <c r="D12">
        <v>0</v>
      </c>
      <c r="E12">
        <v>6.2755438595722384E-8</v>
      </c>
      <c r="F12">
        <v>7.8628551828106749E-6</v>
      </c>
      <c r="G12">
        <v>125.2936057616309</v>
      </c>
      <c r="H12">
        <v>125.2936057616309</v>
      </c>
      <c r="I12" s="2">
        <v>0.1044113381346924</v>
      </c>
    </row>
    <row r="13" spans="1:9" x14ac:dyDescent="0.3">
      <c r="A13" s="1">
        <v>11</v>
      </c>
      <c r="B13">
        <v>55</v>
      </c>
      <c r="C13">
        <v>5</v>
      </c>
      <c r="D13">
        <v>0.1</v>
      </c>
      <c r="E13">
        <v>6.2755438595722384E-8</v>
      </c>
      <c r="F13">
        <v>6.1177380798159211E-6</v>
      </c>
      <c r="G13">
        <v>97.485384800305198</v>
      </c>
      <c r="H13">
        <v>97.485384800305212</v>
      </c>
      <c r="I13" s="2">
        <v>8.1237820666921007E-2</v>
      </c>
    </row>
    <row r="14" spans="1:9" x14ac:dyDescent="0.3">
      <c r="A14" s="1">
        <v>12</v>
      </c>
      <c r="B14">
        <v>60</v>
      </c>
      <c r="C14">
        <v>10</v>
      </c>
      <c r="D14">
        <v>0.2</v>
      </c>
      <c r="E14">
        <v>6.2755438595722384E-8</v>
      </c>
      <c r="F14">
        <v>4.6353094017226242E-6</v>
      </c>
      <c r="G14">
        <v>73.863070762421245</v>
      </c>
      <c r="H14">
        <v>73.863070762421259</v>
      </c>
      <c r="I14" s="2">
        <v>6.1552558968684383E-2</v>
      </c>
    </row>
    <row r="15" spans="1:9" x14ac:dyDescent="0.3">
      <c r="A15" s="1">
        <v>13</v>
      </c>
      <c r="B15">
        <v>65</v>
      </c>
      <c r="C15">
        <v>15</v>
      </c>
      <c r="D15">
        <v>0.3</v>
      </c>
      <c r="E15">
        <v>6.2755438595722384E-8</v>
      </c>
      <c r="F15">
        <v>3.3969636212522129E-6</v>
      </c>
      <c r="G15">
        <v>54.130186917118621</v>
      </c>
      <c r="H15">
        <v>54.130186917118628</v>
      </c>
      <c r="I15" s="2">
        <v>4.5108489097598847E-2</v>
      </c>
    </row>
    <row r="16" spans="1:9" x14ac:dyDescent="0.3">
      <c r="A16" s="1">
        <v>14</v>
      </c>
      <c r="B16">
        <v>70</v>
      </c>
      <c r="C16">
        <v>20</v>
      </c>
      <c r="D16">
        <v>0.4</v>
      </c>
      <c r="E16">
        <v>6.2755438595722384E-8</v>
      </c>
      <c r="F16">
        <v>2.3840952111261091E-6</v>
      </c>
      <c r="G16">
        <v>37.990256533536787</v>
      </c>
      <c r="H16">
        <v>37.990256533536787</v>
      </c>
      <c r="I16" s="2">
        <v>3.1658547111280647E-2</v>
      </c>
    </row>
    <row r="17" spans="1:9" x14ac:dyDescent="0.3">
      <c r="A17" s="1">
        <v>15</v>
      </c>
      <c r="B17">
        <v>75</v>
      </c>
      <c r="C17">
        <v>25</v>
      </c>
      <c r="D17">
        <v>0.5</v>
      </c>
      <c r="E17">
        <v>6.2755438595722384E-8</v>
      </c>
      <c r="F17">
        <v>1.5780986440657479E-6</v>
      </c>
      <c r="G17">
        <v>25.146802880815439</v>
      </c>
      <c r="H17">
        <v>25.146802880815439</v>
      </c>
      <c r="I17" s="2">
        <v>2.0955669067346201E-2</v>
      </c>
    </row>
    <row r="18" spans="1:9" x14ac:dyDescent="0.3">
      <c r="A18" s="1">
        <v>16</v>
      </c>
      <c r="B18">
        <v>80</v>
      </c>
      <c r="C18">
        <v>30</v>
      </c>
      <c r="D18">
        <v>0.6</v>
      </c>
      <c r="E18">
        <v>6.2755438595722384E-8</v>
      </c>
      <c r="F18">
        <v>9.6036839279255524E-7</v>
      </c>
      <c r="G18">
        <v>15.30334922809411</v>
      </c>
      <c r="H18">
        <v>15.30334922809411</v>
      </c>
      <c r="I18" s="2">
        <v>1.275279102341176E-2</v>
      </c>
    </row>
    <row r="19" spans="1:9" x14ac:dyDescent="0.3">
      <c r="A19" s="1">
        <v>17</v>
      </c>
      <c r="B19">
        <v>85</v>
      </c>
      <c r="C19">
        <v>35</v>
      </c>
      <c r="D19">
        <v>0.7</v>
      </c>
      <c r="E19">
        <v>6.2755438595722384E-8</v>
      </c>
      <c r="F19">
        <v>5.1229893002795408E-7</v>
      </c>
      <c r="G19">
        <v>8.1634188445122913</v>
      </c>
      <c r="H19">
        <v>8.1634188445122913</v>
      </c>
      <c r="I19" s="2">
        <v>6.8028490370935762E-3</v>
      </c>
    </row>
    <row r="20" spans="1:9" x14ac:dyDescent="0.3">
      <c r="A20" s="1">
        <v>18</v>
      </c>
      <c r="B20">
        <v>90</v>
      </c>
      <c r="C20">
        <v>40</v>
      </c>
      <c r="D20">
        <v>0.8</v>
      </c>
      <c r="E20">
        <v>6.2755438595722384E-8</v>
      </c>
      <c r="F20">
        <v>2.1528472849337499E-7</v>
      </c>
      <c r="G20">
        <v>3.4305349992096059</v>
      </c>
      <c r="H20">
        <v>3.4305349992096068</v>
      </c>
      <c r="I20" s="2">
        <v>2.858779166008006E-3</v>
      </c>
    </row>
    <row r="21" spans="1:9" x14ac:dyDescent="0.3">
      <c r="A21" s="1">
        <v>19</v>
      </c>
      <c r="B21">
        <v>95</v>
      </c>
      <c r="C21">
        <v>45</v>
      </c>
      <c r="D21">
        <v>0.9</v>
      </c>
      <c r="E21">
        <v>6.2755438595722384E-8</v>
      </c>
      <c r="F21">
        <v>5.0720260910247E-8</v>
      </c>
      <c r="G21">
        <v>0.80822096132564136</v>
      </c>
      <c r="H21">
        <v>0.80822096132564136</v>
      </c>
      <c r="I21" s="2">
        <v>6.7351746777136775E-4</v>
      </c>
    </row>
    <row r="22" spans="1:9" x14ac:dyDescent="0.3">
      <c r="A22" s="1">
        <v>20</v>
      </c>
      <c r="B22">
        <v>100</v>
      </c>
      <c r="C22">
        <v>50</v>
      </c>
      <c r="D22">
        <v>1</v>
      </c>
      <c r="E22">
        <v>6.2755438595722384E-8</v>
      </c>
      <c r="F22">
        <v>0</v>
      </c>
      <c r="G22">
        <v>0</v>
      </c>
      <c r="H22">
        <v>0</v>
      </c>
      <c r="I22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/>
  </sheetViews>
  <sheetFormatPr defaultRowHeight="14.4" x14ac:dyDescent="0.3"/>
  <sheetData>
    <row r="1" spans="1:5" x14ac:dyDescent="0.3">
      <c r="B1" s="1" t="s">
        <v>0</v>
      </c>
      <c r="C1" s="1" t="s">
        <v>1</v>
      </c>
      <c r="D1" s="1" t="s">
        <v>2</v>
      </c>
      <c r="E1" s="1" t="s">
        <v>8</v>
      </c>
    </row>
    <row r="2" spans="1:5" x14ac:dyDescent="0.3">
      <c r="A2" s="1">
        <v>0</v>
      </c>
      <c r="B2">
        <v>0</v>
      </c>
      <c r="C2">
        <v>-50</v>
      </c>
      <c r="D2">
        <v>1</v>
      </c>
      <c r="E2">
        <v>1</v>
      </c>
    </row>
    <row r="3" spans="1:5" x14ac:dyDescent="0.3">
      <c r="A3" s="1">
        <v>1</v>
      </c>
      <c r="B3">
        <v>5</v>
      </c>
      <c r="C3">
        <v>-45</v>
      </c>
      <c r="D3">
        <v>0.9</v>
      </c>
      <c r="E3">
        <v>0.99481724438452979</v>
      </c>
    </row>
    <row r="4" spans="1:5" x14ac:dyDescent="0.3">
      <c r="A4" s="1">
        <v>2</v>
      </c>
      <c r="B4">
        <v>10</v>
      </c>
      <c r="C4">
        <v>-40</v>
      </c>
      <c r="D4">
        <v>0.8</v>
      </c>
      <c r="E4">
        <v>0.97882518780924099</v>
      </c>
    </row>
    <row r="5" spans="1:5" x14ac:dyDescent="0.3">
      <c r="A5" s="1">
        <v>3</v>
      </c>
      <c r="B5">
        <v>15</v>
      </c>
      <c r="C5">
        <v>-35</v>
      </c>
      <c r="D5">
        <v>0.7</v>
      </c>
      <c r="E5">
        <v>0.95165346630717818</v>
      </c>
    </row>
    <row r="6" spans="1:5" x14ac:dyDescent="0.3">
      <c r="A6" s="1">
        <v>4</v>
      </c>
      <c r="B6">
        <v>20</v>
      </c>
      <c r="C6">
        <v>-30</v>
      </c>
      <c r="D6">
        <v>0.6</v>
      </c>
      <c r="E6">
        <v>0.91332547674653475</v>
      </c>
    </row>
    <row r="7" spans="1:5" x14ac:dyDescent="0.3">
      <c r="A7" s="1">
        <v>5</v>
      </c>
      <c r="B7">
        <v>25</v>
      </c>
      <c r="C7">
        <v>-25</v>
      </c>
      <c r="D7">
        <v>0.5</v>
      </c>
      <c r="E7">
        <v>0.86425837683065188</v>
      </c>
    </row>
    <row r="8" spans="1:5" x14ac:dyDescent="0.3">
      <c r="A8" s="1">
        <v>6</v>
      </c>
      <c r="B8">
        <v>30</v>
      </c>
      <c r="C8">
        <v>-20</v>
      </c>
      <c r="D8">
        <v>0.4</v>
      </c>
      <c r="E8">
        <v>0.80526308509801992</v>
      </c>
    </row>
    <row r="9" spans="1:5" x14ac:dyDescent="0.3">
      <c r="A9" s="1">
        <v>7</v>
      </c>
      <c r="B9">
        <v>35</v>
      </c>
      <c r="C9">
        <v>-15</v>
      </c>
      <c r="D9">
        <v>0.3</v>
      </c>
      <c r="E9">
        <v>0.73754428092227731</v>
      </c>
    </row>
    <row r="10" spans="1:5" x14ac:dyDescent="0.3">
      <c r="A10" s="1">
        <v>8</v>
      </c>
      <c r="B10">
        <v>40</v>
      </c>
      <c r="C10">
        <v>-10</v>
      </c>
      <c r="D10">
        <v>0.2</v>
      </c>
      <c r="E10">
        <v>0.66270040451221135</v>
      </c>
    </row>
    <row r="11" spans="1:5" x14ac:dyDescent="0.3">
      <c r="A11" s="1">
        <v>9</v>
      </c>
      <c r="B11">
        <v>45</v>
      </c>
      <c r="C11">
        <v>-5</v>
      </c>
      <c r="D11">
        <v>0.1</v>
      </c>
      <c r="E11">
        <v>0.58272365691175743</v>
      </c>
    </row>
    <row r="12" spans="1:5" x14ac:dyDescent="0.3">
      <c r="A12" s="1">
        <v>10</v>
      </c>
      <c r="B12">
        <v>50</v>
      </c>
      <c r="C12">
        <v>0</v>
      </c>
      <c r="D12">
        <v>0</v>
      </c>
      <c r="E12">
        <v>0.5</v>
      </c>
    </row>
    <row r="13" spans="1:5" x14ac:dyDescent="0.3">
      <c r="A13" s="1">
        <v>11</v>
      </c>
      <c r="B13">
        <v>55</v>
      </c>
      <c r="C13">
        <v>5</v>
      </c>
      <c r="D13">
        <v>0.1</v>
      </c>
      <c r="E13">
        <v>0.41727634308824252</v>
      </c>
    </row>
    <row r="14" spans="1:5" x14ac:dyDescent="0.3">
      <c r="A14" s="1">
        <v>12</v>
      </c>
      <c r="B14">
        <v>60</v>
      </c>
      <c r="C14">
        <v>10</v>
      </c>
      <c r="D14">
        <v>0.2</v>
      </c>
      <c r="E14">
        <v>0.33729959548778871</v>
      </c>
    </row>
    <row r="15" spans="1:5" x14ac:dyDescent="0.3">
      <c r="A15" s="1">
        <v>13</v>
      </c>
      <c r="B15">
        <v>65</v>
      </c>
      <c r="C15">
        <v>15</v>
      </c>
      <c r="D15">
        <v>0.3</v>
      </c>
      <c r="E15">
        <v>0.26245571907772269</v>
      </c>
    </row>
    <row r="16" spans="1:5" x14ac:dyDescent="0.3">
      <c r="A16" s="1">
        <v>14</v>
      </c>
      <c r="B16">
        <v>70</v>
      </c>
      <c r="C16">
        <v>20</v>
      </c>
      <c r="D16">
        <v>0.4</v>
      </c>
      <c r="E16">
        <v>0.19473691490198011</v>
      </c>
    </row>
    <row r="17" spans="1:5" x14ac:dyDescent="0.3">
      <c r="A17" s="1">
        <v>15</v>
      </c>
      <c r="B17">
        <v>75</v>
      </c>
      <c r="C17">
        <v>25</v>
      </c>
      <c r="D17">
        <v>0.5</v>
      </c>
      <c r="E17">
        <v>0.13574162316934801</v>
      </c>
    </row>
    <row r="18" spans="1:5" x14ac:dyDescent="0.3">
      <c r="A18" s="1">
        <v>16</v>
      </c>
      <c r="B18">
        <v>80</v>
      </c>
      <c r="C18">
        <v>30</v>
      </c>
      <c r="D18">
        <v>0.6</v>
      </c>
      <c r="E18">
        <v>8.667452325346528E-2</v>
      </c>
    </row>
    <row r="19" spans="1:5" x14ac:dyDescent="0.3">
      <c r="A19" s="1">
        <v>17</v>
      </c>
      <c r="B19">
        <v>85</v>
      </c>
      <c r="C19">
        <v>35</v>
      </c>
      <c r="D19">
        <v>0.7</v>
      </c>
      <c r="E19">
        <v>4.8346533692821783E-2</v>
      </c>
    </row>
    <row r="20" spans="1:5" x14ac:dyDescent="0.3">
      <c r="A20" s="1">
        <v>18</v>
      </c>
      <c r="B20">
        <v>90</v>
      </c>
      <c r="C20">
        <v>40</v>
      </c>
      <c r="D20">
        <v>0.8</v>
      </c>
      <c r="E20">
        <v>2.1174812190759021E-2</v>
      </c>
    </row>
    <row r="21" spans="1:5" x14ac:dyDescent="0.3">
      <c r="A21" s="1">
        <v>19</v>
      </c>
      <c r="B21">
        <v>95</v>
      </c>
      <c r="C21">
        <v>45</v>
      </c>
      <c r="D21">
        <v>0.9</v>
      </c>
      <c r="E21">
        <v>5.1827556154703004E-3</v>
      </c>
    </row>
    <row r="22" spans="1:5" x14ac:dyDescent="0.3">
      <c r="A22" s="1">
        <v>20</v>
      </c>
      <c r="B22">
        <v>100</v>
      </c>
      <c r="C22">
        <v>50</v>
      </c>
      <c r="D22">
        <v>1</v>
      </c>
      <c r="E2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/>
  </sheetViews>
  <sheetFormatPr defaultRowHeight="14.4" x14ac:dyDescent="0.3"/>
  <sheetData>
    <row r="1" spans="1:7" x14ac:dyDescent="0.3">
      <c r="B1" s="1" t="s">
        <v>0</v>
      </c>
      <c r="C1" s="1" t="s">
        <v>1</v>
      </c>
      <c r="D1" s="1" t="s">
        <v>2</v>
      </c>
      <c r="E1" s="1" t="s">
        <v>9</v>
      </c>
      <c r="F1" s="1" t="s">
        <v>10</v>
      </c>
      <c r="G1" s="1" t="s">
        <v>11</v>
      </c>
    </row>
    <row r="2" spans="1:7" x14ac:dyDescent="0.3">
      <c r="A2" s="1">
        <v>0</v>
      </c>
      <c r="B2">
        <v>0</v>
      </c>
      <c r="C2">
        <v>-50</v>
      </c>
      <c r="D2">
        <v>1</v>
      </c>
      <c r="E2">
        <v>1.2424120629507771E-4</v>
      </c>
      <c r="F2">
        <v>-4.3931278009954027E-19</v>
      </c>
      <c r="G2">
        <v>-3.5359667955585951E-15</v>
      </c>
    </row>
    <row r="3" spans="1:7" x14ac:dyDescent="0.3">
      <c r="A3" s="1">
        <v>1</v>
      </c>
      <c r="B3">
        <v>5</v>
      </c>
      <c r="C3">
        <v>-45</v>
      </c>
      <c r="D3">
        <v>0.9</v>
      </c>
      <c r="E3">
        <v>1.2424120629507771E-4</v>
      </c>
      <c r="F3">
        <v>2.81338915599064E-5</v>
      </c>
      <c r="G3">
        <v>0.22644573727888079</v>
      </c>
    </row>
    <row r="4" spans="1:7" x14ac:dyDescent="0.3">
      <c r="A4" s="1">
        <v>2</v>
      </c>
      <c r="B4">
        <v>10</v>
      </c>
      <c r="C4">
        <v>-40</v>
      </c>
      <c r="D4">
        <v>0.8</v>
      </c>
      <c r="E4">
        <v>1.2424120629507771E-4</v>
      </c>
      <c r="F4">
        <v>5.8220775442665817E-5</v>
      </c>
      <c r="G4">
        <v>0.46861083515552171</v>
      </c>
    </row>
    <row r="5" spans="1:7" x14ac:dyDescent="0.3">
      <c r="A5" s="1">
        <v>3</v>
      </c>
      <c r="B5">
        <v>15</v>
      </c>
      <c r="C5">
        <v>-35</v>
      </c>
      <c r="D5">
        <v>0.7</v>
      </c>
      <c r="E5">
        <v>1.2424120629507771E-4</v>
      </c>
      <c r="F5">
        <v>8.9030306389610805E-5</v>
      </c>
      <c r="G5">
        <v>0.7165924176408941</v>
      </c>
    </row>
    <row r="6" spans="1:7" x14ac:dyDescent="0.3">
      <c r="A6" s="1">
        <v>4</v>
      </c>
      <c r="B6">
        <v>20</v>
      </c>
      <c r="C6">
        <v>-30</v>
      </c>
      <c r="D6">
        <v>0.6</v>
      </c>
      <c r="E6">
        <v>1.2424120629507771E-4</v>
      </c>
      <c r="F6">
        <v>1.191333645044549E-4</v>
      </c>
      <c r="G6">
        <v>0.95888769963733722</v>
      </c>
    </row>
    <row r="7" spans="1:7" x14ac:dyDescent="0.3">
      <c r="A7" s="1">
        <v>5</v>
      </c>
      <c r="B7">
        <v>25</v>
      </c>
      <c r="C7">
        <v>-25</v>
      </c>
      <c r="D7">
        <v>0.5</v>
      </c>
      <c r="E7">
        <v>1.2424120629507771E-4</v>
      </c>
      <c r="F7">
        <v>1.4708216722142029E-4</v>
      </c>
      <c r="G7">
        <v>1.183843682844598</v>
      </c>
    </row>
    <row r="8" spans="1:7" x14ac:dyDescent="0.3">
      <c r="A8" s="1">
        <v>6</v>
      </c>
      <c r="B8">
        <v>30</v>
      </c>
      <c r="C8">
        <v>-20</v>
      </c>
      <c r="D8">
        <v>0.4</v>
      </c>
      <c r="E8">
        <v>1.2424120629507771E-4</v>
      </c>
      <c r="F8">
        <v>1.7154310385249111E-4</v>
      </c>
      <c r="G8">
        <v>1.380726322352904</v>
      </c>
    </row>
    <row r="9" spans="1:7" x14ac:dyDescent="0.3">
      <c r="A9" s="1">
        <v>7</v>
      </c>
      <c r="B9">
        <v>35</v>
      </c>
      <c r="C9">
        <v>-15</v>
      </c>
      <c r="D9">
        <v>0.3</v>
      </c>
      <c r="E9">
        <v>1.2424120629507771E-4</v>
      </c>
      <c r="F9">
        <v>1.9139913440412111E-4</v>
      </c>
      <c r="G9">
        <v>1.5405447203204119</v>
      </c>
    </row>
    <row r="10" spans="1:7" x14ac:dyDescent="0.3">
      <c r="A10" s="1">
        <v>8</v>
      </c>
      <c r="B10">
        <v>40</v>
      </c>
      <c r="C10">
        <v>-10</v>
      </c>
      <c r="D10">
        <v>0.2</v>
      </c>
      <c r="E10">
        <v>1.2424120629507771E-4</v>
      </c>
      <c r="F10">
        <v>2.058352761364025E-4</v>
      </c>
      <c r="G10">
        <v>1.6567391952677579</v>
      </c>
    </row>
    <row r="11" spans="1:7" x14ac:dyDescent="0.3">
      <c r="A11" s="1">
        <v>9</v>
      </c>
      <c r="B11">
        <v>45</v>
      </c>
      <c r="C11">
        <v>-5</v>
      </c>
      <c r="D11">
        <v>0.1</v>
      </c>
      <c r="E11">
        <v>1.2424120629507771E-4</v>
      </c>
      <c r="F11">
        <v>2.1441847696019239E-4</v>
      </c>
      <c r="G11">
        <v>1.7258241718205809</v>
      </c>
    </row>
    <row r="12" spans="1:7" x14ac:dyDescent="0.3">
      <c r="A12" s="1">
        <v>10</v>
      </c>
      <c r="B12">
        <v>50</v>
      </c>
      <c r="C12">
        <v>0</v>
      </c>
      <c r="D12">
        <v>0</v>
      </c>
      <c r="E12">
        <v>1.2424120629507771E-4</v>
      </c>
      <c r="F12">
        <v>2.1718186448472921E-4</v>
      </c>
      <c r="G12">
        <v>1.7480662894475909</v>
      </c>
    </row>
    <row r="13" spans="1:7" x14ac:dyDescent="0.3">
      <c r="A13" s="1">
        <v>11</v>
      </c>
      <c r="B13">
        <v>55</v>
      </c>
      <c r="C13">
        <v>5</v>
      </c>
      <c r="D13">
        <v>0.1</v>
      </c>
      <c r="E13">
        <v>1.2424120629507771E-4</v>
      </c>
      <c r="F13">
        <v>2.1441847696019239E-4</v>
      </c>
      <c r="G13">
        <v>1.7258241718205809</v>
      </c>
    </row>
    <row r="14" spans="1:7" x14ac:dyDescent="0.3">
      <c r="A14" s="1">
        <v>12</v>
      </c>
      <c r="B14">
        <v>60</v>
      </c>
      <c r="C14">
        <v>10</v>
      </c>
      <c r="D14">
        <v>0.2</v>
      </c>
      <c r="E14">
        <v>1.2424120629507771E-4</v>
      </c>
      <c r="F14">
        <v>2.058352761364025E-4</v>
      </c>
      <c r="G14">
        <v>1.6567391952677579</v>
      </c>
    </row>
    <row r="15" spans="1:7" x14ac:dyDescent="0.3">
      <c r="A15" s="1">
        <v>13</v>
      </c>
      <c r="B15">
        <v>65</v>
      </c>
      <c r="C15">
        <v>15</v>
      </c>
      <c r="D15">
        <v>0.3</v>
      </c>
      <c r="E15">
        <v>1.2424120629507771E-4</v>
      </c>
      <c r="F15">
        <v>1.9139913440412111E-4</v>
      </c>
      <c r="G15">
        <v>1.5405447203204119</v>
      </c>
    </row>
    <row r="16" spans="1:7" x14ac:dyDescent="0.3">
      <c r="A16" s="1">
        <v>14</v>
      </c>
      <c r="B16">
        <v>70</v>
      </c>
      <c r="C16">
        <v>20</v>
      </c>
      <c r="D16">
        <v>0.4</v>
      </c>
      <c r="E16">
        <v>1.2424120629507771E-4</v>
      </c>
      <c r="F16">
        <v>1.7154310385249111E-4</v>
      </c>
      <c r="G16">
        <v>1.380726322352904</v>
      </c>
    </row>
    <row r="17" spans="1:7" x14ac:dyDescent="0.3">
      <c r="A17" s="1">
        <v>15</v>
      </c>
      <c r="B17">
        <v>75</v>
      </c>
      <c r="C17">
        <v>25</v>
      </c>
      <c r="D17">
        <v>0.5</v>
      </c>
      <c r="E17">
        <v>1.2424120629507771E-4</v>
      </c>
      <c r="F17">
        <v>1.4708216722142029E-4</v>
      </c>
      <c r="G17">
        <v>1.183843682844598</v>
      </c>
    </row>
    <row r="18" spans="1:7" x14ac:dyDescent="0.3">
      <c r="A18" s="1">
        <v>16</v>
      </c>
      <c r="B18">
        <v>80</v>
      </c>
      <c r="C18">
        <v>30</v>
      </c>
      <c r="D18">
        <v>0.6</v>
      </c>
      <c r="E18">
        <v>1.2424120629507771E-4</v>
      </c>
      <c r="F18">
        <v>1.191333645044549E-4</v>
      </c>
      <c r="G18">
        <v>0.95888769963733722</v>
      </c>
    </row>
    <row r="19" spans="1:7" x14ac:dyDescent="0.3">
      <c r="A19" s="1">
        <v>17</v>
      </c>
      <c r="B19">
        <v>85</v>
      </c>
      <c r="C19">
        <v>35</v>
      </c>
      <c r="D19">
        <v>0.7</v>
      </c>
      <c r="E19">
        <v>1.2424120629507771E-4</v>
      </c>
      <c r="F19">
        <v>8.9030306389610805E-5</v>
      </c>
      <c r="G19">
        <v>0.7165924176408941</v>
      </c>
    </row>
    <row r="20" spans="1:7" x14ac:dyDescent="0.3">
      <c r="A20" s="1">
        <v>18</v>
      </c>
      <c r="B20">
        <v>90</v>
      </c>
      <c r="C20">
        <v>40</v>
      </c>
      <c r="D20">
        <v>0.8</v>
      </c>
      <c r="E20">
        <v>1.2424120629507771E-4</v>
      </c>
      <c r="F20">
        <v>5.8220775442665817E-5</v>
      </c>
      <c r="G20">
        <v>0.46861083515552171</v>
      </c>
    </row>
    <row r="21" spans="1:7" x14ac:dyDescent="0.3">
      <c r="A21" s="1">
        <v>19</v>
      </c>
      <c r="B21">
        <v>95</v>
      </c>
      <c r="C21">
        <v>45</v>
      </c>
      <c r="D21">
        <v>0.9</v>
      </c>
      <c r="E21">
        <v>1.2424120629507771E-4</v>
      </c>
      <c r="F21">
        <v>2.81338915599064E-5</v>
      </c>
      <c r="G21">
        <v>0.22644573727888079</v>
      </c>
    </row>
    <row r="22" spans="1:7" x14ac:dyDescent="0.3">
      <c r="A22" s="1">
        <v>20</v>
      </c>
      <c r="B22">
        <v>100</v>
      </c>
      <c r="C22">
        <v>50</v>
      </c>
      <c r="D22">
        <v>1</v>
      </c>
      <c r="E22">
        <v>1.2424120629507771E-4</v>
      </c>
      <c r="F22">
        <v>-4.3931278009954027E-19</v>
      </c>
      <c r="G22">
        <v>-3.5359667955585951E-15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tabSelected="1" topLeftCell="E1" zoomScale="145" zoomScaleNormal="145" workbookViewId="0">
      <selection activeCell="N3" sqref="N3:N21"/>
    </sheetView>
  </sheetViews>
  <sheetFormatPr defaultRowHeight="14.4" x14ac:dyDescent="0.3"/>
  <cols>
    <col min="2" max="2" width="14.33203125" customWidth="1"/>
    <col min="6" max="6" width="15.88671875" customWidth="1"/>
    <col min="7" max="7" width="15" customWidth="1"/>
    <col min="8" max="8" width="15.109375" customWidth="1"/>
    <col min="9" max="9" width="19.109375" customWidth="1"/>
    <col min="10" max="10" width="12.6640625" bestFit="1" customWidth="1"/>
    <col min="11" max="11" width="16.88671875" customWidth="1"/>
    <col min="12" max="12" width="12.6640625" bestFit="1" customWidth="1"/>
  </cols>
  <sheetData>
    <row r="1" spans="1:14" x14ac:dyDescent="0.3">
      <c r="B1" s="1" t="s">
        <v>12</v>
      </c>
      <c r="C1" s="1" t="s">
        <v>13</v>
      </c>
      <c r="D1" s="1" t="s">
        <v>11</v>
      </c>
      <c r="E1" s="1" t="s">
        <v>14</v>
      </c>
      <c r="F1" s="1" t="s">
        <v>15</v>
      </c>
      <c r="G1" s="1" t="s">
        <v>16</v>
      </c>
      <c r="H1" s="1" t="s">
        <v>17</v>
      </c>
      <c r="I1" s="1" t="s">
        <v>18</v>
      </c>
      <c r="J1" s="7" t="s">
        <v>27</v>
      </c>
      <c r="K1" s="6" t="s">
        <v>24</v>
      </c>
      <c r="L1" s="6" t="s">
        <v>25</v>
      </c>
      <c r="M1" s="6" t="s">
        <v>26</v>
      </c>
    </row>
    <row r="2" spans="1:14" x14ac:dyDescent="0.3">
      <c r="A2" s="1">
        <v>0</v>
      </c>
      <c r="B2">
        <v>0</v>
      </c>
      <c r="C2">
        <v>600</v>
      </c>
      <c r="D2">
        <v>-3.5359667955585951E-15</v>
      </c>
      <c r="E2">
        <v>142.14650952331419</v>
      </c>
      <c r="F2" s="2">
        <v>-5.026253377789927E-13</v>
      </c>
      <c r="G2" s="2">
        <v>600</v>
      </c>
      <c r="H2">
        <v>-4.5474735088646412E-13</v>
      </c>
      <c r="I2" s="2">
        <v>-3.7895612573872012E-16</v>
      </c>
      <c r="J2" s="2">
        <f>H2/12</f>
        <v>-3.7895612573872008E-14</v>
      </c>
      <c r="K2" s="2">
        <f>C2/12</f>
        <v>50</v>
      </c>
      <c r="L2">
        <f>F2/12</f>
        <v>-4.1885444814916058E-14</v>
      </c>
      <c r="M2" s="2">
        <f>G2/12</f>
        <v>50</v>
      </c>
    </row>
    <row r="3" spans="1:14" x14ac:dyDescent="0.3">
      <c r="A3" s="1">
        <v>1</v>
      </c>
      <c r="B3">
        <v>5</v>
      </c>
      <c r="C3">
        <v>540.80822096132579</v>
      </c>
      <c r="D3">
        <v>0.22644573727888079</v>
      </c>
      <c r="E3">
        <v>142.14650952331419</v>
      </c>
      <c r="F3" s="2">
        <v>32.188471150626349</v>
      </c>
      <c r="G3" s="2">
        <v>596.89034663071789</v>
      </c>
      <c r="H3">
        <v>-23.893654518765739</v>
      </c>
      <c r="I3" s="2">
        <v>-1.9911378765638119E-2</v>
      </c>
      <c r="J3" s="2">
        <f t="shared" ref="J3:J22" si="0">H3/12</f>
        <v>-1.9911378765638117</v>
      </c>
      <c r="K3" s="2">
        <f t="shared" ref="K3:K22" si="1">C3/12</f>
        <v>45.067351746777149</v>
      </c>
      <c r="L3">
        <f t="shared" ref="L3:L22" si="2">F3/12</f>
        <v>2.6823725958855289</v>
      </c>
      <c r="M3" s="2">
        <f t="shared" ref="M3:M22" si="3">G3/12</f>
        <v>49.740862219226493</v>
      </c>
      <c r="N3">
        <f>I3*100</f>
        <v>-1.9911378765638119</v>
      </c>
    </row>
    <row r="4" spans="1:14" x14ac:dyDescent="0.3">
      <c r="A4" s="1">
        <v>2</v>
      </c>
      <c r="B4">
        <v>10</v>
      </c>
      <c r="C4">
        <v>483.43053499920973</v>
      </c>
      <c r="D4">
        <v>0.46861083515552171</v>
      </c>
      <c r="E4">
        <v>142.14650952331419</v>
      </c>
      <c r="F4" s="2">
        <v>66.6113945421626</v>
      </c>
      <c r="G4" s="2">
        <v>587.29511268554461</v>
      </c>
      <c r="H4">
        <v>-37.25318314417234</v>
      </c>
      <c r="I4" s="2">
        <v>-3.1044319286810281E-2</v>
      </c>
      <c r="J4" s="2">
        <f t="shared" si="0"/>
        <v>-3.1044319286810285</v>
      </c>
      <c r="K4" s="2">
        <f t="shared" si="1"/>
        <v>40.285877916600811</v>
      </c>
      <c r="L4">
        <f t="shared" si="2"/>
        <v>5.5509495451802167</v>
      </c>
      <c r="M4" s="2">
        <f t="shared" si="3"/>
        <v>48.941259390462051</v>
      </c>
      <c r="N4">
        <f t="shared" ref="N4:N21" si="4">I4*100</f>
        <v>-3.104431928681028</v>
      </c>
    </row>
    <row r="5" spans="1:14" x14ac:dyDescent="0.3">
      <c r="A5" s="1">
        <v>3</v>
      </c>
      <c r="B5">
        <v>15</v>
      </c>
      <c r="C5">
        <v>428.16341884451231</v>
      </c>
      <c r="D5">
        <v>0.7165924176408941</v>
      </c>
      <c r="E5">
        <v>142.14650952331419</v>
      </c>
      <c r="F5" s="2">
        <v>101.86111091852609</v>
      </c>
      <c r="G5" s="2">
        <v>570.99207978430695</v>
      </c>
      <c r="H5">
        <v>-40.967550021268607</v>
      </c>
      <c r="I5" s="2">
        <v>-3.4139625017723843E-2</v>
      </c>
      <c r="J5" s="2">
        <f t="shared" si="0"/>
        <v>-3.4139625017723838</v>
      </c>
      <c r="K5" s="2">
        <f t="shared" si="1"/>
        <v>35.680284903709357</v>
      </c>
      <c r="L5">
        <f t="shared" si="2"/>
        <v>8.4884259098771739</v>
      </c>
      <c r="M5" s="2">
        <f t="shared" si="3"/>
        <v>47.58267331535891</v>
      </c>
      <c r="N5">
        <f t="shared" si="4"/>
        <v>-3.4139625017723843</v>
      </c>
    </row>
    <row r="6" spans="1:14" x14ac:dyDescent="0.3">
      <c r="A6" s="1">
        <v>4</v>
      </c>
      <c r="B6">
        <v>20</v>
      </c>
      <c r="C6">
        <v>375.30334922809402</v>
      </c>
      <c r="D6">
        <v>0.95888769963733722</v>
      </c>
      <c r="E6">
        <v>142.14650952331419</v>
      </c>
      <c r="F6" s="2">
        <v>136.30253952828761</v>
      </c>
      <c r="G6" s="2">
        <v>547.9952860479209</v>
      </c>
      <c r="H6">
        <v>-36.38939729153924</v>
      </c>
      <c r="I6" s="2">
        <v>-3.0324497742949371E-2</v>
      </c>
      <c r="J6" s="2">
        <f t="shared" si="0"/>
        <v>-3.0324497742949368</v>
      </c>
      <c r="K6" s="2">
        <f t="shared" si="1"/>
        <v>31.27527910234117</v>
      </c>
      <c r="L6">
        <f t="shared" si="2"/>
        <v>11.358544960690635</v>
      </c>
      <c r="M6" s="2">
        <f t="shared" si="3"/>
        <v>45.666273837326742</v>
      </c>
      <c r="N6">
        <f t="shared" si="4"/>
        <v>-3.0324497742949372</v>
      </c>
    </row>
    <row r="7" spans="1:14" x14ac:dyDescent="0.3">
      <c r="A7" s="1">
        <v>5</v>
      </c>
      <c r="B7">
        <v>25</v>
      </c>
      <c r="C7">
        <v>325.14680288081541</v>
      </c>
      <c r="D7">
        <v>1.183843682844598</v>
      </c>
      <c r="E7">
        <v>142.14650952331419</v>
      </c>
      <c r="F7" s="2">
        <v>168.27924733758499</v>
      </c>
      <c r="G7" s="2">
        <v>518.55502609839118</v>
      </c>
      <c r="H7">
        <v>-25.128975879990719</v>
      </c>
      <c r="I7" s="2">
        <v>-2.0940813233325601E-2</v>
      </c>
      <c r="J7" s="2">
        <f t="shared" si="0"/>
        <v>-2.0940813233325599</v>
      </c>
      <c r="K7" s="2">
        <f t="shared" si="1"/>
        <v>27.095566906734618</v>
      </c>
      <c r="L7">
        <f t="shared" si="2"/>
        <v>14.023270611465415</v>
      </c>
      <c r="M7" s="2">
        <f t="shared" si="3"/>
        <v>43.212918841532598</v>
      </c>
      <c r="N7">
        <f t="shared" si="4"/>
        <v>-2.0940813233325599</v>
      </c>
    </row>
    <row r="8" spans="1:14" x14ac:dyDescent="0.3">
      <c r="A8" s="1">
        <v>6</v>
      </c>
      <c r="B8">
        <v>30</v>
      </c>
      <c r="C8">
        <v>277.99025653353681</v>
      </c>
      <c r="D8">
        <v>1.380726322352904</v>
      </c>
      <c r="E8">
        <v>142.14650952331419</v>
      </c>
      <c r="F8" s="2">
        <v>196.26542732942769</v>
      </c>
      <c r="G8" s="2">
        <v>483.15785105881201</v>
      </c>
      <c r="H8">
        <v>-8.9021671958474826</v>
      </c>
      <c r="I8" s="2">
        <v>-7.4184726632062353E-3</v>
      </c>
      <c r="J8" s="2">
        <f t="shared" si="0"/>
        <v>-0.74184726632062359</v>
      </c>
      <c r="K8" s="2">
        <f t="shared" si="1"/>
        <v>23.165854711128066</v>
      </c>
      <c r="L8">
        <f t="shared" si="2"/>
        <v>16.355452277452308</v>
      </c>
      <c r="M8" s="2">
        <f t="shared" si="3"/>
        <v>40.263154254901004</v>
      </c>
      <c r="N8">
        <f t="shared" si="4"/>
        <v>-0.74184726632062348</v>
      </c>
    </row>
    <row r="9" spans="1:14" x14ac:dyDescent="0.3">
      <c r="A9" s="1">
        <v>7</v>
      </c>
      <c r="B9">
        <v>35</v>
      </c>
      <c r="C9">
        <v>234.13018691711861</v>
      </c>
      <c r="D9">
        <v>1.5405447203204119</v>
      </c>
      <c r="E9">
        <v>142.14650952331419</v>
      </c>
      <c r="F9" s="2">
        <v>218.98305475811691</v>
      </c>
      <c r="G9" s="2">
        <v>442.52656855336642</v>
      </c>
      <c r="H9">
        <v>10.586673121869129</v>
      </c>
      <c r="I9" s="2">
        <v>8.8222276015576043E-3</v>
      </c>
      <c r="J9" s="2">
        <f t="shared" si="0"/>
        <v>0.88222276015576073</v>
      </c>
      <c r="K9" s="2">
        <f t="shared" si="1"/>
        <v>19.510848909759883</v>
      </c>
      <c r="L9">
        <f t="shared" si="2"/>
        <v>18.248587896509743</v>
      </c>
      <c r="M9" s="2">
        <f t="shared" si="3"/>
        <v>36.87721404611387</v>
      </c>
      <c r="N9">
        <f t="shared" si="4"/>
        <v>0.8822227601557604</v>
      </c>
    </row>
    <row r="10" spans="1:14" x14ac:dyDescent="0.3">
      <c r="A10" s="1">
        <v>8</v>
      </c>
      <c r="B10">
        <v>40</v>
      </c>
      <c r="C10">
        <v>193.8630707624213</v>
      </c>
      <c r="D10">
        <v>1.6567391952677579</v>
      </c>
      <c r="E10">
        <v>142.14650952331419</v>
      </c>
      <c r="F10" s="2">
        <v>235.4996937977763</v>
      </c>
      <c r="G10" s="2">
        <v>397.62024270732678</v>
      </c>
      <c r="H10">
        <v>31.74252185287077</v>
      </c>
      <c r="I10" s="2">
        <v>2.645210154405897E-2</v>
      </c>
      <c r="J10" s="2">
        <f t="shared" si="0"/>
        <v>2.6452101544058975</v>
      </c>
      <c r="K10" s="2">
        <f t="shared" si="1"/>
        <v>16.155255896868443</v>
      </c>
      <c r="L10">
        <f t="shared" si="2"/>
        <v>19.624974483148026</v>
      </c>
      <c r="M10" s="2">
        <f t="shared" si="3"/>
        <v>33.135020225610567</v>
      </c>
      <c r="N10">
        <f t="shared" si="4"/>
        <v>2.645210154405897</v>
      </c>
    </row>
    <row r="11" spans="1:14" x14ac:dyDescent="0.3">
      <c r="A11" s="1">
        <v>9</v>
      </c>
      <c r="B11">
        <v>45</v>
      </c>
      <c r="C11">
        <v>157.48538480030521</v>
      </c>
      <c r="D11">
        <v>1.7258241718205809</v>
      </c>
      <c r="E11">
        <v>142.14650952331419</v>
      </c>
      <c r="F11" s="2">
        <v>245.3198820752601</v>
      </c>
      <c r="G11" s="2">
        <v>349.63419414705447</v>
      </c>
      <c r="H11">
        <v>53.171072728510858</v>
      </c>
      <c r="I11" s="2">
        <v>4.4309227273759057E-2</v>
      </c>
      <c r="J11" s="2">
        <f t="shared" si="0"/>
        <v>4.4309227273759051</v>
      </c>
      <c r="K11" s="2">
        <f t="shared" si="1"/>
        <v>13.123782066692101</v>
      </c>
      <c r="L11">
        <f t="shared" si="2"/>
        <v>20.443323506271675</v>
      </c>
      <c r="M11" s="2">
        <f t="shared" si="3"/>
        <v>29.136182845587872</v>
      </c>
      <c r="N11">
        <f t="shared" si="4"/>
        <v>4.430922727375906</v>
      </c>
    </row>
    <row r="12" spans="1:14" x14ac:dyDescent="0.3">
      <c r="A12" s="3">
        <v>10</v>
      </c>
      <c r="B12" s="4">
        <v>50</v>
      </c>
      <c r="C12" s="4">
        <v>125.2936057616309</v>
      </c>
      <c r="D12" s="4">
        <v>1.7480662894475909</v>
      </c>
      <c r="E12" s="4">
        <v>142.14650952331419</v>
      </c>
      <c r="F12" s="5">
        <v>248.48152146034661</v>
      </c>
      <c r="G12" s="5">
        <v>300</v>
      </c>
      <c r="H12" s="4">
        <v>73.775127221977471</v>
      </c>
      <c r="I12" s="5">
        <v>6.1479272684981233E-2</v>
      </c>
      <c r="J12" s="5">
        <f t="shared" si="0"/>
        <v>6.1479272684981225</v>
      </c>
      <c r="K12" s="2">
        <f t="shared" si="1"/>
        <v>10.441133813469241</v>
      </c>
      <c r="L12">
        <f t="shared" si="2"/>
        <v>20.706793455028883</v>
      </c>
      <c r="M12" s="2">
        <f t="shared" si="3"/>
        <v>25</v>
      </c>
      <c r="N12">
        <f t="shared" si="4"/>
        <v>6.1479272684981234</v>
      </c>
    </row>
    <row r="13" spans="1:14" x14ac:dyDescent="0.3">
      <c r="A13" s="1">
        <v>11</v>
      </c>
      <c r="B13">
        <v>55</v>
      </c>
      <c r="C13">
        <v>97.485384800305212</v>
      </c>
      <c r="D13">
        <v>1.7258241718205809</v>
      </c>
      <c r="E13">
        <v>142.14650952331419</v>
      </c>
      <c r="F13" s="2">
        <v>245.3198820752601</v>
      </c>
      <c r="G13" s="2">
        <v>250.3658058529455</v>
      </c>
      <c r="H13">
        <v>92.439461022619781</v>
      </c>
      <c r="I13" s="2">
        <v>7.7032884185516487E-2</v>
      </c>
      <c r="J13" s="2">
        <f t="shared" si="0"/>
        <v>7.7032884185516481</v>
      </c>
      <c r="K13" s="2">
        <f t="shared" si="1"/>
        <v>8.123782066692101</v>
      </c>
      <c r="L13">
        <f t="shared" si="2"/>
        <v>20.443323506271675</v>
      </c>
      <c r="M13" s="2">
        <f t="shared" si="3"/>
        <v>20.863817154412125</v>
      </c>
      <c r="N13">
        <f t="shared" si="4"/>
        <v>7.703288418551649</v>
      </c>
    </row>
    <row r="14" spans="1:14" x14ac:dyDescent="0.3">
      <c r="A14" s="1">
        <v>12</v>
      </c>
      <c r="B14">
        <v>60</v>
      </c>
      <c r="C14">
        <v>73.863070762421259</v>
      </c>
      <c r="D14">
        <v>1.6567391952677579</v>
      </c>
      <c r="E14">
        <v>142.14650952331419</v>
      </c>
      <c r="F14" s="2">
        <v>235.4996937977763</v>
      </c>
      <c r="G14" s="2">
        <v>202.37975729267319</v>
      </c>
      <c r="H14">
        <v>106.9830072675244</v>
      </c>
      <c r="I14" s="2">
        <v>8.91525060562703E-2</v>
      </c>
      <c r="J14" s="2">
        <f t="shared" si="0"/>
        <v>8.9152506056270333</v>
      </c>
      <c r="K14" s="2">
        <f t="shared" si="1"/>
        <v>6.1552558968684385</v>
      </c>
      <c r="L14">
        <f t="shared" si="2"/>
        <v>19.624974483148026</v>
      </c>
      <c r="M14" s="2">
        <f t="shared" si="3"/>
        <v>16.864979774389433</v>
      </c>
      <c r="N14">
        <f t="shared" si="4"/>
        <v>8.9152506056270298</v>
      </c>
    </row>
    <row r="15" spans="1:14" x14ac:dyDescent="0.3">
      <c r="A15" s="1">
        <v>13</v>
      </c>
      <c r="B15">
        <v>65</v>
      </c>
      <c r="C15">
        <v>54.130186917118628</v>
      </c>
      <c r="D15">
        <v>1.5405447203204119</v>
      </c>
      <c r="E15">
        <v>142.14650952331419</v>
      </c>
      <c r="F15" s="2">
        <v>218.98305475811691</v>
      </c>
      <c r="G15" s="2">
        <v>157.47343144663361</v>
      </c>
      <c r="H15">
        <v>115.6398102286019</v>
      </c>
      <c r="I15" s="2">
        <v>9.6366508523834937E-2</v>
      </c>
      <c r="J15" s="2">
        <f t="shared" si="0"/>
        <v>9.6366508523834913</v>
      </c>
      <c r="K15" s="2">
        <f t="shared" si="1"/>
        <v>4.5108489097598854</v>
      </c>
      <c r="L15">
        <f t="shared" si="2"/>
        <v>18.248587896509743</v>
      </c>
      <c r="M15" s="2">
        <f t="shared" si="3"/>
        <v>13.122785953886135</v>
      </c>
      <c r="N15">
        <f t="shared" si="4"/>
        <v>9.6366508523834931</v>
      </c>
    </row>
    <row r="16" spans="1:14" x14ac:dyDescent="0.3">
      <c r="A16" s="1">
        <v>14</v>
      </c>
      <c r="B16">
        <v>70</v>
      </c>
      <c r="C16">
        <v>37.990256533536787</v>
      </c>
      <c r="D16">
        <v>1.380726322352904</v>
      </c>
      <c r="E16">
        <v>142.14650952331419</v>
      </c>
      <c r="F16" s="2">
        <v>196.26542732942769</v>
      </c>
      <c r="G16" s="2">
        <v>116.8421489411881</v>
      </c>
      <c r="H16">
        <v>117.4135349217764</v>
      </c>
      <c r="I16" s="2">
        <v>9.7844612434813655E-2</v>
      </c>
      <c r="J16" s="2">
        <f t="shared" si="0"/>
        <v>9.7844612434813669</v>
      </c>
      <c r="K16" s="2">
        <f t="shared" si="1"/>
        <v>3.1658547111280657</v>
      </c>
      <c r="L16">
        <f t="shared" si="2"/>
        <v>16.355452277452308</v>
      </c>
      <c r="M16" s="2">
        <f t="shared" si="3"/>
        <v>9.7368457450990089</v>
      </c>
      <c r="N16">
        <f t="shared" si="4"/>
        <v>9.7844612434813651</v>
      </c>
    </row>
    <row r="17" spans="1:14" x14ac:dyDescent="0.3">
      <c r="A17" s="1">
        <v>15</v>
      </c>
      <c r="B17">
        <v>75</v>
      </c>
      <c r="C17">
        <v>25.146802880815439</v>
      </c>
      <c r="D17">
        <v>1.183843682844598</v>
      </c>
      <c r="E17">
        <v>142.14650952331419</v>
      </c>
      <c r="F17" s="2">
        <v>168.27924733758499</v>
      </c>
      <c r="G17" s="2">
        <v>81.444973901608819</v>
      </c>
      <c r="H17">
        <v>111.9810763167917</v>
      </c>
      <c r="I17" s="2">
        <v>9.3317563597326389E-2</v>
      </c>
      <c r="J17" s="2">
        <f t="shared" si="0"/>
        <v>9.3317563597326423</v>
      </c>
      <c r="K17" s="2">
        <f t="shared" si="1"/>
        <v>2.0955669067346201</v>
      </c>
      <c r="L17">
        <f t="shared" si="2"/>
        <v>14.023270611465415</v>
      </c>
      <c r="M17" s="2">
        <f t="shared" si="3"/>
        <v>6.7870811584674016</v>
      </c>
      <c r="N17">
        <f t="shared" si="4"/>
        <v>9.3317563597326387</v>
      </c>
    </row>
    <row r="18" spans="1:14" x14ac:dyDescent="0.3">
      <c r="A18" s="1">
        <v>16</v>
      </c>
      <c r="B18">
        <v>80</v>
      </c>
      <c r="C18">
        <v>15.30334922809411</v>
      </c>
      <c r="D18">
        <v>0.95888769963733722</v>
      </c>
      <c r="E18">
        <v>142.14650952331419</v>
      </c>
      <c r="F18" s="2">
        <v>136.30253952828761</v>
      </c>
      <c r="G18" s="2">
        <v>52.004713952079157</v>
      </c>
      <c r="H18">
        <v>99.601174804302559</v>
      </c>
      <c r="I18" s="2">
        <v>8.3000979003585468E-2</v>
      </c>
      <c r="J18" s="2">
        <f t="shared" si="0"/>
        <v>8.300097900358546</v>
      </c>
      <c r="K18" s="2">
        <f t="shared" si="1"/>
        <v>1.2752791023411758</v>
      </c>
      <c r="L18">
        <f t="shared" si="2"/>
        <v>11.358544960690635</v>
      </c>
      <c r="M18" s="2">
        <f t="shared" si="3"/>
        <v>4.3337261626732628</v>
      </c>
      <c r="N18">
        <f t="shared" si="4"/>
        <v>8.300097900358546</v>
      </c>
    </row>
    <row r="19" spans="1:14" x14ac:dyDescent="0.3">
      <c r="A19" s="1">
        <v>17</v>
      </c>
      <c r="B19">
        <v>85</v>
      </c>
      <c r="C19">
        <v>8.1634188445122913</v>
      </c>
      <c r="D19">
        <v>0.7165924176408941</v>
      </c>
      <c r="E19">
        <v>142.14650952331419</v>
      </c>
      <c r="F19" s="2">
        <v>101.86111091852609</v>
      </c>
      <c r="G19" s="2">
        <v>29.007920215693069</v>
      </c>
      <c r="H19">
        <v>81.01660954734534</v>
      </c>
      <c r="I19" s="2">
        <v>6.7513841289454452E-2</v>
      </c>
      <c r="J19" s="2">
        <f t="shared" si="0"/>
        <v>6.7513841289454453</v>
      </c>
      <c r="K19" s="2">
        <f t="shared" si="1"/>
        <v>0.68028490370935757</v>
      </c>
      <c r="L19">
        <f t="shared" si="2"/>
        <v>8.4884259098771739</v>
      </c>
      <c r="M19" s="2">
        <f t="shared" si="3"/>
        <v>2.4173266846410892</v>
      </c>
      <c r="N19">
        <f t="shared" si="4"/>
        <v>6.7513841289454453</v>
      </c>
    </row>
    <row r="20" spans="1:14" x14ac:dyDescent="0.3">
      <c r="A20" s="1">
        <v>18</v>
      </c>
      <c r="B20">
        <v>90</v>
      </c>
      <c r="C20">
        <v>3.4305349992096068</v>
      </c>
      <c r="D20">
        <v>0.46861083515552171</v>
      </c>
      <c r="E20">
        <v>142.14650952331419</v>
      </c>
      <c r="F20" s="2">
        <v>66.6113945421626</v>
      </c>
      <c r="G20" s="2">
        <v>12.70488731445541</v>
      </c>
      <c r="H20">
        <v>57.3370422269168</v>
      </c>
      <c r="I20" s="2">
        <v>4.7780868522430672E-2</v>
      </c>
      <c r="J20" s="2">
        <f t="shared" si="0"/>
        <v>4.7780868522430664</v>
      </c>
      <c r="K20" s="2">
        <f t="shared" si="1"/>
        <v>0.28587791660080059</v>
      </c>
      <c r="L20">
        <f t="shared" si="2"/>
        <v>5.5509495451802167</v>
      </c>
      <c r="M20" s="2">
        <f t="shared" si="3"/>
        <v>1.0587406095379508</v>
      </c>
      <c r="N20">
        <f t="shared" si="4"/>
        <v>4.7780868522430673</v>
      </c>
    </row>
    <row r="21" spans="1:14" x14ac:dyDescent="0.3">
      <c r="A21" s="1">
        <v>19</v>
      </c>
      <c r="B21">
        <v>95</v>
      </c>
      <c r="C21">
        <v>0.80822096132564136</v>
      </c>
      <c r="D21">
        <v>0.22644573727888079</v>
      </c>
      <c r="E21">
        <v>142.14650952331419</v>
      </c>
      <c r="F21" s="2">
        <v>32.188471150626349</v>
      </c>
      <c r="G21" s="2">
        <v>3.1096533692821802</v>
      </c>
      <c r="H21">
        <v>29.887038742669809</v>
      </c>
      <c r="I21" s="2">
        <v>2.490586561889151E-2</v>
      </c>
      <c r="J21" s="2">
        <f t="shared" si="0"/>
        <v>2.4905865618891507</v>
      </c>
      <c r="K21" s="2">
        <f t="shared" si="1"/>
        <v>6.7351746777136776E-2</v>
      </c>
      <c r="L21">
        <f t="shared" si="2"/>
        <v>2.6823725958855289</v>
      </c>
      <c r="M21" s="2">
        <f t="shared" si="3"/>
        <v>0.25913778077351501</v>
      </c>
      <c r="N21">
        <f t="shared" si="4"/>
        <v>2.4905865618891512</v>
      </c>
    </row>
    <row r="22" spans="1:14" x14ac:dyDescent="0.3">
      <c r="A22" s="1">
        <v>20</v>
      </c>
      <c r="B22">
        <v>100</v>
      </c>
      <c r="C22">
        <v>0</v>
      </c>
      <c r="D22">
        <v>-3.5359667955585951E-15</v>
      </c>
      <c r="E22">
        <v>142.14650952331419</v>
      </c>
      <c r="F22" s="2">
        <v>-5.026253377789927E-13</v>
      </c>
      <c r="G22" s="2">
        <v>0</v>
      </c>
      <c r="H22">
        <v>-5.026253377789927E-13</v>
      </c>
      <c r="I22" s="2">
        <v>-4.1885444814916062E-16</v>
      </c>
      <c r="J22" s="2">
        <f t="shared" si="0"/>
        <v>-4.1885444814916058E-14</v>
      </c>
      <c r="K22" s="2">
        <f t="shared" si="1"/>
        <v>0</v>
      </c>
      <c r="L22">
        <f t="shared" si="2"/>
        <v>-4.1885444814916058E-14</v>
      </c>
      <c r="M22" s="2">
        <f t="shared" si="3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/>
  </sheetViews>
  <sheetFormatPr defaultRowHeight="14.4" x14ac:dyDescent="0.3"/>
  <sheetData>
    <row r="1" spans="1:7" x14ac:dyDescent="0.3">
      <c r="B1" s="1" t="s">
        <v>19</v>
      </c>
      <c r="C1" s="1" t="s">
        <v>20</v>
      </c>
      <c r="D1" s="1" t="s">
        <v>21</v>
      </c>
      <c r="E1" s="1" t="s">
        <v>9</v>
      </c>
      <c r="F1" s="1" t="s">
        <v>22</v>
      </c>
      <c r="G1" s="1" t="s">
        <v>23</v>
      </c>
    </row>
    <row r="2" spans="1:7" x14ac:dyDescent="0.3">
      <c r="A2" s="1">
        <v>0</v>
      </c>
      <c r="B2">
        <v>0.24</v>
      </c>
      <c r="C2">
        <v>1.347222222222223</v>
      </c>
      <c r="D2">
        <v>0.29999999999999988</v>
      </c>
      <c r="E2">
        <v>1.3285822131686229E-4</v>
      </c>
      <c r="F2">
        <v>4.3732497850133827E-2</v>
      </c>
      <c r="G2">
        <v>0.23741936126085261</v>
      </c>
    </row>
    <row r="3" spans="1:7" x14ac:dyDescent="0.3">
      <c r="A3" s="1">
        <v>1</v>
      </c>
      <c r="B3">
        <v>0.23</v>
      </c>
      <c r="C3">
        <v>1.7561436672967861</v>
      </c>
      <c r="D3">
        <v>0.3</v>
      </c>
      <c r="E3">
        <v>1.2973825587084579E-4</v>
      </c>
      <c r="F3">
        <v>4.27055092241534E-2</v>
      </c>
      <c r="G3">
        <v>0.2312142706659511</v>
      </c>
    </row>
    <row r="4" spans="1:7" x14ac:dyDescent="0.3">
      <c r="A4" s="1">
        <v>2</v>
      </c>
      <c r="B4">
        <v>0.22</v>
      </c>
      <c r="C4">
        <v>2.239669421487605</v>
      </c>
      <c r="D4">
        <v>0.3</v>
      </c>
      <c r="E4">
        <v>1.2663278887199421E-4</v>
      </c>
      <c r="F4">
        <v>4.168329300369808E-2</v>
      </c>
      <c r="G4">
        <v>0.22497179449900809</v>
      </c>
    </row>
    <row r="5" spans="1:7" x14ac:dyDescent="0.3">
      <c r="A5" s="1">
        <v>3</v>
      </c>
      <c r="B5">
        <v>0.21</v>
      </c>
      <c r="C5">
        <v>2.8140589569160999</v>
      </c>
      <c r="D5">
        <v>0.3</v>
      </c>
      <c r="E5">
        <v>1.2353944253860449E-4</v>
      </c>
      <c r="F5">
        <v>4.0665066502290639E-2</v>
      </c>
      <c r="G5">
        <v>0.21868891636133339</v>
      </c>
    </row>
    <row r="6" spans="1:7" x14ac:dyDescent="0.3">
      <c r="A6" s="1">
        <v>4</v>
      </c>
      <c r="B6">
        <v>0.2</v>
      </c>
      <c r="C6">
        <v>3.5</v>
      </c>
      <c r="D6">
        <v>0.3</v>
      </c>
      <c r="E6">
        <v>1.2045553770641289E-4</v>
      </c>
      <c r="F6">
        <v>3.9649947828360899E-2</v>
      </c>
      <c r="G6">
        <v>0.21236221944718181</v>
      </c>
    </row>
    <row r="7" spans="1:7" x14ac:dyDescent="0.3">
      <c r="A7" s="1">
        <v>5</v>
      </c>
      <c r="B7">
        <v>0.19</v>
      </c>
      <c r="C7">
        <v>4.3240997229916909</v>
      </c>
      <c r="D7">
        <v>0.3</v>
      </c>
      <c r="E7">
        <v>1.173780377999058E-4</v>
      </c>
      <c r="F7">
        <v>3.8636937442469002E-2</v>
      </c>
      <c r="G7">
        <v>0.2059878104765224</v>
      </c>
    </row>
    <row r="8" spans="1:7" x14ac:dyDescent="0.3">
      <c r="A8" s="1">
        <v>6</v>
      </c>
      <c r="B8">
        <v>0.18</v>
      </c>
      <c r="C8">
        <v>5.3209876543209873</v>
      </c>
      <c r="D8">
        <v>0.29999999999999988</v>
      </c>
      <c r="E8">
        <v>1.143034787689538E-4</v>
      </c>
      <c r="F8">
        <v>3.7624895094780619E-2</v>
      </c>
      <c r="G8">
        <v>0.19956122434639609</v>
      </c>
    </row>
    <row r="9" spans="1:7" x14ac:dyDescent="0.3">
      <c r="A9" s="1">
        <v>7</v>
      </c>
      <c r="B9">
        <v>0.17</v>
      </c>
      <c r="C9">
        <v>6.5363321799307936</v>
      </c>
      <c r="D9">
        <v>0.3</v>
      </c>
      <c r="E9">
        <v>1.1122788046994271E-4</v>
      </c>
      <c r="F9">
        <v>3.661251065468947E-2</v>
      </c>
      <c r="G9">
        <v>0.19307730324689301</v>
      </c>
    </row>
    <row r="10" spans="1:7" x14ac:dyDescent="0.3">
      <c r="A10" s="1">
        <v>8</v>
      </c>
      <c r="B10">
        <v>0.16</v>
      </c>
      <c r="C10">
        <v>8.03125</v>
      </c>
      <c r="D10">
        <v>0.3</v>
      </c>
      <c r="E10">
        <v>1.081466331518852E-4</v>
      </c>
      <c r="F10">
        <v>3.5598266745828867E-2</v>
      </c>
      <c r="G10">
        <v>0.18653004146171201</v>
      </c>
    </row>
    <row r="11" spans="1:7" x14ac:dyDescent="0.3">
      <c r="A11" s="1">
        <v>9</v>
      </c>
      <c r="B11">
        <v>0.15</v>
      </c>
      <c r="C11">
        <v>9.8888888888888911</v>
      </c>
      <c r="D11">
        <v>0.29999999999999988</v>
      </c>
      <c r="E11">
        <v>1.050543499932573E-4</v>
      </c>
      <c r="F11">
        <v>3.4580390206113858E-2</v>
      </c>
      <c r="G11">
        <v>0.17991238329966339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Mprime</vt:lpstr>
      <vt:lpstr>Vertical Reactions</vt:lpstr>
      <vt:lpstr>Horizontal_Thrust</vt:lpstr>
      <vt:lpstr>IL_Spinging</vt:lpstr>
      <vt:lpstr>delta_sub_HL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Home</cp:lastModifiedBy>
  <dcterms:created xsi:type="dcterms:W3CDTF">2022-07-18T21:38:39Z</dcterms:created>
  <dcterms:modified xsi:type="dcterms:W3CDTF">2022-07-18T21:55:31Z</dcterms:modified>
</cp:coreProperties>
</file>