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Quater_Point_Moment_Verification\"/>
    </mc:Choice>
  </mc:AlternateContent>
  <bookViews>
    <workbookView xWindow="240" yWindow="12" windowWidth="16092" windowHeight="9660" firstSheet="1" activeTab="8"/>
  </bookViews>
  <sheets>
    <sheet name="Basic_Arch_Paremeter" sheetId="1" r:id="rId1"/>
    <sheet name="Axis" sheetId="2" r:id="rId2"/>
    <sheet name="Rib_Thickness" sheetId="3" r:id="rId3"/>
    <sheet name="Mprime" sheetId="4" r:id="rId4"/>
    <sheet name="Vertical Reactions" sheetId="5" r:id="rId5"/>
    <sheet name="Horizontal_Thrust" sheetId="6" r:id="rId6"/>
    <sheet name="IL_Spinging" sheetId="7" r:id="rId7"/>
    <sheet name="IL_Crown" sheetId="8" r:id="rId8"/>
    <sheet name="IL_M_300" sheetId="9" r:id="rId9"/>
    <sheet name="IL_IF_Crown" sheetId="10" r:id="rId10"/>
    <sheet name="delta_sub_HL" sheetId="11" r:id="rId11"/>
  </sheets>
  <calcPr calcId="162913"/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<sst xmlns="http://schemas.openxmlformats.org/spreadsheetml/2006/main" count="79" uniqueCount="54">
  <si>
    <t>Parameter_name</t>
  </si>
  <si>
    <t>Value</t>
  </si>
  <si>
    <t>Span</t>
  </si>
  <si>
    <t>rise</t>
  </si>
  <si>
    <t>g</t>
  </si>
  <si>
    <t>N</t>
  </si>
  <si>
    <t>m</t>
  </si>
  <si>
    <t>x</t>
  </si>
  <si>
    <t>z</t>
  </si>
  <si>
    <t>zk</t>
  </si>
  <si>
    <t>cosh(zk)</t>
  </si>
  <si>
    <t>sinh(zk)</t>
  </si>
  <si>
    <t>y0</t>
  </si>
  <si>
    <t>y</t>
  </si>
  <si>
    <t>tan_phi</t>
  </si>
  <si>
    <t>1+tanphi_2</t>
  </si>
  <si>
    <t>sixth_root_1_plus_tan_phi</t>
  </si>
  <si>
    <t>one_minus_m_z</t>
  </si>
  <si>
    <t>c_list</t>
  </si>
  <si>
    <t>d_x</t>
  </si>
  <si>
    <t>x_from_left</t>
  </si>
  <si>
    <t>x_from_center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</si>
  <si>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</si>
  <si>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</si>
  <si>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</si>
  <si>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</si>
  <si>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</si>
  <si>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</si>
  <si>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</si>
  <si>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</si>
  <si>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</si>
  <si>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H_coef_aswani</t>
  </si>
  <si>
    <t>Load_position</t>
  </si>
  <si>
    <t>Mprime</t>
  </si>
  <si>
    <t>b</t>
  </si>
  <si>
    <t>Hxb</t>
  </si>
  <si>
    <t>V</t>
  </si>
  <si>
    <t>L</t>
  </si>
  <si>
    <t>Vl_by_2_list</t>
  </si>
  <si>
    <t>ML(inch_lb)</t>
  </si>
  <si>
    <t>ML_by_l</t>
  </si>
  <si>
    <t>yc</t>
  </si>
  <si>
    <t>Hyc</t>
  </si>
  <si>
    <t>P_xprime</t>
  </si>
  <si>
    <t>MC(inch_lb)</t>
  </si>
  <si>
    <t>MC_by_l</t>
  </si>
  <si>
    <t>ML</t>
  </si>
  <si>
    <t>Hy</t>
  </si>
  <si>
    <t>Vx</t>
  </si>
  <si>
    <t>M</t>
  </si>
  <si>
    <t>M/L</t>
  </si>
  <si>
    <t>C</t>
  </si>
  <si>
    <t>yc_by_r</t>
  </si>
  <si>
    <t>from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</si>
</sst>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1200</v>
      </c>
    </row>
    <row r="3" spans="1:3" x14ac:dyDescent="0.3">
      <c r="A3" s="1">
        <v>1</v>
      </c>
      <c r="B3" t="s">
        <v>3</v>
      </c>
      <c r="C3">
        <v>180</v>
      </c>
    </row>
    <row r="4" spans="1:3" x14ac:dyDescent="0.3">
      <c r="A4" s="1">
        <v>2</v>
      </c>
      <c r="B4" t="s">
        <v>4</v>
      </c>
      <c r="C4">
        <v>9.889108910891089</v>
      </c>
    </row>
    <row r="5" spans="1:3" x14ac:dyDescent="0.3">
      <c r="A5" s="1">
        <v>3</v>
      </c>
      <c r="B5" t="s">
        <v>5</v>
      </c>
      <c r="C5">
        <v>0.15</v>
      </c>
    </row>
    <row r="6" spans="1:3" x14ac:dyDescent="0.3">
      <c r="A6" s="1">
        <v>4</v>
      </c>
      <c r="B6" t="s">
        <v>6</v>
      </c>
      <c r="C6">
        <v>0.1500004078842867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4.4" x14ac:dyDescent="0.3"/>
  <sheetData>
    <row r="1" spans="1:4" x14ac:dyDescent="0.3">
      <c r="B1" s="1" t="s">
        <v>30</v>
      </c>
      <c r="C1" s="1" t="s">
        <v>36</v>
      </c>
      <c r="D1" s="1" t="s">
        <v>49</v>
      </c>
    </row>
    <row r="2" spans="1:4" x14ac:dyDescent="0.3">
      <c r="A2" s="1">
        <v>0</v>
      </c>
      <c r="B2">
        <v>9.1993356844607683E-16</v>
      </c>
      <c r="C2">
        <v>1</v>
      </c>
      <c r="D2">
        <v>0</v>
      </c>
    </row>
    <row r="3" spans="1:4" x14ac:dyDescent="0.3">
      <c r="A3" s="1">
        <v>1</v>
      </c>
      <c r="B3">
        <v>4.5616897486428137E-2</v>
      </c>
      <c r="C3">
        <v>0.99644309855948854</v>
      </c>
      <c r="D3">
        <v>-0.77107541259420032</v>
      </c>
    </row>
    <row r="4" spans="1:4" x14ac:dyDescent="0.3">
      <c r="A4" s="1">
        <v>2</v>
      </c>
      <c r="B4">
        <v>0.18157372149138459</v>
      </c>
      <c r="C4">
        <v>0.98419308730751776</v>
      </c>
      <c r="D4">
        <v>-2.764424403842781</v>
      </c>
    </row>
    <row r="5" spans="1:4" x14ac:dyDescent="0.3">
      <c r="A5" s="1">
        <v>3</v>
      </c>
      <c r="B5">
        <v>0.39498208174357768</v>
      </c>
      <c r="C5">
        <v>0.96140859135693135</v>
      </c>
      <c r="D5">
        <v>-5.1872723058136216</v>
      </c>
    </row>
    <row r="6" spans="1:4" x14ac:dyDescent="0.3">
      <c r="A6" s="1">
        <v>4</v>
      </c>
      <c r="B6">
        <v>0.66337805980762754</v>
      </c>
      <c r="C6">
        <v>0.92695168316523735</v>
      </c>
      <c r="D6">
        <v>-6.9873317374293151</v>
      </c>
    </row>
    <row r="7" spans="1:4" x14ac:dyDescent="0.3">
      <c r="A7" s="1">
        <v>5</v>
      </c>
      <c r="B7">
        <v>0.95981150790145053</v>
      </c>
      <c r="C7">
        <v>0.88038788253460865</v>
      </c>
      <c r="D7">
        <v>-6.9907310530576856</v>
      </c>
    </row>
    <row r="8" spans="1:4" x14ac:dyDescent="0.3">
      <c r="A8" s="1">
        <v>6</v>
      </c>
      <c r="B8">
        <v>1.256098674532858</v>
      </c>
      <c r="C8">
        <v>0.82198615661188212</v>
      </c>
      <c r="D8">
        <v>-3.9901658981582671</v>
      </c>
    </row>
    <row r="9" spans="1:4" x14ac:dyDescent="0.3">
      <c r="A9" s="1">
        <v>7</v>
      </c>
      <c r="B9">
        <v>1.5249130609602211</v>
      </c>
      <c r="C9">
        <v>0.75271891988855966</v>
      </c>
      <c r="D9">
        <v>3.19843510882481</v>
      </c>
    </row>
    <row r="10" spans="1:4" x14ac:dyDescent="0.3">
      <c r="A10" s="1">
        <v>8</v>
      </c>
      <c r="B10">
        <v>1.7411911584494379</v>
      </c>
      <c r="C10">
        <v>0.67426203420080744</v>
      </c>
      <c r="D10">
        <v>15.69781256261186</v>
      </c>
    </row>
    <row r="11" spans="1:4" x14ac:dyDescent="0.3">
      <c r="A11" s="1">
        <v>9</v>
      </c>
      <c r="B11">
        <v>1.8832000835599769</v>
      </c>
      <c r="C11">
        <v>0.58899480872945575</v>
      </c>
      <c r="D11">
        <v>34.54044158205636</v>
      </c>
    </row>
    <row r="12" spans="1:4" x14ac:dyDescent="0.3">
      <c r="A12" s="1">
        <v>10</v>
      </c>
      <c r="B12">
        <v>1.933535389346881</v>
      </c>
      <c r="C12">
        <v>0.5</v>
      </c>
      <c r="D12">
        <v>60.641489469733543</v>
      </c>
    </row>
    <row r="13" spans="1:4" x14ac:dyDescent="0.3">
      <c r="A13" s="1">
        <v>11</v>
      </c>
      <c r="B13">
        <v>1.8832000835599769</v>
      </c>
      <c r="C13">
        <v>0.41100519127054419</v>
      </c>
      <c r="D13">
        <v>34.540441582056367</v>
      </c>
    </row>
    <row r="14" spans="1:4" x14ac:dyDescent="0.3">
      <c r="A14" s="1">
        <v>12</v>
      </c>
      <c r="B14">
        <v>1.7411911584494379</v>
      </c>
      <c r="C14">
        <v>0.32573796579919262</v>
      </c>
      <c r="D14">
        <v>15.697812562611849</v>
      </c>
    </row>
    <row r="15" spans="1:4" x14ac:dyDescent="0.3">
      <c r="A15" s="1">
        <v>13</v>
      </c>
      <c r="B15">
        <v>1.5249130609602211</v>
      </c>
      <c r="C15">
        <v>0.2472810801114404</v>
      </c>
      <c r="D15">
        <v>3.1984351088248668</v>
      </c>
    </row>
    <row r="16" spans="1:4" x14ac:dyDescent="0.3">
      <c r="A16" s="1">
        <v>14</v>
      </c>
      <c r="B16">
        <v>1.256098674532858</v>
      </c>
      <c r="C16">
        <v>0.1780138433881179</v>
      </c>
      <c r="D16">
        <v>-3.9901658981582919</v>
      </c>
    </row>
    <row r="17" spans="1:4" x14ac:dyDescent="0.3">
      <c r="A17" s="1">
        <v>15</v>
      </c>
      <c r="B17">
        <v>0.95981150790145053</v>
      </c>
      <c r="C17">
        <v>0.11961211746539149</v>
      </c>
      <c r="D17">
        <v>-6.9907310530576297</v>
      </c>
    </row>
    <row r="18" spans="1:4" x14ac:dyDescent="0.3">
      <c r="A18" s="1">
        <v>16</v>
      </c>
      <c r="B18">
        <v>0.66337805980762754</v>
      </c>
      <c r="C18">
        <v>7.3048316834762775E-2</v>
      </c>
      <c r="D18">
        <v>-6.9873317374291766</v>
      </c>
    </row>
    <row r="19" spans="1:4" x14ac:dyDescent="0.3">
      <c r="A19" s="1">
        <v>17</v>
      </c>
      <c r="B19">
        <v>0.39498208174357768</v>
      </c>
      <c r="C19">
        <v>3.8591408643068759E-2</v>
      </c>
      <c r="D19">
        <v>-5.1872723058135941</v>
      </c>
    </row>
    <row r="20" spans="1:4" x14ac:dyDescent="0.3">
      <c r="A20" s="1">
        <v>18</v>
      </c>
      <c r="B20">
        <v>0.18157372149138459</v>
      </c>
      <c r="C20">
        <v>1.580691269248229E-2</v>
      </c>
      <c r="D20">
        <v>-2.7644244038427979</v>
      </c>
    </row>
    <row r="21" spans="1:4" x14ac:dyDescent="0.3">
      <c r="A21" s="1">
        <v>19</v>
      </c>
      <c r="B21">
        <v>4.5616897486428137E-2</v>
      </c>
      <c r="C21">
        <v>3.5569014405115681E-3</v>
      </c>
      <c r="D21">
        <v>-0.771075412594183</v>
      </c>
    </row>
    <row r="22" spans="1:4" x14ac:dyDescent="0.3">
      <c r="A22" s="1">
        <v>20</v>
      </c>
      <c r="B22">
        <v>9.1993356844607683E-16</v>
      </c>
      <c r="C22">
        <v>0</v>
      </c>
      <c r="D22">
        <v>-2.4931727228992991E-14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4" x14ac:dyDescent="0.3"/>
  <sheetData>
    <row r="1" spans="1:7" x14ac:dyDescent="0.3">
      <c r="B1" s="1" t="s">
        <v>5</v>
      </c>
      <c r="C1" s="1" t="s">
        <v>4</v>
      </c>
      <c r="D1" s="1" t="s">
        <v>6</v>
      </c>
      <c r="E1" s="1" t="s">
        <v>28</v>
      </c>
      <c r="F1" s="1" t="s">
        <v>51</v>
      </c>
      <c r="G1" s="1" t="s">
        <v>52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0.3</v>
      </c>
      <c r="E8">
        <v>1.143034787689538E-4</v>
      </c>
      <c r="F8">
        <v>3.7624895094780633E-2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4.4" x14ac:dyDescent="0.3"/>
  <sheetData>
    <row r="1" spans="1:9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3">
      <c r="A2" s="1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27.101660472187021</v>
      </c>
      <c r="I2">
        <v>0</v>
      </c>
    </row>
    <row r="3" spans="1:9" x14ac:dyDescent="0.3">
      <c r="A3" s="1">
        <v>1</v>
      </c>
      <c r="B3">
        <v>60</v>
      </c>
      <c r="C3">
        <v>0.1</v>
      </c>
      <c r="D3">
        <v>0.29820149817952601</v>
      </c>
      <c r="E3">
        <v>1.044792524162502</v>
      </c>
      <c r="F3">
        <v>0.30264074171507899</v>
      </c>
      <c r="G3">
        <v>0.90702616314802265</v>
      </c>
      <c r="H3">
        <v>26.194634309038999</v>
      </c>
      <c r="I3">
        <v>3.0457919965079801E-2</v>
      </c>
    </row>
    <row r="4" spans="1:9" x14ac:dyDescent="0.3">
      <c r="A4" s="1">
        <v>2</v>
      </c>
      <c r="B4">
        <v>120</v>
      </c>
      <c r="C4">
        <v>0.2</v>
      </c>
      <c r="D4">
        <v>0.59640299635905192</v>
      </c>
      <c r="E4">
        <v>1.1831828370917059</v>
      </c>
      <c r="F4">
        <v>0.63239356890181864</v>
      </c>
      <c r="G4">
        <v>3.7093606352497459</v>
      </c>
      <c r="H4">
        <v>23.39229983693728</v>
      </c>
      <c r="I4">
        <v>6.3644414162110405E-2</v>
      </c>
    </row>
    <row r="5" spans="1:9" x14ac:dyDescent="0.3">
      <c r="A5" s="1">
        <v>3</v>
      </c>
      <c r="B5">
        <v>180</v>
      </c>
      <c r="C5">
        <v>0.3</v>
      </c>
      <c r="D5">
        <v>0.89460449453857771</v>
      </c>
      <c r="E5">
        <v>1.4275686416590869</v>
      </c>
      <c r="F5">
        <v>1.01879940451905</v>
      </c>
      <c r="G5">
        <v>8.658050685411224</v>
      </c>
      <c r="H5">
        <v>18.443609786775799</v>
      </c>
      <c r="I5">
        <v>0.1025324962774703</v>
      </c>
    </row>
    <row r="6" spans="1:9" x14ac:dyDescent="0.3">
      <c r="A6" s="1">
        <v>4</v>
      </c>
      <c r="B6">
        <v>240</v>
      </c>
      <c r="C6">
        <v>0.4</v>
      </c>
      <c r="D6">
        <v>1.1928059927181041</v>
      </c>
      <c r="E6">
        <v>1.799843251976758</v>
      </c>
      <c r="F6">
        <v>1.496474434023606</v>
      </c>
      <c r="G6">
        <v>16.19642495092166</v>
      </c>
      <c r="H6">
        <v>10.905235521265361</v>
      </c>
      <c r="I6">
        <v>0.15060595702673071</v>
      </c>
    </row>
    <row r="7" spans="1:9" x14ac:dyDescent="0.3">
      <c r="A7" s="1">
        <v>5</v>
      </c>
      <c r="B7">
        <v>300</v>
      </c>
      <c r="C7">
        <v>0.5</v>
      </c>
      <c r="D7">
        <v>1.4910074908976301</v>
      </c>
      <c r="E7">
        <v>2.3333569070002009</v>
      </c>
      <c r="F7">
        <v>2.1082111980173019</v>
      </c>
      <c r="G7">
        <v>26.999809054648772</v>
      </c>
      <c r="H7">
        <v>0.1018514175382528</v>
      </c>
      <c r="I7">
        <v>0.2121714597142644</v>
      </c>
    </row>
    <row r="8" spans="1:9" x14ac:dyDescent="0.3">
      <c r="A8" s="1">
        <v>6</v>
      </c>
      <c r="B8">
        <v>360</v>
      </c>
      <c r="C8">
        <v>0.6</v>
      </c>
      <c r="D8">
        <v>1.789208989077155</v>
      </c>
      <c r="E8">
        <v>3.0759044532967401</v>
      </c>
      <c r="F8">
        <v>2.9088121640646931</v>
      </c>
      <c r="G8">
        <v>42.036024683598512</v>
      </c>
      <c r="H8">
        <v>-14.934364211411481</v>
      </c>
      <c r="I8">
        <v>0.29274435287348721</v>
      </c>
    </row>
    <row r="9" spans="1:9" x14ac:dyDescent="0.3">
      <c r="A9" s="1">
        <v>7</v>
      </c>
      <c r="B9">
        <v>420</v>
      </c>
      <c r="C9">
        <v>0.7</v>
      </c>
      <c r="D9">
        <v>2.087410487256681</v>
      </c>
      <c r="E9">
        <v>4.0940070486849658</v>
      </c>
      <c r="F9">
        <v>3.969999208398181</v>
      </c>
      <c r="G9">
        <v>62.652091941515572</v>
      </c>
      <c r="H9">
        <v>-35.550431469328551</v>
      </c>
      <c r="I9">
        <v>0.39954276303175368</v>
      </c>
    </row>
    <row r="10" spans="1:9" x14ac:dyDescent="0.3">
      <c r="A10" s="1">
        <v>8</v>
      </c>
      <c r="B10">
        <v>480</v>
      </c>
      <c r="C10">
        <v>0.8</v>
      </c>
      <c r="D10">
        <v>2.3856119854362081</v>
      </c>
      <c r="E10">
        <v>5.4788714633725446</v>
      </c>
      <c r="F10">
        <v>5.3868388236662534</v>
      </c>
      <c r="G10">
        <v>90.694902209972028</v>
      </c>
      <c r="H10">
        <v>-63.593241737785007</v>
      </c>
      <c r="I10">
        <v>0.54213423092412594</v>
      </c>
    </row>
    <row r="11" spans="1:9" x14ac:dyDescent="0.3">
      <c r="A11" s="1">
        <v>9</v>
      </c>
      <c r="B11">
        <v>540</v>
      </c>
      <c r="C11">
        <v>0.9</v>
      </c>
      <c r="D11">
        <v>2.683813483615733</v>
      </c>
      <c r="E11">
        <v>7.3545608428728428</v>
      </c>
      <c r="F11">
        <v>7.2862586552714763</v>
      </c>
      <c r="G11">
        <v>128.67667200203641</v>
      </c>
      <c r="H11">
        <v>-101.57501152984941</v>
      </c>
      <c r="I11">
        <v>0.73329282009247498</v>
      </c>
    </row>
    <row r="12" spans="1:9" x14ac:dyDescent="0.3">
      <c r="A12" s="1">
        <v>10</v>
      </c>
      <c r="B12">
        <v>600</v>
      </c>
      <c r="C12">
        <v>1</v>
      </c>
      <c r="D12">
        <v>2.9820149817952588</v>
      </c>
      <c r="E12">
        <v>9.8891089108910908</v>
      </c>
      <c r="F12">
        <v>9.8384183206176772</v>
      </c>
      <c r="G12">
        <v>180.00000000000011</v>
      </c>
      <c r="H12">
        <v>-152.89833952781311</v>
      </c>
      <c r="I12">
        <v>0.99014348198518731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4" x14ac:dyDescent="0.3"/>
  <sheetData>
    <row r="1" spans="1:10" x14ac:dyDescent="0.3">
      <c r="B1" s="1" t="s">
        <v>8</v>
      </c>
      <c r="C1" s="1" t="s">
        <v>9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18</v>
      </c>
    </row>
    <row r="3" spans="1:10" x14ac:dyDescent="0.3">
      <c r="A3" s="1">
        <v>1</v>
      </c>
      <c r="B3">
        <v>0.1</v>
      </c>
      <c r="C3">
        <v>0.29820149817952601</v>
      </c>
      <c r="D3">
        <v>0.30264074171507899</v>
      </c>
      <c r="E3">
        <v>3.0457919965079801E-2</v>
      </c>
      <c r="F3">
        <v>1.0009276848885991</v>
      </c>
      <c r="G3">
        <v>1.0001545544181221</v>
      </c>
      <c r="H3">
        <v>8.499995921157133E-2</v>
      </c>
      <c r="I3">
        <v>1.0300531364627761</v>
      </c>
      <c r="J3">
        <v>18.543822043066491</v>
      </c>
    </row>
    <row r="4" spans="1:10" x14ac:dyDescent="0.3">
      <c r="A4" s="1">
        <v>2</v>
      </c>
      <c r="B4">
        <v>0.2</v>
      </c>
      <c r="C4">
        <v>0.59640299635905192</v>
      </c>
      <c r="D4">
        <v>0.63239356890181864</v>
      </c>
      <c r="E4">
        <v>6.3644414162110405E-2</v>
      </c>
      <c r="F4">
        <v>1.004050611454038</v>
      </c>
      <c r="G4">
        <v>1.000673965314927</v>
      </c>
      <c r="H4">
        <v>0.16999991842314269</v>
      </c>
      <c r="I4">
        <v>1.064079202549455</v>
      </c>
      <c r="J4">
        <v>19.166334390437559</v>
      </c>
    </row>
    <row r="5" spans="1:10" x14ac:dyDescent="0.3">
      <c r="A5" s="1">
        <v>3</v>
      </c>
      <c r="B5">
        <v>0.3</v>
      </c>
      <c r="C5">
        <v>0.89460449453857771</v>
      </c>
      <c r="D5">
        <v>1.01879940451905</v>
      </c>
      <c r="E5">
        <v>0.1025324962774703</v>
      </c>
      <c r="F5">
        <v>1.0105129127928889</v>
      </c>
      <c r="G5">
        <v>1.001744525984237</v>
      </c>
      <c r="H5">
        <v>0.25499987763471399</v>
      </c>
      <c r="I5">
        <v>1.1030991551633491</v>
      </c>
      <c r="J5">
        <v>19.89042372544899</v>
      </c>
    </row>
    <row r="6" spans="1:10" x14ac:dyDescent="0.3">
      <c r="A6" s="1">
        <v>4</v>
      </c>
      <c r="B6">
        <v>0.4</v>
      </c>
      <c r="C6">
        <v>1.1928059927181041</v>
      </c>
      <c r="D6">
        <v>1.496474434023606</v>
      </c>
      <c r="E6">
        <v>0.15060595702673071</v>
      </c>
      <c r="F6">
        <v>1.022682154291938</v>
      </c>
      <c r="G6">
        <v>1.0037451186756601</v>
      </c>
      <c r="H6">
        <v>0.33999983684628532</v>
      </c>
      <c r="I6">
        <v>1.148555499662522</v>
      </c>
      <c r="J6">
        <v>20.751425573658121</v>
      </c>
    </row>
    <row r="7" spans="1:10" x14ac:dyDescent="0.3">
      <c r="A7" s="1">
        <v>5</v>
      </c>
      <c r="B7">
        <v>0.5</v>
      </c>
      <c r="C7">
        <v>1.4910074908976301</v>
      </c>
      <c r="D7">
        <v>2.1082111980173019</v>
      </c>
      <c r="E7">
        <v>0.2121714597142644</v>
      </c>
      <c r="F7">
        <v>1.045016728317282</v>
      </c>
      <c r="G7">
        <v>1.0073658106450261</v>
      </c>
      <c r="H7">
        <v>0.42499979605785659</v>
      </c>
      <c r="I7">
        <v>1.2025708351521469</v>
      </c>
      <c r="J7">
        <v>21.805717395799942</v>
      </c>
    </row>
    <row r="8" spans="1:10" x14ac:dyDescent="0.3">
      <c r="A8" s="1">
        <v>6</v>
      </c>
      <c r="B8">
        <v>0.6</v>
      </c>
      <c r="C8">
        <v>1.789208989077155</v>
      </c>
      <c r="D8">
        <v>2.9088121640646931</v>
      </c>
      <c r="E8">
        <v>0.29274435287348721</v>
      </c>
      <c r="F8">
        <v>1.0856992561393171</v>
      </c>
      <c r="G8">
        <v>1.013798373321172</v>
      </c>
      <c r="H8">
        <v>0.50999975526942798</v>
      </c>
      <c r="I8">
        <v>1.2684340770305551</v>
      </c>
      <c r="J8">
        <v>23.146855271256939</v>
      </c>
    </row>
    <row r="9" spans="1:10" x14ac:dyDescent="0.3">
      <c r="A9" s="1">
        <v>7</v>
      </c>
      <c r="B9">
        <v>0.7</v>
      </c>
      <c r="C9">
        <v>2.087410487256681</v>
      </c>
      <c r="D9">
        <v>3.969999208398181</v>
      </c>
      <c r="E9">
        <v>0.39954276303175368</v>
      </c>
      <c r="F9">
        <v>1.159634419491048</v>
      </c>
      <c r="G9">
        <v>1.02499130877022</v>
      </c>
      <c r="H9">
        <v>0.59499971448099931</v>
      </c>
      <c r="I9">
        <v>1.351600125841474</v>
      </c>
      <c r="J9">
        <v>24.936810874564451</v>
      </c>
    </row>
    <row r="10" spans="1:10" x14ac:dyDescent="0.3">
      <c r="A10" s="1">
        <v>8</v>
      </c>
      <c r="B10">
        <v>0.8</v>
      </c>
      <c r="C10">
        <v>2.3856119854362081</v>
      </c>
      <c r="D10">
        <v>5.3868388236662534</v>
      </c>
      <c r="E10">
        <v>0.54213423092412594</v>
      </c>
      <c r="F10">
        <v>1.2939095243396941</v>
      </c>
      <c r="G10">
        <v>1.0438801796023209</v>
      </c>
      <c r="H10">
        <v>0.67999967369257064</v>
      </c>
      <c r="I10">
        <v>1.4620083721647339</v>
      </c>
      <c r="J10">
        <v>27.47090811807756</v>
      </c>
    </row>
    <row r="11" spans="1:10" x14ac:dyDescent="0.3">
      <c r="A11" s="1">
        <v>9</v>
      </c>
      <c r="B11">
        <v>0.9</v>
      </c>
      <c r="C11">
        <v>2.683813483615733</v>
      </c>
      <c r="D11">
        <v>7.2862586552714763</v>
      </c>
      <c r="E11">
        <v>0.73329282009247498</v>
      </c>
      <c r="F11">
        <v>1.5377183599991751</v>
      </c>
      <c r="G11">
        <v>1.0743508537734541</v>
      </c>
      <c r="H11">
        <v>0.76499963290414197</v>
      </c>
      <c r="I11">
        <v>1.620480538954794</v>
      </c>
      <c r="J11">
        <v>31.337363709888319</v>
      </c>
    </row>
    <row r="12" spans="1:10" x14ac:dyDescent="0.3">
      <c r="A12" s="1">
        <v>10</v>
      </c>
      <c r="B12">
        <v>1</v>
      </c>
      <c r="C12">
        <v>2.9820149817952588</v>
      </c>
      <c r="D12">
        <v>9.8384183206176772</v>
      </c>
      <c r="E12">
        <v>0.99014348198518731</v>
      </c>
      <c r="F12">
        <v>1.980384114917751</v>
      </c>
      <c r="G12">
        <v>1.1206196641681629</v>
      </c>
      <c r="H12">
        <v>0.8499995921157133</v>
      </c>
      <c r="I12">
        <v>1.882070351837108</v>
      </c>
      <c r="J12">
        <v>37.963530821097997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20</v>
      </c>
      <c r="C1" s="1" t="s">
        <v>21</v>
      </c>
      <c r="D1" s="1" t="s">
        <v>8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3">
      <c r="A2" s="1">
        <v>0</v>
      </c>
      <c r="B2">
        <v>0</v>
      </c>
      <c r="C2">
        <v>-600</v>
      </c>
      <c r="D2">
        <v>1</v>
      </c>
      <c r="E2">
        <v>5.3914693290402567E-8</v>
      </c>
      <c r="F2">
        <v>3.234881597424154E-5</v>
      </c>
      <c r="G2">
        <v>600</v>
      </c>
      <c r="H2">
        <v>600</v>
      </c>
      <c r="I2">
        <v>4.1666666666666657E-2</v>
      </c>
    </row>
    <row r="3" spans="1:9" x14ac:dyDescent="0.3">
      <c r="A3" s="1">
        <v>1</v>
      </c>
      <c r="B3">
        <v>60</v>
      </c>
      <c r="C3">
        <v>-540</v>
      </c>
      <c r="D3">
        <v>0.9</v>
      </c>
      <c r="E3">
        <v>5.3914693290402567E-8</v>
      </c>
      <c r="F3">
        <v>2.9139016476342209E-5</v>
      </c>
      <c r="G3">
        <v>540.46521825487753</v>
      </c>
      <c r="H3">
        <v>540.46521825487753</v>
      </c>
      <c r="I3">
        <v>3.7532306823255382E-2</v>
      </c>
    </row>
    <row r="4" spans="1:9" x14ac:dyDescent="0.3">
      <c r="A4" s="1">
        <v>2</v>
      </c>
      <c r="B4">
        <v>120</v>
      </c>
      <c r="C4">
        <v>-480</v>
      </c>
      <c r="D4">
        <v>0.8</v>
      </c>
      <c r="E4">
        <v>5.3914693290402567E-8</v>
      </c>
      <c r="F4">
        <v>2.599532116046703E-5</v>
      </c>
      <c r="G4">
        <v>482.15652494668808</v>
      </c>
      <c r="H4">
        <v>482.15652494668819</v>
      </c>
      <c r="I4">
        <v>3.3483092010186677E-2</v>
      </c>
    </row>
    <row r="5" spans="1:9" x14ac:dyDescent="0.3">
      <c r="A5" s="1">
        <v>3</v>
      </c>
      <c r="B5">
        <v>180</v>
      </c>
      <c r="C5">
        <v>-420</v>
      </c>
      <c r="D5">
        <v>0.7</v>
      </c>
      <c r="E5">
        <v>5.3914693290402567E-8</v>
      </c>
      <c r="F5">
        <v>2.2941640001077761E-5</v>
      </c>
      <c r="G5">
        <v>425.51739796619842</v>
      </c>
      <c r="H5">
        <v>425.51739796619842</v>
      </c>
      <c r="I5">
        <v>2.954981930320822E-2</v>
      </c>
    </row>
    <row r="6" spans="1:9" x14ac:dyDescent="0.3">
      <c r="A6" s="1">
        <v>4</v>
      </c>
      <c r="B6">
        <v>240</v>
      </c>
      <c r="C6">
        <v>-360</v>
      </c>
      <c r="D6">
        <v>0.6</v>
      </c>
      <c r="E6">
        <v>5.3914693290402567E-8</v>
      </c>
      <c r="F6">
        <v>2.000188297263617E-5</v>
      </c>
      <c r="G6">
        <v>370.99131520417518</v>
      </c>
      <c r="H6">
        <v>370.99131520417518</v>
      </c>
      <c r="I6">
        <v>2.5763285778067722E-2</v>
      </c>
    </row>
    <row r="7" spans="1:9" x14ac:dyDescent="0.3">
      <c r="A7" s="1">
        <v>5</v>
      </c>
      <c r="B7">
        <v>300</v>
      </c>
      <c r="C7">
        <v>-300</v>
      </c>
      <c r="D7">
        <v>0.5</v>
      </c>
      <c r="E7">
        <v>5.3914693290402567E-8</v>
      </c>
      <c r="F7">
        <v>1.719996004960403E-5</v>
      </c>
      <c r="G7">
        <v>319.0217545513853</v>
      </c>
      <c r="H7">
        <v>319.0217545513853</v>
      </c>
      <c r="I7">
        <v>2.2154288510512869E-2</v>
      </c>
    </row>
    <row r="8" spans="1:9" x14ac:dyDescent="0.3">
      <c r="A8" s="1">
        <v>6</v>
      </c>
      <c r="B8">
        <v>360</v>
      </c>
      <c r="C8">
        <v>-240</v>
      </c>
      <c r="D8">
        <v>0.4</v>
      </c>
      <c r="E8">
        <v>5.3914693290402567E-8</v>
      </c>
      <c r="F8">
        <v>1.455978120644309E-5</v>
      </c>
      <c r="G8">
        <v>270.05219389859542</v>
      </c>
      <c r="H8">
        <v>270.05219389859542</v>
      </c>
      <c r="I8">
        <v>1.8753624576291351E-2</v>
      </c>
    </row>
    <row r="9" spans="1:9" x14ac:dyDescent="0.3">
      <c r="A9" s="1">
        <v>7</v>
      </c>
      <c r="B9">
        <v>420</v>
      </c>
      <c r="C9">
        <v>-180</v>
      </c>
      <c r="D9">
        <v>0.3</v>
      </c>
      <c r="E9">
        <v>5.3914693290402567E-8</v>
      </c>
      <c r="F9">
        <v>1.2105256417615129E-5</v>
      </c>
      <c r="G9">
        <v>224.52611113657221</v>
      </c>
      <c r="H9">
        <v>224.52611113657221</v>
      </c>
      <c r="I9">
        <v>1.5592091051150839E-2</v>
      </c>
    </row>
    <row r="10" spans="1:9" x14ac:dyDescent="0.3">
      <c r="A10" s="1">
        <v>8</v>
      </c>
      <c r="B10">
        <v>480</v>
      </c>
      <c r="C10">
        <v>-120</v>
      </c>
      <c r="D10">
        <v>0.2</v>
      </c>
      <c r="E10">
        <v>5.3914693290402567E-8</v>
      </c>
      <c r="F10">
        <v>9.8602956575819016E-6</v>
      </c>
      <c r="G10">
        <v>182.88698415608249</v>
      </c>
      <c r="H10">
        <v>182.88698415608249</v>
      </c>
      <c r="I10">
        <v>1.270048501083906E-2</v>
      </c>
    </row>
    <row r="11" spans="1:9" x14ac:dyDescent="0.3">
      <c r="A11" s="1">
        <v>9</v>
      </c>
      <c r="B11">
        <v>540</v>
      </c>
      <c r="C11">
        <v>-60</v>
      </c>
      <c r="D11">
        <v>0.1</v>
      </c>
      <c r="E11">
        <v>5.3914693290402567E-8</v>
      </c>
      <c r="F11">
        <v>7.8488089008051741E-6</v>
      </c>
      <c r="G11">
        <v>145.5782908478931</v>
      </c>
      <c r="H11">
        <v>145.5782908478931</v>
      </c>
      <c r="I11">
        <v>1.0109603531103691E-2</v>
      </c>
    </row>
    <row r="12" spans="1:9" x14ac:dyDescent="0.3">
      <c r="A12" s="1">
        <v>10</v>
      </c>
      <c r="B12">
        <v>600</v>
      </c>
      <c r="C12">
        <v>0</v>
      </c>
      <c r="D12">
        <v>0</v>
      </c>
      <c r="E12">
        <v>5.3914693290402567E-8</v>
      </c>
      <c r="F12">
        <v>6.0947061217467103E-6</v>
      </c>
      <c r="G12">
        <v>113.0435091027707</v>
      </c>
      <c r="H12">
        <v>113.0435091027707</v>
      </c>
      <c r="I12">
        <v>7.8502436876924063E-3</v>
      </c>
    </row>
    <row r="13" spans="1:9" x14ac:dyDescent="0.3">
      <c r="A13" s="1">
        <v>11</v>
      </c>
      <c r="B13">
        <v>660</v>
      </c>
      <c r="C13">
        <v>60</v>
      </c>
      <c r="D13">
        <v>0.1</v>
      </c>
      <c r="E13">
        <v>5.3914693290402567E-8</v>
      </c>
      <c r="F13">
        <v>4.6139273033810196E-6</v>
      </c>
      <c r="G13">
        <v>85.578290847893086</v>
      </c>
      <c r="H13">
        <v>85.578290847893086</v>
      </c>
      <c r="I13">
        <v>5.9429368644370196E-3</v>
      </c>
    </row>
    <row r="14" spans="1:9" x14ac:dyDescent="0.3">
      <c r="A14" s="1">
        <v>12</v>
      </c>
      <c r="B14">
        <v>720</v>
      </c>
      <c r="C14">
        <v>120</v>
      </c>
      <c r="D14">
        <v>0.2</v>
      </c>
      <c r="E14">
        <v>5.3914693290402567E-8</v>
      </c>
      <c r="F14">
        <v>3.3905324627335938E-6</v>
      </c>
      <c r="G14">
        <v>62.886984156082512</v>
      </c>
      <c r="H14">
        <v>62.886984156082512</v>
      </c>
      <c r="I14">
        <v>4.3671516775057291E-3</v>
      </c>
    </row>
    <row r="15" spans="1:9" x14ac:dyDescent="0.3">
      <c r="A15" s="1">
        <v>13</v>
      </c>
      <c r="B15">
        <v>780</v>
      </c>
      <c r="C15">
        <v>180</v>
      </c>
      <c r="D15">
        <v>0.3</v>
      </c>
      <c r="E15">
        <v>5.3914693290402567E-8</v>
      </c>
      <c r="F15">
        <v>2.4006116253426689E-6</v>
      </c>
      <c r="G15">
        <v>44.526111136572197</v>
      </c>
      <c r="H15">
        <v>44.526111136572212</v>
      </c>
      <c r="I15">
        <v>3.0920910511508478E-3</v>
      </c>
    </row>
    <row r="16" spans="1:9" x14ac:dyDescent="0.3">
      <c r="A16" s="1">
        <v>14</v>
      </c>
      <c r="B16">
        <v>840</v>
      </c>
      <c r="C16">
        <v>240</v>
      </c>
      <c r="D16">
        <v>0.4</v>
      </c>
      <c r="E16">
        <v>5.3914693290402567E-8</v>
      </c>
      <c r="F16">
        <v>1.620254816746478E-6</v>
      </c>
      <c r="G16">
        <v>30.052193898595391</v>
      </c>
      <c r="H16">
        <v>30.052193898595391</v>
      </c>
      <c r="I16">
        <v>2.0869579096246798E-3</v>
      </c>
    </row>
    <row r="17" spans="1:9" x14ac:dyDescent="0.3">
      <c r="A17" s="1">
        <v>15</v>
      </c>
      <c r="B17">
        <v>900</v>
      </c>
      <c r="C17">
        <v>300</v>
      </c>
      <c r="D17">
        <v>0.5</v>
      </c>
      <c r="E17">
        <v>5.3914693290402567E-8</v>
      </c>
      <c r="F17">
        <v>1.0255520624832589E-6</v>
      </c>
      <c r="G17">
        <v>19.021754551385332</v>
      </c>
      <c r="H17">
        <v>19.021754551385332</v>
      </c>
      <c r="I17">
        <v>1.3209551771795371E-3</v>
      </c>
    </row>
    <row r="18" spans="1:9" x14ac:dyDescent="0.3">
      <c r="A18" s="1">
        <v>16</v>
      </c>
      <c r="B18">
        <v>960</v>
      </c>
      <c r="C18">
        <v>360</v>
      </c>
      <c r="D18">
        <v>0.6</v>
      </c>
      <c r="E18">
        <v>5.3914693290402567E-8</v>
      </c>
      <c r="F18">
        <v>5.9259338809125075E-7</v>
      </c>
      <c r="G18">
        <v>10.99131520417532</v>
      </c>
      <c r="H18">
        <v>10.99131520417532</v>
      </c>
      <c r="I18">
        <v>7.6328577806773041E-4</v>
      </c>
    </row>
    <row r="19" spans="1:9" x14ac:dyDescent="0.3">
      <c r="A19" s="1">
        <v>17</v>
      </c>
      <c r="B19">
        <v>1020</v>
      </c>
      <c r="C19">
        <v>420</v>
      </c>
      <c r="D19">
        <v>0.7</v>
      </c>
      <c r="E19">
        <v>5.3914693290402567E-8</v>
      </c>
      <c r="F19">
        <v>2.974688191086813E-7</v>
      </c>
      <c r="G19">
        <v>5.5173979661984687</v>
      </c>
      <c r="H19">
        <v>5.5173979661984687</v>
      </c>
      <c r="I19">
        <v>3.8315263654156029E-4</v>
      </c>
    </row>
    <row r="20" spans="1:9" x14ac:dyDescent="0.3">
      <c r="A20" s="1">
        <v>18</v>
      </c>
      <c r="B20">
        <v>1080</v>
      </c>
      <c r="C20">
        <v>480</v>
      </c>
      <c r="D20">
        <v>0.8</v>
      </c>
      <c r="E20">
        <v>5.3914693290402567E-8</v>
      </c>
      <c r="F20">
        <v>1.162683810737936E-7</v>
      </c>
      <c r="G20">
        <v>2.1565249466881542</v>
      </c>
      <c r="H20">
        <v>2.1565249466881542</v>
      </c>
      <c r="I20">
        <v>1.4975867685334399E-4</v>
      </c>
    </row>
    <row r="21" spans="1:9" x14ac:dyDescent="0.3">
      <c r="A21" s="1">
        <v>19</v>
      </c>
      <c r="B21">
        <v>1140</v>
      </c>
      <c r="C21">
        <v>540</v>
      </c>
      <c r="D21">
        <v>0.9</v>
      </c>
      <c r="E21">
        <v>5.3914693290402567E-8</v>
      </c>
      <c r="F21">
        <v>2.508209952481964E-8</v>
      </c>
      <c r="G21">
        <v>0.46521825487755392</v>
      </c>
      <c r="H21">
        <v>0.46521825487755392</v>
      </c>
      <c r="I21">
        <v>3.2306823255385682E-5</v>
      </c>
    </row>
    <row r="22" spans="1:9" x14ac:dyDescent="0.3">
      <c r="A22" s="1">
        <v>20</v>
      </c>
      <c r="B22">
        <v>1200</v>
      </c>
      <c r="C22">
        <v>600</v>
      </c>
      <c r="D22">
        <v>1</v>
      </c>
      <c r="E22">
        <v>5.3914693290402567E-8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20</v>
      </c>
      <c r="C1" s="1" t="s">
        <v>21</v>
      </c>
      <c r="D1" s="1" t="s">
        <v>8</v>
      </c>
      <c r="E1" s="1" t="s">
        <v>27</v>
      </c>
    </row>
    <row r="2" spans="1:5" x14ac:dyDescent="0.3">
      <c r="A2" s="1">
        <v>0</v>
      </c>
      <c r="B2">
        <v>0</v>
      </c>
      <c r="C2">
        <v>-600</v>
      </c>
      <c r="D2">
        <v>1</v>
      </c>
      <c r="E2">
        <v>1</v>
      </c>
    </row>
    <row r="3" spans="1:5" x14ac:dyDescent="0.3">
      <c r="A3" s="1">
        <v>1</v>
      </c>
      <c r="B3">
        <v>60</v>
      </c>
      <c r="C3">
        <v>-540</v>
      </c>
      <c r="D3">
        <v>0.9</v>
      </c>
      <c r="E3">
        <v>0.99644309855948854</v>
      </c>
    </row>
    <row r="4" spans="1:5" x14ac:dyDescent="0.3">
      <c r="A4" s="1">
        <v>2</v>
      </c>
      <c r="B4">
        <v>120</v>
      </c>
      <c r="C4">
        <v>-480</v>
      </c>
      <c r="D4">
        <v>0.8</v>
      </c>
      <c r="E4">
        <v>0.98419308730751776</v>
      </c>
    </row>
    <row r="5" spans="1:5" x14ac:dyDescent="0.3">
      <c r="A5" s="1">
        <v>3</v>
      </c>
      <c r="B5">
        <v>180</v>
      </c>
      <c r="C5">
        <v>-420</v>
      </c>
      <c r="D5">
        <v>0.7</v>
      </c>
      <c r="E5">
        <v>0.96140859135693135</v>
      </c>
    </row>
    <row r="6" spans="1:5" x14ac:dyDescent="0.3">
      <c r="A6" s="1">
        <v>4</v>
      </c>
      <c r="B6">
        <v>240</v>
      </c>
      <c r="C6">
        <v>-360</v>
      </c>
      <c r="D6">
        <v>0.6</v>
      </c>
      <c r="E6">
        <v>0.92695168316523735</v>
      </c>
    </row>
    <row r="7" spans="1:5" x14ac:dyDescent="0.3">
      <c r="A7" s="1">
        <v>5</v>
      </c>
      <c r="B7">
        <v>300</v>
      </c>
      <c r="C7">
        <v>-300</v>
      </c>
      <c r="D7">
        <v>0.5</v>
      </c>
      <c r="E7">
        <v>0.88038788253460865</v>
      </c>
    </row>
    <row r="8" spans="1:5" x14ac:dyDescent="0.3">
      <c r="A8" s="1">
        <v>6</v>
      </c>
      <c r="B8">
        <v>360</v>
      </c>
      <c r="C8">
        <v>-240</v>
      </c>
      <c r="D8">
        <v>0.4</v>
      </c>
      <c r="E8">
        <v>0.82198615661188212</v>
      </c>
    </row>
    <row r="9" spans="1:5" x14ac:dyDescent="0.3">
      <c r="A9" s="1">
        <v>7</v>
      </c>
      <c r="B9">
        <v>420</v>
      </c>
      <c r="C9">
        <v>-180</v>
      </c>
      <c r="D9">
        <v>0.3</v>
      </c>
      <c r="E9">
        <v>0.75271891988855966</v>
      </c>
    </row>
    <row r="10" spans="1:5" x14ac:dyDescent="0.3">
      <c r="A10" s="1">
        <v>8</v>
      </c>
      <c r="B10">
        <v>480</v>
      </c>
      <c r="C10">
        <v>-120</v>
      </c>
      <c r="D10">
        <v>0.2</v>
      </c>
      <c r="E10">
        <v>0.67426203420080744</v>
      </c>
    </row>
    <row r="11" spans="1:5" x14ac:dyDescent="0.3">
      <c r="A11" s="1">
        <v>9</v>
      </c>
      <c r="B11">
        <v>540</v>
      </c>
      <c r="C11">
        <v>-60</v>
      </c>
      <c r="D11">
        <v>0.1</v>
      </c>
      <c r="E11">
        <v>0.58899480872945575</v>
      </c>
    </row>
    <row r="12" spans="1:5" x14ac:dyDescent="0.3">
      <c r="A12" s="1">
        <v>10</v>
      </c>
      <c r="B12">
        <v>600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660</v>
      </c>
      <c r="C13">
        <v>60</v>
      </c>
      <c r="D13">
        <v>0.1</v>
      </c>
      <c r="E13">
        <v>0.41100519127054419</v>
      </c>
    </row>
    <row r="14" spans="1:5" x14ac:dyDescent="0.3">
      <c r="A14" s="1">
        <v>12</v>
      </c>
      <c r="B14">
        <v>720</v>
      </c>
      <c r="C14">
        <v>120</v>
      </c>
      <c r="D14">
        <v>0.2</v>
      </c>
      <c r="E14">
        <v>0.32573796579919262</v>
      </c>
    </row>
    <row r="15" spans="1:5" x14ac:dyDescent="0.3">
      <c r="A15" s="1">
        <v>13</v>
      </c>
      <c r="B15">
        <v>780</v>
      </c>
      <c r="C15">
        <v>180</v>
      </c>
      <c r="D15">
        <v>0.3</v>
      </c>
      <c r="E15">
        <v>0.2472810801114404</v>
      </c>
    </row>
    <row r="16" spans="1:5" x14ac:dyDescent="0.3">
      <c r="A16" s="1">
        <v>14</v>
      </c>
      <c r="B16">
        <v>840</v>
      </c>
      <c r="C16">
        <v>240</v>
      </c>
      <c r="D16">
        <v>0.4</v>
      </c>
      <c r="E16">
        <v>0.1780138433881179</v>
      </c>
    </row>
    <row r="17" spans="1:5" x14ac:dyDescent="0.3">
      <c r="A17" s="1">
        <v>15</v>
      </c>
      <c r="B17">
        <v>900</v>
      </c>
      <c r="C17">
        <v>300</v>
      </c>
      <c r="D17">
        <v>0.5</v>
      </c>
      <c r="E17">
        <v>0.11961211746539149</v>
      </c>
    </row>
    <row r="18" spans="1:5" x14ac:dyDescent="0.3">
      <c r="A18" s="1">
        <v>16</v>
      </c>
      <c r="B18">
        <v>960</v>
      </c>
      <c r="C18">
        <v>360</v>
      </c>
      <c r="D18">
        <v>0.6</v>
      </c>
      <c r="E18">
        <v>7.3048316834762775E-2</v>
      </c>
    </row>
    <row r="19" spans="1:5" x14ac:dyDescent="0.3">
      <c r="A19" s="1">
        <v>17</v>
      </c>
      <c r="B19">
        <v>1020</v>
      </c>
      <c r="C19">
        <v>420</v>
      </c>
      <c r="D19">
        <v>0.7</v>
      </c>
      <c r="E19">
        <v>3.8591408643068759E-2</v>
      </c>
    </row>
    <row r="20" spans="1:5" x14ac:dyDescent="0.3">
      <c r="A20" s="1">
        <v>18</v>
      </c>
      <c r="B20">
        <v>1080</v>
      </c>
      <c r="C20">
        <v>480</v>
      </c>
      <c r="D20">
        <v>0.8</v>
      </c>
      <c r="E20">
        <v>1.580691269248229E-2</v>
      </c>
    </row>
    <row r="21" spans="1:5" x14ac:dyDescent="0.3">
      <c r="A21" s="1">
        <v>19</v>
      </c>
      <c r="B21">
        <v>1140</v>
      </c>
      <c r="C21">
        <v>540</v>
      </c>
      <c r="D21">
        <v>0.9</v>
      </c>
      <c r="E21">
        <v>3.5569014405115681E-3</v>
      </c>
    </row>
    <row r="22" spans="1:5" x14ac:dyDescent="0.3">
      <c r="A22" s="1">
        <v>20</v>
      </c>
      <c r="B22">
        <v>1200</v>
      </c>
      <c r="C22">
        <v>600</v>
      </c>
      <c r="D22">
        <v>1</v>
      </c>
      <c r="E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4.4" x14ac:dyDescent="0.3"/>
  <sheetData>
    <row r="1" spans="1:8" x14ac:dyDescent="0.3">
      <c r="B1" s="1" t="s">
        <v>20</v>
      </c>
      <c r="C1" s="1" t="s">
        <v>21</v>
      </c>
      <c r="D1" s="1" t="s">
        <v>8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0</v>
      </c>
      <c r="B2">
        <v>0</v>
      </c>
      <c r="C2">
        <v>-600</v>
      </c>
      <c r="D2">
        <v>1</v>
      </c>
      <c r="E2">
        <v>7.318281155727721E-5</v>
      </c>
      <c r="F2">
        <v>6.7323324984802817E-20</v>
      </c>
      <c r="G2">
        <v>9.1993356844607683E-16</v>
      </c>
      <c r="H2">
        <v>1.379900352669115E-15</v>
      </c>
    </row>
    <row r="3" spans="1:8" x14ac:dyDescent="0.3">
      <c r="A3" s="1">
        <v>1</v>
      </c>
      <c r="B3">
        <v>60</v>
      </c>
      <c r="C3">
        <v>-540</v>
      </c>
      <c r="D3">
        <v>0.9</v>
      </c>
      <c r="E3">
        <v>7.318281155727721E-5</v>
      </c>
      <c r="F3">
        <v>3.3383728125769028E-6</v>
      </c>
      <c r="G3">
        <v>4.5616897486428137E-2</v>
      </c>
      <c r="H3">
        <v>6.8425346229642206E-2</v>
      </c>
    </row>
    <row r="4" spans="1:8" x14ac:dyDescent="0.3">
      <c r="A4" s="1">
        <v>2</v>
      </c>
      <c r="B4">
        <v>120</v>
      </c>
      <c r="C4">
        <v>-480</v>
      </c>
      <c r="D4">
        <v>0.8</v>
      </c>
      <c r="E4">
        <v>7.318281155727721E-5</v>
      </c>
      <c r="F4">
        <v>1.328807544365753E-5</v>
      </c>
      <c r="G4">
        <v>0.18157372149138459</v>
      </c>
      <c r="H4">
        <v>0.27236058223707682</v>
      </c>
    </row>
    <row r="5" spans="1:8" x14ac:dyDescent="0.3">
      <c r="A5" s="1">
        <v>3</v>
      </c>
      <c r="B5">
        <v>180</v>
      </c>
      <c r="C5">
        <v>-420</v>
      </c>
      <c r="D5">
        <v>0.7</v>
      </c>
      <c r="E5">
        <v>7.318281155727721E-5</v>
      </c>
      <c r="F5">
        <v>2.8905899256741308E-5</v>
      </c>
      <c r="G5">
        <v>0.39498208174357768</v>
      </c>
      <c r="H5">
        <v>0.59247312261536655</v>
      </c>
    </row>
    <row r="6" spans="1:8" x14ac:dyDescent="0.3">
      <c r="A6" s="1">
        <v>4</v>
      </c>
      <c r="B6">
        <v>240</v>
      </c>
      <c r="C6">
        <v>-360</v>
      </c>
      <c r="D6">
        <v>0.6</v>
      </c>
      <c r="E6">
        <v>7.318281155727721E-5</v>
      </c>
      <c r="F6">
        <v>4.8547871542133779E-5</v>
      </c>
      <c r="G6">
        <v>0.66337805980762754</v>
      </c>
      <c r="H6">
        <v>0.99506708971144131</v>
      </c>
    </row>
    <row r="7" spans="1:8" x14ac:dyDescent="0.3">
      <c r="A7" s="1">
        <v>5</v>
      </c>
      <c r="B7">
        <v>300</v>
      </c>
      <c r="C7">
        <v>-300</v>
      </c>
      <c r="D7">
        <v>0.5</v>
      </c>
      <c r="E7">
        <v>7.318281155727721E-5</v>
      </c>
      <c r="F7">
        <v>7.0241704713257944E-5</v>
      </c>
      <c r="G7">
        <v>0.95981150790145053</v>
      </c>
      <c r="H7">
        <v>1.4397172618521761</v>
      </c>
    </row>
    <row r="8" spans="1:8" x14ac:dyDescent="0.3">
      <c r="A8" s="1">
        <v>6</v>
      </c>
      <c r="B8">
        <v>360</v>
      </c>
      <c r="C8">
        <v>-240</v>
      </c>
      <c r="D8">
        <v>0.4</v>
      </c>
      <c r="E8">
        <v>7.318281155727721E-5</v>
      </c>
      <c r="F8">
        <v>9.1924832595683854E-5</v>
      </c>
      <c r="G8">
        <v>1.256098674532858</v>
      </c>
      <c r="H8">
        <v>1.884148011799287</v>
      </c>
    </row>
    <row r="9" spans="1:8" x14ac:dyDescent="0.3">
      <c r="A9" s="1">
        <v>7</v>
      </c>
      <c r="B9">
        <v>420</v>
      </c>
      <c r="C9">
        <v>-180</v>
      </c>
      <c r="D9">
        <v>0.3</v>
      </c>
      <c r="E9">
        <v>7.318281155727721E-5</v>
      </c>
      <c r="F9">
        <v>1.115974251814826E-4</v>
      </c>
      <c r="G9">
        <v>1.5249130609602211</v>
      </c>
      <c r="H9">
        <v>2.2873695914403318</v>
      </c>
    </row>
    <row r="10" spans="1:8" x14ac:dyDescent="0.3">
      <c r="A10" s="1">
        <v>8</v>
      </c>
      <c r="B10">
        <v>480</v>
      </c>
      <c r="C10">
        <v>-120</v>
      </c>
      <c r="D10">
        <v>0.2</v>
      </c>
      <c r="E10">
        <v>7.318281155727721E-5</v>
      </c>
      <c r="F10">
        <v>1.2742526443400241E-4</v>
      </c>
      <c r="G10">
        <v>1.7411911584494379</v>
      </c>
      <c r="H10">
        <v>2.6117867376741568</v>
      </c>
    </row>
    <row r="11" spans="1:8" x14ac:dyDescent="0.3">
      <c r="A11" s="1">
        <v>9</v>
      </c>
      <c r="B11">
        <v>540</v>
      </c>
      <c r="C11">
        <v>-60</v>
      </c>
      <c r="D11">
        <v>0.1</v>
      </c>
      <c r="E11">
        <v>7.318281155727721E-5</v>
      </c>
      <c r="F11">
        <v>1.3781787683981851E-4</v>
      </c>
      <c r="G11">
        <v>1.8832000835599769</v>
      </c>
      <c r="H11">
        <v>2.8248001253399648</v>
      </c>
    </row>
    <row r="12" spans="1:8" x14ac:dyDescent="0.3">
      <c r="A12" s="1">
        <v>10</v>
      </c>
      <c r="B12">
        <v>600</v>
      </c>
      <c r="C12">
        <v>0</v>
      </c>
      <c r="D12">
        <v>0</v>
      </c>
      <c r="E12">
        <v>7.318281155727721E-5</v>
      </c>
      <c r="F12">
        <v>1.4150155603789941E-4</v>
      </c>
      <c r="G12">
        <v>1.933535389346881</v>
      </c>
      <c r="H12">
        <v>2.9003030840203219</v>
      </c>
    </row>
    <row r="13" spans="1:8" x14ac:dyDescent="0.3">
      <c r="A13" s="1">
        <v>11</v>
      </c>
      <c r="B13">
        <v>660</v>
      </c>
      <c r="C13">
        <v>60</v>
      </c>
      <c r="D13">
        <v>0.1</v>
      </c>
      <c r="E13">
        <v>7.318281155727721E-5</v>
      </c>
      <c r="F13">
        <v>1.3781787683981851E-4</v>
      </c>
      <c r="G13">
        <v>1.8832000835599769</v>
      </c>
      <c r="H13">
        <v>2.8248001253399648</v>
      </c>
    </row>
    <row r="14" spans="1:8" x14ac:dyDescent="0.3">
      <c r="A14" s="1">
        <v>12</v>
      </c>
      <c r="B14">
        <v>720</v>
      </c>
      <c r="C14">
        <v>120</v>
      </c>
      <c r="D14">
        <v>0.2</v>
      </c>
      <c r="E14">
        <v>7.318281155727721E-5</v>
      </c>
      <c r="F14">
        <v>1.2742526443400241E-4</v>
      </c>
      <c r="G14">
        <v>1.7411911584494379</v>
      </c>
      <c r="H14">
        <v>2.6117867376741568</v>
      </c>
    </row>
    <row r="15" spans="1:8" x14ac:dyDescent="0.3">
      <c r="A15" s="1">
        <v>13</v>
      </c>
      <c r="B15">
        <v>780</v>
      </c>
      <c r="C15">
        <v>180</v>
      </c>
      <c r="D15">
        <v>0.3</v>
      </c>
      <c r="E15">
        <v>7.318281155727721E-5</v>
      </c>
      <c r="F15">
        <v>1.115974251814826E-4</v>
      </c>
      <c r="G15">
        <v>1.5249130609602211</v>
      </c>
      <c r="H15">
        <v>2.2873695914403318</v>
      </c>
    </row>
    <row r="16" spans="1:8" x14ac:dyDescent="0.3">
      <c r="A16" s="1">
        <v>14</v>
      </c>
      <c r="B16">
        <v>840</v>
      </c>
      <c r="C16">
        <v>240</v>
      </c>
      <c r="D16">
        <v>0.4</v>
      </c>
      <c r="E16">
        <v>7.318281155727721E-5</v>
      </c>
      <c r="F16">
        <v>9.1924832595683854E-5</v>
      </c>
      <c r="G16">
        <v>1.256098674532858</v>
      </c>
      <c r="H16">
        <v>1.884148011799287</v>
      </c>
    </row>
    <row r="17" spans="1:8" x14ac:dyDescent="0.3">
      <c r="A17" s="1">
        <v>15</v>
      </c>
      <c r="B17">
        <v>900</v>
      </c>
      <c r="C17">
        <v>300</v>
      </c>
      <c r="D17">
        <v>0.5</v>
      </c>
      <c r="E17">
        <v>7.318281155727721E-5</v>
      </c>
      <c r="F17">
        <v>7.0241704713257944E-5</v>
      </c>
      <c r="G17">
        <v>0.95981150790145053</v>
      </c>
      <c r="H17">
        <v>1.4397172618521761</v>
      </c>
    </row>
    <row r="18" spans="1:8" x14ac:dyDescent="0.3">
      <c r="A18" s="1">
        <v>16</v>
      </c>
      <c r="B18">
        <v>960</v>
      </c>
      <c r="C18">
        <v>360</v>
      </c>
      <c r="D18">
        <v>0.6</v>
      </c>
      <c r="E18">
        <v>7.318281155727721E-5</v>
      </c>
      <c r="F18">
        <v>4.8547871542133779E-5</v>
      </c>
      <c r="G18">
        <v>0.66337805980762754</v>
      </c>
      <c r="H18">
        <v>0.99506708971144131</v>
      </c>
    </row>
    <row r="19" spans="1:8" x14ac:dyDescent="0.3">
      <c r="A19" s="1">
        <v>17</v>
      </c>
      <c r="B19">
        <v>1020</v>
      </c>
      <c r="C19">
        <v>420</v>
      </c>
      <c r="D19">
        <v>0.7</v>
      </c>
      <c r="E19">
        <v>7.318281155727721E-5</v>
      </c>
      <c r="F19">
        <v>2.8905899256741308E-5</v>
      </c>
      <c r="G19">
        <v>0.39498208174357768</v>
      </c>
      <c r="H19">
        <v>0.59247312261536655</v>
      </c>
    </row>
    <row r="20" spans="1:8" x14ac:dyDescent="0.3">
      <c r="A20" s="1">
        <v>18</v>
      </c>
      <c r="B20">
        <v>1080</v>
      </c>
      <c r="C20">
        <v>480</v>
      </c>
      <c r="D20">
        <v>0.8</v>
      </c>
      <c r="E20">
        <v>7.318281155727721E-5</v>
      </c>
      <c r="F20">
        <v>1.328807544365753E-5</v>
      </c>
      <c r="G20">
        <v>0.18157372149138459</v>
      </c>
      <c r="H20">
        <v>0.27236058223707682</v>
      </c>
    </row>
    <row r="21" spans="1:8" x14ac:dyDescent="0.3">
      <c r="A21" s="1">
        <v>19</v>
      </c>
      <c r="B21">
        <v>1140</v>
      </c>
      <c r="C21">
        <v>540</v>
      </c>
      <c r="D21">
        <v>0.9</v>
      </c>
      <c r="E21">
        <v>7.318281155727721E-5</v>
      </c>
      <c r="F21">
        <v>3.3383728125769028E-6</v>
      </c>
      <c r="G21">
        <v>4.5616897486428137E-2</v>
      </c>
      <c r="H21">
        <v>6.8425346229642206E-2</v>
      </c>
    </row>
    <row r="22" spans="1:8" x14ac:dyDescent="0.3">
      <c r="A22" s="1">
        <v>20</v>
      </c>
      <c r="B22">
        <v>1200</v>
      </c>
      <c r="C22">
        <v>600</v>
      </c>
      <c r="D22">
        <v>1</v>
      </c>
      <c r="E22">
        <v>7.318281155727721E-5</v>
      </c>
      <c r="F22">
        <v>6.7323324984802817E-20</v>
      </c>
      <c r="G22">
        <v>9.1993356844607683E-16</v>
      </c>
      <c r="H22">
        <v>1.379900352669115E-15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4.4" x14ac:dyDescent="0.3"/>
  <sheetData>
    <row r="1" spans="1:11" x14ac:dyDescent="0.3">
      <c r="B1" s="1" t="s">
        <v>32</v>
      </c>
      <c r="C1" s="1" t="s">
        <v>33</v>
      </c>
      <c r="D1" s="1" t="s">
        <v>30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3">
      <c r="A2" s="1">
        <v>0</v>
      </c>
      <c r="B2">
        <v>0</v>
      </c>
      <c r="C2">
        <v>600</v>
      </c>
      <c r="D2">
        <v>9.1993356844607683E-16</v>
      </c>
      <c r="E2">
        <v>152.89833952781299</v>
      </c>
      <c r="F2">
        <v>1.4065631509130091E-13</v>
      </c>
      <c r="G2">
        <v>1</v>
      </c>
      <c r="H2">
        <v>1200</v>
      </c>
      <c r="I2">
        <v>600</v>
      </c>
      <c r="J2">
        <v>1.13686837721616E-13</v>
      </c>
      <c r="K2">
        <v>9.4739031434680031E-17</v>
      </c>
    </row>
    <row r="3" spans="1:11" x14ac:dyDescent="0.3">
      <c r="A3" s="1">
        <v>1</v>
      </c>
      <c r="B3">
        <v>60</v>
      </c>
      <c r="C3">
        <v>540.46521825487753</v>
      </c>
      <c r="D3">
        <v>4.5616897486428137E-2</v>
      </c>
      <c r="E3">
        <v>152.89833952781299</v>
      </c>
      <c r="F3">
        <v>6.9747478800853289</v>
      </c>
      <c r="G3">
        <v>0.99644309855948854</v>
      </c>
      <c r="H3">
        <v>1200</v>
      </c>
      <c r="I3">
        <v>597.86585913569309</v>
      </c>
      <c r="J3">
        <v>-50.425893000730177</v>
      </c>
      <c r="K3">
        <v>-4.202157750060849E-2</v>
      </c>
    </row>
    <row r="4" spans="1:11" x14ac:dyDescent="0.3">
      <c r="A4" s="1">
        <v>2</v>
      </c>
      <c r="B4">
        <v>120</v>
      </c>
      <c r="C4">
        <v>482.15652494668819</v>
      </c>
      <c r="D4">
        <v>0.18157372149138459</v>
      </c>
      <c r="E4">
        <v>152.89833952781299</v>
      </c>
      <c r="F4">
        <v>27.762320517918269</v>
      </c>
      <c r="G4">
        <v>0.98419308730751776</v>
      </c>
      <c r="H4">
        <v>1200</v>
      </c>
      <c r="I4">
        <v>590.51585238451071</v>
      </c>
      <c r="J4">
        <v>-80.597006919904231</v>
      </c>
      <c r="K4">
        <v>-6.7164172433253524E-2</v>
      </c>
    </row>
    <row r="5" spans="1:11" x14ac:dyDescent="0.3">
      <c r="A5" s="1">
        <v>3</v>
      </c>
      <c r="B5">
        <v>180</v>
      </c>
      <c r="C5">
        <v>425.51739796619842</v>
      </c>
      <c r="D5">
        <v>0.39498208174357768</v>
      </c>
      <c r="E5">
        <v>152.89833952781299</v>
      </c>
      <c r="F5">
        <v>60.392104441831933</v>
      </c>
      <c r="G5">
        <v>0.96140859135693135</v>
      </c>
      <c r="H5">
        <v>1200</v>
      </c>
      <c r="I5">
        <v>576.84515481415883</v>
      </c>
      <c r="J5">
        <v>-90.935652406128497</v>
      </c>
      <c r="K5">
        <v>-7.5779710338440415E-2</v>
      </c>
    </row>
    <row r="6" spans="1:11" x14ac:dyDescent="0.3">
      <c r="A6" s="1">
        <v>4</v>
      </c>
      <c r="B6">
        <v>240</v>
      </c>
      <c r="C6">
        <v>370.99131520417518</v>
      </c>
      <c r="D6">
        <v>0.66337805980762754</v>
      </c>
      <c r="E6">
        <v>152.89833952781299</v>
      </c>
      <c r="F6">
        <v>101.4294038237685</v>
      </c>
      <c r="G6">
        <v>0.92695168316523735</v>
      </c>
      <c r="H6">
        <v>1200</v>
      </c>
      <c r="I6">
        <v>556.1710098991424</v>
      </c>
      <c r="J6">
        <v>-83.750290871198786</v>
      </c>
      <c r="K6">
        <v>-6.9791909059332316E-2</v>
      </c>
    </row>
    <row r="7" spans="1:11" x14ac:dyDescent="0.3">
      <c r="A7" s="1">
        <v>5</v>
      </c>
      <c r="B7">
        <v>300</v>
      </c>
      <c r="C7">
        <v>319.0217545513853</v>
      </c>
      <c r="D7">
        <v>0.95981150790145053</v>
      </c>
      <c r="E7">
        <v>152.89833952781299</v>
      </c>
      <c r="F7">
        <v>146.75358581781811</v>
      </c>
      <c r="G7">
        <v>0.88038788253460865</v>
      </c>
      <c r="H7">
        <v>1200</v>
      </c>
      <c r="I7">
        <v>528.23272952076513</v>
      </c>
      <c r="J7">
        <v>-62.457389151561699</v>
      </c>
      <c r="K7">
        <v>-5.204782429296808E-2</v>
      </c>
    </row>
    <row r="8" spans="1:11" x14ac:dyDescent="0.3">
      <c r="A8" s="1">
        <v>6</v>
      </c>
      <c r="B8">
        <v>360</v>
      </c>
      <c r="C8">
        <v>270.05219389859542</v>
      </c>
      <c r="D8">
        <v>1.256098674532858</v>
      </c>
      <c r="E8">
        <v>152.89833952781299</v>
      </c>
      <c r="F8">
        <v>192.05540161916079</v>
      </c>
      <c r="G8">
        <v>0.82198615661188212</v>
      </c>
      <c r="H8">
        <v>1200</v>
      </c>
      <c r="I8">
        <v>493.19169396712931</v>
      </c>
      <c r="J8">
        <v>-31.084098449372959</v>
      </c>
      <c r="K8">
        <v>-2.5903415374477469E-2</v>
      </c>
    </row>
    <row r="9" spans="1:11" x14ac:dyDescent="0.3">
      <c r="A9" s="1">
        <v>7</v>
      </c>
      <c r="B9">
        <v>420</v>
      </c>
      <c r="C9">
        <v>224.52611113657221</v>
      </c>
      <c r="D9">
        <v>1.5249130609602211</v>
      </c>
      <c r="E9">
        <v>152.89833952781299</v>
      </c>
      <c r="F9">
        <v>233.1566749450925</v>
      </c>
      <c r="G9">
        <v>0.75271891988855966</v>
      </c>
      <c r="H9">
        <v>1200</v>
      </c>
      <c r="I9">
        <v>451.63135193313582</v>
      </c>
      <c r="J9">
        <v>6.0514341485288128</v>
      </c>
      <c r="K9">
        <v>5.0428617904406774E-3</v>
      </c>
    </row>
    <row r="10" spans="1:11" x14ac:dyDescent="0.3">
      <c r="A10" s="1">
        <v>8</v>
      </c>
      <c r="B10">
        <v>480</v>
      </c>
      <c r="C10">
        <v>182.88698415608249</v>
      </c>
      <c r="D10">
        <v>1.7411911584494379</v>
      </c>
      <c r="E10">
        <v>152.89833952781299</v>
      </c>
      <c r="F10">
        <v>266.22523692742823</v>
      </c>
      <c r="G10">
        <v>0.67426203420080744</v>
      </c>
      <c r="H10">
        <v>1200</v>
      </c>
      <c r="I10">
        <v>404.55722052048452</v>
      </c>
      <c r="J10">
        <v>44.555000563026233</v>
      </c>
      <c r="K10">
        <v>3.7129167135855193E-2</v>
      </c>
    </row>
    <row r="11" spans="1:11" x14ac:dyDescent="0.3">
      <c r="A11" s="1">
        <v>9</v>
      </c>
      <c r="B11">
        <v>540</v>
      </c>
      <c r="C11">
        <v>145.5782908478931</v>
      </c>
      <c r="D11">
        <v>1.8832000835599769</v>
      </c>
      <c r="E11">
        <v>152.89833952781299</v>
      </c>
      <c r="F11">
        <v>287.93816577495909</v>
      </c>
      <c r="G11">
        <v>0.58899480872945575</v>
      </c>
      <c r="H11">
        <v>1200</v>
      </c>
      <c r="I11">
        <v>353.39688523767347</v>
      </c>
      <c r="J11">
        <v>80.119571385178745</v>
      </c>
      <c r="K11">
        <v>6.6766309487648959E-2</v>
      </c>
    </row>
    <row r="12" spans="1:11" x14ac:dyDescent="0.3">
      <c r="A12" s="1">
        <v>10</v>
      </c>
      <c r="B12">
        <v>600</v>
      </c>
      <c r="C12">
        <v>113.0435091027707</v>
      </c>
      <c r="D12">
        <v>1.933535389346881</v>
      </c>
      <c r="E12">
        <v>152.89833952781299</v>
      </c>
      <c r="F12">
        <v>295.63435044940161</v>
      </c>
      <c r="G12">
        <v>0.5</v>
      </c>
      <c r="H12">
        <v>1200</v>
      </c>
      <c r="I12">
        <v>300</v>
      </c>
      <c r="J12">
        <v>108.67785955217219</v>
      </c>
      <c r="K12">
        <v>9.0564882960143506E-2</v>
      </c>
    </row>
    <row r="13" spans="1:11" x14ac:dyDescent="0.3">
      <c r="A13" s="1">
        <v>11</v>
      </c>
      <c r="B13">
        <v>660</v>
      </c>
      <c r="C13">
        <v>85.578290847893086</v>
      </c>
      <c r="D13">
        <v>1.8832000835599769</v>
      </c>
      <c r="E13">
        <v>152.89833952781299</v>
      </c>
      <c r="F13">
        <v>287.93816577495909</v>
      </c>
      <c r="G13">
        <v>0.41100519127054419</v>
      </c>
      <c r="H13">
        <v>1200</v>
      </c>
      <c r="I13">
        <v>246.60311476232661</v>
      </c>
      <c r="J13">
        <v>126.9133418605257</v>
      </c>
      <c r="K13">
        <v>0.1057611182171047</v>
      </c>
    </row>
    <row r="14" spans="1:11" x14ac:dyDescent="0.3">
      <c r="A14" s="1">
        <v>12</v>
      </c>
      <c r="B14">
        <v>720</v>
      </c>
      <c r="C14">
        <v>62.886984156082512</v>
      </c>
      <c r="D14">
        <v>1.7411911584494379</v>
      </c>
      <c r="E14">
        <v>152.89833952781299</v>
      </c>
      <c r="F14">
        <v>266.22523692742823</v>
      </c>
      <c r="G14">
        <v>0.32573796579919262</v>
      </c>
      <c r="H14">
        <v>1200</v>
      </c>
      <c r="I14">
        <v>195.44277947951559</v>
      </c>
      <c r="J14">
        <v>133.6694416039951</v>
      </c>
      <c r="K14">
        <v>0.1113912013366626</v>
      </c>
    </row>
    <row r="15" spans="1:11" x14ac:dyDescent="0.3">
      <c r="A15" s="1">
        <v>13</v>
      </c>
      <c r="B15">
        <v>780</v>
      </c>
      <c r="C15">
        <v>44.526111136572212</v>
      </c>
      <c r="D15">
        <v>1.5249130609602211</v>
      </c>
      <c r="E15">
        <v>152.89833952781299</v>
      </c>
      <c r="F15">
        <v>233.1566749450925</v>
      </c>
      <c r="G15">
        <v>0.2472810801114404</v>
      </c>
      <c r="H15">
        <v>1200</v>
      </c>
      <c r="I15">
        <v>148.36864806686421</v>
      </c>
      <c r="J15">
        <v>129.31413801480051</v>
      </c>
      <c r="K15">
        <v>0.1077617816790004</v>
      </c>
    </row>
    <row r="16" spans="1:11" x14ac:dyDescent="0.3">
      <c r="A16" s="1">
        <v>14</v>
      </c>
      <c r="B16">
        <v>840</v>
      </c>
      <c r="C16">
        <v>30.052193898595391</v>
      </c>
      <c r="D16">
        <v>1.256098674532858</v>
      </c>
      <c r="E16">
        <v>152.89833952781299</v>
      </c>
      <c r="F16">
        <v>192.05540161916079</v>
      </c>
      <c r="G16">
        <v>0.1780138433881179</v>
      </c>
      <c r="H16">
        <v>1200</v>
      </c>
      <c r="I16">
        <v>106.8083060328707</v>
      </c>
      <c r="J16">
        <v>115.29928948488551</v>
      </c>
      <c r="K16">
        <v>9.6082741237404581E-2</v>
      </c>
    </row>
    <row r="17" spans="1:11" x14ac:dyDescent="0.3">
      <c r="A17" s="1">
        <v>15</v>
      </c>
      <c r="B17">
        <v>900</v>
      </c>
      <c r="C17">
        <v>19.021754551385332</v>
      </c>
      <c r="D17">
        <v>0.95981150790145053</v>
      </c>
      <c r="E17">
        <v>152.89833952781299</v>
      </c>
      <c r="F17">
        <v>146.75358581781811</v>
      </c>
      <c r="G17">
        <v>0.11961211746539149</v>
      </c>
      <c r="H17">
        <v>1200</v>
      </c>
      <c r="I17">
        <v>71.767270479234881</v>
      </c>
      <c r="J17">
        <v>94.008069889968581</v>
      </c>
      <c r="K17">
        <v>7.8340058241640489E-2</v>
      </c>
    </row>
    <row r="18" spans="1:11" x14ac:dyDescent="0.3">
      <c r="A18" s="1">
        <v>16</v>
      </c>
      <c r="B18">
        <v>960</v>
      </c>
      <c r="C18">
        <v>10.99131520417532</v>
      </c>
      <c r="D18">
        <v>0.66337805980762754</v>
      </c>
      <c r="E18">
        <v>152.89833952781299</v>
      </c>
      <c r="F18">
        <v>101.4294038237685</v>
      </c>
      <c r="G18">
        <v>7.3048316834762775E-2</v>
      </c>
      <c r="H18">
        <v>1200</v>
      </c>
      <c r="I18">
        <v>43.828990100857673</v>
      </c>
      <c r="J18">
        <v>68.591728927086123</v>
      </c>
      <c r="K18">
        <v>5.7159774105905101E-2</v>
      </c>
    </row>
    <row r="19" spans="1:11" x14ac:dyDescent="0.3">
      <c r="A19" s="1">
        <v>17</v>
      </c>
      <c r="B19">
        <v>1020</v>
      </c>
      <c r="C19">
        <v>5.5173979661984687</v>
      </c>
      <c r="D19">
        <v>0.39498208174357768</v>
      </c>
      <c r="E19">
        <v>152.89833952781299</v>
      </c>
      <c r="F19">
        <v>60.392104441831933</v>
      </c>
      <c r="G19">
        <v>3.8591408643068759E-2</v>
      </c>
      <c r="H19">
        <v>1200</v>
      </c>
      <c r="I19">
        <v>23.15484518584125</v>
      </c>
      <c r="J19">
        <v>42.754657222189152</v>
      </c>
      <c r="K19">
        <v>3.562888101849096E-2</v>
      </c>
    </row>
    <row r="20" spans="1:11" x14ac:dyDescent="0.3">
      <c r="A20" s="1">
        <v>18</v>
      </c>
      <c r="B20">
        <v>1080</v>
      </c>
      <c r="C20">
        <v>2.1565249466881542</v>
      </c>
      <c r="D20">
        <v>0.18157372149138459</v>
      </c>
      <c r="E20">
        <v>152.89833952781299</v>
      </c>
      <c r="F20">
        <v>27.762320517918269</v>
      </c>
      <c r="G20">
        <v>1.580691269248229E-2</v>
      </c>
      <c r="H20">
        <v>1200</v>
      </c>
      <c r="I20">
        <v>9.4841476154893716</v>
      </c>
      <c r="J20">
        <v>20.434697849117061</v>
      </c>
      <c r="K20">
        <v>1.7028914874264219E-2</v>
      </c>
    </row>
    <row r="21" spans="1:11" x14ac:dyDescent="0.3">
      <c r="A21" s="1">
        <v>19</v>
      </c>
      <c r="B21">
        <v>1140</v>
      </c>
      <c r="C21">
        <v>0.46521825487755392</v>
      </c>
      <c r="D21">
        <v>4.5616897486428137E-2</v>
      </c>
      <c r="E21">
        <v>152.89833952781299</v>
      </c>
      <c r="F21">
        <v>6.9747478800853289</v>
      </c>
      <c r="G21">
        <v>3.5569014405115681E-3</v>
      </c>
      <c r="H21">
        <v>1200</v>
      </c>
      <c r="I21">
        <v>2.1341408643069411</v>
      </c>
      <c r="J21">
        <v>5.3058252706559417</v>
      </c>
      <c r="K21">
        <v>4.4215210588799516E-3</v>
      </c>
    </row>
    <row r="22" spans="1:11" x14ac:dyDescent="0.3">
      <c r="A22" s="1">
        <v>20</v>
      </c>
      <c r="B22">
        <v>1200</v>
      </c>
      <c r="C22">
        <v>0</v>
      </c>
      <c r="D22">
        <v>9.1993356844607683E-16</v>
      </c>
      <c r="E22">
        <v>152.89833952781299</v>
      </c>
      <c r="F22">
        <v>1.4065631509130091E-13</v>
      </c>
      <c r="G22">
        <v>0</v>
      </c>
      <c r="H22">
        <v>1200</v>
      </c>
      <c r="I22">
        <v>0</v>
      </c>
      <c r="J22">
        <v>1.4065631509130091E-13</v>
      </c>
      <c r="K22">
        <v>1.1721359590941739E-16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32</v>
      </c>
      <c r="C1" s="1" t="s">
        <v>33</v>
      </c>
      <c r="D1" s="1" t="s">
        <v>30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3">
      <c r="A2" s="1">
        <v>0</v>
      </c>
      <c r="B2">
        <v>0</v>
      </c>
      <c r="C2">
        <v>600</v>
      </c>
      <c r="D2">
        <v>9.1993356844607683E-16</v>
      </c>
      <c r="E2">
        <v>27.101660472187021</v>
      </c>
      <c r="F2">
        <v>2.4931727228992991E-14</v>
      </c>
      <c r="G2">
        <v>600</v>
      </c>
      <c r="H2">
        <v>0</v>
      </c>
      <c r="I2">
        <v>0</v>
      </c>
    </row>
    <row r="3" spans="1:9" x14ac:dyDescent="0.3">
      <c r="A3" s="1">
        <v>1</v>
      </c>
      <c r="B3">
        <v>60</v>
      </c>
      <c r="C3">
        <v>540.46521825487753</v>
      </c>
      <c r="D3">
        <v>4.5616897486428137E-2</v>
      </c>
      <c r="E3">
        <v>27.101660472187021</v>
      </c>
      <c r="F3">
        <v>1.2362936674717371</v>
      </c>
      <c r="G3">
        <v>540</v>
      </c>
      <c r="H3">
        <v>-0.77107541259420032</v>
      </c>
      <c r="I3">
        <v>-6.425628438285003E-4</v>
      </c>
    </row>
    <row r="4" spans="1:9" x14ac:dyDescent="0.3">
      <c r="A4" s="1">
        <v>2</v>
      </c>
      <c r="B4">
        <v>120</v>
      </c>
      <c r="C4">
        <v>482.15652494668819</v>
      </c>
      <c r="D4">
        <v>0.18157372149138459</v>
      </c>
      <c r="E4">
        <v>27.101660472187021</v>
      </c>
      <c r="F4">
        <v>4.9209493505309521</v>
      </c>
      <c r="G4">
        <v>480</v>
      </c>
      <c r="H4">
        <v>-2.764424403842781</v>
      </c>
      <c r="I4">
        <v>-2.3036870032023182E-3</v>
      </c>
    </row>
    <row r="5" spans="1:9" x14ac:dyDescent="0.3">
      <c r="A5" s="1">
        <v>3</v>
      </c>
      <c r="B5">
        <v>180</v>
      </c>
      <c r="C5">
        <v>425.51739796619842</v>
      </c>
      <c r="D5">
        <v>0.39498208174357768</v>
      </c>
      <c r="E5">
        <v>27.101660472187021</v>
      </c>
      <c r="F5">
        <v>10.704670272012059</v>
      </c>
      <c r="G5">
        <v>420</v>
      </c>
      <c r="H5">
        <v>-5.1872723058136216</v>
      </c>
      <c r="I5">
        <v>-4.3227269215113514E-3</v>
      </c>
    </row>
    <row r="6" spans="1:9" x14ac:dyDescent="0.3">
      <c r="A6" s="1">
        <v>4</v>
      </c>
      <c r="B6">
        <v>240</v>
      </c>
      <c r="C6">
        <v>370.99131520417518</v>
      </c>
      <c r="D6">
        <v>0.66337805980762754</v>
      </c>
      <c r="E6">
        <v>27.101660472187021</v>
      </c>
      <c r="F6">
        <v>17.978646941604499</v>
      </c>
      <c r="G6">
        <v>360</v>
      </c>
      <c r="H6">
        <v>-6.9873317374293151</v>
      </c>
      <c r="I6">
        <v>-5.822776447857763E-3</v>
      </c>
    </row>
    <row r="7" spans="1:9" x14ac:dyDescent="0.3">
      <c r="A7" s="1">
        <v>5</v>
      </c>
      <c r="B7">
        <v>300</v>
      </c>
      <c r="C7">
        <v>319.0217545513853</v>
      </c>
      <c r="D7">
        <v>0.95981150790145053</v>
      </c>
      <c r="E7">
        <v>27.101660472187021</v>
      </c>
      <c r="F7">
        <v>26.012485604442961</v>
      </c>
      <c r="G7">
        <v>300</v>
      </c>
      <c r="H7">
        <v>-6.9907310530576856</v>
      </c>
      <c r="I7">
        <v>-5.825609210881405E-3</v>
      </c>
    </row>
    <row r="8" spans="1:9" x14ac:dyDescent="0.3">
      <c r="A8" s="1">
        <v>6</v>
      </c>
      <c r="B8">
        <v>360</v>
      </c>
      <c r="C8">
        <v>270.05219389859542</v>
      </c>
      <c r="D8">
        <v>1.256098674532858</v>
      </c>
      <c r="E8">
        <v>27.101660472187021</v>
      </c>
      <c r="F8">
        <v>34.042359796753679</v>
      </c>
      <c r="G8">
        <v>240</v>
      </c>
      <c r="H8">
        <v>-3.9901658981582671</v>
      </c>
      <c r="I8">
        <v>-3.325138248465222E-3</v>
      </c>
    </row>
    <row r="9" spans="1:9" x14ac:dyDescent="0.3">
      <c r="A9" s="1">
        <v>7</v>
      </c>
      <c r="B9">
        <v>420</v>
      </c>
      <c r="C9">
        <v>224.52611113657221</v>
      </c>
      <c r="D9">
        <v>1.5249130609602211</v>
      </c>
      <c r="E9">
        <v>27.101660472187021</v>
      </c>
      <c r="F9">
        <v>41.327676027747337</v>
      </c>
      <c r="G9">
        <v>180</v>
      </c>
      <c r="H9">
        <v>3.19843510882481</v>
      </c>
      <c r="I9">
        <v>2.665362590687342E-3</v>
      </c>
    </row>
    <row r="10" spans="1:9" x14ac:dyDescent="0.3">
      <c r="A10" s="1">
        <v>8</v>
      </c>
      <c r="B10">
        <v>480</v>
      </c>
      <c r="C10">
        <v>182.88698415608249</v>
      </c>
      <c r="D10">
        <v>1.7411911584494379</v>
      </c>
      <c r="E10">
        <v>27.101660472187021</v>
      </c>
      <c r="F10">
        <v>47.189171593470647</v>
      </c>
      <c r="G10">
        <v>120</v>
      </c>
      <c r="H10">
        <v>15.69781256261186</v>
      </c>
      <c r="I10">
        <v>1.3081510468843221E-2</v>
      </c>
    </row>
    <row r="11" spans="1:9" x14ac:dyDescent="0.3">
      <c r="A11" s="1">
        <v>9</v>
      </c>
      <c r="B11">
        <v>540</v>
      </c>
      <c r="C11">
        <v>145.5782908478931</v>
      </c>
      <c r="D11">
        <v>1.8832000835599769</v>
      </c>
      <c r="E11">
        <v>27.101660472187021</v>
      </c>
      <c r="F11">
        <v>51.037849265836719</v>
      </c>
      <c r="G11">
        <v>60</v>
      </c>
      <c r="H11">
        <v>34.54044158205636</v>
      </c>
      <c r="I11">
        <v>2.87837013183803E-2</v>
      </c>
    </row>
    <row r="12" spans="1:9" x14ac:dyDescent="0.3">
      <c r="A12" s="1">
        <v>10</v>
      </c>
      <c r="B12">
        <v>600</v>
      </c>
      <c r="C12">
        <v>113.0435091027707</v>
      </c>
      <c r="D12">
        <v>1.933535389346881</v>
      </c>
      <c r="E12">
        <v>27.101660472187021</v>
      </c>
      <c r="F12">
        <v>52.402019633037121</v>
      </c>
      <c r="G12">
        <v>0</v>
      </c>
      <c r="H12">
        <v>60.641489469733543</v>
      </c>
      <c r="I12">
        <v>5.0534574558111278E-2</v>
      </c>
    </row>
    <row r="13" spans="1:9" x14ac:dyDescent="0.3">
      <c r="A13" s="1">
        <v>11</v>
      </c>
      <c r="B13">
        <v>660</v>
      </c>
      <c r="C13">
        <v>85.578290847893086</v>
      </c>
      <c r="D13">
        <v>1.8832000835599769</v>
      </c>
      <c r="E13">
        <v>27.101660472187021</v>
      </c>
      <c r="F13">
        <v>51.037849265836719</v>
      </c>
      <c r="G13">
        <v>0</v>
      </c>
      <c r="H13">
        <v>34.540441582056367</v>
      </c>
      <c r="I13">
        <v>2.878370131838031E-2</v>
      </c>
    </row>
    <row r="14" spans="1:9" x14ac:dyDescent="0.3">
      <c r="A14" s="1">
        <v>12</v>
      </c>
      <c r="B14">
        <v>720</v>
      </c>
      <c r="C14">
        <v>62.886984156082512</v>
      </c>
      <c r="D14">
        <v>1.7411911584494379</v>
      </c>
      <c r="E14">
        <v>27.101660472187021</v>
      </c>
      <c r="F14">
        <v>47.189171593470647</v>
      </c>
      <c r="G14">
        <v>0</v>
      </c>
      <c r="H14">
        <v>15.697812562611849</v>
      </c>
      <c r="I14">
        <v>1.308151046884321E-2</v>
      </c>
    </row>
    <row r="15" spans="1:9" x14ac:dyDescent="0.3">
      <c r="A15" s="1">
        <v>13</v>
      </c>
      <c r="B15">
        <v>780</v>
      </c>
      <c r="C15">
        <v>44.526111136572212</v>
      </c>
      <c r="D15">
        <v>1.5249130609602211</v>
      </c>
      <c r="E15">
        <v>27.101660472187021</v>
      </c>
      <c r="F15">
        <v>41.327676027747337</v>
      </c>
      <c r="G15">
        <v>0</v>
      </c>
      <c r="H15">
        <v>3.1984351088248668</v>
      </c>
      <c r="I15">
        <v>2.6653625906873889E-3</v>
      </c>
    </row>
    <row r="16" spans="1:9" x14ac:dyDescent="0.3">
      <c r="A16" s="1">
        <v>14</v>
      </c>
      <c r="B16">
        <v>840</v>
      </c>
      <c r="C16">
        <v>30.052193898595391</v>
      </c>
      <c r="D16">
        <v>1.256098674532858</v>
      </c>
      <c r="E16">
        <v>27.101660472187021</v>
      </c>
      <c r="F16">
        <v>34.042359796753679</v>
      </c>
      <c r="G16">
        <v>0</v>
      </c>
      <c r="H16">
        <v>-3.9901658981582919</v>
      </c>
      <c r="I16">
        <v>-3.3251382484652428E-3</v>
      </c>
    </row>
    <row r="17" spans="1:9" x14ac:dyDescent="0.3">
      <c r="A17" s="1">
        <v>15</v>
      </c>
      <c r="B17">
        <v>900</v>
      </c>
      <c r="C17">
        <v>19.021754551385332</v>
      </c>
      <c r="D17">
        <v>0.95981150790145053</v>
      </c>
      <c r="E17">
        <v>27.101660472187021</v>
      </c>
      <c r="F17">
        <v>26.012485604442961</v>
      </c>
      <c r="G17">
        <v>0</v>
      </c>
      <c r="H17">
        <v>-6.9907310530576297</v>
      </c>
      <c r="I17">
        <v>-5.8256092108813582E-3</v>
      </c>
    </row>
    <row r="18" spans="1:9" x14ac:dyDescent="0.3">
      <c r="A18" s="1">
        <v>16</v>
      </c>
      <c r="B18">
        <v>960</v>
      </c>
      <c r="C18">
        <v>10.99131520417532</v>
      </c>
      <c r="D18">
        <v>0.66337805980762754</v>
      </c>
      <c r="E18">
        <v>27.101660472187021</v>
      </c>
      <c r="F18">
        <v>17.978646941604499</v>
      </c>
      <c r="G18">
        <v>0</v>
      </c>
      <c r="H18">
        <v>-6.9873317374291766</v>
      </c>
      <c r="I18">
        <v>-5.8227764478576468E-3</v>
      </c>
    </row>
    <row r="19" spans="1:9" x14ac:dyDescent="0.3">
      <c r="A19" s="1">
        <v>17</v>
      </c>
      <c r="B19">
        <v>1020</v>
      </c>
      <c r="C19">
        <v>5.5173979661984687</v>
      </c>
      <c r="D19">
        <v>0.39498208174357768</v>
      </c>
      <c r="E19">
        <v>27.101660472187021</v>
      </c>
      <c r="F19">
        <v>10.704670272012059</v>
      </c>
      <c r="G19">
        <v>0</v>
      </c>
      <c r="H19">
        <v>-5.1872723058135941</v>
      </c>
      <c r="I19">
        <v>-4.322726921511328E-3</v>
      </c>
    </row>
    <row r="20" spans="1:9" x14ac:dyDescent="0.3">
      <c r="A20" s="1">
        <v>18</v>
      </c>
      <c r="B20">
        <v>1080</v>
      </c>
      <c r="C20">
        <v>2.1565249466881542</v>
      </c>
      <c r="D20">
        <v>0.18157372149138459</v>
      </c>
      <c r="E20">
        <v>27.101660472187021</v>
      </c>
      <c r="F20">
        <v>4.9209493505309521</v>
      </c>
      <c r="G20">
        <v>0</v>
      </c>
      <c r="H20">
        <v>-2.7644244038427979</v>
      </c>
      <c r="I20">
        <v>-2.3036870032023321E-3</v>
      </c>
    </row>
    <row r="21" spans="1:9" x14ac:dyDescent="0.3">
      <c r="A21" s="1">
        <v>19</v>
      </c>
      <c r="B21">
        <v>1140</v>
      </c>
      <c r="C21">
        <v>0.46521825487755392</v>
      </c>
      <c r="D21">
        <v>4.5616897486428137E-2</v>
      </c>
      <c r="E21">
        <v>27.101660472187021</v>
      </c>
      <c r="F21">
        <v>1.2362936674717371</v>
      </c>
      <c r="G21">
        <v>0</v>
      </c>
      <c r="H21">
        <v>-0.771075412594183</v>
      </c>
      <c r="I21">
        <v>-6.4256284382848588E-4</v>
      </c>
    </row>
    <row r="22" spans="1:9" x14ac:dyDescent="0.3">
      <c r="A22" s="1">
        <v>20</v>
      </c>
      <c r="B22">
        <v>1200</v>
      </c>
      <c r="C22">
        <v>0</v>
      </c>
      <c r="D22">
        <v>9.1993356844607683E-16</v>
      </c>
      <c r="E22">
        <v>27.101660472187021</v>
      </c>
      <c r="F22">
        <v>2.4931727228992991E-14</v>
      </c>
      <c r="G22">
        <v>0</v>
      </c>
      <c r="H22">
        <v>-2.4931727228992991E-14</v>
      </c>
      <c r="I22">
        <v>-2.0776439357494159E-17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S10" sqref="S10"/>
    </sheetView>
  </sheetViews>
  <sheetFormatPr defaultRowHeight="14.4" x14ac:dyDescent="0.3"/>
  <cols>
    <col min="10" max="10" width="11.88671875" customWidth="1"/>
  </cols>
  <sheetData>
    <row r="1" spans="1:12" x14ac:dyDescent="0.3">
      <c r="B1" s="1" t="s">
        <v>46</v>
      </c>
      <c r="C1" s="1" t="s">
        <v>27</v>
      </c>
      <c r="D1" s="1" t="s">
        <v>30</v>
      </c>
      <c r="E1" s="1" t="s">
        <v>13</v>
      </c>
      <c r="F1" s="1" t="s">
        <v>47</v>
      </c>
      <c r="G1" s="1" t="s">
        <v>48</v>
      </c>
      <c r="H1" s="1" t="s">
        <v>49</v>
      </c>
      <c r="I1" s="1" t="s">
        <v>50</v>
      </c>
      <c r="J1" s="2" t="s">
        <v>53</v>
      </c>
    </row>
    <row r="2" spans="1:12" x14ac:dyDescent="0.3">
      <c r="A2" s="1">
        <v>0</v>
      </c>
      <c r="B2">
        <v>1.13686837721616E-13</v>
      </c>
      <c r="C2">
        <v>1</v>
      </c>
      <c r="D2">
        <v>9.1993356844607683E-16</v>
      </c>
      <c r="E2">
        <v>153.00019094535119</v>
      </c>
      <c r="F2">
        <v>-1.4075001162928811E-13</v>
      </c>
      <c r="G2">
        <v>300</v>
      </c>
      <c r="H2">
        <v>0</v>
      </c>
      <c r="I2">
        <v>0</v>
      </c>
      <c r="J2" s="3">
        <f>H2*I2</f>
        <v>0</v>
      </c>
      <c r="K2">
        <v>0</v>
      </c>
    </row>
    <row r="3" spans="1:12" x14ac:dyDescent="0.3">
      <c r="A3" s="1">
        <v>1</v>
      </c>
      <c r="B3">
        <v>-50.425893000730177</v>
      </c>
      <c r="C3">
        <v>0.99644309855948854</v>
      </c>
      <c r="D3">
        <v>4.5616897486428137E-2</v>
      </c>
      <c r="E3">
        <v>153.00019094535119</v>
      </c>
      <c r="F3">
        <v>-6.9793940257580172</v>
      </c>
      <c r="G3">
        <v>298.93292956784649</v>
      </c>
      <c r="H3">
        <v>1.527642541358347</v>
      </c>
      <c r="I3">
        <v>1.2730354511319561E-3</v>
      </c>
      <c r="J3" s="3">
        <f t="shared" ref="J3:J22" si="0">H3*I3</f>
        <v>1.944743111806491E-3</v>
      </c>
      <c r="K3">
        <v>2.4</v>
      </c>
      <c r="L3">
        <f>(H3/K3)*(100)</f>
        <v>63.651772556597798</v>
      </c>
    </row>
    <row r="4" spans="1:12" x14ac:dyDescent="0.3">
      <c r="A4" s="1">
        <v>2</v>
      </c>
      <c r="B4">
        <v>-80.597006919904231</v>
      </c>
      <c r="C4">
        <v>0.98419308730751776</v>
      </c>
      <c r="D4">
        <v>0.18157372149138459</v>
      </c>
      <c r="E4">
        <v>153.00019094535119</v>
      </c>
      <c r="F4">
        <v>-27.780814058839859</v>
      </c>
      <c r="G4">
        <v>295.25792619225541</v>
      </c>
      <c r="H4">
        <v>6.880105213511257</v>
      </c>
      <c r="I4">
        <v>5.7334210112593813E-3</v>
      </c>
      <c r="J4" s="3">
        <f t="shared" si="0"/>
        <v>3.9446539790820655E-2</v>
      </c>
      <c r="K4">
        <v>7.2</v>
      </c>
      <c r="L4">
        <f t="shared" ref="L4:L22" si="1">(H4/K4)*(100)</f>
        <v>95.55701685432301</v>
      </c>
    </row>
    <row r="5" spans="1:12" x14ac:dyDescent="0.3">
      <c r="A5" s="1">
        <v>3</v>
      </c>
      <c r="B5">
        <v>-90.935652406128497</v>
      </c>
      <c r="C5">
        <v>0.96140859135693135</v>
      </c>
      <c r="D5">
        <v>0.39498208174357768</v>
      </c>
      <c r="E5">
        <v>153.00019094535119</v>
      </c>
      <c r="F5">
        <v>-60.432333926759718</v>
      </c>
      <c r="G5">
        <v>288.42257740707942</v>
      </c>
      <c r="H5">
        <v>17.05459107419119</v>
      </c>
      <c r="I5">
        <v>1.4212159228492661E-2</v>
      </c>
      <c r="J5" s="3">
        <f t="shared" si="0"/>
        <v>0.2423825639232349</v>
      </c>
      <c r="K5">
        <v>16.8</v>
      </c>
      <c r="L5">
        <f t="shared" si="1"/>
        <v>101.51542306066183</v>
      </c>
    </row>
    <row r="6" spans="1:12" x14ac:dyDescent="0.3">
      <c r="A6" s="1">
        <v>4</v>
      </c>
      <c r="B6">
        <v>-83.750290871198786</v>
      </c>
      <c r="C6">
        <v>0.92695168316523735</v>
      </c>
      <c r="D6">
        <v>0.66337805980762754</v>
      </c>
      <c r="E6">
        <v>153.00019094535119</v>
      </c>
      <c r="F6">
        <v>-101.4969698195236</v>
      </c>
      <c r="G6">
        <v>278.0855049495712</v>
      </c>
      <c r="H6">
        <v>32.838244258848761</v>
      </c>
      <c r="I6">
        <v>2.736520354904063E-2</v>
      </c>
      <c r="J6" s="3">
        <f t="shared" si="0"/>
        <v>0.8986252383365112</v>
      </c>
      <c r="K6">
        <v>32.4</v>
      </c>
      <c r="L6">
        <f t="shared" si="1"/>
        <v>101.35260573718755</v>
      </c>
    </row>
    <row r="7" spans="1:12" x14ac:dyDescent="0.3">
      <c r="A7" s="1">
        <v>5</v>
      </c>
      <c r="B7">
        <v>-62.457389151561699</v>
      </c>
      <c r="C7">
        <v>0.88038788253460865</v>
      </c>
      <c r="D7">
        <v>0.95981150790145053</v>
      </c>
      <c r="E7">
        <v>153.00019094535119</v>
      </c>
      <c r="F7">
        <v>-146.85134398046739</v>
      </c>
      <c r="G7">
        <v>264.11636476038262</v>
      </c>
      <c r="H7">
        <v>54.807631628353448</v>
      </c>
      <c r="I7">
        <v>4.5673026356961209E-2</v>
      </c>
      <c r="J7" s="3">
        <f t="shared" si="0"/>
        <v>2.503230403924408</v>
      </c>
      <c r="K7">
        <v>54</v>
      </c>
      <c r="L7">
        <f t="shared" si="1"/>
        <v>101.49561412658046</v>
      </c>
    </row>
    <row r="8" spans="1:12" x14ac:dyDescent="0.3">
      <c r="A8" s="1">
        <v>6</v>
      </c>
      <c r="B8">
        <v>-31.084098449372959</v>
      </c>
      <c r="C8">
        <v>0.82198615661188212</v>
      </c>
      <c r="D8">
        <v>1.256098674532858</v>
      </c>
      <c r="E8">
        <v>153.00019094535119</v>
      </c>
      <c r="F8">
        <v>-192.18333704972989</v>
      </c>
      <c r="G8">
        <v>246.5958469835646</v>
      </c>
      <c r="H8">
        <v>23.32841148446175</v>
      </c>
      <c r="I8">
        <v>1.9440342903718131E-2</v>
      </c>
      <c r="J8" s="3">
        <f t="shared" si="0"/>
        <v>0.4535123186569725</v>
      </c>
      <c r="K8">
        <v>24</v>
      </c>
      <c r="L8">
        <f t="shared" si="1"/>
        <v>97.20171451859062</v>
      </c>
    </row>
    <row r="9" spans="1:12" x14ac:dyDescent="0.3">
      <c r="A9" s="1">
        <v>7</v>
      </c>
      <c r="B9">
        <v>6.0514341485288128</v>
      </c>
      <c r="C9">
        <v>0.75271891988855966</v>
      </c>
      <c r="D9">
        <v>1.5249130609602211</v>
      </c>
      <c r="E9">
        <v>153.00019094535119</v>
      </c>
      <c r="F9">
        <v>-233.3119895019739</v>
      </c>
      <c r="G9">
        <v>225.81567596656791</v>
      </c>
      <c r="H9">
        <v>-1.444879386877147</v>
      </c>
      <c r="I9">
        <v>-1.2040661557309561E-3</v>
      </c>
      <c r="J9" s="3">
        <f t="shared" si="0"/>
        <v>1.7397303688520673E-3</v>
      </c>
      <c r="K9">
        <v>-1.2</v>
      </c>
      <c r="L9">
        <f t="shared" si="1"/>
        <v>120.40661557309559</v>
      </c>
    </row>
    <row r="10" spans="1:12" x14ac:dyDescent="0.3">
      <c r="A10" s="1">
        <v>8</v>
      </c>
      <c r="B10">
        <v>44.555000563026233</v>
      </c>
      <c r="C10">
        <v>0.67426203420080744</v>
      </c>
      <c r="D10">
        <v>1.7411911584494379</v>
      </c>
      <c r="E10">
        <v>153.00019094535119</v>
      </c>
      <c r="F10">
        <v>-266.40257971512119</v>
      </c>
      <c r="G10">
        <v>202.2786102602422</v>
      </c>
      <c r="H10">
        <v>-19.568968891852791</v>
      </c>
      <c r="I10">
        <v>-1.6307474076543989E-2</v>
      </c>
      <c r="J10" s="3">
        <f t="shared" si="0"/>
        <v>0.31912045290858515</v>
      </c>
      <c r="K10">
        <v>-19.2</v>
      </c>
      <c r="L10">
        <f t="shared" si="1"/>
        <v>101.92171297839995</v>
      </c>
    </row>
    <row r="11" spans="1:12" x14ac:dyDescent="0.3">
      <c r="A11" s="1">
        <v>9</v>
      </c>
      <c r="B11">
        <v>80.119571385178745</v>
      </c>
      <c r="C11">
        <v>0.58899480872945575</v>
      </c>
      <c r="D11">
        <v>1.8832000835599769</v>
      </c>
      <c r="E11">
        <v>153.00019094535119</v>
      </c>
      <c r="F11">
        <v>-288.12997237297782</v>
      </c>
      <c r="G11">
        <v>176.69844261883671</v>
      </c>
      <c r="H11">
        <v>-31.31195836896234</v>
      </c>
      <c r="I11">
        <v>-2.6093298640801951E-2</v>
      </c>
      <c r="J11" s="3">
        <f t="shared" si="0"/>
        <v>0.81703228074969225</v>
      </c>
      <c r="K11">
        <v>-31.2</v>
      </c>
      <c r="L11">
        <f t="shared" si="1"/>
        <v>100.35884092616134</v>
      </c>
    </row>
    <row r="12" spans="1:12" x14ac:dyDescent="0.3">
      <c r="A12" s="1">
        <v>10</v>
      </c>
      <c r="B12">
        <v>108.67785955217219</v>
      </c>
      <c r="C12">
        <v>0.5</v>
      </c>
      <c r="D12">
        <v>1.933535389346881</v>
      </c>
      <c r="E12">
        <v>153.00019094535119</v>
      </c>
      <c r="F12">
        <v>-295.83128376966692</v>
      </c>
      <c r="G12">
        <v>150</v>
      </c>
      <c r="H12">
        <v>-37.15342421749466</v>
      </c>
      <c r="I12">
        <v>-3.0961186847912221E-2</v>
      </c>
      <c r="J12" s="3">
        <f t="shared" si="0"/>
        <v>1.150314109237599</v>
      </c>
      <c r="K12">
        <v>-37.200000000000003</v>
      </c>
      <c r="L12">
        <f t="shared" si="1"/>
        <v>99.874796283587784</v>
      </c>
    </row>
    <row r="13" spans="1:12" x14ac:dyDescent="0.3">
      <c r="A13" s="1">
        <v>11</v>
      </c>
      <c r="B13">
        <v>126.9133418605257</v>
      </c>
      <c r="C13">
        <v>0.41100519127054419</v>
      </c>
      <c r="D13">
        <v>1.8832000835599769</v>
      </c>
      <c r="E13">
        <v>153.00019094535119</v>
      </c>
      <c r="F13">
        <v>-288.12997237297782</v>
      </c>
      <c r="G13">
        <v>123.30155738116331</v>
      </c>
      <c r="H13">
        <v>-37.915073131288878</v>
      </c>
      <c r="I13">
        <v>-3.1595894276074073E-2</v>
      </c>
      <c r="J13" s="3">
        <f t="shared" si="0"/>
        <v>1.1979606421258202</v>
      </c>
      <c r="K13">
        <v>-37.200000000000003</v>
      </c>
      <c r="L13">
        <f t="shared" si="1"/>
        <v>101.92223960023892</v>
      </c>
    </row>
    <row r="14" spans="1:12" x14ac:dyDescent="0.3">
      <c r="A14" s="1">
        <v>12</v>
      </c>
      <c r="B14">
        <v>133.6694416039951</v>
      </c>
      <c r="C14">
        <v>0.32573796579919262</v>
      </c>
      <c r="D14">
        <v>1.7411911584494379</v>
      </c>
      <c r="E14">
        <v>153.00019094535119</v>
      </c>
      <c r="F14">
        <v>-266.40257971512119</v>
      </c>
      <c r="G14">
        <v>97.721389739757782</v>
      </c>
      <c r="H14">
        <v>-35.011748371368341</v>
      </c>
      <c r="I14">
        <v>-2.917645697614028E-2</v>
      </c>
      <c r="J14" s="3">
        <f t="shared" si="0"/>
        <v>1.0215187700166779</v>
      </c>
      <c r="K14">
        <v>-33.6</v>
      </c>
      <c r="L14">
        <f t="shared" si="1"/>
        <v>104.20163205764388</v>
      </c>
    </row>
    <row r="15" spans="1:12" x14ac:dyDescent="0.3">
      <c r="A15" s="1">
        <v>13</v>
      </c>
      <c r="B15">
        <v>129.31413801480051</v>
      </c>
      <c r="C15">
        <v>0.2472810801114404</v>
      </c>
      <c r="D15">
        <v>1.5249130609602211</v>
      </c>
      <c r="E15">
        <v>153.00019094535119</v>
      </c>
      <c r="F15">
        <v>-233.3119895019739</v>
      </c>
      <c r="G15">
        <v>74.184324033432105</v>
      </c>
      <c r="H15">
        <v>-29.81352745374123</v>
      </c>
      <c r="I15">
        <v>-2.4844606211451029E-2</v>
      </c>
      <c r="J15" s="3">
        <f t="shared" si="0"/>
        <v>0.74070534936248511</v>
      </c>
      <c r="K15">
        <v>-30</v>
      </c>
      <c r="L15">
        <f t="shared" si="1"/>
        <v>99.378424845804105</v>
      </c>
    </row>
    <row r="16" spans="1:12" x14ac:dyDescent="0.3">
      <c r="A16" s="1">
        <v>14</v>
      </c>
      <c r="B16">
        <v>115.29928948488551</v>
      </c>
      <c r="C16">
        <v>0.1780138433881179</v>
      </c>
      <c r="D16">
        <v>1.256098674532858</v>
      </c>
      <c r="E16">
        <v>153.00019094535119</v>
      </c>
      <c r="F16">
        <v>-192.18333704972989</v>
      </c>
      <c r="G16">
        <v>53.404153016435373</v>
      </c>
      <c r="H16">
        <v>-23.479894548409039</v>
      </c>
      <c r="I16">
        <v>-1.956657879034087E-2</v>
      </c>
      <c r="J16" s="3">
        <f t="shared" si="0"/>
        <v>0.45942120667034053</v>
      </c>
      <c r="K16">
        <v>-24</v>
      </c>
      <c r="L16">
        <f t="shared" si="1"/>
        <v>97.832893951704321</v>
      </c>
    </row>
    <row r="17" spans="1:12" x14ac:dyDescent="0.3">
      <c r="A17" s="1">
        <v>15</v>
      </c>
      <c r="B17">
        <v>94.008069889968581</v>
      </c>
      <c r="C17">
        <v>0.11961211746539149</v>
      </c>
      <c r="D17">
        <v>0.95981150790145053</v>
      </c>
      <c r="E17">
        <v>153.00019094535119</v>
      </c>
      <c r="F17">
        <v>-146.85134398046739</v>
      </c>
      <c r="G17">
        <v>35.883635239617441</v>
      </c>
      <c r="H17">
        <v>-16.959638850881401</v>
      </c>
      <c r="I17">
        <v>-1.4133032375734499E-2</v>
      </c>
      <c r="J17" s="3">
        <f t="shared" si="0"/>
        <v>0.23969112496027148</v>
      </c>
      <c r="K17">
        <v>-16.8</v>
      </c>
      <c r="L17">
        <f t="shared" si="1"/>
        <v>100.95023125524642</v>
      </c>
    </row>
    <row r="18" spans="1:12" x14ac:dyDescent="0.3">
      <c r="A18" s="1">
        <v>16</v>
      </c>
      <c r="B18">
        <v>68.591728927086123</v>
      </c>
      <c r="C18">
        <v>7.3048316834762775E-2</v>
      </c>
      <c r="D18">
        <v>0.66337805980762754</v>
      </c>
      <c r="E18">
        <v>153.00019094535119</v>
      </c>
      <c r="F18">
        <v>-101.4969698195236</v>
      </c>
      <c r="G18">
        <v>21.91449505042883</v>
      </c>
      <c r="H18">
        <v>-10.990745842008691</v>
      </c>
      <c r="I18">
        <v>-9.1589548683405717E-3</v>
      </c>
      <c r="J18" s="3">
        <f t="shared" si="0"/>
        <v>0.10066374513635939</v>
      </c>
      <c r="K18">
        <v>-10.799999999999999</v>
      </c>
      <c r="L18">
        <f t="shared" si="1"/>
        <v>101.76616520378418</v>
      </c>
    </row>
    <row r="19" spans="1:12" x14ac:dyDescent="0.3">
      <c r="A19" s="1">
        <v>17</v>
      </c>
      <c r="B19">
        <v>42.754657222189152</v>
      </c>
      <c r="C19">
        <v>3.8591408643068759E-2</v>
      </c>
      <c r="D19">
        <v>0.39498208174357768</v>
      </c>
      <c r="E19">
        <v>153.00019094535119</v>
      </c>
      <c r="F19">
        <v>-60.432333926759718</v>
      </c>
      <c r="G19">
        <v>11.57742259292063</v>
      </c>
      <c r="H19">
        <v>-6.1002541116499387</v>
      </c>
      <c r="I19">
        <v>-5.0835450930416153E-3</v>
      </c>
      <c r="J19" s="3">
        <f t="shared" si="0"/>
        <v>3.1010916855584984E-2</v>
      </c>
      <c r="K19">
        <v>-6</v>
      </c>
      <c r="L19">
        <f t="shared" si="1"/>
        <v>101.67090186083232</v>
      </c>
    </row>
    <row r="20" spans="1:12" x14ac:dyDescent="0.3">
      <c r="A20" s="1">
        <v>18</v>
      </c>
      <c r="B20">
        <v>20.434697849117061</v>
      </c>
      <c r="C20">
        <v>1.580691269248229E-2</v>
      </c>
      <c r="D20">
        <v>0.18157372149138459</v>
      </c>
      <c r="E20">
        <v>153.00019094535119</v>
      </c>
      <c r="F20">
        <v>-27.780814058839859</v>
      </c>
      <c r="G20">
        <v>4.7420738077446858</v>
      </c>
      <c r="H20">
        <v>-2.604042401978119</v>
      </c>
      <c r="I20">
        <v>-2.1700353349817661E-3</v>
      </c>
      <c r="J20" s="3">
        <f t="shared" si="0"/>
        <v>5.6508640260833102E-3</v>
      </c>
      <c r="K20">
        <v>-2.4</v>
      </c>
      <c r="L20">
        <f t="shared" si="1"/>
        <v>108.50176674908829</v>
      </c>
    </row>
    <row r="21" spans="1:12" x14ac:dyDescent="0.3">
      <c r="A21" s="1">
        <v>19</v>
      </c>
      <c r="B21">
        <v>5.3058252706559417</v>
      </c>
      <c r="C21">
        <v>3.5569014405115681E-3</v>
      </c>
      <c r="D21">
        <v>4.5616897486428137E-2</v>
      </c>
      <c r="E21">
        <v>153.00019094535119</v>
      </c>
      <c r="F21">
        <v>-6.9793940257580172</v>
      </c>
      <c r="G21">
        <v>1.067070432153471</v>
      </c>
      <c r="H21">
        <v>-0.60649832294860495</v>
      </c>
      <c r="I21">
        <v>-5.0541526912383742E-4</v>
      </c>
      <c r="J21" s="3">
        <f t="shared" si="0"/>
        <v>3.0653351311622524E-4</v>
      </c>
      <c r="K21">
        <v>-1.2</v>
      </c>
      <c r="L21">
        <f t="shared" si="1"/>
        <v>50.541526912383752</v>
      </c>
    </row>
    <row r="22" spans="1:12" x14ac:dyDescent="0.3">
      <c r="A22" s="1">
        <v>20</v>
      </c>
      <c r="B22">
        <v>1.4065631509130091E-13</v>
      </c>
      <c r="C22">
        <v>0</v>
      </c>
      <c r="D22">
        <v>9.1993356844607683E-16</v>
      </c>
      <c r="E22">
        <v>153.00019094535119</v>
      </c>
      <c r="F22">
        <v>-1.4075001162928811E-13</v>
      </c>
      <c r="G22">
        <v>0</v>
      </c>
      <c r="H22">
        <v>-9.369653798722747E-17</v>
      </c>
      <c r="I22">
        <v>-7.8080448322689557E-20</v>
      </c>
      <c r="J22" s="3">
        <f t="shared" si="0"/>
        <v>7.3158676923266333E-36</v>
      </c>
      <c r="K22">
        <v>0</v>
      </c>
      <c r="L2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Basic_Arch_Paremeter</vt:lpstr>
      <vt:lpstr>Axis</vt:lpstr>
      <vt:lpstr>Rib_Thickness</vt:lpstr>
      <vt:lpstr>Mprime</vt:lpstr>
      <vt:lpstr>Vertical Reactions</vt:lpstr>
      <vt:lpstr>Horizontal_Thrust</vt:lpstr>
      <vt:lpstr>IL_Spinging</vt:lpstr>
      <vt:lpstr>IL_Crown</vt:lpstr>
      <vt:lpstr>IL_M_300</vt:lpstr>
      <vt:lpstr>IL_IF_Crown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2022-07-26T13:48:30Z</dcterms:created>
  <dcterms:modified xsi:type="dcterms:W3CDTF">2022-07-26T13:54:16Z</dcterms:modified>
</cp:coreProperties>
</file>