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Work\Excel Portofolio\"/>
    </mc:Choice>
  </mc:AlternateContent>
  <xr:revisionPtr revIDLastSave="0" documentId="13_ncr:1_{C3DC95A4-8907-47E7-92DC-DB182DEC35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mission calculator" sheetId="1" r:id="rId1"/>
    <sheet name="setting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M3" i="2"/>
  <c r="M4" i="2" s="1"/>
  <c r="K3" i="2"/>
  <c r="I3" i="2"/>
  <c r="E3" i="2"/>
  <c r="O3" i="2" l="1"/>
  <c r="K14" i="1" s="1"/>
</calcChain>
</file>

<file path=xl/sharedStrings.xml><?xml version="1.0" encoding="utf-8"?>
<sst xmlns="http://schemas.openxmlformats.org/spreadsheetml/2006/main" count="30" uniqueCount="26">
  <si>
    <t>Sale price</t>
  </si>
  <si>
    <t>Deal type</t>
  </si>
  <si>
    <t>Agent name</t>
  </si>
  <si>
    <t>Deal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</si>
  <si>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</si>
  <si>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</si>
  <si>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</si>
  <si>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</si>
  <si>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</si>
  <si>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</si>
  <si>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</si>
  <si>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</si>
  <si>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</si>
  <si>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</si>
  <si>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</si>
  <si>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</si>
  <si>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Deal number</t>
  </si>
  <si>
    <t>Adress</t>
  </si>
  <si>
    <t>Fee collected</t>
  </si>
  <si>
    <t>Month:</t>
  </si>
  <si>
    <t>ISA Deal</t>
  </si>
  <si>
    <t>Fee</t>
  </si>
  <si>
    <t>Agent total</t>
  </si>
  <si>
    <t>Agent commission worksheet</t>
  </si>
  <si>
    <t>ISA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</si>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</sst>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rgb="FF000000"/>
      <name val="Segoe UI"/>
      <family val="2"/>
    </font>
    <font>
      <b/>
      <i/>
      <sz val="12"/>
      <color theme="1"/>
      <name val="Calibri"/>
      <family val="2"/>
      <scheme val="minor"/>
    </font>
    <font>
      <b/>
      <i/>
      <sz val="20"/>
      <color rgb="FF256BA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2AAAD"/>
        <bgColor indexed="64"/>
      </patternFill>
    </fill>
    <fill>
      <patternFill patternType="solid">
        <fgColor rgb="FF5B6770"/>
        <bgColor indexed="64"/>
      </patternFill>
    </fill>
    <fill>
      <patternFill patternType="solid">
        <fgColor rgb="FF256BA2"/>
        <bgColor indexed="64"/>
      </patternFill>
    </fill>
    <fill>
      <patternFill patternType="solid">
        <fgColor rgb="FFFFB600"/>
        <bgColor indexed="64"/>
      </patternFill>
    </fill>
  </fills>
  <borders count="6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10" fontId="0" fillId="0" borderId="0" xfId="0" applyNumberFormat="1"/>
    <xf numFmtId="0" fontId="4" fillId="2" borderId="1" xfId="0" applyFont="1" applyFill="1" applyBorder="1"/>
    <xf numFmtId="10" fontId="0" fillId="0" borderId="3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0" fontId="5" fillId="2" borderId="5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0" fontId="2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/>
    <xf numFmtId="0" fontId="0" fillId="4" borderId="0" xfId="0" applyFill="1"/>
    <xf numFmtId="0" fontId="3" fillId="5" borderId="1" xfId="0" applyFont="1" applyFill="1" applyBorder="1"/>
    <xf numFmtId="0" fontId="3" fillId="5" borderId="2" xfId="0" applyFont="1" applyFill="1" applyBorder="1"/>
    <xf numFmtId="0" fontId="7" fillId="6" borderId="1" xfId="0" applyFont="1" applyFill="1" applyBorder="1"/>
    <xf numFmtId="0" fontId="8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56BA2"/>
      <color rgb="FFFFB600"/>
      <color rgb="FF5B6770"/>
      <color rgb="FFA2AA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checked="Checked" firstButton="1" fmlaLink="settings!$D$3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CheckBox" checked="Checked" fmlaLink="settings!$G$3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</xdr:colOff>
          <xdr:row>10</xdr:row>
          <xdr:rowOff>53340</xdr:rowOff>
        </xdr:from>
        <xdr:to>
          <xdr:col>10</xdr:col>
          <xdr:colOff>990600</xdr:colOff>
          <xdr:row>10</xdr:row>
          <xdr:rowOff>266700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Team buy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922020</xdr:colOff>
          <xdr:row>10</xdr:row>
          <xdr:rowOff>38100</xdr:rowOff>
        </xdr:from>
        <xdr:to>
          <xdr:col>10</xdr:col>
          <xdr:colOff>1828800</xdr:colOff>
          <xdr:row>10</xdr:row>
          <xdr:rowOff>251460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Team sell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10</xdr:row>
          <xdr:rowOff>327660</xdr:rowOff>
        </xdr:from>
        <xdr:to>
          <xdr:col>10</xdr:col>
          <xdr:colOff>982980</xdr:colOff>
          <xdr:row>10</xdr:row>
          <xdr:rowOff>541020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Sphere buy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922020</xdr:colOff>
          <xdr:row>10</xdr:row>
          <xdr:rowOff>312420</xdr:rowOff>
        </xdr:from>
        <xdr:to>
          <xdr:col>10</xdr:col>
          <xdr:colOff>1828800</xdr:colOff>
          <xdr:row>10</xdr:row>
          <xdr:rowOff>525780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Sphere sell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617220</xdr:colOff>
          <xdr:row>11</xdr:row>
          <xdr:rowOff>53340</xdr:rowOff>
        </xdr:from>
        <xdr:to>
          <xdr:col>10</xdr:col>
          <xdr:colOff>1356360</xdr:colOff>
          <xdr:row>11</xdr:row>
          <xdr:rowOff>266700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ISA DEAL</a:t>
              </a:r>
            </a:p>
          </xdr:txBody>
        </xdr:sp>
        <xdr:clientData/>
      </xdr:twoCellAnchor>
    </mc:Choice>
    <mc:Fallback/>
  </mc:AlternateContent>
  <xdr:twoCellAnchor editAs="oneCell">
    <xdr:from>
      <xdr:col>10</xdr:col>
      <xdr:colOff>335280</xdr:colOff>
      <xdr:row>1</xdr:row>
      <xdr:rowOff>59580</xdr:rowOff>
    </xdr:from>
    <xdr:to>
      <xdr:col>10</xdr:col>
      <xdr:colOff>1547166</xdr:colOff>
      <xdr:row>1</xdr:row>
      <xdr:rowOff>1135651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3660" y="242460"/>
          <a:ext cx="1211886" cy="1076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2:K17"/>
  <sheetViews>
    <sheetView tabSelected="1" zoomScale="90" zoomScaleNormal="90" workbookViewId="0">
      <selection activeCell="K9" sqref="K9"/>
    </sheetView>
  </sheetViews>
  <sheetFormatPr defaultRowHeight="14.4" x14ac:dyDescent="0.3"/>
  <cols>
    <col min="1" max="9" width="8.88671875" style="12"/>
    <col min="10" max="10" width="24.33203125" style="12" customWidth="1"/>
    <col min="11" max="11" width="28" style="12" customWidth="1"/>
    <col min="12" max="16384" width="8.88671875" style="12"/>
  </cols>
  <sheetData>
    <row r="2" spans="10:11" ht="102.6" customHeight="1" thickBot="1" x14ac:dyDescent="0.35">
      <c r="J2" s="16" t="s">
        <v>23</v>
      </c>
      <c r="K2" s="7"/>
    </row>
    <row r="3" spans="10:11" ht="24" thickBot="1" x14ac:dyDescent="0.5">
      <c r="J3" s="13" t="s">
        <v>2</v>
      </c>
      <c r="K3" s="8"/>
    </row>
    <row r="4" spans="10:11" ht="24" thickBot="1" x14ac:dyDescent="0.5">
      <c r="J4" s="13" t="s">
        <v>3</v>
      </c>
      <c r="K4" s="8" t="s">
        <v>4</v>
      </c>
    </row>
    <row r="5" spans="10:11" ht="24" thickBot="1" x14ac:dyDescent="0.5">
      <c r="J5" s="13" t="s">
        <v>16</v>
      </c>
      <c r="K5" s="8">
        <v>4</v>
      </c>
    </row>
    <row r="6" spans="10:11" ht="24" thickBot="1" x14ac:dyDescent="0.5">
      <c r="J6" s="13" t="s">
        <v>17</v>
      </c>
      <c r="K6" s="8"/>
    </row>
    <row r="7" spans="10:11" ht="15" thickBot="1" x14ac:dyDescent="0.35"/>
    <row r="8" spans="10:11" ht="24" thickBot="1" x14ac:dyDescent="0.5">
      <c r="J8" s="15" t="s">
        <v>0</v>
      </c>
      <c r="K8" s="9">
        <v>250000</v>
      </c>
    </row>
    <row r="9" spans="10:11" ht="24" thickBot="1" x14ac:dyDescent="0.5">
      <c r="J9" s="15" t="s">
        <v>18</v>
      </c>
      <c r="K9" s="10">
        <v>0.05</v>
      </c>
    </row>
    <row r="10" spans="10:11" ht="15" thickBot="1" x14ac:dyDescent="0.35"/>
    <row r="11" spans="10:11" ht="48" customHeight="1" thickBot="1" x14ac:dyDescent="0.35">
      <c r="J11" s="14" t="s">
        <v>1</v>
      </c>
      <c r="K11" s="2"/>
    </row>
    <row r="12" spans="10:11" ht="25.2" customHeight="1" thickBot="1" x14ac:dyDescent="0.35">
      <c r="J12" s="14" t="s">
        <v>20</v>
      </c>
      <c r="K12" s="2"/>
    </row>
    <row r="13" spans="10:11" ht="15" thickBot="1" x14ac:dyDescent="0.35"/>
    <row r="14" spans="10:11" ht="24" thickBot="1" x14ac:dyDescent="0.5">
      <c r="J14" s="15" t="s">
        <v>22</v>
      </c>
      <c r="K14" s="11">
        <f>settings!O3</f>
        <v>4925</v>
      </c>
    </row>
    <row r="15" spans="10:11" ht="30" customHeight="1" x14ac:dyDescent="0.3"/>
    <row r="16" spans="10:11" ht="30" customHeight="1" x14ac:dyDescent="0.3"/>
    <row r="17" ht="30" customHeight="1" x14ac:dyDescent="0.3"/>
  </sheetData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10</xdr:col>
                    <xdr:colOff>83820</xdr:colOff>
                    <xdr:row>10</xdr:row>
                    <xdr:rowOff>53340</xdr:rowOff>
                  </from>
                  <to>
                    <xdr:col>10</xdr:col>
                    <xdr:colOff>990600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10</xdr:col>
                    <xdr:colOff>922020</xdr:colOff>
                    <xdr:row>10</xdr:row>
                    <xdr:rowOff>38100</xdr:rowOff>
                  </from>
                  <to>
                    <xdr:col>10</xdr:col>
                    <xdr:colOff>1828800</xdr:colOff>
                    <xdr:row>10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10</xdr:col>
                    <xdr:colOff>76200</xdr:colOff>
                    <xdr:row>10</xdr:row>
                    <xdr:rowOff>327660</xdr:rowOff>
                  </from>
                  <to>
                    <xdr:col>10</xdr:col>
                    <xdr:colOff>982980</xdr:colOff>
                    <xdr:row>10</xdr:row>
                    <xdr:rowOff>541020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Option Button 5">
              <controlPr defaultSize="0" autoFill="0" autoLine="0" autoPict="0">
                <anchor moveWithCells="1">
                  <from>
                    <xdr:col>10</xdr:col>
                    <xdr:colOff>922020</xdr:colOff>
                    <xdr:row>10</xdr:row>
                    <xdr:rowOff>312420</xdr:rowOff>
                  </from>
                  <to>
                    <xdr:col>10</xdr:col>
                    <xdr:colOff>1828800</xdr:colOff>
                    <xdr:row>10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10</xdr:col>
                    <xdr:colOff>617220</xdr:colOff>
                    <xdr:row>11</xdr:row>
                    <xdr:rowOff>53340</xdr:rowOff>
                  </from>
                  <to>
                    <xdr:col>10</xdr:col>
                    <xdr:colOff>1356360</xdr:colOff>
                    <xdr:row>11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BE2081-899B-440C-BC7A-5AAB90A393C0}">
          <x14:formula1>
            <xm:f>settings!$B$3:$B$14</xm:f>
          </x14:formula1>
          <xm:sqref>K4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F382-3ADA-4782-A63E-68963F09D11E}">
  <dimension ref="B2:O14"/>
  <sheetViews>
    <sheetView workbookViewId="0">
      <selection activeCell="O14" sqref="O14"/>
    </sheetView>
  </sheetViews>
  <sheetFormatPr defaultRowHeight="14.4" x14ac:dyDescent="0.3"/>
  <cols>
    <col min="1" max="1" width="1.77734375" customWidth="1"/>
    <col min="2" max="2" width="12.44140625" bestFit="1" customWidth="1"/>
    <col min="3" max="3" width="1.77734375" customWidth="1"/>
    <col min="4" max="4" width="11.5546875" bestFit="1" customWidth="1"/>
    <col min="6" max="6" width="1.77734375" customWidth="1"/>
    <col min="8" max="8" width="1.77734375" customWidth="1"/>
    <col min="10" max="10" width="1.77734375" customWidth="1"/>
    <col min="12" max="12" width="1.77734375" customWidth="1"/>
    <col min="13" max="13" width="11.33203125" bestFit="1" customWidth="1"/>
    <col min="14" max="14" width="1.77734375" customWidth="1"/>
    <col min="15" max="15" width="10.44140625" bestFit="1" customWidth="1"/>
  </cols>
  <sheetData>
    <row r="2" spans="2:15" x14ac:dyDescent="0.3">
      <c r="B2" t="s">
        <v>19</v>
      </c>
      <c r="D2" t="s">
        <v>1</v>
      </c>
      <c r="G2" t="s">
        <v>24</v>
      </c>
      <c r="I2" t="s">
        <v>0</v>
      </c>
      <c r="K2" t="s">
        <v>21</v>
      </c>
      <c r="M2" t="s">
        <v>16</v>
      </c>
      <c r="O2" t="s">
        <v>25</v>
      </c>
    </row>
    <row r="3" spans="2:15" x14ac:dyDescent="0.3">
      <c r="B3" s="4" t="s">
        <v>4</v>
      </c>
      <c r="C3" s="1"/>
      <c r="D3" s="4">
        <v>1</v>
      </c>
      <c r="E3" s="4">
        <f>VLOOKUP($D$3,D4:E7,2,0)</f>
        <v>0.4</v>
      </c>
      <c r="F3" s="1"/>
      <c r="G3" s="6" t="b">
        <v>1</v>
      </c>
      <c r="H3" s="1"/>
      <c r="I3" s="4">
        <f>'commission calculator'!K8</f>
        <v>250000</v>
      </c>
      <c r="J3" s="1"/>
      <c r="K3" s="3">
        <f>'commission calculator'!K9</f>
        <v>0.05</v>
      </c>
      <c r="L3" s="1"/>
      <c r="M3" s="6">
        <f>'commission calculator'!K5</f>
        <v>4</v>
      </c>
      <c r="N3" s="1"/>
      <c r="O3" s="4">
        <f>(K3*I3*E3)-(K3*I3*G4)+M4</f>
        <v>4925</v>
      </c>
    </row>
    <row r="4" spans="2:15" x14ac:dyDescent="0.3">
      <c r="B4" s="5" t="s">
        <v>5</v>
      </c>
      <c r="C4" s="1"/>
      <c r="D4" s="4">
        <v>1</v>
      </c>
      <c r="E4" s="4">
        <v>0.4</v>
      </c>
      <c r="F4" s="1"/>
      <c r="G4" s="4">
        <f>IF(G3=TRUE,0.5*0.06,0)</f>
        <v>0.03</v>
      </c>
      <c r="H4" s="1"/>
      <c r="J4" s="1"/>
      <c r="L4" s="1"/>
      <c r="M4" s="4">
        <f>IF(M3&gt;=4,300,0)</f>
        <v>300</v>
      </c>
      <c r="N4" s="1"/>
    </row>
    <row r="5" spans="2:15" x14ac:dyDescent="0.3">
      <c r="B5" s="4" t="s">
        <v>6</v>
      </c>
      <c r="C5" s="1"/>
      <c r="D5" s="4">
        <v>2</v>
      </c>
      <c r="E5" s="4">
        <v>0.35</v>
      </c>
      <c r="F5" s="1"/>
      <c r="H5" s="1"/>
      <c r="J5" s="1"/>
      <c r="L5" s="1"/>
      <c r="N5" s="1"/>
    </row>
    <row r="6" spans="2:15" x14ac:dyDescent="0.3">
      <c r="B6" s="5" t="s">
        <v>7</v>
      </c>
      <c r="C6" s="1"/>
      <c r="D6" s="4">
        <v>3</v>
      </c>
      <c r="E6" s="4">
        <v>0.5</v>
      </c>
      <c r="F6" s="1"/>
      <c r="H6" s="1"/>
      <c r="J6" s="1"/>
      <c r="L6" s="1"/>
      <c r="N6" s="1"/>
    </row>
    <row r="7" spans="2:15" x14ac:dyDescent="0.3">
      <c r="B7" s="4" t="s">
        <v>8</v>
      </c>
      <c r="C7" s="1"/>
      <c r="D7" s="4">
        <v>4</v>
      </c>
      <c r="E7" s="4">
        <v>0.45</v>
      </c>
      <c r="F7" s="1"/>
      <c r="H7" s="1"/>
      <c r="J7" s="1"/>
      <c r="L7" s="1"/>
      <c r="N7" s="1"/>
    </row>
    <row r="8" spans="2:15" x14ac:dyDescent="0.3">
      <c r="B8" s="5" t="s">
        <v>9</v>
      </c>
    </row>
    <row r="9" spans="2:15" x14ac:dyDescent="0.3">
      <c r="B9" s="4" t="s">
        <v>10</v>
      </c>
    </row>
    <row r="10" spans="2:15" x14ac:dyDescent="0.3">
      <c r="B10" s="5" t="s">
        <v>11</v>
      </c>
    </row>
    <row r="11" spans="2:15" x14ac:dyDescent="0.3">
      <c r="B11" s="4" t="s">
        <v>12</v>
      </c>
    </row>
    <row r="12" spans="2:15" x14ac:dyDescent="0.3">
      <c r="B12" s="5" t="s">
        <v>13</v>
      </c>
    </row>
    <row r="13" spans="2:15" x14ac:dyDescent="0.3">
      <c r="B13" s="4" t="s">
        <v>14</v>
      </c>
    </row>
    <row r="14" spans="2:15" x14ac:dyDescent="0.3">
      <c r="B14" s="5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 calculator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cp:lastPrinted>2021-12-27T20:24:15Z</cp:lastPrinted>
  <dcterms:created xsi:type="dcterms:W3CDTF">2015-06-05T18:17:20Z</dcterms:created>
  <dcterms:modified xsi:type="dcterms:W3CDTF">2023-01-04T08:42:09Z</dcterms:modified>
</cp:coreProperties>
</file>