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Excel Portofolio\"/>
    </mc:Choice>
  </mc:AlternateContent>
  <xr:revisionPtr revIDLastSave="0" documentId="13_ncr:1_{668A09E4-89C9-43E3-A2DE-07928DD9C3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  <sheet name="Holidays" sheetId="2" state="hidden" r:id="rId2"/>
    <sheet name="Settings" sheetId="4" state="hidden" r:id="rId3"/>
  </sheets>
  <definedNames>
    <definedName name="display_week">'Gantt Chart'!$E$5</definedName>
    <definedName name="holiday_dates">Holidays!$A$2:$A$16</definedName>
    <definedName name="project_start">'Gantt Chart'!$E$4</definedName>
    <definedName name="show_weekend">Settings!$C$2</definedName>
    <definedName name="task_end" localSheetId="0">'Gantt Chart'!XEX$12</definedName>
    <definedName name="task_progress">'Gantt Chart'!$D1048569</definedName>
    <definedName name="task_start" localSheetId="0">'Gantt Chart'!XEW$12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16" i="1"/>
  <c r="I10" i="1"/>
  <c r="J10" i="1" s="1"/>
  <c r="K10" i="1" s="1"/>
  <c r="L10" i="1" s="1"/>
  <c r="M10" i="1" s="1"/>
  <c r="N10" i="1" s="1"/>
  <c r="O10" i="1" s="1"/>
  <c r="P10" i="1" s="1"/>
  <c r="F21" i="1"/>
  <c r="E12" i="1"/>
  <c r="F12" i="1" s="1"/>
  <c r="I27" i="1" l="1"/>
  <c r="I26" i="1"/>
  <c r="I25" i="1"/>
  <c r="I24" i="1"/>
  <c r="P28" i="1"/>
  <c r="P26" i="1"/>
  <c r="P25" i="1"/>
  <c r="P24" i="1"/>
  <c r="O28" i="1"/>
  <c r="O27" i="1"/>
  <c r="O26" i="1"/>
  <c r="O25" i="1"/>
  <c r="O24" i="1"/>
  <c r="N28" i="1"/>
  <c r="N27" i="1"/>
  <c r="N26" i="1"/>
  <c r="N25" i="1"/>
  <c r="N24" i="1"/>
  <c r="M28" i="1"/>
  <c r="M27" i="1"/>
  <c r="M26" i="1"/>
  <c r="M25" i="1"/>
  <c r="M24" i="1"/>
  <c r="I28" i="1"/>
  <c r="P27" i="1"/>
  <c r="L28" i="1"/>
  <c r="L27" i="1"/>
  <c r="L26" i="1"/>
  <c r="L25" i="1"/>
  <c r="L24" i="1"/>
  <c r="K28" i="1"/>
  <c r="K27" i="1"/>
  <c r="K26" i="1"/>
  <c r="K25" i="1"/>
  <c r="K24" i="1"/>
  <c r="J28" i="1"/>
  <c r="J27" i="1"/>
  <c r="J26" i="1"/>
  <c r="J25" i="1"/>
  <c r="J24" i="1"/>
  <c r="O21" i="1"/>
  <c r="L16" i="1"/>
  <c r="I16" i="1"/>
  <c r="J16" i="1"/>
  <c r="P16" i="1"/>
  <c r="N16" i="1"/>
  <c r="M16" i="1"/>
  <c r="O16" i="1"/>
  <c r="K16" i="1"/>
  <c r="N21" i="1"/>
  <c r="L21" i="1"/>
  <c r="J21" i="1"/>
  <c r="I21" i="1"/>
  <c r="P21" i="1"/>
  <c r="M21" i="1"/>
  <c r="K21" i="1"/>
  <c r="Q10" i="1"/>
  <c r="Q25" i="1" s="1"/>
  <c r="P9" i="1"/>
  <c r="I9" i="1"/>
  <c r="Q28" i="1" l="1"/>
  <c r="Q27" i="1"/>
  <c r="Q26" i="1"/>
  <c r="Q24" i="1"/>
  <c r="Q21" i="1"/>
  <c r="Q16" i="1"/>
  <c r="F17" i="1"/>
  <c r="F22" i="1"/>
  <c r="R10" i="1"/>
  <c r="I12" i="1"/>
  <c r="F13" i="1"/>
  <c r="I11" i="1"/>
  <c r="R26" i="1" l="1"/>
  <c r="R25" i="1"/>
  <c r="R28" i="1"/>
  <c r="R24" i="1"/>
  <c r="R27" i="1"/>
  <c r="R21" i="1"/>
  <c r="R16" i="1"/>
  <c r="R17" i="1"/>
  <c r="P17" i="1"/>
  <c r="K17" i="1"/>
  <c r="J17" i="1"/>
  <c r="Q17" i="1"/>
  <c r="L17" i="1"/>
  <c r="I17" i="1"/>
  <c r="O17" i="1"/>
  <c r="N17" i="1"/>
  <c r="M17" i="1"/>
  <c r="F23" i="1"/>
  <c r="N22" i="1"/>
  <c r="M22" i="1"/>
  <c r="P22" i="1"/>
  <c r="L22" i="1"/>
  <c r="R22" i="1"/>
  <c r="J22" i="1"/>
  <c r="O22" i="1"/>
  <c r="I22" i="1"/>
  <c r="K22" i="1"/>
  <c r="Q22" i="1"/>
  <c r="S10" i="1"/>
  <c r="F14" i="1"/>
  <c r="I13" i="1"/>
  <c r="J12" i="1"/>
  <c r="J13" i="1"/>
  <c r="J11" i="1"/>
  <c r="S17" i="1" l="1"/>
  <c r="S25" i="1"/>
  <c r="S28" i="1"/>
  <c r="S24" i="1"/>
  <c r="S27" i="1"/>
  <c r="S26" i="1"/>
  <c r="S21" i="1"/>
  <c r="S16" i="1"/>
  <c r="S22" i="1"/>
  <c r="O23" i="1"/>
  <c r="P23" i="1"/>
  <c r="M23" i="1"/>
  <c r="L23" i="1"/>
  <c r="Q23" i="1"/>
  <c r="J23" i="1"/>
  <c r="R23" i="1"/>
  <c r="K23" i="1"/>
  <c r="S23" i="1"/>
  <c r="N23" i="1"/>
  <c r="I23" i="1"/>
  <c r="T10" i="1"/>
  <c r="I14" i="1"/>
  <c r="J14" i="1"/>
  <c r="K12" i="1"/>
  <c r="K14" i="1"/>
  <c r="K13" i="1"/>
  <c r="K11" i="1"/>
  <c r="T28" i="1" l="1"/>
  <c r="T26" i="1"/>
  <c r="T27" i="1"/>
  <c r="T25" i="1"/>
  <c r="T24" i="1"/>
  <c r="T16" i="1"/>
  <c r="T17" i="1"/>
  <c r="T21" i="1"/>
  <c r="T22" i="1"/>
  <c r="T23" i="1"/>
  <c r="U10" i="1"/>
  <c r="F15" i="1"/>
  <c r="L12" i="1"/>
  <c r="L14" i="1"/>
  <c r="L13" i="1"/>
  <c r="L11" i="1"/>
  <c r="U28" i="1" l="1"/>
  <c r="U24" i="1"/>
  <c r="U25" i="1"/>
  <c r="U26" i="1"/>
  <c r="U27" i="1"/>
  <c r="U16" i="1"/>
  <c r="U17" i="1"/>
  <c r="U21" i="1"/>
  <c r="U22" i="1"/>
  <c r="U23" i="1"/>
  <c r="V10" i="1"/>
  <c r="L15" i="1"/>
  <c r="F18" i="1"/>
  <c r="J15" i="1"/>
  <c r="I15" i="1"/>
  <c r="K15" i="1"/>
  <c r="M15" i="1"/>
  <c r="M12" i="1"/>
  <c r="M14" i="1"/>
  <c r="M13" i="1"/>
  <c r="M11" i="1"/>
  <c r="V26" i="1" l="1"/>
  <c r="V25" i="1"/>
  <c r="V27" i="1"/>
  <c r="V28" i="1"/>
  <c r="V24" i="1"/>
  <c r="V16" i="1"/>
  <c r="V17" i="1"/>
  <c r="V21" i="1"/>
  <c r="V22" i="1"/>
  <c r="V23" i="1"/>
  <c r="W10" i="1"/>
  <c r="K18" i="1"/>
  <c r="J18" i="1"/>
  <c r="I18" i="1"/>
  <c r="F19" i="1"/>
  <c r="M18" i="1"/>
  <c r="L18" i="1"/>
  <c r="N12" i="1"/>
  <c r="N15" i="1"/>
  <c r="N14" i="1"/>
  <c r="N13" i="1"/>
  <c r="N18" i="1"/>
  <c r="N11" i="1"/>
  <c r="W26" i="1" l="1"/>
  <c r="W25" i="1"/>
  <c r="W28" i="1"/>
  <c r="W24" i="1"/>
  <c r="W27" i="1"/>
  <c r="W16" i="1"/>
  <c r="W17" i="1"/>
  <c r="W21" i="1"/>
  <c r="W22" i="1"/>
  <c r="W23" i="1"/>
  <c r="W9" i="1"/>
  <c r="X10" i="1"/>
  <c r="L19" i="1"/>
  <c r="K19" i="1"/>
  <c r="N19" i="1"/>
  <c r="I19" i="1"/>
  <c r="J19" i="1"/>
  <c r="M19" i="1"/>
  <c r="F20" i="1"/>
  <c r="O12" i="1"/>
  <c r="O15" i="1"/>
  <c r="O13" i="1"/>
  <c r="O18" i="1"/>
  <c r="O14" i="1"/>
  <c r="O19" i="1"/>
  <c r="O11" i="1"/>
  <c r="X28" i="1" l="1"/>
  <c r="X24" i="1"/>
  <c r="X27" i="1"/>
  <c r="X25" i="1"/>
  <c r="X26" i="1"/>
  <c r="X16" i="1"/>
  <c r="X17" i="1"/>
  <c r="X21" i="1"/>
  <c r="X22" i="1"/>
  <c r="X23" i="1"/>
  <c r="Y10" i="1"/>
  <c r="N20" i="1"/>
  <c r="O20" i="1"/>
  <c r="I20" i="1"/>
  <c r="J20" i="1"/>
  <c r="M20" i="1"/>
  <c r="K20" i="1"/>
  <c r="L20" i="1"/>
  <c r="P12" i="1"/>
  <c r="P15" i="1"/>
  <c r="P14" i="1"/>
  <c r="P13" i="1"/>
  <c r="P18" i="1"/>
  <c r="P19" i="1"/>
  <c r="P20" i="1"/>
  <c r="P11" i="1"/>
  <c r="Y27" i="1" l="1"/>
  <c r="Y26" i="1"/>
  <c r="Y25" i="1"/>
  <c r="Y28" i="1"/>
  <c r="Y24" i="1"/>
  <c r="Y16" i="1"/>
  <c r="Y17" i="1"/>
  <c r="Y21" i="1"/>
  <c r="Y22" i="1"/>
  <c r="Y23" i="1"/>
  <c r="Z10" i="1"/>
  <c r="Q15" i="1"/>
  <c r="Q12" i="1"/>
  <c r="Q13" i="1"/>
  <c r="Q14" i="1"/>
  <c r="Q18" i="1"/>
  <c r="Q19" i="1"/>
  <c r="Q20" i="1"/>
  <c r="Q11" i="1"/>
  <c r="Z24" i="1" l="1"/>
  <c r="Z25" i="1"/>
  <c r="Z26" i="1"/>
  <c r="Z28" i="1"/>
  <c r="Z27" i="1"/>
  <c r="Z16" i="1"/>
  <c r="Z17" i="1"/>
  <c r="Z21" i="1"/>
  <c r="Z22" i="1"/>
  <c r="Z23" i="1"/>
  <c r="AA10" i="1"/>
  <c r="R12" i="1"/>
  <c r="R15" i="1"/>
  <c r="R14" i="1"/>
  <c r="R13" i="1"/>
  <c r="R18" i="1"/>
  <c r="R19" i="1"/>
  <c r="R20" i="1"/>
  <c r="R11" i="1"/>
  <c r="AA26" i="1" l="1"/>
  <c r="AA25" i="1"/>
  <c r="AA27" i="1"/>
  <c r="AA24" i="1"/>
  <c r="AA28" i="1"/>
  <c r="AA16" i="1"/>
  <c r="AA17" i="1"/>
  <c r="AA21" i="1"/>
  <c r="AA22" i="1"/>
  <c r="AA23" i="1"/>
  <c r="AB10" i="1"/>
  <c r="S15" i="1"/>
  <c r="S12" i="1"/>
  <c r="S13" i="1"/>
  <c r="S14" i="1"/>
  <c r="S18" i="1"/>
  <c r="S19" i="1"/>
  <c r="S20" i="1"/>
  <c r="S11" i="1"/>
  <c r="AB24" i="1" l="1"/>
  <c r="AB28" i="1"/>
  <c r="AB27" i="1"/>
  <c r="AB26" i="1"/>
  <c r="AB25" i="1"/>
  <c r="AB16" i="1"/>
  <c r="AB17" i="1"/>
  <c r="AB21" i="1"/>
  <c r="AB22" i="1"/>
  <c r="AB23" i="1"/>
  <c r="AC10" i="1"/>
  <c r="T15" i="1"/>
  <c r="T12" i="1"/>
  <c r="T14" i="1"/>
  <c r="T13" i="1"/>
  <c r="T18" i="1"/>
  <c r="T19" i="1"/>
  <c r="T20" i="1"/>
  <c r="T11" i="1"/>
  <c r="AC24" i="1" l="1"/>
  <c r="AC28" i="1"/>
  <c r="AC25" i="1"/>
  <c r="AC27" i="1"/>
  <c r="AC26" i="1"/>
  <c r="AC16" i="1"/>
  <c r="AC17" i="1"/>
  <c r="AC21" i="1"/>
  <c r="AC22" i="1"/>
  <c r="AC23" i="1"/>
  <c r="AD10" i="1"/>
  <c r="U15" i="1"/>
  <c r="U12" i="1"/>
  <c r="U14" i="1"/>
  <c r="U13" i="1"/>
  <c r="U18" i="1"/>
  <c r="U19" i="1"/>
  <c r="U20" i="1"/>
  <c r="U11" i="1"/>
  <c r="AD26" i="1" l="1"/>
  <c r="AD28" i="1"/>
  <c r="AD25" i="1"/>
  <c r="AD24" i="1"/>
  <c r="AD27" i="1"/>
  <c r="AD16" i="1"/>
  <c r="AD17" i="1"/>
  <c r="AD21" i="1"/>
  <c r="AD22" i="1"/>
  <c r="AD23" i="1"/>
  <c r="AE10" i="1"/>
  <c r="AD9" i="1"/>
  <c r="V12" i="1"/>
  <c r="V15" i="1"/>
  <c r="V14" i="1"/>
  <c r="V13" i="1"/>
  <c r="V18" i="1"/>
  <c r="V19" i="1"/>
  <c r="V20" i="1"/>
  <c r="V11" i="1"/>
  <c r="AE25" i="1" l="1"/>
  <c r="AE28" i="1"/>
  <c r="AE24" i="1"/>
  <c r="AE27" i="1"/>
  <c r="AE26" i="1"/>
  <c r="AE16" i="1"/>
  <c r="AE17" i="1"/>
  <c r="AE21" i="1"/>
  <c r="AE22" i="1"/>
  <c r="AE23" i="1"/>
  <c r="AF10" i="1"/>
  <c r="W15" i="1"/>
  <c r="W12" i="1"/>
  <c r="W14" i="1"/>
  <c r="W13" i="1"/>
  <c r="W18" i="1"/>
  <c r="W19" i="1"/>
  <c r="W20" i="1"/>
  <c r="W11" i="1"/>
  <c r="AF28" i="1" l="1"/>
  <c r="AF24" i="1"/>
  <c r="AF27" i="1"/>
  <c r="AF25" i="1"/>
  <c r="AF26" i="1"/>
  <c r="AF16" i="1"/>
  <c r="AF17" i="1"/>
  <c r="AF21" i="1"/>
  <c r="AF22" i="1"/>
  <c r="AF23" i="1"/>
  <c r="AG10" i="1"/>
  <c r="X12" i="1"/>
  <c r="X15" i="1"/>
  <c r="X14" i="1"/>
  <c r="X13" i="1"/>
  <c r="X18" i="1"/>
  <c r="X19" i="1"/>
  <c r="X20" i="1"/>
  <c r="X11" i="1"/>
  <c r="AG27" i="1" l="1"/>
  <c r="AG24" i="1"/>
  <c r="AG26" i="1"/>
  <c r="AG25" i="1"/>
  <c r="AG28" i="1"/>
  <c r="AG16" i="1"/>
  <c r="AG17" i="1"/>
  <c r="AG21" i="1"/>
  <c r="AG22" i="1"/>
  <c r="AG23" i="1"/>
  <c r="AH10" i="1"/>
  <c r="Y15" i="1"/>
  <c r="Y12" i="1"/>
  <c r="Y13" i="1"/>
  <c r="Y14" i="1"/>
  <c r="Y18" i="1"/>
  <c r="Y19" i="1"/>
  <c r="Y20" i="1"/>
  <c r="Y11" i="1"/>
  <c r="AH28" i="1" l="1"/>
  <c r="AH25" i="1"/>
  <c r="AH24" i="1"/>
  <c r="AH26" i="1"/>
  <c r="AH27" i="1"/>
  <c r="AH16" i="1"/>
  <c r="AH17" i="1"/>
  <c r="AH21" i="1"/>
  <c r="AH22" i="1"/>
  <c r="AH23" i="1"/>
  <c r="AI10" i="1"/>
  <c r="Z12" i="1"/>
  <c r="Z15" i="1"/>
  <c r="Z14" i="1"/>
  <c r="Z13" i="1"/>
  <c r="Z18" i="1"/>
  <c r="Z19" i="1"/>
  <c r="Z20" i="1"/>
  <c r="Z11" i="1"/>
  <c r="AI26" i="1" l="1"/>
  <c r="AI28" i="1"/>
  <c r="AI24" i="1"/>
  <c r="AI27" i="1"/>
  <c r="AI25" i="1"/>
  <c r="AI16" i="1"/>
  <c r="AI17" i="1"/>
  <c r="AI21" i="1"/>
  <c r="AI22" i="1"/>
  <c r="AI23" i="1"/>
  <c r="AJ10" i="1"/>
  <c r="AA15" i="1"/>
  <c r="AA12" i="1"/>
  <c r="AA13" i="1"/>
  <c r="AA14" i="1"/>
  <c r="AA18" i="1"/>
  <c r="AA19" i="1"/>
  <c r="AA20" i="1"/>
  <c r="AA11" i="1"/>
  <c r="AJ24" i="1" l="1"/>
  <c r="AJ26" i="1"/>
  <c r="AJ27" i="1"/>
  <c r="AJ25" i="1"/>
  <c r="AJ28" i="1"/>
  <c r="AJ16" i="1"/>
  <c r="AJ17" i="1"/>
  <c r="AJ21" i="1"/>
  <c r="AJ22" i="1"/>
  <c r="AJ23" i="1"/>
  <c r="AK10" i="1"/>
  <c r="AB15" i="1"/>
  <c r="AB12" i="1"/>
  <c r="AB14" i="1"/>
  <c r="AB13" i="1"/>
  <c r="AB18" i="1"/>
  <c r="AB19" i="1"/>
  <c r="AB20" i="1"/>
  <c r="AB11" i="1"/>
  <c r="AK27" i="1" l="1"/>
  <c r="AK26" i="1"/>
  <c r="AK28" i="1"/>
  <c r="AK25" i="1"/>
  <c r="AK24" i="1"/>
  <c r="AK16" i="1"/>
  <c r="AK17" i="1"/>
  <c r="AK21" i="1"/>
  <c r="AK22" i="1"/>
  <c r="AK23" i="1"/>
  <c r="AL10" i="1"/>
  <c r="AK9" i="1"/>
  <c r="AC15" i="1"/>
  <c r="AC12" i="1"/>
  <c r="AC13" i="1"/>
  <c r="AC14" i="1"/>
  <c r="AC18" i="1"/>
  <c r="AC19" i="1"/>
  <c r="AC20" i="1"/>
  <c r="AC11" i="1"/>
  <c r="AL24" i="1" l="1"/>
  <c r="AL28" i="1"/>
  <c r="AL26" i="1"/>
  <c r="AL25" i="1"/>
  <c r="AL27" i="1"/>
  <c r="AL16" i="1"/>
  <c r="AL17" i="1"/>
  <c r="AL21" i="1"/>
  <c r="AL22" i="1"/>
  <c r="AL23" i="1"/>
  <c r="AM10" i="1"/>
  <c r="AD12" i="1"/>
  <c r="AD15" i="1"/>
  <c r="AD14" i="1"/>
  <c r="AD13" i="1"/>
  <c r="AD18" i="1"/>
  <c r="AD20" i="1"/>
  <c r="AD19" i="1"/>
  <c r="AD11" i="1"/>
  <c r="AM28" i="1" l="1"/>
  <c r="AM25" i="1"/>
  <c r="AM27" i="1"/>
  <c r="AM26" i="1"/>
  <c r="AM24" i="1"/>
  <c r="AM16" i="1"/>
  <c r="AM17" i="1"/>
  <c r="AM21" i="1"/>
  <c r="AM22" i="1"/>
  <c r="AM23" i="1"/>
  <c r="AN10" i="1"/>
  <c r="AE15" i="1"/>
  <c r="AE12" i="1"/>
  <c r="AE13" i="1"/>
  <c r="AE14" i="1"/>
  <c r="AE18" i="1"/>
  <c r="AE19" i="1"/>
  <c r="AE20" i="1"/>
  <c r="AE11" i="1"/>
  <c r="AN28" i="1" l="1"/>
  <c r="AN26" i="1"/>
  <c r="AN25" i="1"/>
  <c r="AN24" i="1"/>
  <c r="AN27" i="1"/>
  <c r="AN16" i="1"/>
  <c r="AN17" i="1"/>
  <c r="AN21" i="1"/>
  <c r="AN22" i="1"/>
  <c r="AN23" i="1"/>
  <c r="AO10" i="1"/>
  <c r="AF15" i="1"/>
  <c r="AF12" i="1"/>
  <c r="AF14" i="1"/>
  <c r="AF13" i="1"/>
  <c r="AF18" i="1"/>
  <c r="AF19" i="1"/>
  <c r="AF20" i="1"/>
  <c r="AF11" i="1"/>
  <c r="AO24" i="1" l="1"/>
  <c r="AO25" i="1"/>
  <c r="AO28" i="1"/>
  <c r="AO27" i="1"/>
  <c r="AO26" i="1"/>
  <c r="AO16" i="1"/>
  <c r="AO17" i="1"/>
  <c r="AO21" i="1"/>
  <c r="AO22" i="1"/>
  <c r="AO23" i="1"/>
  <c r="AP10" i="1"/>
  <c r="AG15" i="1"/>
  <c r="AG12" i="1"/>
  <c r="AG14" i="1"/>
  <c r="AG13" i="1"/>
  <c r="AG18" i="1"/>
  <c r="AG19" i="1"/>
  <c r="AG20" i="1"/>
  <c r="AG11" i="1"/>
  <c r="AP25" i="1" l="1"/>
  <c r="AP26" i="1"/>
  <c r="AP28" i="1"/>
  <c r="AP27" i="1"/>
  <c r="AP24" i="1"/>
  <c r="AP16" i="1"/>
  <c r="AP17" i="1"/>
  <c r="AP21" i="1"/>
  <c r="AP22" i="1"/>
  <c r="AP23" i="1"/>
  <c r="AQ10" i="1"/>
  <c r="AH12" i="1"/>
  <c r="AH15" i="1"/>
  <c r="AH13" i="1"/>
  <c r="AH14" i="1"/>
  <c r="AH18" i="1"/>
  <c r="AH19" i="1"/>
  <c r="AH20" i="1"/>
  <c r="AH11" i="1"/>
  <c r="AQ26" i="1" l="1"/>
  <c r="AQ28" i="1"/>
  <c r="AQ24" i="1"/>
  <c r="AQ27" i="1"/>
  <c r="AQ25" i="1"/>
  <c r="AQ16" i="1"/>
  <c r="AQ17" i="1"/>
  <c r="AQ21" i="1"/>
  <c r="AQ22" i="1"/>
  <c r="AQ23" i="1"/>
  <c r="AI15" i="1"/>
  <c r="AI12" i="1"/>
  <c r="AI14" i="1"/>
  <c r="AI13" i="1"/>
  <c r="AI18" i="1"/>
  <c r="AI19" i="1"/>
  <c r="AI20" i="1"/>
  <c r="AI11" i="1"/>
  <c r="AJ12" i="1" l="1"/>
  <c r="AJ15" i="1"/>
  <c r="AJ14" i="1"/>
  <c r="AJ13" i="1"/>
  <c r="AJ18" i="1"/>
  <c r="AJ19" i="1"/>
  <c r="AJ20" i="1"/>
  <c r="AJ11" i="1"/>
  <c r="AK15" i="1" l="1"/>
  <c r="AK12" i="1"/>
  <c r="AK13" i="1"/>
  <c r="AK14" i="1"/>
  <c r="AK18" i="1"/>
  <c r="AK19" i="1"/>
  <c r="AK20" i="1"/>
  <c r="AK11" i="1"/>
  <c r="AL12" i="1" l="1"/>
  <c r="AL15" i="1"/>
  <c r="AL13" i="1"/>
  <c r="AL14" i="1"/>
  <c r="AL18" i="1"/>
  <c r="AL19" i="1"/>
  <c r="AL20" i="1"/>
  <c r="AL11" i="1"/>
  <c r="AM12" i="1" l="1"/>
  <c r="AM15" i="1"/>
  <c r="AM13" i="1"/>
  <c r="AM14" i="1"/>
  <c r="AM18" i="1"/>
  <c r="AM19" i="1"/>
  <c r="AM20" i="1"/>
  <c r="AM11" i="1"/>
  <c r="AN15" i="1" l="1"/>
  <c r="AN12" i="1"/>
  <c r="AN14" i="1"/>
  <c r="AN13" i="1"/>
  <c r="AN18" i="1"/>
  <c r="AN19" i="1"/>
  <c r="AN20" i="1"/>
  <c r="AN11" i="1"/>
  <c r="AO15" i="1" l="1"/>
  <c r="AO12" i="1"/>
  <c r="AO14" i="1"/>
  <c r="AO13" i="1"/>
  <c r="AO18" i="1"/>
  <c r="AO19" i="1"/>
  <c r="AO20" i="1"/>
  <c r="AO11" i="1"/>
  <c r="AP12" i="1" l="1"/>
  <c r="AP15" i="1"/>
  <c r="AP13" i="1"/>
  <c r="AP14" i="1"/>
  <c r="AP18" i="1"/>
  <c r="AP19" i="1"/>
  <c r="AP20" i="1"/>
  <c r="AP11" i="1"/>
  <c r="AQ12" i="1" l="1"/>
  <c r="AQ15" i="1"/>
  <c r="AQ14" i="1"/>
  <c r="AQ13" i="1"/>
  <c r="AQ18" i="1"/>
  <c r="AQ19" i="1"/>
  <c r="AQ20" i="1"/>
  <c r="AQ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212B9-9D8F-4804-A99C-E55477C1E37D}" keepAlive="1" name="Query - The list of Romania official public holidays in 2021 is:" description="Connection to the 'The list of Romania official public holidays in 2021 is:' query in the workbook." type="5" refreshedVersion="0" background="1">
    <dbPr connection="Provider=Microsoft.Mashup.OleDb.1;Data Source=$Workbook$;Location=&quot;The list of Romania official public holidays in 2021 is:&quot;;Extended Properties=&quot;&quot;" command="SELECT * FROM [The list of Romania official public holidays in 2021 is:]"/>
  </connection>
</connections>
</file>

<file path=xl/sharedStrings.xml><?xml version="1.0" encoding="utf-8"?>
<sst xmlns="http://schemas.openxmlformats.org/spreadsheetml/2006/main" count="73" uniqueCount="48">
  <si>
    <t>TASK</t>
  </si>
  <si>
    <t>START</t>
  </si>
  <si>
    <t>END</t>
  </si>
  <si>
    <t>Task 1.3</t>
  </si>
  <si>
    <t>Task 1.4</t>
  </si>
  <si>
    <t>Task 2.1</t>
  </si>
  <si>
    <t>Task 2.2</t>
  </si>
  <si>
    <t>Task 2.3</t>
  </si>
  <si>
    <t>Project start:</t>
  </si>
  <si>
    <t>Display week:</t>
  </si>
  <si>
    <t>ASSIGNED TO</t>
  </si>
  <si>
    <t>PROGRESS</t>
  </si>
  <si>
    <t>WORKDAYS</t>
  </si>
  <si>
    <t>Friday</t>
  </si>
  <si>
    <t>New Year's Day (Anul nou)</t>
  </si>
  <si>
    <t>Saturday</t>
  </si>
  <si>
    <t>Second Day of the New Year</t>
  </si>
  <si>
    <t>Sunday</t>
  </si>
  <si>
    <t>Union of the Romanian Principalities (Ziua Micii Uniri)</t>
  </si>
  <si>
    <t>Orthodox Good Friday (Vinerea Mare)</t>
  </si>
  <si>
    <t>Labour Day (Ziua muncii)</t>
  </si>
  <si>
    <t>Orthodox Easter (Pastele)</t>
  </si>
  <si>
    <t>Monday</t>
  </si>
  <si>
    <t>Orthodox Easter Monday (Doua zi de Pasti)</t>
  </si>
  <si>
    <t>Tuesday</t>
  </si>
  <si>
    <t>International Children's Day</t>
  </si>
  <si>
    <t>Pentecost (Rusalii)</t>
  </si>
  <si>
    <t>Pentecost Monday (Doua zi de Rusalii)</t>
  </si>
  <si>
    <t>Dormition of the Virgin Mary (Adormirea Maicii Domnului)</t>
  </si>
  <si>
    <t>Feast of Saint Andrew (Sfântul Andrei)</t>
  </si>
  <si>
    <t>Wednesday</t>
  </si>
  <si>
    <t>National Day (Ziua unirii)</t>
  </si>
  <si>
    <t>Christmas Day (Craciunul)</t>
  </si>
  <si>
    <t>Second Day of Christmas</t>
  </si>
  <si>
    <t>Show weekend</t>
  </si>
  <si>
    <t>Task 2.4</t>
  </si>
  <si>
    <t>Task 2.5</t>
  </si>
  <si>
    <t>Task 2.6</t>
  </si>
  <si>
    <t>Task 1.5</t>
  </si>
  <si>
    <t>Task 1.6</t>
  </si>
  <si>
    <t>Survey results</t>
  </si>
  <si>
    <t>UAT Testing</t>
  </si>
  <si>
    <t>Task 2.7</t>
  </si>
  <si>
    <t>Task 2.8</t>
  </si>
  <si>
    <t>Task 2.9</t>
  </si>
  <si>
    <t>Task 2.10</t>
  </si>
  <si>
    <t>Task 2.11</t>
  </si>
  <si>
    <t>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</si>
</sst>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[$-409]mmmm\ d\,\ yyyy;@"/>
    <numFmt numFmtId="166" formatCode="ddd\,\ d\-mmm\-yy"/>
    <numFmt numFmtId="167" formatCode=";;;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8"/>
      <color rgb="FF000000"/>
      <name val="Segoe UI"/>
      <family val="2"/>
    </font>
    <font>
      <sz val="12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9" fontId="0" fillId="3" borderId="2" xfId="0" applyNumberFormat="1" applyFill="1" applyBorder="1" applyAlignment="1">
      <alignment horizontal="left" vertical="center" indent="2"/>
    </xf>
    <xf numFmtId="166" fontId="5" fillId="3" borderId="2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167" fontId="0" fillId="3" borderId="2" xfId="0" applyNumberFormat="1" applyFill="1" applyBorder="1" applyAlignment="1">
      <alignment horizontal="left" vertical="center"/>
    </xf>
    <xf numFmtId="14" fontId="0" fillId="0" borderId="0" xfId="0" applyNumberFormat="1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166" fontId="5" fillId="2" borderId="2" xfId="0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7" fontId="0" fillId="3" borderId="12" xfId="0" applyNumberForma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 shrinkToFit="1"/>
    </xf>
    <xf numFmtId="0" fontId="7" fillId="4" borderId="3" xfId="0" applyFont="1" applyFill="1" applyBorder="1" applyAlignment="1">
      <alignment horizontal="center" vertical="center" shrinkToFit="1"/>
    </xf>
    <xf numFmtId="0" fontId="9" fillId="4" borderId="3" xfId="0" applyFont="1" applyFill="1" applyBorder="1" applyAlignment="1">
      <alignment horizontal="left" vertical="center"/>
    </xf>
    <xf numFmtId="166" fontId="10" fillId="4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4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4"/>
      </font>
      <fill>
        <patternFill>
          <bgColor theme="4"/>
        </patternFill>
      </fill>
    </dxf>
    <dxf>
      <fill>
        <patternFill patternType="lightUp">
          <fgColor theme="5" tint="0.59996337778862885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4"/>
      </font>
      <fill>
        <patternFill>
          <bgColor theme="4"/>
        </patternFill>
      </fill>
    </dxf>
    <dxf>
      <fill>
        <patternFill patternType="lightUp">
          <f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show_weekend" lockText="1" noThreeD="1"/>
</file>

<file path=xl/ctrlProps/ctrlProp2.xml><?xml version="1.0" encoding="utf-8"?>
<formControlPr xmlns="http://schemas.microsoft.com/office/spreadsheetml/2009/9/main" objectType="Spin" dx="26" fmlaLink="$E$5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7</xdr:row>
          <xdr:rowOff>45720</xdr:rowOff>
        </xdr:from>
        <xdr:to>
          <xdr:col>4</xdr:col>
          <xdr:colOff>251460</xdr:colOff>
          <xdr:row>8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weekends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10</xdr:row>
          <xdr:rowOff>7620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AR28"/>
  <sheetViews>
    <sheetView showGridLines="0" tabSelected="1" workbookViewId="0">
      <selection activeCell="E4" sqref="E4:F4"/>
    </sheetView>
  </sheetViews>
  <sheetFormatPr defaultRowHeight="14.4" x14ac:dyDescent="0.3"/>
  <cols>
    <col min="1" max="1" width="8.33203125" style="15" customWidth="1"/>
    <col min="2" max="2" width="20.44140625" style="1" customWidth="1"/>
    <col min="3" max="3" width="9.44140625" style="1" customWidth="1"/>
    <col min="4" max="4" width="13.6640625" style="1" customWidth="1"/>
    <col min="5" max="6" width="15.77734375" style="1" customWidth="1"/>
    <col min="7" max="7" width="6.33203125" style="1" customWidth="1"/>
    <col min="8" max="8" width="5.88671875" style="1" customWidth="1"/>
    <col min="9" max="43" width="2.77734375" style="1" customWidth="1"/>
    <col min="44" max="44" width="8.88671875" style="16"/>
    <col min="45" max="16384" width="8.88671875" style="1"/>
  </cols>
  <sheetData>
    <row r="2" spans="1:44" s="18" customFormat="1" ht="10.199999999999999" customHeight="1" thickBot="1" x14ac:dyDescent="0.35">
      <c r="A2" s="17"/>
      <c r="B2" s="2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9"/>
    </row>
    <row r="3" spans="1:44" ht="20.399999999999999" customHeight="1" x14ac:dyDescent="0.3">
      <c r="A3" s="1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1"/>
    </row>
    <row r="4" spans="1:44" ht="21" x14ac:dyDescent="0.3">
      <c r="A4" s="1"/>
      <c r="B4" s="25"/>
      <c r="C4" s="26"/>
      <c r="D4" s="30" t="s">
        <v>8</v>
      </c>
      <c r="E4" s="31">
        <v>44505</v>
      </c>
      <c r="F4" s="31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1"/>
    </row>
    <row r="5" spans="1:44" ht="21" customHeight="1" x14ac:dyDescent="0.3">
      <c r="A5" s="1"/>
      <c r="B5" s="26"/>
      <c r="C5" s="26"/>
      <c r="D5" s="30" t="s">
        <v>9</v>
      </c>
      <c r="E5" s="33">
        <v>0</v>
      </c>
      <c r="F5" s="3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1"/>
    </row>
    <row r="6" spans="1:44" x14ac:dyDescent="0.3">
      <c r="A6" s="1"/>
      <c r="B6" s="26"/>
      <c r="C6" s="26"/>
      <c r="D6" s="26"/>
      <c r="E6" s="14"/>
      <c r="F6" s="14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1"/>
    </row>
    <row r="7" spans="1:44" ht="13.2" customHeight="1" x14ac:dyDescent="0.3">
      <c r="A7" s="1"/>
      <c r="B7" s="26"/>
      <c r="C7" s="26"/>
      <c r="D7" s="26"/>
      <c r="E7" s="14"/>
      <c r="F7" s="14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1"/>
    </row>
    <row r="8" spans="1:44" x14ac:dyDescent="0.3">
      <c r="E8" s="2"/>
      <c r="F8" s="2"/>
    </row>
    <row r="9" spans="1:44" x14ac:dyDescent="0.3">
      <c r="I9" s="32">
        <f>I10</f>
        <v>44494</v>
      </c>
      <c r="J9" s="32"/>
      <c r="K9" s="32"/>
      <c r="L9" s="32"/>
      <c r="M9" s="32"/>
      <c r="N9" s="32"/>
      <c r="O9" s="32"/>
      <c r="P9" s="32">
        <f t="shared" ref="P9" si="0">P10</f>
        <v>44501</v>
      </c>
      <c r="Q9" s="32"/>
      <c r="R9" s="32"/>
      <c r="S9" s="32"/>
      <c r="T9" s="32"/>
      <c r="U9" s="32"/>
      <c r="V9" s="32"/>
      <c r="W9" s="32">
        <f t="shared" ref="W9" si="1">W10</f>
        <v>44508</v>
      </c>
      <c r="X9" s="32"/>
      <c r="Y9" s="32"/>
      <c r="Z9" s="32"/>
      <c r="AA9" s="32"/>
      <c r="AB9" s="32"/>
      <c r="AC9" s="32"/>
      <c r="AD9" s="32">
        <f t="shared" ref="AD9" si="2">AD10</f>
        <v>44515</v>
      </c>
      <c r="AE9" s="32"/>
      <c r="AF9" s="32"/>
      <c r="AG9" s="32"/>
      <c r="AH9" s="32"/>
      <c r="AI9" s="32"/>
      <c r="AJ9" s="32"/>
      <c r="AK9" s="32">
        <f t="shared" ref="AK9" si="3">AK10</f>
        <v>44522</v>
      </c>
      <c r="AL9" s="32"/>
      <c r="AM9" s="32"/>
      <c r="AN9" s="32"/>
      <c r="AO9" s="32"/>
      <c r="AP9" s="32"/>
      <c r="AQ9" s="32"/>
      <c r="AR9" s="1"/>
    </row>
    <row r="10" spans="1:44" x14ac:dyDescent="0.3">
      <c r="I10" s="28">
        <f>$E$4-WEEKDAY(project_start,3)+(display_week-1)*7</f>
        <v>44494</v>
      </c>
      <c r="J10" s="28">
        <f t="shared" ref="J10:AQ10" si="4">IF(show_weekend,I10+1,WORKDAY(I10,1))</f>
        <v>44495</v>
      </c>
      <c r="K10" s="28">
        <f t="shared" si="4"/>
        <v>44496</v>
      </c>
      <c r="L10" s="28">
        <f t="shared" si="4"/>
        <v>44497</v>
      </c>
      <c r="M10" s="28">
        <f t="shared" si="4"/>
        <v>44498</v>
      </c>
      <c r="N10" s="28">
        <f t="shared" si="4"/>
        <v>44499</v>
      </c>
      <c r="O10" s="28">
        <f t="shared" si="4"/>
        <v>44500</v>
      </c>
      <c r="P10" s="28">
        <f t="shared" si="4"/>
        <v>44501</v>
      </c>
      <c r="Q10" s="28">
        <f t="shared" si="4"/>
        <v>44502</v>
      </c>
      <c r="R10" s="28">
        <f t="shared" si="4"/>
        <v>44503</v>
      </c>
      <c r="S10" s="28">
        <f t="shared" si="4"/>
        <v>44504</v>
      </c>
      <c r="T10" s="28">
        <f t="shared" si="4"/>
        <v>44505</v>
      </c>
      <c r="U10" s="28">
        <f t="shared" si="4"/>
        <v>44506</v>
      </c>
      <c r="V10" s="28">
        <f t="shared" si="4"/>
        <v>44507</v>
      </c>
      <c r="W10" s="28">
        <f t="shared" si="4"/>
        <v>44508</v>
      </c>
      <c r="X10" s="28">
        <f t="shared" si="4"/>
        <v>44509</v>
      </c>
      <c r="Y10" s="28">
        <f t="shared" si="4"/>
        <v>44510</v>
      </c>
      <c r="Z10" s="28">
        <f t="shared" si="4"/>
        <v>44511</v>
      </c>
      <c r="AA10" s="28">
        <f t="shared" si="4"/>
        <v>44512</v>
      </c>
      <c r="AB10" s="28">
        <f t="shared" si="4"/>
        <v>44513</v>
      </c>
      <c r="AC10" s="28">
        <f t="shared" si="4"/>
        <v>44514</v>
      </c>
      <c r="AD10" s="28">
        <f t="shared" si="4"/>
        <v>44515</v>
      </c>
      <c r="AE10" s="28">
        <f t="shared" si="4"/>
        <v>44516</v>
      </c>
      <c r="AF10" s="28">
        <f t="shared" si="4"/>
        <v>44517</v>
      </c>
      <c r="AG10" s="28">
        <f t="shared" si="4"/>
        <v>44518</v>
      </c>
      <c r="AH10" s="28">
        <f t="shared" si="4"/>
        <v>44519</v>
      </c>
      <c r="AI10" s="28">
        <f t="shared" si="4"/>
        <v>44520</v>
      </c>
      <c r="AJ10" s="28">
        <f t="shared" si="4"/>
        <v>44521</v>
      </c>
      <c r="AK10" s="28">
        <f t="shared" si="4"/>
        <v>44522</v>
      </c>
      <c r="AL10" s="28">
        <f t="shared" si="4"/>
        <v>44523</v>
      </c>
      <c r="AM10" s="28">
        <f t="shared" si="4"/>
        <v>44524</v>
      </c>
      <c r="AN10" s="28">
        <f t="shared" si="4"/>
        <v>44525</v>
      </c>
      <c r="AO10" s="28">
        <f t="shared" si="4"/>
        <v>44526</v>
      </c>
      <c r="AP10" s="28">
        <f t="shared" si="4"/>
        <v>44527</v>
      </c>
      <c r="AQ10" s="28">
        <f t="shared" si="4"/>
        <v>44528</v>
      </c>
      <c r="AR10" s="1"/>
    </row>
    <row r="11" spans="1:44" ht="29.4" thickBot="1" x14ac:dyDescent="0.35">
      <c r="B11" s="13" t="s">
        <v>0</v>
      </c>
      <c r="C11" s="11" t="s">
        <v>10</v>
      </c>
      <c r="D11" s="11" t="s">
        <v>11</v>
      </c>
      <c r="E11" s="10" t="s">
        <v>1</v>
      </c>
      <c r="F11" s="10" t="s">
        <v>2</v>
      </c>
      <c r="G11" s="11" t="s">
        <v>12</v>
      </c>
      <c r="H11" s="12"/>
      <c r="I11" s="29" t="str">
        <f>LEFT(TEXT(I10,"ddd"),1)</f>
        <v>M</v>
      </c>
      <c r="J11" s="29" t="str">
        <f t="shared" ref="J11:P11" si="5">LEFT(TEXT(J10,"ddd"),1)</f>
        <v>T</v>
      </c>
      <c r="K11" s="29" t="str">
        <f t="shared" si="5"/>
        <v>W</v>
      </c>
      <c r="L11" s="29" t="str">
        <f t="shared" si="5"/>
        <v>T</v>
      </c>
      <c r="M11" s="29" t="str">
        <f t="shared" si="5"/>
        <v>F</v>
      </c>
      <c r="N11" s="29" t="str">
        <f t="shared" si="5"/>
        <v>S</v>
      </c>
      <c r="O11" s="29" t="str">
        <f t="shared" si="5"/>
        <v>S</v>
      </c>
      <c r="P11" s="29" t="str">
        <f t="shared" si="5"/>
        <v>M</v>
      </c>
      <c r="Q11" s="29" t="str">
        <f t="shared" ref="Q11" si="6">LEFT(TEXT(Q10,"ddd"),1)</f>
        <v>T</v>
      </c>
      <c r="R11" s="29" t="str">
        <f t="shared" ref="R11" si="7">LEFT(TEXT(R10,"ddd"),1)</f>
        <v>W</v>
      </c>
      <c r="S11" s="29" t="str">
        <f t="shared" ref="S11" si="8">LEFT(TEXT(S10,"ddd"),1)</f>
        <v>T</v>
      </c>
      <c r="T11" s="29" t="str">
        <f t="shared" ref="T11" si="9">LEFT(TEXT(T10,"ddd"),1)</f>
        <v>F</v>
      </c>
      <c r="U11" s="29" t="str">
        <f t="shared" ref="U11" si="10">LEFT(TEXT(U10,"ddd"),1)</f>
        <v>S</v>
      </c>
      <c r="V11" s="29" t="str">
        <f t="shared" ref="V11:W11" si="11">LEFT(TEXT(V10,"ddd"),1)</f>
        <v>S</v>
      </c>
      <c r="W11" s="29" t="str">
        <f t="shared" si="11"/>
        <v>M</v>
      </c>
      <c r="X11" s="29" t="str">
        <f t="shared" ref="X11" si="12">LEFT(TEXT(X10,"ddd"),1)</f>
        <v>T</v>
      </c>
      <c r="Y11" s="29" t="str">
        <f t="shared" ref="Y11" si="13">LEFT(TEXT(Y10,"ddd"),1)</f>
        <v>W</v>
      </c>
      <c r="Z11" s="29" t="str">
        <f t="shared" ref="Z11" si="14">LEFT(TEXT(Z10,"ddd"),1)</f>
        <v>T</v>
      </c>
      <c r="AA11" s="29" t="str">
        <f t="shared" ref="AA11" si="15">LEFT(TEXT(AA10,"ddd"),1)</f>
        <v>F</v>
      </c>
      <c r="AB11" s="29" t="str">
        <f t="shared" ref="AB11" si="16">LEFT(TEXT(AB10,"ddd"),1)</f>
        <v>S</v>
      </c>
      <c r="AC11" s="29" t="str">
        <f t="shared" ref="AC11" si="17">LEFT(TEXT(AC10,"ddd"),1)</f>
        <v>S</v>
      </c>
      <c r="AD11" s="29" t="str">
        <f t="shared" ref="AD11" si="18">LEFT(TEXT(AD10,"ddd"),1)</f>
        <v>M</v>
      </c>
      <c r="AE11" s="29" t="str">
        <f t="shared" ref="AE11" si="19">LEFT(TEXT(AE10,"ddd"),1)</f>
        <v>T</v>
      </c>
      <c r="AF11" s="29" t="str">
        <f t="shared" ref="AF11" si="20">LEFT(TEXT(AF10,"ddd"),1)</f>
        <v>W</v>
      </c>
      <c r="AG11" s="29" t="str">
        <f t="shared" ref="AG11" si="21">LEFT(TEXT(AG10,"ddd"),1)</f>
        <v>T</v>
      </c>
      <c r="AH11" s="29" t="str">
        <f t="shared" ref="AH11" si="22">LEFT(TEXT(AH10,"ddd"),1)</f>
        <v>F</v>
      </c>
      <c r="AI11" s="29" t="str">
        <f t="shared" ref="AI11" si="23">LEFT(TEXT(AI10,"ddd"),1)</f>
        <v>S</v>
      </c>
      <c r="AJ11" s="29" t="str">
        <f t="shared" ref="AJ11" si="24">LEFT(TEXT(AJ10,"ddd"),1)</f>
        <v>S</v>
      </c>
      <c r="AK11" s="29" t="str">
        <f t="shared" ref="AK11" si="25">LEFT(TEXT(AK10,"ddd"),1)</f>
        <v>M</v>
      </c>
      <c r="AL11" s="29" t="str">
        <f t="shared" ref="AL11" si="26">LEFT(TEXT(AL10,"ddd"),1)</f>
        <v>T</v>
      </c>
      <c r="AM11" s="29" t="str">
        <f t="shared" ref="AM11" si="27">LEFT(TEXT(AM10,"ddd"),1)</f>
        <v>W</v>
      </c>
      <c r="AN11" s="29" t="str">
        <f t="shared" ref="AN11" si="28">LEFT(TEXT(AN10,"ddd"),1)</f>
        <v>T</v>
      </c>
      <c r="AO11" s="29" t="str">
        <f t="shared" ref="AO11" si="29">LEFT(TEXT(AO10,"ddd"),1)</f>
        <v>F</v>
      </c>
      <c r="AP11" s="29" t="str">
        <f t="shared" ref="AP11" si="30">LEFT(TEXT(AP10,"ddd"),1)</f>
        <v>S</v>
      </c>
      <c r="AQ11" s="29" t="str">
        <f t="shared" ref="AQ11" si="31">LEFT(TEXT(AQ10,"ddd"),1)</f>
        <v>S</v>
      </c>
      <c r="AR11" s="1"/>
    </row>
    <row r="12" spans="1:44" ht="15" thickBot="1" x14ac:dyDescent="0.35">
      <c r="B12" s="3" t="s">
        <v>40</v>
      </c>
      <c r="C12" s="3" t="s">
        <v>47</v>
      </c>
      <c r="D12" s="4">
        <v>0.75</v>
      </c>
      <c r="E12" s="5">
        <f>project_start</f>
        <v>44505</v>
      </c>
      <c r="F12" s="23">
        <f t="shared" ref="F12:F17" si="32">IF(E12="","",WORKDAY(E12,G12-1,holiday_dates))</f>
        <v>44515</v>
      </c>
      <c r="G12" s="6">
        <v>7</v>
      </c>
      <c r="H12" s="7"/>
      <c r="I12" s="27" t="str">
        <f t="shared" ref="I12:AQ20" si="33">IF(AND(I$10&gt;=$E12,I$10&lt;=$E12-1+$D12*($F12-$E12+1)),1,"")</f>
        <v/>
      </c>
      <c r="J12" s="27" t="str">
        <f t="shared" si="33"/>
        <v/>
      </c>
      <c r="K12" s="27" t="str">
        <f t="shared" si="33"/>
        <v/>
      </c>
      <c r="L12" s="27" t="str">
        <f t="shared" si="33"/>
        <v/>
      </c>
      <c r="M12" s="27" t="str">
        <f t="shared" si="33"/>
        <v/>
      </c>
      <c r="N12" s="27" t="str">
        <f t="shared" si="33"/>
        <v/>
      </c>
      <c r="O12" s="27" t="str">
        <f t="shared" si="33"/>
        <v/>
      </c>
      <c r="P12" s="27" t="str">
        <f t="shared" si="33"/>
        <v/>
      </c>
      <c r="Q12" s="27" t="str">
        <f>IF(AND(Q$10&gt;=$E12,Q$10&lt;=$E12-1+$D12*($F12-$E12+1)),1,"")</f>
        <v/>
      </c>
      <c r="R12" s="27" t="str">
        <f t="shared" si="33"/>
        <v/>
      </c>
      <c r="S12" s="27" t="str">
        <f t="shared" si="33"/>
        <v/>
      </c>
      <c r="T12" s="27">
        <f t="shared" si="33"/>
        <v>1</v>
      </c>
      <c r="U12" s="27">
        <f t="shared" si="33"/>
        <v>1</v>
      </c>
      <c r="V12" s="27">
        <f t="shared" si="33"/>
        <v>1</v>
      </c>
      <c r="W12" s="27">
        <f t="shared" si="33"/>
        <v>1</v>
      </c>
      <c r="X12" s="27">
        <f t="shared" si="33"/>
        <v>1</v>
      </c>
      <c r="Y12" s="27">
        <f t="shared" si="33"/>
        <v>1</v>
      </c>
      <c r="Z12" s="27">
        <f t="shared" si="33"/>
        <v>1</v>
      </c>
      <c r="AA12" s="27">
        <f t="shared" si="33"/>
        <v>1</v>
      </c>
      <c r="AB12" s="27" t="str">
        <f t="shared" si="33"/>
        <v/>
      </c>
      <c r="AC12" s="27" t="str">
        <f t="shared" si="33"/>
        <v/>
      </c>
      <c r="AD12" s="27" t="str">
        <f t="shared" si="33"/>
        <v/>
      </c>
      <c r="AE12" s="27" t="str">
        <f t="shared" si="33"/>
        <v/>
      </c>
      <c r="AF12" s="27" t="str">
        <f t="shared" si="33"/>
        <v/>
      </c>
      <c r="AG12" s="27" t="str">
        <f t="shared" si="33"/>
        <v/>
      </c>
      <c r="AH12" s="27" t="str">
        <f t="shared" si="33"/>
        <v/>
      </c>
      <c r="AI12" s="27" t="str">
        <f t="shared" si="33"/>
        <v/>
      </c>
      <c r="AJ12" s="27" t="str">
        <f t="shared" si="33"/>
        <v/>
      </c>
      <c r="AK12" s="27" t="str">
        <f t="shared" si="33"/>
        <v/>
      </c>
      <c r="AL12" s="27" t="str">
        <f t="shared" si="33"/>
        <v/>
      </c>
      <c r="AM12" s="27" t="str">
        <f t="shared" si="33"/>
        <v/>
      </c>
      <c r="AN12" s="27" t="str">
        <f t="shared" si="33"/>
        <v/>
      </c>
      <c r="AO12" s="27" t="str">
        <f t="shared" si="33"/>
        <v/>
      </c>
      <c r="AP12" s="27" t="str">
        <f t="shared" si="33"/>
        <v/>
      </c>
      <c r="AQ12" s="27" t="str">
        <f t="shared" si="33"/>
        <v/>
      </c>
    </row>
    <row r="13" spans="1:44" ht="15" thickBot="1" x14ac:dyDescent="0.35">
      <c r="B13" s="3" t="s">
        <v>41</v>
      </c>
      <c r="C13" s="3" t="s">
        <v>47</v>
      </c>
      <c r="D13" s="4">
        <v>0</v>
      </c>
      <c r="E13" s="5">
        <v>44511</v>
      </c>
      <c r="F13" s="23">
        <f t="shared" si="32"/>
        <v>44524</v>
      </c>
      <c r="G13" s="6">
        <v>10</v>
      </c>
      <c r="H13" s="7"/>
      <c r="I13" s="8" t="str">
        <f t="shared" si="33"/>
        <v/>
      </c>
      <c r="J13" s="8" t="str">
        <f t="shared" si="33"/>
        <v/>
      </c>
      <c r="K13" s="8" t="str">
        <f t="shared" si="33"/>
        <v/>
      </c>
      <c r="L13" s="8" t="str">
        <f t="shared" si="33"/>
        <v/>
      </c>
      <c r="M13" s="8" t="str">
        <f t="shared" si="33"/>
        <v/>
      </c>
      <c r="N13" s="8" t="str">
        <f t="shared" si="33"/>
        <v/>
      </c>
      <c r="O13" s="8" t="str">
        <f t="shared" si="33"/>
        <v/>
      </c>
      <c r="P13" s="8" t="str">
        <f t="shared" si="33"/>
        <v/>
      </c>
      <c r="Q13" s="8" t="str">
        <f t="shared" si="33"/>
        <v/>
      </c>
      <c r="R13" s="8" t="str">
        <f t="shared" si="33"/>
        <v/>
      </c>
      <c r="S13" s="8" t="str">
        <f t="shared" si="33"/>
        <v/>
      </c>
      <c r="T13" s="8" t="str">
        <f t="shared" si="33"/>
        <v/>
      </c>
      <c r="U13" s="8" t="str">
        <f t="shared" si="33"/>
        <v/>
      </c>
      <c r="V13" s="8" t="str">
        <f t="shared" si="33"/>
        <v/>
      </c>
      <c r="W13" s="8" t="str">
        <f t="shared" si="33"/>
        <v/>
      </c>
      <c r="X13" s="8" t="str">
        <f t="shared" si="33"/>
        <v/>
      </c>
      <c r="Y13" s="8" t="str">
        <f t="shared" si="33"/>
        <v/>
      </c>
      <c r="Z13" s="8" t="str">
        <f t="shared" si="33"/>
        <v/>
      </c>
      <c r="AA13" s="8" t="str">
        <f t="shared" si="33"/>
        <v/>
      </c>
      <c r="AB13" s="8" t="str">
        <f t="shared" si="33"/>
        <v/>
      </c>
      <c r="AC13" s="8" t="str">
        <f t="shared" si="33"/>
        <v/>
      </c>
      <c r="AD13" s="8" t="str">
        <f t="shared" si="33"/>
        <v/>
      </c>
      <c r="AE13" s="8" t="str">
        <f t="shared" si="33"/>
        <v/>
      </c>
      <c r="AF13" s="8" t="str">
        <f t="shared" si="33"/>
        <v/>
      </c>
      <c r="AG13" s="8" t="str">
        <f t="shared" si="33"/>
        <v/>
      </c>
      <c r="AH13" s="8" t="str">
        <f t="shared" si="33"/>
        <v/>
      </c>
      <c r="AI13" s="8" t="str">
        <f t="shared" si="33"/>
        <v/>
      </c>
      <c r="AJ13" s="8" t="str">
        <f t="shared" si="33"/>
        <v/>
      </c>
      <c r="AK13" s="8" t="str">
        <f t="shared" si="33"/>
        <v/>
      </c>
      <c r="AL13" s="8" t="str">
        <f t="shared" si="33"/>
        <v/>
      </c>
      <c r="AM13" s="8" t="str">
        <f t="shared" si="33"/>
        <v/>
      </c>
      <c r="AN13" s="8" t="str">
        <f t="shared" si="33"/>
        <v/>
      </c>
      <c r="AO13" s="8" t="str">
        <f t="shared" si="33"/>
        <v/>
      </c>
      <c r="AP13" s="8" t="str">
        <f t="shared" si="33"/>
        <v/>
      </c>
      <c r="AQ13" s="8" t="str">
        <f t="shared" si="33"/>
        <v/>
      </c>
    </row>
    <row r="14" spans="1:44" ht="15" thickBot="1" x14ac:dyDescent="0.35">
      <c r="B14" s="3" t="s">
        <v>3</v>
      </c>
      <c r="C14" s="3" t="s">
        <v>47</v>
      </c>
      <c r="D14" s="4">
        <v>0</v>
      </c>
      <c r="E14" s="5">
        <v>0</v>
      </c>
      <c r="F14" s="23">
        <f t="shared" si="32"/>
        <v>0</v>
      </c>
      <c r="G14" s="6">
        <v>1</v>
      </c>
      <c r="H14" s="7"/>
      <c r="I14" s="8" t="str">
        <f t="shared" si="33"/>
        <v/>
      </c>
      <c r="J14" s="8" t="str">
        <f t="shared" si="33"/>
        <v/>
      </c>
      <c r="K14" s="8" t="str">
        <f t="shared" si="33"/>
        <v/>
      </c>
      <c r="L14" s="8" t="str">
        <f t="shared" si="33"/>
        <v/>
      </c>
      <c r="M14" s="8" t="str">
        <f t="shared" si="33"/>
        <v/>
      </c>
      <c r="N14" s="8" t="str">
        <f t="shared" si="33"/>
        <v/>
      </c>
      <c r="O14" s="8" t="str">
        <f t="shared" si="33"/>
        <v/>
      </c>
      <c r="P14" s="8" t="str">
        <f t="shared" si="33"/>
        <v/>
      </c>
      <c r="Q14" s="8" t="str">
        <f t="shared" si="33"/>
        <v/>
      </c>
      <c r="R14" s="8" t="str">
        <f t="shared" si="33"/>
        <v/>
      </c>
      <c r="S14" s="8" t="str">
        <f t="shared" si="33"/>
        <v/>
      </c>
      <c r="T14" s="8" t="str">
        <f t="shared" si="33"/>
        <v/>
      </c>
      <c r="U14" s="8" t="str">
        <f t="shared" si="33"/>
        <v/>
      </c>
      <c r="V14" s="8" t="str">
        <f t="shared" si="33"/>
        <v/>
      </c>
      <c r="W14" s="8" t="str">
        <f t="shared" si="33"/>
        <v/>
      </c>
      <c r="X14" s="8" t="str">
        <f t="shared" si="33"/>
        <v/>
      </c>
      <c r="Y14" s="8" t="str">
        <f t="shared" si="33"/>
        <v/>
      </c>
      <c r="Z14" s="8" t="str">
        <f t="shared" si="33"/>
        <v/>
      </c>
      <c r="AA14" s="8" t="str">
        <f t="shared" si="33"/>
        <v/>
      </c>
      <c r="AB14" s="8" t="str">
        <f t="shared" si="33"/>
        <v/>
      </c>
      <c r="AC14" s="8" t="str">
        <f t="shared" si="33"/>
        <v/>
      </c>
      <c r="AD14" s="8" t="str">
        <f t="shared" si="33"/>
        <v/>
      </c>
      <c r="AE14" s="8" t="str">
        <f t="shared" si="33"/>
        <v/>
      </c>
      <c r="AF14" s="8" t="str">
        <f t="shared" si="33"/>
        <v/>
      </c>
      <c r="AG14" s="8" t="str">
        <f t="shared" si="33"/>
        <v/>
      </c>
      <c r="AH14" s="8" t="str">
        <f t="shared" si="33"/>
        <v/>
      </c>
      <c r="AI14" s="8" t="str">
        <f t="shared" si="33"/>
        <v/>
      </c>
      <c r="AJ14" s="8" t="str">
        <f t="shared" si="33"/>
        <v/>
      </c>
      <c r="AK14" s="8" t="str">
        <f t="shared" si="33"/>
        <v/>
      </c>
      <c r="AL14" s="8" t="str">
        <f t="shared" si="33"/>
        <v/>
      </c>
      <c r="AM14" s="8" t="str">
        <f t="shared" si="33"/>
        <v/>
      </c>
      <c r="AN14" s="8" t="str">
        <f t="shared" si="33"/>
        <v/>
      </c>
      <c r="AO14" s="8" t="str">
        <f t="shared" si="33"/>
        <v/>
      </c>
      <c r="AP14" s="8" t="str">
        <f t="shared" si="33"/>
        <v/>
      </c>
      <c r="AQ14" s="8" t="str">
        <f t="shared" si="33"/>
        <v/>
      </c>
    </row>
    <row r="15" spans="1:44" ht="15" thickBot="1" x14ac:dyDescent="0.35">
      <c r="B15" s="3" t="s">
        <v>4</v>
      </c>
      <c r="C15" s="3" t="s">
        <v>47</v>
      </c>
      <c r="D15" s="4">
        <v>0</v>
      </c>
      <c r="E15" s="5">
        <v>0</v>
      </c>
      <c r="F15" s="23">
        <f t="shared" si="32"/>
        <v>0</v>
      </c>
      <c r="G15" s="6">
        <v>1</v>
      </c>
      <c r="H15" s="7"/>
      <c r="I15" s="8" t="str">
        <f t="shared" si="33"/>
        <v/>
      </c>
      <c r="J15" s="8" t="str">
        <f t="shared" si="33"/>
        <v/>
      </c>
      <c r="K15" s="8" t="str">
        <f t="shared" si="33"/>
        <v/>
      </c>
      <c r="L15" s="8" t="str">
        <f t="shared" si="33"/>
        <v/>
      </c>
      <c r="M15" s="8" t="str">
        <f t="shared" si="33"/>
        <v/>
      </c>
      <c r="N15" s="8" t="str">
        <f t="shared" si="33"/>
        <v/>
      </c>
      <c r="O15" s="8" t="str">
        <f t="shared" si="33"/>
        <v/>
      </c>
      <c r="P15" s="8" t="str">
        <f t="shared" si="33"/>
        <v/>
      </c>
      <c r="Q15" s="8" t="str">
        <f t="shared" si="33"/>
        <v/>
      </c>
      <c r="R15" s="8" t="str">
        <f t="shared" si="33"/>
        <v/>
      </c>
      <c r="S15" s="8" t="str">
        <f t="shared" si="33"/>
        <v/>
      </c>
      <c r="T15" s="8" t="str">
        <f t="shared" si="33"/>
        <v/>
      </c>
      <c r="U15" s="8" t="str">
        <f t="shared" si="33"/>
        <v/>
      </c>
      <c r="V15" s="8" t="str">
        <f t="shared" si="33"/>
        <v/>
      </c>
      <c r="W15" s="8" t="str">
        <f t="shared" si="33"/>
        <v/>
      </c>
      <c r="X15" s="8" t="str">
        <f t="shared" si="33"/>
        <v/>
      </c>
      <c r="Y15" s="8" t="str">
        <f t="shared" si="33"/>
        <v/>
      </c>
      <c r="Z15" s="8" t="str">
        <f t="shared" si="33"/>
        <v/>
      </c>
      <c r="AA15" s="8" t="str">
        <f t="shared" si="33"/>
        <v/>
      </c>
      <c r="AB15" s="8" t="str">
        <f t="shared" si="33"/>
        <v/>
      </c>
      <c r="AC15" s="8" t="str">
        <f t="shared" si="33"/>
        <v/>
      </c>
      <c r="AD15" s="8" t="str">
        <f t="shared" si="33"/>
        <v/>
      </c>
      <c r="AE15" s="8" t="str">
        <f t="shared" si="33"/>
        <v/>
      </c>
      <c r="AF15" s="8" t="str">
        <f t="shared" si="33"/>
        <v/>
      </c>
      <c r="AG15" s="8" t="str">
        <f t="shared" si="33"/>
        <v/>
      </c>
      <c r="AH15" s="8" t="str">
        <f t="shared" si="33"/>
        <v/>
      </c>
      <c r="AI15" s="8" t="str">
        <f t="shared" si="33"/>
        <v/>
      </c>
      <c r="AJ15" s="8" t="str">
        <f t="shared" si="33"/>
        <v/>
      </c>
      <c r="AK15" s="8" t="str">
        <f t="shared" si="33"/>
        <v/>
      </c>
      <c r="AL15" s="8" t="str">
        <f t="shared" si="33"/>
        <v/>
      </c>
      <c r="AM15" s="8" t="str">
        <f t="shared" si="33"/>
        <v/>
      </c>
      <c r="AN15" s="8" t="str">
        <f t="shared" si="33"/>
        <v/>
      </c>
      <c r="AO15" s="8" t="str">
        <f t="shared" si="33"/>
        <v/>
      </c>
      <c r="AP15" s="8" t="str">
        <f t="shared" si="33"/>
        <v/>
      </c>
      <c r="AQ15" s="8" t="str">
        <f t="shared" si="33"/>
        <v/>
      </c>
    </row>
    <row r="16" spans="1:44" ht="15" thickBot="1" x14ac:dyDescent="0.35">
      <c r="B16" s="3" t="s">
        <v>38</v>
      </c>
      <c r="C16" s="3" t="s">
        <v>47</v>
      </c>
      <c r="D16" s="4">
        <v>0</v>
      </c>
      <c r="E16" s="5">
        <v>0</v>
      </c>
      <c r="F16" s="23">
        <f t="shared" si="32"/>
        <v>0</v>
      </c>
      <c r="G16" s="6">
        <v>1</v>
      </c>
      <c r="H16" s="7"/>
      <c r="I16" s="8" t="str">
        <f t="shared" ref="I16:AQ17" si="34">IF(AND(I$10&gt;=$E16,I$10&lt;=$E16-1+$D16*($F16-$E16+1)),1,"")</f>
        <v/>
      </c>
      <c r="J16" s="8" t="str">
        <f t="shared" si="34"/>
        <v/>
      </c>
      <c r="K16" s="8" t="str">
        <f t="shared" si="34"/>
        <v/>
      </c>
      <c r="L16" s="8" t="str">
        <f t="shared" si="34"/>
        <v/>
      </c>
      <c r="M16" s="8" t="str">
        <f t="shared" si="34"/>
        <v/>
      </c>
      <c r="N16" s="8" t="str">
        <f t="shared" si="34"/>
        <v/>
      </c>
      <c r="O16" s="8" t="str">
        <f t="shared" si="34"/>
        <v/>
      </c>
      <c r="P16" s="8" t="str">
        <f t="shared" si="34"/>
        <v/>
      </c>
      <c r="Q16" s="8" t="str">
        <f>IF(AND(Q$10&gt;=$E16,Q$10&lt;=$E16-1+$D16*($F16-$E16+1)),1,"")</f>
        <v/>
      </c>
      <c r="R16" s="8" t="str">
        <f t="shared" si="34"/>
        <v/>
      </c>
      <c r="S16" s="8" t="str">
        <f t="shared" si="34"/>
        <v/>
      </c>
      <c r="T16" s="8" t="str">
        <f t="shared" si="34"/>
        <v/>
      </c>
      <c r="U16" s="8" t="str">
        <f t="shared" si="34"/>
        <v/>
      </c>
      <c r="V16" s="8" t="str">
        <f t="shared" si="34"/>
        <v/>
      </c>
      <c r="W16" s="8" t="str">
        <f t="shared" si="34"/>
        <v/>
      </c>
      <c r="X16" s="8" t="str">
        <f t="shared" si="34"/>
        <v/>
      </c>
      <c r="Y16" s="8" t="str">
        <f t="shared" si="34"/>
        <v/>
      </c>
      <c r="Z16" s="8" t="str">
        <f t="shared" si="34"/>
        <v/>
      </c>
      <c r="AA16" s="8" t="str">
        <f t="shared" si="34"/>
        <v/>
      </c>
      <c r="AB16" s="8" t="str">
        <f t="shared" si="34"/>
        <v/>
      </c>
      <c r="AC16" s="8" t="str">
        <f t="shared" si="34"/>
        <v/>
      </c>
      <c r="AD16" s="8" t="str">
        <f t="shared" si="34"/>
        <v/>
      </c>
      <c r="AE16" s="8" t="str">
        <f t="shared" si="34"/>
        <v/>
      </c>
      <c r="AF16" s="8" t="str">
        <f t="shared" si="34"/>
        <v/>
      </c>
      <c r="AG16" s="8" t="str">
        <f t="shared" si="34"/>
        <v/>
      </c>
      <c r="AH16" s="8" t="str">
        <f t="shared" si="34"/>
        <v/>
      </c>
      <c r="AI16" s="8" t="str">
        <f t="shared" si="34"/>
        <v/>
      </c>
      <c r="AJ16" s="8" t="str">
        <f t="shared" si="34"/>
        <v/>
      </c>
      <c r="AK16" s="8" t="str">
        <f t="shared" si="34"/>
        <v/>
      </c>
      <c r="AL16" s="8" t="str">
        <f t="shared" si="34"/>
        <v/>
      </c>
      <c r="AM16" s="8" t="str">
        <f t="shared" si="34"/>
        <v/>
      </c>
      <c r="AN16" s="8" t="str">
        <f t="shared" si="34"/>
        <v/>
      </c>
      <c r="AO16" s="8" t="str">
        <f t="shared" si="34"/>
        <v/>
      </c>
      <c r="AP16" s="8" t="str">
        <f t="shared" si="34"/>
        <v/>
      </c>
      <c r="AQ16" s="8" t="str">
        <f t="shared" si="34"/>
        <v/>
      </c>
    </row>
    <row r="17" spans="1:44" ht="15" thickBot="1" x14ac:dyDescent="0.35">
      <c r="B17" s="3" t="s">
        <v>39</v>
      </c>
      <c r="C17" s="3" t="s">
        <v>47</v>
      </c>
      <c r="D17" s="4">
        <v>0</v>
      </c>
      <c r="E17" s="5">
        <v>0</v>
      </c>
      <c r="F17" s="23">
        <f t="shared" si="32"/>
        <v>0</v>
      </c>
      <c r="G17" s="6">
        <v>1</v>
      </c>
      <c r="H17" s="7"/>
      <c r="I17" s="8" t="str">
        <f t="shared" si="34"/>
        <v/>
      </c>
      <c r="J17" s="8" t="str">
        <f t="shared" si="34"/>
        <v/>
      </c>
      <c r="K17" s="8" t="str">
        <f t="shared" si="34"/>
        <v/>
      </c>
      <c r="L17" s="8" t="str">
        <f t="shared" si="34"/>
        <v/>
      </c>
      <c r="M17" s="8" t="str">
        <f t="shared" si="34"/>
        <v/>
      </c>
      <c r="N17" s="8" t="str">
        <f t="shared" si="34"/>
        <v/>
      </c>
      <c r="O17" s="8" t="str">
        <f t="shared" si="34"/>
        <v/>
      </c>
      <c r="P17" s="8" t="str">
        <f t="shared" si="34"/>
        <v/>
      </c>
      <c r="Q17" s="8" t="str">
        <f t="shared" si="34"/>
        <v/>
      </c>
      <c r="R17" s="8" t="str">
        <f t="shared" si="34"/>
        <v/>
      </c>
      <c r="S17" s="8" t="str">
        <f t="shared" si="34"/>
        <v/>
      </c>
      <c r="T17" s="8" t="str">
        <f t="shared" si="34"/>
        <v/>
      </c>
      <c r="U17" s="8" t="str">
        <f t="shared" si="34"/>
        <v/>
      </c>
      <c r="V17" s="8" t="str">
        <f t="shared" si="34"/>
        <v/>
      </c>
      <c r="W17" s="8" t="str">
        <f t="shared" si="34"/>
        <v/>
      </c>
      <c r="X17" s="8" t="str">
        <f t="shared" si="34"/>
        <v/>
      </c>
      <c r="Y17" s="8" t="str">
        <f t="shared" si="34"/>
        <v/>
      </c>
      <c r="Z17" s="8" t="str">
        <f t="shared" si="34"/>
        <v/>
      </c>
      <c r="AA17" s="8" t="str">
        <f t="shared" si="34"/>
        <v/>
      </c>
      <c r="AB17" s="8" t="str">
        <f t="shared" si="34"/>
        <v/>
      </c>
      <c r="AC17" s="8" t="str">
        <f t="shared" si="34"/>
        <v/>
      </c>
      <c r="AD17" s="8" t="str">
        <f t="shared" si="34"/>
        <v/>
      </c>
      <c r="AE17" s="8" t="str">
        <f t="shared" si="34"/>
        <v/>
      </c>
      <c r="AF17" s="8" t="str">
        <f t="shared" si="34"/>
        <v/>
      </c>
      <c r="AG17" s="8" t="str">
        <f t="shared" si="34"/>
        <v/>
      </c>
      <c r="AH17" s="8" t="str">
        <f t="shared" si="34"/>
        <v/>
      </c>
      <c r="AI17" s="8" t="str">
        <f t="shared" si="34"/>
        <v/>
      </c>
      <c r="AJ17" s="8" t="str">
        <f t="shared" si="34"/>
        <v/>
      </c>
      <c r="AK17" s="8" t="str">
        <f t="shared" si="34"/>
        <v/>
      </c>
      <c r="AL17" s="8" t="str">
        <f t="shared" si="34"/>
        <v/>
      </c>
      <c r="AM17" s="8" t="str">
        <f t="shared" si="34"/>
        <v/>
      </c>
      <c r="AN17" s="8" t="str">
        <f t="shared" si="34"/>
        <v/>
      </c>
      <c r="AO17" s="8" t="str">
        <f t="shared" si="34"/>
        <v/>
      </c>
      <c r="AP17" s="8" t="str">
        <f t="shared" si="34"/>
        <v/>
      </c>
      <c r="AQ17" s="8" t="str">
        <f t="shared" si="34"/>
        <v/>
      </c>
    </row>
    <row r="18" spans="1:44" ht="15" thickBot="1" x14ac:dyDescent="0.35">
      <c r="B18" s="3" t="s">
        <v>5</v>
      </c>
      <c r="C18" s="3" t="s">
        <v>47</v>
      </c>
      <c r="D18" s="4">
        <v>0</v>
      </c>
      <c r="E18" s="5">
        <v>0</v>
      </c>
      <c r="F18" s="23">
        <f t="shared" ref="F18:F23" si="35">IF(E18="","",WORKDAY(E18,G18-1,holiday_dates))</f>
        <v>0</v>
      </c>
      <c r="G18" s="6">
        <v>1</v>
      </c>
      <c r="H18" s="7"/>
      <c r="I18" s="8" t="str">
        <f t="shared" si="33"/>
        <v/>
      </c>
      <c r="J18" s="8" t="str">
        <f t="shared" si="33"/>
        <v/>
      </c>
      <c r="K18" s="8" t="str">
        <f t="shared" si="33"/>
        <v/>
      </c>
      <c r="L18" s="8" t="str">
        <f t="shared" si="33"/>
        <v/>
      </c>
      <c r="M18" s="8" t="str">
        <f t="shared" si="33"/>
        <v/>
      </c>
      <c r="N18" s="8" t="str">
        <f t="shared" si="33"/>
        <v/>
      </c>
      <c r="O18" s="8" t="str">
        <f t="shared" si="33"/>
        <v/>
      </c>
      <c r="P18" s="8" t="str">
        <f t="shared" si="33"/>
        <v/>
      </c>
      <c r="Q18" s="8" t="str">
        <f t="shared" si="33"/>
        <v/>
      </c>
      <c r="R18" s="8" t="str">
        <f t="shared" si="33"/>
        <v/>
      </c>
      <c r="S18" s="8" t="str">
        <f t="shared" si="33"/>
        <v/>
      </c>
      <c r="T18" s="8" t="str">
        <f t="shared" si="33"/>
        <v/>
      </c>
      <c r="U18" s="8" t="str">
        <f t="shared" si="33"/>
        <v/>
      </c>
      <c r="V18" s="8" t="str">
        <f t="shared" si="33"/>
        <v/>
      </c>
      <c r="W18" s="8" t="str">
        <f t="shared" si="33"/>
        <v/>
      </c>
      <c r="X18" s="8" t="str">
        <f t="shared" si="33"/>
        <v/>
      </c>
      <c r="Y18" s="8" t="str">
        <f t="shared" si="33"/>
        <v/>
      </c>
      <c r="Z18" s="8" t="str">
        <f t="shared" si="33"/>
        <v/>
      </c>
      <c r="AA18" s="8" t="str">
        <f t="shared" si="33"/>
        <v/>
      </c>
      <c r="AB18" s="8" t="str">
        <f t="shared" si="33"/>
        <v/>
      </c>
      <c r="AC18" s="8" t="str">
        <f t="shared" si="33"/>
        <v/>
      </c>
      <c r="AD18" s="8" t="str">
        <f t="shared" si="33"/>
        <v/>
      </c>
      <c r="AE18" s="8" t="str">
        <f t="shared" si="33"/>
        <v/>
      </c>
      <c r="AF18" s="8" t="str">
        <f t="shared" si="33"/>
        <v/>
      </c>
      <c r="AG18" s="8" t="str">
        <f t="shared" si="33"/>
        <v/>
      </c>
      <c r="AH18" s="8" t="str">
        <f t="shared" si="33"/>
        <v/>
      </c>
      <c r="AI18" s="8" t="str">
        <f t="shared" si="33"/>
        <v/>
      </c>
      <c r="AJ18" s="8" t="str">
        <f t="shared" si="33"/>
        <v/>
      </c>
      <c r="AK18" s="8" t="str">
        <f t="shared" si="33"/>
        <v/>
      </c>
      <c r="AL18" s="8" t="str">
        <f t="shared" si="33"/>
        <v/>
      </c>
      <c r="AM18" s="8" t="str">
        <f t="shared" si="33"/>
        <v/>
      </c>
      <c r="AN18" s="8" t="str">
        <f t="shared" si="33"/>
        <v/>
      </c>
      <c r="AO18" s="8" t="str">
        <f t="shared" si="33"/>
        <v/>
      </c>
      <c r="AP18" s="8" t="str">
        <f t="shared" si="33"/>
        <v/>
      </c>
      <c r="AQ18" s="8" t="str">
        <f t="shared" si="33"/>
        <v/>
      </c>
    </row>
    <row r="19" spans="1:44" ht="15" thickBot="1" x14ac:dyDescent="0.35">
      <c r="B19" s="3" t="s">
        <v>6</v>
      </c>
      <c r="C19" s="3" t="s">
        <v>47</v>
      </c>
      <c r="D19" s="4">
        <v>0</v>
      </c>
      <c r="E19" s="5">
        <v>0</v>
      </c>
      <c r="F19" s="23">
        <f t="shared" si="35"/>
        <v>0</v>
      </c>
      <c r="G19" s="6">
        <v>1</v>
      </c>
      <c r="H19" s="7"/>
      <c r="I19" s="8" t="str">
        <f t="shared" si="33"/>
        <v/>
      </c>
      <c r="J19" s="8" t="str">
        <f t="shared" si="33"/>
        <v/>
      </c>
      <c r="K19" s="8" t="str">
        <f t="shared" si="33"/>
        <v/>
      </c>
      <c r="L19" s="8" t="str">
        <f t="shared" si="33"/>
        <v/>
      </c>
      <c r="M19" s="8" t="str">
        <f t="shared" si="33"/>
        <v/>
      </c>
      <c r="N19" s="8" t="str">
        <f t="shared" si="33"/>
        <v/>
      </c>
      <c r="O19" s="8" t="str">
        <f t="shared" si="33"/>
        <v/>
      </c>
      <c r="P19" s="8" t="str">
        <f t="shared" si="33"/>
        <v/>
      </c>
      <c r="Q19" s="8" t="str">
        <f t="shared" si="33"/>
        <v/>
      </c>
      <c r="R19" s="8" t="str">
        <f t="shared" si="33"/>
        <v/>
      </c>
      <c r="S19" s="8" t="str">
        <f t="shared" si="33"/>
        <v/>
      </c>
      <c r="T19" s="8" t="str">
        <f t="shared" si="33"/>
        <v/>
      </c>
      <c r="U19" s="8" t="str">
        <f t="shared" si="33"/>
        <v/>
      </c>
      <c r="V19" s="8" t="str">
        <f t="shared" si="33"/>
        <v/>
      </c>
      <c r="W19" s="8" t="str">
        <f t="shared" si="33"/>
        <v/>
      </c>
      <c r="X19" s="8" t="str">
        <f t="shared" si="33"/>
        <v/>
      </c>
      <c r="Y19" s="8" t="str">
        <f t="shared" si="33"/>
        <v/>
      </c>
      <c r="Z19" s="8" t="str">
        <f t="shared" si="33"/>
        <v/>
      </c>
      <c r="AA19" s="8" t="str">
        <f t="shared" si="33"/>
        <v/>
      </c>
      <c r="AB19" s="8" t="str">
        <f t="shared" si="33"/>
        <v/>
      </c>
      <c r="AC19" s="8" t="str">
        <f t="shared" si="33"/>
        <v/>
      </c>
      <c r="AD19" s="8" t="str">
        <f t="shared" si="33"/>
        <v/>
      </c>
      <c r="AE19" s="8" t="str">
        <f t="shared" si="33"/>
        <v/>
      </c>
      <c r="AF19" s="8" t="str">
        <f t="shared" si="33"/>
        <v/>
      </c>
      <c r="AG19" s="8" t="str">
        <f t="shared" si="33"/>
        <v/>
      </c>
      <c r="AH19" s="8" t="str">
        <f t="shared" si="33"/>
        <v/>
      </c>
      <c r="AI19" s="8" t="str">
        <f t="shared" si="33"/>
        <v/>
      </c>
      <c r="AJ19" s="8" t="str">
        <f t="shared" si="33"/>
        <v/>
      </c>
      <c r="AK19" s="8" t="str">
        <f t="shared" si="33"/>
        <v/>
      </c>
      <c r="AL19" s="8" t="str">
        <f t="shared" si="33"/>
        <v/>
      </c>
      <c r="AM19" s="8" t="str">
        <f t="shared" si="33"/>
        <v/>
      </c>
      <c r="AN19" s="8" t="str">
        <f t="shared" si="33"/>
        <v/>
      </c>
      <c r="AO19" s="8" t="str">
        <f t="shared" si="33"/>
        <v/>
      </c>
      <c r="AP19" s="8" t="str">
        <f t="shared" si="33"/>
        <v/>
      </c>
      <c r="AQ19" s="8" t="str">
        <f t="shared" si="33"/>
        <v/>
      </c>
    </row>
    <row r="20" spans="1:44" ht="15" thickBot="1" x14ac:dyDescent="0.35">
      <c r="B20" s="3" t="s">
        <v>7</v>
      </c>
      <c r="C20" s="3" t="s">
        <v>47</v>
      </c>
      <c r="D20" s="4">
        <v>0</v>
      </c>
      <c r="E20" s="5">
        <v>0</v>
      </c>
      <c r="F20" s="23">
        <f t="shared" si="35"/>
        <v>0</v>
      </c>
      <c r="G20" s="6">
        <v>1</v>
      </c>
      <c r="H20" s="7"/>
      <c r="I20" s="8" t="str">
        <f t="shared" si="33"/>
        <v/>
      </c>
      <c r="J20" s="8" t="str">
        <f t="shared" si="33"/>
        <v/>
      </c>
      <c r="K20" s="8" t="str">
        <f t="shared" si="33"/>
        <v/>
      </c>
      <c r="L20" s="8" t="str">
        <f t="shared" si="33"/>
        <v/>
      </c>
      <c r="M20" s="8" t="str">
        <f t="shared" si="33"/>
        <v/>
      </c>
      <c r="N20" s="8" t="str">
        <f t="shared" si="33"/>
        <v/>
      </c>
      <c r="O20" s="8" t="str">
        <f t="shared" si="33"/>
        <v/>
      </c>
      <c r="P20" s="8" t="str">
        <f t="shared" si="33"/>
        <v/>
      </c>
      <c r="Q20" s="8" t="str">
        <f t="shared" si="33"/>
        <v/>
      </c>
      <c r="R20" s="8" t="str">
        <f t="shared" si="33"/>
        <v/>
      </c>
      <c r="S20" s="8" t="str">
        <f t="shared" si="33"/>
        <v/>
      </c>
      <c r="T20" s="8" t="str">
        <f t="shared" ref="T20:AQ28" si="36">IF(AND(T$10&gt;=$E20,T$10&lt;=$E20-1+$D20*($F20-$E20+1)),1,"")</f>
        <v/>
      </c>
      <c r="U20" s="8" t="str">
        <f t="shared" si="36"/>
        <v/>
      </c>
      <c r="V20" s="8" t="str">
        <f t="shared" si="36"/>
        <v/>
      </c>
      <c r="W20" s="8" t="str">
        <f t="shared" si="36"/>
        <v/>
      </c>
      <c r="X20" s="8" t="str">
        <f t="shared" si="36"/>
        <v/>
      </c>
      <c r="Y20" s="8" t="str">
        <f t="shared" si="36"/>
        <v/>
      </c>
      <c r="Z20" s="8" t="str">
        <f t="shared" si="36"/>
        <v/>
      </c>
      <c r="AA20" s="8" t="str">
        <f t="shared" si="36"/>
        <v/>
      </c>
      <c r="AB20" s="8" t="str">
        <f t="shared" si="36"/>
        <v/>
      </c>
      <c r="AC20" s="8" t="str">
        <f t="shared" si="36"/>
        <v/>
      </c>
      <c r="AD20" s="8" t="str">
        <f t="shared" si="36"/>
        <v/>
      </c>
      <c r="AE20" s="8" t="str">
        <f t="shared" si="36"/>
        <v/>
      </c>
      <c r="AF20" s="8" t="str">
        <f t="shared" si="36"/>
        <v/>
      </c>
      <c r="AG20" s="8" t="str">
        <f t="shared" si="36"/>
        <v/>
      </c>
      <c r="AH20" s="8" t="str">
        <f t="shared" si="36"/>
        <v/>
      </c>
      <c r="AI20" s="8" t="str">
        <f t="shared" si="36"/>
        <v/>
      </c>
      <c r="AJ20" s="8" t="str">
        <f t="shared" si="36"/>
        <v/>
      </c>
      <c r="AK20" s="8" t="str">
        <f t="shared" si="36"/>
        <v/>
      </c>
      <c r="AL20" s="8" t="str">
        <f t="shared" si="36"/>
        <v/>
      </c>
      <c r="AM20" s="8" t="str">
        <f t="shared" si="36"/>
        <v/>
      </c>
      <c r="AN20" s="8" t="str">
        <f t="shared" si="36"/>
        <v/>
      </c>
      <c r="AO20" s="8" t="str">
        <f t="shared" si="36"/>
        <v/>
      </c>
      <c r="AP20" s="8" t="str">
        <f t="shared" si="36"/>
        <v/>
      </c>
      <c r="AQ20" s="8" t="str">
        <f t="shared" si="36"/>
        <v/>
      </c>
    </row>
    <row r="21" spans="1:44" ht="15" thickBot="1" x14ac:dyDescent="0.35">
      <c r="B21" s="3" t="s">
        <v>35</v>
      </c>
      <c r="C21" s="3" t="s">
        <v>47</v>
      </c>
      <c r="D21" s="4">
        <v>0</v>
      </c>
      <c r="E21" s="5">
        <v>0</v>
      </c>
      <c r="F21" s="23">
        <f t="shared" si="35"/>
        <v>0</v>
      </c>
      <c r="G21" s="6">
        <v>1</v>
      </c>
      <c r="H21" s="7"/>
      <c r="I21" s="8" t="str">
        <f t="shared" ref="I21:S28" si="37">IF(AND(I$10&gt;=$E21,I$10&lt;=$E21-1+$D21*($F21-$E21+1)),1,"")</f>
        <v/>
      </c>
      <c r="J21" s="8" t="str">
        <f t="shared" si="37"/>
        <v/>
      </c>
      <c r="K21" s="8" t="str">
        <f t="shared" si="37"/>
        <v/>
      </c>
      <c r="L21" s="8" t="str">
        <f t="shared" si="37"/>
        <v/>
      </c>
      <c r="M21" s="8" t="str">
        <f t="shared" si="37"/>
        <v/>
      </c>
      <c r="N21" s="8" t="str">
        <f t="shared" si="37"/>
        <v/>
      </c>
      <c r="O21" s="8" t="str">
        <f t="shared" si="37"/>
        <v/>
      </c>
      <c r="P21" s="8" t="str">
        <f t="shared" si="37"/>
        <v/>
      </c>
      <c r="Q21" s="8" t="str">
        <f t="shared" si="37"/>
        <v/>
      </c>
      <c r="R21" s="8" t="str">
        <f t="shared" si="37"/>
        <v/>
      </c>
      <c r="S21" s="8" t="str">
        <f t="shared" si="37"/>
        <v/>
      </c>
      <c r="T21" s="8" t="str">
        <f t="shared" si="36"/>
        <v/>
      </c>
      <c r="U21" s="8" t="str">
        <f t="shared" si="36"/>
        <v/>
      </c>
      <c r="V21" s="8" t="str">
        <f t="shared" si="36"/>
        <v/>
      </c>
      <c r="W21" s="8" t="str">
        <f t="shared" si="36"/>
        <v/>
      </c>
      <c r="X21" s="8" t="str">
        <f t="shared" si="36"/>
        <v/>
      </c>
      <c r="Y21" s="8" t="str">
        <f t="shared" si="36"/>
        <v/>
      </c>
      <c r="Z21" s="8" t="str">
        <f t="shared" si="36"/>
        <v/>
      </c>
      <c r="AA21" s="8" t="str">
        <f t="shared" si="36"/>
        <v/>
      </c>
      <c r="AB21" s="8" t="str">
        <f t="shared" si="36"/>
        <v/>
      </c>
      <c r="AC21" s="8" t="str">
        <f t="shared" si="36"/>
        <v/>
      </c>
      <c r="AD21" s="8" t="str">
        <f t="shared" si="36"/>
        <v/>
      </c>
      <c r="AE21" s="8" t="str">
        <f t="shared" si="36"/>
        <v/>
      </c>
      <c r="AF21" s="8" t="str">
        <f t="shared" si="36"/>
        <v/>
      </c>
      <c r="AG21" s="8" t="str">
        <f t="shared" si="36"/>
        <v/>
      </c>
      <c r="AH21" s="8" t="str">
        <f t="shared" si="36"/>
        <v/>
      </c>
      <c r="AI21" s="8" t="str">
        <f t="shared" si="36"/>
        <v/>
      </c>
      <c r="AJ21" s="8" t="str">
        <f t="shared" si="36"/>
        <v/>
      </c>
      <c r="AK21" s="8" t="str">
        <f t="shared" si="36"/>
        <v/>
      </c>
      <c r="AL21" s="8" t="str">
        <f t="shared" si="36"/>
        <v/>
      </c>
      <c r="AM21" s="8" t="str">
        <f t="shared" si="36"/>
        <v/>
      </c>
      <c r="AN21" s="8" t="str">
        <f t="shared" si="36"/>
        <v/>
      </c>
      <c r="AO21" s="8" t="str">
        <f t="shared" si="36"/>
        <v/>
      </c>
      <c r="AP21" s="8" t="str">
        <f t="shared" si="36"/>
        <v/>
      </c>
      <c r="AQ21" s="8" t="str">
        <f t="shared" si="36"/>
        <v/>
      </c>
    </row>
    <row r="22" spans="1:44" ht="15" thickBot="1" x14ac:dyDescent="0.35">
      <c r="B22" s="3" t="s">
        <v>36</v>
      </c>
      <c r="C22" s="3" t="s">
        <v>47</v>
      </c>
      <c r="D22" s="4">
        <v>0</v>
      </c>
      <c r="E22" s="5">
        <v>0</v>
      </c>
      <c r="F22" s="23">
        <f t="shared" si="35"/>
        <v>0</v>
      </c>
      <c r="G22" s="6">
        <v>1</v>
      </c>
      <c r="H22" s="7"/>
      <c r="I22" s="8" t="str">
        <f t="shared" si="37"/>
        <v/>
      </c>
      <c r="J22" s="8" t="str">
        <f t="shared" si="37"/>
        <v/>
      </c>
      <c r="K22" s="8" t="str">
        <f t="shared" si="37"/>
        <v/>
      </c>
      <c r="L22" s="8" t="str">
        <f t="shared" si="37"/>
        <v/>
      </c>
      <c r="M22" s="8" t="str">
        <f t="shared" si="37"/>
        <v/>
      </c>
      <c r="N22" s="8" t="str">
        <f t="shared" si="37"/>
        <v/>
      </c>
      <c r="O22" s="8" t="str">
        <f t="shared" si="37"/>
        <v/>
      </c>
      <c r="P22" s="8" t="str">
        <f t="shared" si="37"/>
        <v/>
      </c>
      <c r="Q22" s="8" t="str">
        <f t="shared" si="37"/>
        <v/>
      </c>
      <c r="R22" s="8" t="str">
        <f t="shared" si="37"/>
        <v/>
      </c>
      <c r="S22" s="8" t="str">
        <f t="shared" si="37"/>
        <v/>
      </c>
      <c r="T22" s="8" t="str">
        <f t="shared" si="36"/>
        <v/>
      </c>
      <c r="U22" s="8" t="str">
        <f t="shared" si="36"/>
        <v/>
      </c>
      <c r="V22" s="8" t="str">
        <f t="shared" si="36"/>
        <v/>
      </c>
      <c r="W22" s="8" t="str">
        <f t="shared" si="36"/>
        <v/>
      </c>
      <c r="X22" s="8" t="str">
        <f t="shared" si="36"/>
        <v/>
      </c>
      <c r="Y22" s="8" t="str">
        <f t="shared" si="36"/>
        <v/>
      </c>
      <c r="Z22" s="8" t="str">
        <f t="shared" si="36"/>
        <v/>
      </c>
      <c r="AA22" s="8" t="str">
        <f t="shared" si="36"/>
        <v/>
      </c>
      <c r="AB22" s="8" t="str">
        <f t="shared" si="36"/>
        <v/>
      </c>
      <c r="AC22" s="8" t="str">
        <f t="shared" si="36"/>
        <v/>
      </c>
      <c r="AD22" s="8" t="str">
        <f t="shared" si="36"/>
        <v/>
      </c>
      <c r="AE22" s="8" t="str">
        <f t="shared" si="36"/>
        <v/>
      </c>
      <c r="AF22" s="8" t="str">
        <f t="shared" si="36"/>
        <v/>
      </c>
      <c r="AG22" s="8" t="str">
        <f t="shared" si="36"/>
        <v/>
      </c>
      <c r="AH22" s="8" t="str">
        <f t="shared" si="36"/>
        <v/>
      </c>
      <c r="AI22" s="8" t="str">
        <f t="shared" si="36"/>
        <v/>
      </c>
      <c r="AJ22" s="8" t="str">
        <f t="shared" si="36"/>
        <v/>
      </c>
      <c r="AK22" s="8" t="str">
        <f t="shared" si="36"/>
        <v/>
      </c>
      <c r="AL22" s="8" t="str">
        <f t="shared" si="36"/>
        <v/>
      </c>
      <c r="AM22" s="8" t="str">
        <f t="shared" si="36"/>
        <v/>
      </c>
      <c r="AN22" s="8" t="str">
        <f t="shared" si="36"/>
        <v/>
      </c>
      <c r="AO22" s="8" t="str">
        <f t="shared" si="36"/>
        <v/>
      </c>
      <c r="AP22" s="8" t="str">
        <f t="shared" si="36"/>
        <v/>
      </c>
      <c r="AQ22" s="8" t="str">
        <f t="shared" si="36"/>
        <v/>
      </c>
    </row>
    <row r="23" spans="1:44" ht="15" thickBot="1" x14ac:dyDescent="0.35">
      <c r="B23" s="3" t="s">
        <v>37</v>
      </c>
      <c r="C23" s="3" t="s">
        <v>47</v>
      </c>
      <c r="D23" s="4">
        <v>0</v>
      </c>
      <c r="E23" s="5">
        <v>0</v>
      </c>
      <c r="F23" s="23">
        <f t="shared" si="35"/>
        <v>0</v>
      </c>
      <c r="G23" s="6">
        <v>1</v>
      </c>
      <c r="H23" s="7"/>
      <c r="I23" s="8" t="str">
        <f t="shared" si="37"/>
        <v/>
      </c>
      <c r="J23" s="8" t="str">
        <f t="shared" si="37"/>
        <v/>
      </c>
      <c r="K23" s="8" t="str">
        <f t="shared" si="37"/>
        <v/>
      </c>
      <c r="L23" s="8" t="str">
        <f t="shared" si="37"/>
        <v/>
      </c>
      <c r="M23" s="8" t="str">
        <f t="shared" si="37"/>
        <v/>
      </c>
      <c r="N23" s="8" t="str">
        <f t="shared" si="37"/>
        <v/>
      </c>
      <c r="O23" s="8" t="str">
        <f t="shared" si="37"/>
        <v/>
      </c>
      <c r="P23" s="8" t="str">
        <f t="shared" si="37"/>
        <v/>
      </c>
      <c r="Q23" s="8" t="str">
        <f t="shared" si="37"/>
        <v/>
      </c>
      <c r="R23" s="8" t="str">
        <f t="shared" si="37"/>
        <v/>
      </c>
      <c r="S23" s="8" t="str">
        <f t="shared" si="37"/>
        <v/>
      </c>
      <c r="T23" s="8" t="str">
        <f t="shared" si="36"/>
        <v/>
      </c>
      <c r="U23" s="8" t="str">
        <f t="shared" si="36"/>
        <v/>
      </c>
      <c r="V23" s="8" t="str">
        <f t="shared" si="36"/>
        <v/>
      </c>
      <c r="W23" s="8" t="str">
        <f t="shared" si="36"/>
        <v/>
      </c>
      <c r="X23" s="8" t="str">
        <f t="shared" si="36"/>
        <v/>
      </c>
      <c r="Y23" s="8" t="str">
        <f t="shared" si="36"/>
        <v/>
      </c>
      <c r="Z23" s="8" t="str">
        <f t="shared" si="36"/>
        <v/>
      </c>
      <c r="AA23" s="8" t="str">
        <f t="shared" si="36"/>
        <v/>
      </c>
      <c r="AB23" s="8" t="str">
        <f t="shared" si="36"/>
        <v/>
      </c>
      <c r="AC23" s="8" t="str">
        <f t="shared" si="36"/>
        <v/>
      </c>
      <c r="AD23" s="8" t="str">
        <f t="shared" si="36"/>
        <v/>
      </c>
      <c r="AE23" s="8" t="str">
        <f t="shared" si="36"/>
        <v/>
      </c>
      <c r="AF23" s="8" t="str">
        <f t="shared" si="36"/>
        <v/>
      </c>
      <c r="AG23" s="8" t="str">
        <f t="shared" si="36"/>
        <v/>
      </c>
      <c r="AH23" s="8" t="str">
        <f t="shared" si="36"/>
        <v/>
      </c>
      <c r="AI23" s="8" t="str">
        <f t="shared" si="36"/>
        <v/>
      </c>
      <c r="AJ23" s="8" t="str">
        <f t="shared" si="36"/>
        <v/>
      </c>
      <c r="AK23" s="8" t="str">
        <f t="shared" si="36"/>
        <v/>
      </c>
      <c r="AL23" s="8" t="str">
        <f t="shared" si="36"/>
        <v/>
      </c>
      <c r="AM23" s="8" t="str">
        <f t="shared" si="36"/>
        <v/>
      </c>
      <c r="AN23" s="8" t="str">
        <f t="shared" si="36"/>
        <v/>
      </c>
      <c r="AO23" s="8" t="str">
        <f t="shared" si="36"/>
        <v/>
      </c>
      <c r="AP23" s="8" t="str">
        <f t="shared" si="36"/>
        <v/>
      </c>
      <c r="AQ23" s="8" t="str">
        <f t="shared" si="36"/>
        <v/>
      </c>
    </row>
    <row r="24" spans="1:44" s="22" customFormat="1" ht="15" thickBot="1" x14ac:dyDescent="0.35">
      <c r="A24" s="20"/>
      <c r="B24" s="3" t="s">
        <v>42</v>
      </c>
      <c r="C24" s="3" t="s">
        <v>47</v>
      </c>
      <c r="D24" s="4">
        <v>0</v>
      </c>
      <c r="E24" s="5">
        <v>0</v>
      </c>
      <c r="F24" s="23">
        <f t="shared" ref="F24:F28" si="38">IF(E24="","",WORKDAY(E24,G24-1,holiday_dates))</f>
        <v>0</v>
      </c>
      <c r="G24" s="6">
        <v>1</v>
      </c>
      <c r="H24" s="7"/>
      <c r="I24" s="8" t="str">
        <f t="shared" si="37"/>
        <v/>
      </c>
      <c r="J24" s="8" t="str">
        <f t="shared" si="37"/>
        <v/>
      </c>
      <c r="K24" s="8" t="str">
        <f t="shared" si="37"/>
        <v/>
      </c>
      <c r="L24" s="8" t="str">
        <f t="shared" si="37"/>
        <v/>
      </c>
      <c r="M24" s="8" t="str">
        <f t="shared" si="37"/>
        <v/>
      </c>
      <c r="N24" s="8" t="str">
        <f t="shared" si="37"/>
        <v/>
      </c>
      <c r="O24" s="8" t="str">
        <f t="shared" si="37"/>
        <v/>
      </c>
      <c r="P24" s="8" t="str">
        <f t="shared" si="37"/>
        <v/>
      </c>
      <c r="Q24" s="8" t="str">
        <f t="shared" si="37"/>
        <v/>
      </c>
      <c r="R24" s="8" t="str">
        <f t="shared" si="37"/>
        <v/>
      </c>
      <c r="S24" s="8" t="str">
        <f t="shared" si="37"/>
        <v/>
      </c>
      <c r="T24" s="8" t="str">
        <f t="shared" si="36"/>
        <v/>
      </c>
      <c r="U24" s="8" t="str">
        <f t="shared" si="36"/>
        <v/>
      </c>
      <c r="V24" s="8" t="str">
        <f t="shared" si="36"/>
        <v/>
      </c>
      <c r="W24" s="8" t="str">
        <f t="shared" si="36"/>
        <v/>
      </c>
      <c r="X24" s="8" t="str">
        <f t="shared" si="36"/>
        <v/>
      </c>
      <c r="Y24" s="8" t="str">
        <f t="shared" si="36"/>
        <v/>
      </c>
      <c r="Z24" s="8" t="str">
        <f t="shared" si="36"/>
        <v/>
      </c>
      <c r="AA24" s="8" t="str">
        <f t="shared" si="36"/>
        <v/>
      </c>
      <c r="AB24" s="8" t="str">
        <f t="shared" si="36"/>
        <v/>
      </c>
      <c r="AC24" s="8" t="str">
        <f t="shared" si="36"/>
        <v/>
      </c>
      <c r="AD24" s="8" t="str">
        <f t="shared" si="36"/>
        <v/>
      </c>
      <c r="AE24" s="8" t="str">
        <f t="shared" si="36"/>
        <v/>
      </c>
      <c r="AF24" s="8" t="str">
        <f t="shared" si="36"/>
        <v/>
      </c>
      <c r="AG24" s="8" t="str">
        <f t="shared" si="36"/>
        <v/>
      </c>
      <c r="AH24" s="8" t="str">
        <f t="shared" si="36"/>
        <v/>
      </c>
      <c r="AI24" s="8" t="str">
        <f t="shared" si="36"/>
        <v/>
      </c>
      <c r="AJ24" s="8" t="str">
        <f t="shared" si="36"/>
        <v/>
      </c>
      <c r="AK24" s="8" t="str">
        <f t="shared" si="36"/>
        <v/>
      </c>
      <c r="AL24" s="8" t="str">
        <f t="shared" si="36"/>
        <v/>
      </c>
      <c r="AM24" s="8" t="str">
        <f t="shared" si="36"/>
        <v/>
      </c>
      <c r="AN24" s="8" t="str">
        <f t="shared" si="36"/>
        <v/>
      </c>
      <c r="AO24" s="8" t="str">
        <f t="shared" si="36"/>
        <v/>
      </c>
      <c r="AP24" s="8" t="str">
        <f t="shared" si="36"/>
        <v/>
      </c>
      <c r="AQ24" s="8" t="str">
        <f t="shared" si="36"/>
        <v/>
      </c>
      <c r="AR24" s="21"/>
    </row>
    <row r="25" spans="1:44" ht="15" thickBot="1" x14ac:dyDescent="0.35">
      <c r="B25" s="3" t="s">
        <v>43</v>
      </c>
      <c r="C25" s="3" t="s">
        <v>47</v>
      </c>
      <c r="D25" s="4">
        <v>0</v>
      </c>
      <c r="E25" s="5">
        <v>0</v>
      </c>
      <c r="F25" s="23">
        <f t="shared" si="38"/>
        <v>0</v>
      </c>
      <c r="G25" s="6">
        <v>1</v>
      </c>
      <c r="H25" s="7"/>
      <c r="I25" s="8" t="str">
        <f t="shared" si="37"/>
        <v/>
      </c>
      <c r="J25" s="8" t="str">
        <f t="shared" si="37"/>
        <v/>
      </c>
      <c r="K25" s="8" t="str">
        <f t="shared" si="37"/>
        <v/>
      </c>
      <c r="L25" s="8" t="str">
        <f t="shared" si="37"/>
        <v/>
      </c>
      <c r="M25" s="8" t="str">
        <f t="shared" si="37"/>
        <v/>
      </c>
      <c r="N25" s="8" t="str">
        <f t="shared" si="37"/>
        <v/>
      </c>
      <c r="O25" s="8" t="str">
        <f t="shared" si="37"/>
        <v/>
      </c>
      <c r="P25" s="8" t="str">
        <f t="shared" si="37"/>
        <v/>
      </c>
      <c r="Q25" s="8" t="str">
        <f t="shared" si="37"/>
        <v/>
      </c>
      <c r="R25" s="8" t="str">
        <f t="shared" si="37"/>
        <v/>
      </c>
      <c r="S25" s="8" t="str">
        <f t="shared" si="37"/>
        <v/>
      </c>
      <c r="T25" s="8" t="str">
        <f t="shared" si="36"/>
        <v/>
      </c>
      <c r="U25" s="8" t="str">
        <f t="shared" si="36"/>
        <v/>
      </c>
      <c r="V25" s="8" t="str">
        <f t="shared" si="36"/>
        <v/>
      </c>
      <c r="W25" s="8" t="str">
        <f t="shared" si="36"/>
        <v/>
      </c>
      <c r="X25" s="8" t="str">
        <f t="shared" si="36"/>
        <v/>
      </c>
      <c r="Y25" s="8" t="str">
        <f t="shared" si="36"/>
        <v/>
      </c>
      <c r="Z25" s="8" t="str">
        <f t="shared" si="36"/>
        <v/>
      </c>
      <c r="AA25" s="8" t="str">
        <f t="shared" si="36"/>
        <v/>
      </c>
      <c r="AB25" s="8" t="str">
        <f t="shared" si="36"/>
        <v/>
      </c>
      <c r="AC25" s="8" t="str">
        <f t="shared" si="36"/>
        <v/>
      </c>
      <c r="AD25" s="8" t="str">
        <f t="shared" si="36"/>
        <v/>
      </c>
      <c r="AE25" s="8" t="str">
        <f t="shared" si="36"/>
        <v/>
      </c>
      <c r="AF25" s="8" t="str">
        <f t="shared" si="36"/>
        <v/>
      </c>
      <c r="AG25" s="8" t="str">
        <f t="shared" si="36"/>
        <v/>
      </c>
      <c r="AH25" s="8" t="str">
        <f t="shared" si="36"/>
        <v/>
      </c>
      <c r="AI25" s="8" t="str">
        <f t="shared" si="36"/>
        <v/>
      </c>
      <c r="AJ25" s="8" t="str">
        <f t="shared" si="36"/>
        <v/>
      </c>
      <c r="AK25" s="8" t="str">
        <f t="shared" si="36"/>
        <v/>
      </c>
      <c r="AL25" s="8" t="str">
        <f t="shared" si="36"/>
        <v/>
      </c>
      <c r="AM25" s="8" t="str">
        <f t="shared" si="36"/>
        <v/>
      </c>
      <c r="AN25" s="8" t="str">
        <f t="shared" si="36"/>
        <v/>
      </c>
      <c r="AO25" s="8" t="str">
        <f t="shared" si="36"/>
        <v/>
      </c>
      <c r="AP25" s="8" t="str">
        <f t="shared" si="36"/>
        <v/>
      </c>
      <c r="AQ25" s="8" t="str">
        <f t="shared" si="36"/>
        <v/>
      </c>
    </row>
    <row r="26" spans="1:44" ht="15" thickBot="1" x14ac:dyDescent="0.35">
      <c r="B26" s="3" t="s">
        <v>44</v>
      </c>
      <c r="C26" s="3" t="s">
        <v>47</v>
      </c>
      <c r="D26" s="4">
        <v>0</v>
      </c>
      <c r="E26" s="5">
        <v>0</v>
      </c>
      <c r="F26" s="23">
        <f t="shared" si="38"/>
        <v>0</v>
      </c>
      <c r="G26" s="6">
        <v>1</v>
      </c>
      <c r="H26" s="7"/>
      <c r="I26" s="8" t="str">
        <f t="shared" si="37"/>
        <v/>
      </c>
      <c r="J26" s="8" t="str">
        <f t="shared" si="37"/>
        <v/>
      </c>
      <c r="K26" s="8" t="str">
        <f t="shared" si="37"/>
        <v/>
      </c>
      <c r="L26" s="8" t="str">
        <f t="shared" si="37"/>
        <v/>
      </c>
      <c r="M26" s="8" t="str">
        <f t="shared" si="37"/>
        <v/>
      </c>
      <c r="N26" s="8" t="str">
        <f t="shared" si="37"/>
        <v/>
      </c>
      <c r="O26" s="8" t="str">
        <f t="shared" si="37"/>
        <v/>
      </c>
      <c r="P26" s="8" t="str">
        <f t="shared" si="37"/>
        <v/>
      </c>
      <c r="Q26" s="8" t="str">
        <f t="shared" si="37"/>
        <v/>
      </c>
      <c r="R26" s="8" t="str">
        <f t="shared" si="37"/>
        <v/>
      </c>
      <c r="S26" s="8" t="str">
        <f t="shared" si="37"/>
        <v/>
      </c>
      <c r="T26" s="8" t="str">
        <f t="shared" si="36"/>
        <v/>
      </c>
      <c r="U26" s="8" t="str">
        <f t="shared" si="36"/>
        <v/>
      </c>
      <c r="V26" s="8" t="str">
        <f t="shared" si="36"/>
        <v/>
      </c>
      <c r="W26" s="8" t="str">
        <f t="shared" si="36"/>
        <v/>
      </c>
      <c r="X26" s="8" t="str">
        <f t="shared" si="36"/>
        <v/>
      </c>
      <c r="Y26" s="8" t="str">
        <f t="shared" si="36"/>
        <v/>
      </c>
      <c r="Z26" s="8" t="str">
        <f t="shared" si="36"/>
        <v/>
      </c>
      <c r="AA26" s="8" t="str">
        <f t="shared" si="36"/>
        <v/>
      </c>
      <c r="AB26" s="8" t="str">
        <f t="shared" si="36"/>
        <v/>
      </c>
      <c r="AC26" s="8" t="str">
        <f t="shared" si="36"/>
        <v/>
      </c>
      <c r="AD26" s="8" t="str">
        <f t="shared" si="36"/>
        <v/>
      </c>
      <c r="AE26" s="8" t="str">
        <f t="shared" si="36"/>
        <v/>
      </c>
      <c r="AF26" s="8" t="str">
        <f t="shared" si="36"/>
        <v/>
      </c>
      <c r="AG26" s="8" t="str">
        <f t="shared" si="36"/>
        <v/>
      </c>
      <c r="AH26" s="8" t="str">
        <f t="shared" si="36"/>
        <v/>
      </c>
      <c r="AI26" s="8" t="str">
        <f t="shared" si="36"/>
        <v/>
      </c>
      <c r="AJ26" s="8" t="str">
        <f t="shared" si="36"/>
        <v/>
      </c>
      <c r="AK26" s="8" t="str">
        <f t="shared" si="36"/>
        <v/>
      </c>
      <c r="AL26" s="8" t="str">
        <f t="shared" si="36"/>
        <v/>
      </c>
      <c r="AM26" s="8" t="str">
        <f t="shared" si="36"/>
        <v/>
      </c>
      <c r="AN26" s="8" t="str">
        <f t="shared" si="36"/>
        <v/>
      </c>
      <c r="AO26" s="8" t="str">
        <f t="shared" si="36"/>
        <v/>
      </c>
      <c r="AP26" s="8" t="str">
        <f t="shared" si="36"/>
        <v/>
      </c>
      <c r="AQ26" s="8" t="str">
        <f t="shared" si="36"/>
        <v/>
      </c>
    </row>
    <row r="27" spans="1:44" ht="15" thickBot="1" x14ac:dyDescent="0.35">
      <c r="B27" s="3" t="s">
        <v>45</v>
      </c>
      <c r="C27" s="3" t="s">
        <v>47</v>
      </c>
      <c r="D27" s="4">
        <v>0</v>
      </c>
      <c r="E27" s="5">
        <v>0</v>
      </c>
      <c r="F27" s="23">
        <f t="shared" si="38"/>
        <v>0</v>
      </c>
      <c r="G27" s="6">
        <v>1</v>
      </c>
      <c r="H27" s="7"/>
      <c r="I27" s="8" t="str">
        <f t="shared" si="37"/>
        <v/>
      </c>
      <c r="J27" s="8" t="str">
        <f t="shared" si="37"/>
        <v/>
      </c>
      <c r="K27" s="8" t="str">
        <f t="shared" si="37"/>
        <v/>
      </c>
      <c r="L27" s="8" t="str">
        <f t="shared" si="37"/>
        <v/>
      </c>
      <c r="M27" s="8" t="str">
        <f t="shared" si="37"/>
        <v/>
      </c>
      <c r="N27" s="8" t="str">
        <f t="shared" si="37"/>
        <v/>
      </c>
      <c r="O27" s="8" t="str">
        <f t="shared" si="37"/>
        <v/>
      </c>
      <c r="P27" s="8" t="str">
        <f t="shared" si="37"/>
        <v/>
      </c>
      <c r="Q27" s="8" t="str">
        <f t="shared" si="37"/>
        <v/>
      </c>
      <c r="R27" s="8" t="str">
        <f t="shared" si="37"/>
        <v/>
      </c>
      <c r="S27" s="8" t="str">
        <f t="shared" si="37"/>
        <v/>
      </c>
      <c r="T27" s="8" t="str">
        <f t="shared" si="36"/>
        <v/>
      </c>
      <c r="U27" s="8" t="str">
        <f t="shared" si="36"/>
        <v/>
      </c>
      <c r="V27" s="8" t="str">
        <f t="shared" si="36"/>
        <v/>
      </c>
      <c r="W27" s="8" t="str">
        <f t="shared" si="36"/>
        <v/>
      </c>
      <c r="X27" s="8" t="str">
        <f t="shared" si="36"/>
        <v/>
      </c>
      <c r="Y27" s="8" t="str">
        <f t="shared" si="36"/>
        <v/>
      </c>
      <c r="Z27" s="8" t="str">
        <f t="shared" si="36"/>
        <v/>
      </c>
      <c r="AA27" s="8" t="str">
        <f t="shared" si="36"/>
        <v/>
      </c>
      <c r="AB27" s="8" t="str">
        <f t="shared" si="36"/>
        <v/>
      </c>
      <c r="AC27" s="8" t="str">
        <f t="shared" si="36"/>
        <v/>
      </c>
      <c r="AD27" s="8" t="str">
        <f t="shared" si="36"/>
        <v/>
      </c>
      <c r="AE27" s="8" t="str">
        <f t="shared" si="36"/>
        <v/>
      </c>
      <c r="AF27" s="8" t="str">
        <f t="shared" si="36"/>
        <v/>
      </c>
      <c r="AG27" s="8" t="str">
        <f t="shared" si="36"/>
        <v/>
      </c>
      <c r="AH27" s="8" t="str">
        <f t="shared" si="36"/>
        <v/>
      </c>
      <c r="AI27" s="8" t="str">
        <f t="shared" si="36"/>
        <v/>
      </c>
      <c r="AJ27" s="8" t="str">
        <f t="shared" si="36"/>
        <v/>
      </c>
      <c r="AK27" s="8" t="str">
        <f t="shared" si="36"/>
        <v/>
      </c>
      <c r="AL27" s="8" t="str">
        <f t="shared" si="36"/>
        <v/>
      </c>
      <c r="AM27" s="8" t="str">
        <f t="shared" si="36"/>
        <v/>
      </c>
      <c r="AN27" s="8" t="str">
        <f t="shared" si="36"/>
        <v/>
      </c>
      <c r="AO27" s="8" t="str">
        <f t="shared" si="36"/>
        <v/>
      </c>
      <c r="AP27" s="8" t="str">
        <f t="shared" si="36"/>
        <v/>
      </c>
      <c r="AQ27" s="8" t="str">
        <f t="shared" si="36"/>
        <v/>
      </c>
    </row>
    <row r="28" spans="1:44" ht="15" thickBot="1" x14ac:dyDescent="0.35">
      <c r="B28" s="3" t="s">
        <v>46</v>
      </c>
      <c r="C28" s="3" t="s">
        <v>47</v>
      </c>
      <c r="D28" s="4">
        <v>0</v>
      </c>
      <c r="E28" s="5">
        <v>0</v>
      </c>
      <c r="F28" s="23">
        <f t="shared" si="38"/>
        <v>0</v>
      </c>
      <c r="G28" s="6">
        <v>1</v>
      </c>
      <c r="H28" s="7"/>
      <c r="I28" s="8" t="str">
        <f t="shared" si="37"/>
        <v/>
      </c>
      <c r="J28" s="8" t="str">
        <f t="shared" si="37"/>
        <v/>
      </c>
      <c r="K28" s="8" t="str">
        <f t="shared" si="37"/>
        <v/>
      </c>
      <c r="L28" s="8" t="str">
        <f t="shared" si="37"/>
        <v/>
      </c>
      <c r="M28" s="8" t="str">
        <f t="shared" si="37"/>
        <v/>
      </c>
      <c r="N28" s="8" t="str">
        <f t="shared" si="37"/>
        <v/>
      </c>
      <c r="O28" s="8" t="str">
        <f t="shared" si="37"/>
        <v/>
      </c>
      <c r="P28" s="8" t="str">
        <f t="shared" si="37"/>
        <v/>
      </c>
      <c r="Q28" s="8" t="str">
        <f t="shared" si="37"/>
        <v/>
      </c>
      <c r="R28" s="8" t="str">
        <f t="shared" si="37"/>
        <v/>
      </c>
      <c r="S28" s="8" t="str">
        <f t="shared" si="37"/>
        <v/>
      </c>
      <c r="T28" s="8" t="str">
        <f t="shared" si="36"/>
        <v/>
      </c>
      <c r="U28" s="8" t="str">
        <f t="shared" si="36"/>
        <v/>
      </c>
      <c r="V28" s="8" t="str">
        <f t="shared" si="36"/>
        <v/>
      </c>
      <c r="W28" s="8" t="str">
        <f t="shared" si="36"/>
        <v/>
      </c>
      <c r="X28" s="8" t="str">
        <f t="shared" si="36"/>
        <v/>
      </c>
      <c r="Y28" s="8" t="str">
        <f t="shared" si="36"/>
        <v/>
      </c>
      <c r="Z28" s="8" t="str">
        <f t="shared" si="36"/>
        <v/>
      </c>
      <c r="AA28" s="8" t="str">
        <f t="shared" si="36"/>
        <v/>
      </c>
      <c r="AB28" s="8" t="str">
        <f t="shared" si="36"/>
        <v/>
      </c>
      <c r="AC28" s="8" t="str">
        <f t="shared" si="36"/>
        <v/>
      </c>
      <c r="AD28" s="8" t="str">
        <f t="shared" si="36"/>
        <v/>
      </c>
      <c r="AE28" s="8" t="str">
        <f t="shared" si="36"/>
        <v/>
      </c>
      <c r="AF28" s="8" t="str">
        <f t="shared" si="36"/>
        <v/>
      </c>
      <c r="AG28" s="8" t="str">
        <f t="shared" si="36"/>
        <v/>
      </c>
      <c r="AH28" s="8" t="str">
        <f t="shared" si="36"/>
        <v/>
      </c>
      <c r="AI28" s="8" t="str">
        <f t="shared" si="36"/>
        <v/>
      </c>
      <c r="AJ28" s="8" t="str">
        <f t="shared" si="36"/>
        <v/>
      </c>
      <c r="AK28" s="8" t="str">
        <f t="shared" si="36"/>
        <v/>
      </c>
      <c r="AL28" s="8" t="str">
        <f t="shared" si="36"/>
        <v/>
      </c>
      <c r="AM28" s="8" t="str">
        <f t="shared" si="36"/>
        <v/>
      </c>
      <c r="AN28" s="8" t="str">
        <f t="shared" si="36"/>
        <v/>
      </c>
      <c r="AO28" s="8" t="str">
        <f t="shared" si="36"/>
        <v/>
      </c>
      <c r="AP28" s="8" t="str">
        <f t="shared" si="36"/>
        <v/>
      </c>
      <c r="AQ28" s="8" t="str">
        <f t="shared" si="36"/>
        <v/>
      </c>
    </row>
  </sheetData>
  <mergeCells count="7">
    <mergeCell ref="E4:F4"/>
    <mergeCell ref="AD9:AJ9"/>
    <mergeCell ref="AK9:AQ9"/>
    <mergeCell ref="E5:F5"/>
    <mergeCell ref="I9:O9"/>
    <mergeCell ref="P9:V9"/>
    <mergeCell ref="W9:AC9"/>
  </mergeCells>
  <phoneticPr fontId="2" type="noConversion"/>
  <conditionalFormatting sqref="I12:AQ22">
    <cfRule type="expression" dxfId="8" priority="9">
      <formula>NETWORKDAYS(I$10,I$10,holiday_dates)=0</formula>
    </cfRule>
    <cfRule type="cellIs" dxfId="7" priority="10" operator="equal">
      <formula>1</formula>
    </cfRule>
  </conditionalFormatting>
  <conditionalFormatting sqref="D21:D22 D12:D17">
    <cfRule type="dataBar" priority="14">
      <dataBar>
        <cfvo type="num" val="0"/>
        <cfvo type="num" val="1"/>
        <color theme="3" tint="0.749992370372631"/>
      </dataBar>
      <extLst>
        <ext xmlns:x14="http://schemas.microsoft.com/office/spreadsheetml/2009/9/main" uri="{B025F937-C7B1-47D3-B67F-A62EFF666E3E}">
          <x14:id>{92806A17-9EF6-4E8F-8DCE-67386024A3D2}</x14:id>
        </ext>
      </extLst>
    </cfRule>
  </conditionalFormatting>
  <conditionalFormatting sqref="D18:D20">
    <cfRule type="dataBar" priority="13">
      <dataBar>
        <cfvo type="num" val="0"/>
        <cfvo type="num" val="1"/>
        <color theme="3" tint="0.749992370372631"/>
      </dataBar>
      <extLst>
        <ext xmlns:x14="http://schemas.microsoft.com/office/spreadsheetml/2009/9/main" uri="{B025F937-C7B1-47D3-B67F-A62EFF666E3E}">
          <x14:id>{D44001FB-B75B-4B94-8E4B-4B46FE04F235}</x14:id>
        </ext>
      </extLst>
    </cfRule>
  </conditionalFormatting>
  <conditionalFormatting sqref="I10:AQ11">
    <cfRule type="expression" dxfId="6" priority="6">
      <formula>MATCH(I$10,holiday_dates,0)</formula>
    </cfRule>
  </conditionalFormatting>
  <conditionalFormatting sqref="I12:AQ22">
    <cfRule type="expression" dxfId="5" priority="15">
      <formula>I$10=TODAY()</formula>
    </cfRule>
    <cfRule type="expression" dxfId="4" priority="19">
      <formula>AND(I$10&gt;=$E12,I$10&lt;=$F12)</formula>
    </cfRule>
  </conditionalFormatting>
  <conditionalFormatting sqref="I23:AQ28">
    <cfRule type="expression" dxfId="3" priority="1">
      <formula>NETWORKDAYS(I$10,I$10,holiday_dates)=0</formula>
    </cfRule>
    <cfRule type="cellIs" dxfId="2" priority="2" operator="equal">
      <formula>1</formula>
    </cfRule>
  </conditionalFormatting>
  <conditionalFormatting sqref="D23:D28">
    <cfRule type="dataBar" priority="3">
      <dataBar>
        <cfvo type="num" val="0"/>
        <cfvo type="num" val="1"/>
        <color theme="3" tint="0.749992370372631"/>
      </dataBar>
      <extLst>
        <ext xmlns:x14="http://schemas.microsoft.com/office/spreadsheetml/2009/9/main" uri="{B025F937-C7B1-47D3-B67F-A62EFF666E3E}">
          <x14:id>{6269C4CC-4D91-49CE-8E28-2B2934991671}</x14:id>
        </ext>
      </extLst>
    </cfRule>
  </conditionalFormatting>
  <conditionalFormatting sqref="I23:AQ28">
    <cfRule type="expression" dxfId="1" priority="4">
      <formula>I$10=TODAY()</formula>
    </cfRule>
    <cfRule type="expression" dxfId="0" priority="5">
      <formula>AND(I$10&gt;=$E23,I$10&lt;=$F23)</formula>
    </cfRule>
  </conditionalFormatting>
  <pageMargins left="0.25" right="0.25" top="0.5" bottom="0.5" header="0.3" footer="0.3"/>
  <pageSetup scale="73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83820</xdr:colOff>
                    <xdr:row>7</xdr:row>
                    <xdr:rowOff>45720</xdr:rowOff>
                  </from>
                  <to>
                    <xdr:col>4</xdr:col>
                    <xdr:colOff>251460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7</xdr:col>
                    <xdr:colOff>15240</xdr:colOff>
                    <xdr:row>10</xdr:row>
                    <xdr:rowOff>7620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6A17-9EF6-4E8F-8DCE-67386024A3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D21:D22 D12:D17</xm:sqref>
        </x14:conditionalFormatting>
        <x14:conditionalFormatting xmlns:xm="http://schemas.microsoft.com/office/excel/2006/main">
          <x14:cfRule type="dataBar" id="{D44001FB-B75B-4B94-8E4B-4B46FE04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D18:D20</xm:sqref>
        </x14:conditionalFormatting>
        <x14:conditionalFormatting xmlns:xm="http://schemas.microsoft.com/office/excel/2006/main">
          <x14:cfRule type="dataBar" id="{6269C4CC-4D91-49CE-8E28-2B29349916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D23:D28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066-694F-444B-BD65-CEC5EE6B43CB}">
  <sheetPr codeName="Sheet2"/>
  <dimension ref="A2:C31"/>
  <sheetViews>
    <sheetView workbookViewId="0">
      <selection activeCell="A2" sqref="A2:C16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48.88671875" bestFit="1" customWidth="1"/>
  </cols>
  <sheetData>
    <row r="2" spans="1:3" x14ac:dyDescent="0.3">
      <c r="A2" s="9">
        <v>44197</v>
      </c>
      <c r="B2" t="s">
        <v>13</v>
      </c>
      <c r="C2" t="s">
        <v>14</v>
      </c>
    </row>
    <row r="3" spans="1:3" x14ac:dyDescent="0.3">
      <c r="A3" s="9">
        <v>44198</v>
      </c>
      <c r="B3" t="s">
        <v>15</v>
      </c>
      <c r="C3" t="s">
        <v>16</v>
      </c>
    </row>
    <row r="4" spans="1:3" x14ac:dyDescent="0.3">
      <c r="A4" s="9">
        <v>44220</v>
      </c>
      <c r="B4" t="s">
        <v>17</v>
      </c>
      <c r="C4" t="s">
        <v>18</v>
      </c>
    </row>
    <row r="5" spans="1:3" x14ac:dyDescent="0.3">
      <c r="A5" s="9">
        <v>44316</v>
      </c>
      <c r="B5" t="s">
        <v>13</v>
      </c>
      <c r="C5" t="s">
        <v>19</v>
      </c>
    </row>
    <row r="6" spans="1:3" x14ac:dyDescent="0.3">
      <c r="A6" s="9">
        <v>44317</v>
      </c>
      <c r="B6" t="s">
        <v>15</v>
      </c>
      <c r="C6" t="s">
        <v>20</v>
      </c>
    </row>
    <row r="7" spans="1:3" x14ac:dyDescent="0.3">
      <c r="A7" s="9">
        <v>44318</v>
      </c>
      <c r="B7" t="s">
        <v>17</v>
      </c>
      <c r="C7" t="s">
        <v>21</v>
      </c>
    </row>
    <row r="8" spans="1:3" x14ac:dyDescent="0.3">
      <c r="A8" s="9">
        <v>44319</v>
      </c>
      <c r="B8" t="s">
        <v>22</v>
      </c>
      <c r="C8" t="s">
        <v>23</v>
      </c>
    </row>
    <row r="9" spans="1:3" x14ac:dyDescent="0.3">
      <c r="A9" s="9">
        <v>44348</v>
      </c>
      <c r="B9" t="s">
        <v>24</v>
      </c>
      <c r="C9" t="s">
        <v>25</v>
      </c>
    </row>
    <row r="10" spans="1:3" x14ac:dyDescent="0.3">
      <c r="A10" s="9">
        <v>44367</v>
      </c>
      <c r="B10" t="s">
        <v>17</v>
      </c>
      <c r="C10" t="s">
        <v>26</v>
      </c>
    </row>
    <row r="11" spans="1:3" x14ac:dyDescent="0.3">
      <c r="A11" s="9">
        <v>44368</v>
      </c>
      <c r="B11" t="s">
        <v>22</v>
      </c>
      <c r="C11" t="s">
        <v>27</v>
      </c>
    </row>
    <row r="12" spans="1:3" x14ac:dyDescent="0.3">
      <c r="A12" s="9">
        <v>44423</v>
      </c>
      <c r="B12" t="s">
        <v>17</v>
      </c>
      <c r="C12" t="s">
        <v>28</v>
      </c>
    </row>
    <row r="13" spans="1:3" x14ac:dyDescent="0.3">
      <c r="A13" s="9">
        <v>44530</v>
      </c>
      <c r="B13" t="s">
        <v>24</v>
      </c>
      <c r="C13" t="s">
        <v>29</v>
      </c>
    </row>
    <row r="14" spans="1:3" x14ac:dyDescent="0.3">
      <c r="A14" s="9">
        <v>44531</v>
      </c>
      <c r="B14" t="s">
        <v>30</v>
      </c>
      <c r="C14" t="s">
        <v>31</v>
      </c>
    </row>
    <row r="15" spans="1:3" x14ac:dyDescent="0.3">
      <c r="A15" s="9">
        <v>44555</v>
      </c>
      <c r="B15" t="s">
        <v>15</v>
      </c>
      <c r="C15" t="s">
        <v>32</v>
      </c>
    </row>
    <row r="16" spans="1:3" x14ac:dyDescent="0.3">
      <c r="A16" s="9">
        <v>44556</v>
      </c>
      <c r="B16" t="s">
        <v>17</v>
      </c>
      <c r="C16" t="s">
        <v>33</v>
      </c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310C-4162-4DD6-B244-D6DD1B57A150}">
  <sheetPr codeName="Sheet3"/>
  <dimension ref="B2:C2"/>
  <sheetViews>
    <sheetView workbookViewId="0">
      <selection activeCell="B2" sqref="B2:C2"/>
    </sheetView>
  </sheetViews>
  <sheetFormatPr defaultRowHeight="14.4" x14ac:dyDescent="0.3"/>
  <cols>
    <col min="2" max="2" width="13.33203125" bestFit="1" customWidth="1"/>
  </cols>
  <sheetData>
    <row r="2" spans="2:3" x14ac:dyDescent="0.3">
      <c r="B2" t="s">
        <v>34</v>
      </c>
      <c r="C2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J 4 L r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n g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L r U o N k F V P 8 A A A A f Q E A A B M A H A B G b 3 J t d W x h c y 9 T Z W N 0 a W 9 u M S 5 t I K I Y A C i g F A A A A A A A A A A A A A A A A A A A A A A A A A A A A G 2 Q M W + D M B C F d y T + w 8 l Z Q E J A M i b K R I e M U Y O U o e p g 4 I i t G p v g Q z R C / P e a u B k q 9 Z Z 7 + p 5 0 7 9 k W a 5 J G w 8 X v 7 S E M w s A K P m A D G 1 Y K B C U t g W n h 3 X R c S + 5 k K 2 v J F f R j p W Q N w i j Z 8 I c F q W G X 7 7 Y g 7 Z 7 B E R R S G I C b i x m H G h 2 5 Y p W e + Q 2 j V R R G E 2 q y E R N E v d 1 n 2 T R N 6 b 3 v L Y 2 N N K l G y n z C K 2 A 9 n g 2 + R S q o Y 3 G c + I Q 3 T j x 3 A T 5 p z p e P l X z + u h t W C K 5 v 7 k H l o 8 e 1 W s k r h W k 5 c G 1 b M 3 S F U W O n V 9 N G z 1 P J P D M n k C V A j k L j 9 J L A z K 6 I X 6 7 K i x N + 0 5 O f / V e c f N M / 9 h K H g d T / N j n 8 A F B L A Q I t A B Q A A g A I A C e C 6 1 J z J e X Q o w A A A P U A A A A S A A A A A A A A A A A A A A A A A A A A A A B D b 2 5 m a W c v U G F j a 2 F n Z S 5 4 b W x Q S w E C L Q A U A A I A C A A n g u t S D 8 r p q 6 Q A A A D p A A A A E w A A A A A A A A A A A A A A A A D v A A A A W 0 N v b n R l b n R f V H l w Z X N d L n h t b F B L A Q I t A B Q A A g A I A C e C 6 1 K D Z B V T / A A A A H 0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o Z S U y M G x p c 3 Q l M j B v Z i U y M F J v b W F u a W E l M j B v Z m Z p Y 2 l h b C U y M H B 1 Y m x p Y y U y M G h v b G l k Y X l z J T I w a W 4 l M j A y M D I x J T I w a X M l M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V Q x M j o w M z o 0 N C 4 y N D Y x N D U 5 W i I g L z 4 8 R W 5 0 c n k g V H l w Z T 0 i R m l s b E N v b H V t b l R 5 c G V z I i B W Y W x 1 Z T 0 i c 0 N R W U c i I C 8 + P E V u d H J 5 I F R 5 c G U 9 I k Z p b G x D b 2 x 1 b W 5 O Y W 1 l c y I g V m F s d W U 9 I n N b J n F 1 b 3 Q 7 R G F 0 Z S Z x d W 9 0 O y w m c X V v d D t X Z W V r Z G F 5 J n F 1 b 3 Q 7 L C Z x d W 9 0 O 1 B 1 Y m x p Y y B I b 2 x p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I G x p c 3 Q g b 2 Y g U m 9 t Y W 5 p Y S B v Z m Z p Y 2 l h b C B w d W J s a W M g a G 9 s a W R h e X M g a W 4 g M j A y M S B p c z o v Q 2 h h b m d l Z C B U e X B l L n t E Y X R l L D B 9 J n F 1 b 3 Q 7 L C Z x d W 9 0 O 1 N l Y 3 R p b 2 4 x L 1 R o Z S B s a X N 0 I G 9 m I F J v b W F u a W E g b 2 Z m a W N p Y W w g c H V i b G l j I G h v b G l k Y X l z I G l u I D I w M j E g a X M 6 L 0 N o Y W 5 n Z W Q g V H l w Z S 5 7 V 2 V l a 2 R h e S w x f S Z x d W 9 0 O y w m c X V v d D t T Z W N 0 a W 9 u M S 9 U a G U g b G l z d C B v Z i B S b 2 1 h b m l h I G 9 m Z m l j a W F s I H B 1 Y m x p Y y B o b 2 x p Z G F 5 c y B p b i A y M D I x I G l z O i 9 D a G F u Z 2 V k I F R 5 c G U u e 1 B 1 Y m x p Y y B I b 2 x p Z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o Z S B s a X N 0 I G 9 m I F J v b W F u a W E g b 2 Z m a W N p Y W w g c H V i b G l j I G h v b G l k Y X l z I G l u I D I w M j E g a X M 6 L 0 N o Y W 5 n Z W Q g V H l w Z S 5 7 R G F 0 Z S w w f S Z x d W 9 0 O y w m c X V v d D t T Z W N 0 a W 9 u M S 9 U a G U g b G l z d C B v Z i B S b 2 1 h b m l h I G 9 m Z m l j a W F s I H B 1 Y m x p Y y B o b 2 x p Z G F 5 c y B p b i A y M D I x I G l z O i 9 D a G F u Z 2 V k I F R 5 c G U u e 1 d l Z W t k Y X k s M X 0 m c X V v d D s s J n F 1 b 3 Q 7 U 2 V j d G l v b j E v V G h l I G x p c 3 Q g b 2 Y g U m 9 t Y W 5 p Y S B v Z m Z p Y 2 l h b C B w d W J s a W M g a G 9 s a W R h e X M g a W 4 g M j A y M S B p c z o v Q 2 h h b m d l Z C B U e X B l L n t Q d W J s a W M g S G 9 s a W R h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J T I w b G l z d C U y M G 9 m J T I w U m 9 t Y W 5 p Y S U y M G 9 m Z m l j a W F s J T I w c H V i b G l j J T I w a G 9 s a W R h e X M l M j B p b i U y M D I w M j E l M j B p c y U z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U l M j B s a X N 0 J T I w b 2 Y l M j B S b 2 1 h b m l h J T I w b 2 Z m a W N p Y W w l M j B w d W J s a W M l M j B o b 2 x p Z G F 5 c y U y M G l u J T I w M j A y M S U y M G l z J T N B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J T I w b G l z d C U y M G 9 m J T I w U m 9 t Y W 5 p Y S U y M G 9 m Z m l j a W F s J T I w c H V i b G l j J T I w a G 9 s a W R h e X M l M j B p b i U y M D I w M j E l M j B p c y U z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y C a T 5 i 3 Q o F j J a V F A 9 y w A A A A A A I A A A A A A B B m A A A A A Q A A I A A A A M H V i h / x 0 c s 9 D H k V W t X Z d R p t F G U 8 r d U L X w q T s l J J X 4 t + A A A A A A 6 A A A A A A g A A I A A A A J X 0 k S r / L 5 N 4 U E A V j F w D J X 9 s e m t I r u F U M W E z x I j t D a x K U A A A A P A L f F / M + g p 4 6 J P p z m t o c + w J W 1 u I g / 9 O L i 9 H / q q 4 5 7 y P q u F 0 P o k c 6 f s r D L U 6 t f q V m E F 1 L Y M Y F / D j L f R Z + L p c g 0 D t I L H 0 w 2 F v y D 6 U 7 F a S X W G v Q A A A A P m c h E n Z E C H P W k b g b e t x Y + w 2 5 H O K l C K 0 4 q x M x Z o i I r 9 I h R Y d L c 7 R u g w X x 1 l v M 8 O / E d 3 b w w Y P s t L Y g k R j 9 f C + a M 8 = < / D a t a M a s h u p > 
</file>

<file path=customXml/itemProps1.xml><?xml version="1.0" encoding="utf-8"?>
<ds:datastoreItem xmlns:ds="http://schemas.openxmlformats.org/officeDocument/2006/customXml" ds:itemID="{63F7F029-F48C-43BE-B4C1-D8BF62A0D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Gantt Chart</vt:lpstr>
      <vt:lpstr>Holidays</vt:lpstr>
      <vt:lpstr>Settings</vt:lpstr>
      <vt:lpstr>display_week</vt:lpstr>
      <vt:lpstr>holiday_dates</vt:lpstr>
      <vt:lpstr>project_start</vt:lpstr>
      <vt:lpstr>show_weekend</vt:lpstr>
      <vt:lpstr>'Gantt Chart'!task_end</vt:lpstr>
      <vt:lpstr>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2021-07-10T10:16:56Z</cp:lastPrinted>
  <dcterms:created xsi:type="dcterms:W3CDTF">2015-06-05T18:17:20Z</dcterms:created>
  <dcterms:modified xsi:type="dcterms:W3CDTF">2023-01-04T08:42:39Z</dcterms:modified>
</cp:coreProperties>
</file>