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avid\Downloads\MEmu Download\bot_ltc\ltcbot_telegram\"/>
    </mc:Choice>
  </mc:AlternateContent>
  <xr:revisionPtr revIDLastSave="0" documentId="13_ncr:1_{17045025-DD32-457B-9EEB-BDDE8B5E28F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 s="1"/>
  <c r="C35" i="1"/>
  <c r="D35" i="1" s="1"/>
  <c r="C34" i="1"/>
  <c r="D34" i="1" s="1"/>
  <c r="C3" i="2"/>
  <c r="D3" i="2" s="1"/>
  <c r="C2" i="2"/>
  <c r="D2" i="2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 l="1"/>
  <c r="D12" i="1" s="1"/>
  <c r="C11" i="1"/>
  <c r="D11" i="1" s="1"/>
  <c r="C10" i="1" l="1"/>
  <c r="D10" i="1" s="1"/>
  <c r="C9" i="1" l="1"/>
  <c r="D9" i="1" s="1"/>
  <c r="C8" i="1" l="1"/>
  <c r="D8" i="1" s="1"/>
  <c r="C7" i="1" l="1"/>
  <c r="D7" i="1" s="1"/>
  <c r="C6" i="1"/>
  <c r="D6" i="1" s="1"/>
  <c r="C2" i="1" l="1"/>
  <c r="D2" i="1" s="1"/>
  <c r="C3" i="1"/>
  <c r="D3" i="1" s="1"/>
  <c r="C4" i="1"/>
  <c r="D4" i="1" s="1"/>
  <c r="C5" i="1"/>
  <c r="D5" i="1" s="1"/>
</calcChain>
</file>

<file path=xl/sharedStrings.xml><?xml version="1.0" encoding="utf-8"?>
<sst xmlns="http://schemas.openxmlformats.org/spreadsheetml/2006/main" count="8" uniqueCount="4">
  <si>
    <t>Date</t>
  </si>
  <si>
    <t>ValueLTC</t>
  </si>
  <si>
    <t>IncrementDaily</t>
  </si>
  <si>
    <t>SpeedDailyByHour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</si>
</sst>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Font="1"/>
  </cellXfs>
  <cellStyles count="2">
    <cellStyle name="Millares" xfId="1" builtinId="3"/>
    <cellStyle name="Normal" xfId="0" builtinId="0"/>
  </cellStyles>
  <dxfs count="6">
    <dxf>
      <numFmt numFmtId="165" formatCode="0.00000000"/>
    </dxf>
    <dxf>
      <numFmt numFmtId="164" formatCode="#,##0.00000000"/>
    </dxf>
    <dxf>
      <numFmt numFmtId="19" formatCode="d/mm/yyyy"/>
    </dxf>
    <dxf>
      <numFmt numFmtId="165" formatCode="0.00000000"/>
    </dxf>
    <dxf>
      <numFmt numFmtId="164" formatCode="#,##0.000000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76C79-B42F-4CB0-9B2D-4E9113F1C61B}" name="BalanceDaily" displayName="BalanceDaily" ref="A1:D36" totalsRowShown="0">
  <autoFilter ref="A1:D36" xr:uid="{91845030-72D7-4E0E-8F4D-35CD9A46DED9}"/>
  <tableColumns count="4">
    <tableColumn id="1" xr3:uid="{867B9B10-50FD-4FF7-B013-EBF27CDC5C3D}" name="Date" dataDxfId="5"/>
    <tableColumn id="2" xr3:uid="{5132CE97-2AD6-40E0-932A-DE2AF17FE51F}" name="ValueLTC"/>
    <tableColumn id="3" xr3:uid="{80AB9170-E305-4375-8C42-EDB0DB0AB414}" name="IncrementDaily" dataDxfId="4" dataCellStyle="Millares">
      <calculatedColumnFormula>ROUND(IFERROR(BalanceDaily[[#This Row],[ValueLTC]]-B1,0),8)</calculatedColumnFormula>
    </tableColumn>
    <tableColumn id="4" xr3:uid="{911C793F-4670-443B-981F-AABED119AB31}" name="SpeedDailyByHour" dataDxfId="3">
      <calculatedColumnFormula>BalanceDaily[[#This Row],[IncrementDaily]]/24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AA665-B1E1-4D6B-8A11-E1AA6351B4C9}" name="BalanceDaily3" displayName="BalanceDaily3" ref="A1:D3" totalsRowShown="0">
  <autoFilter ref="A1:D3" xr:uid="{91845030-72D7-4E0E-8F4D-35CD9A46DED9}"/>
  <sortState xmlns:xlrd2="http://schemas.microsoft.com/office/spreadsheetml/2017/richdata2" ref="A2:D3">
    <sortCondition ref="A2:A3"/>
  </sortState>
  <tableColumns count="4">
    <tableColumn id="1" xr3:uid="{7C6F23C4-D84F-47C9-9707-97811061BF5E}" name="Date" dataDxfId="2"/>
    <tableColumn id="2" xr3:uid="{1DD45AFC-C817-4D30-B50E-1414C10EE7EE}" name="ValueLTC"/>
    <tableColumn id="3" xr3:uid="{AABFD8E3-2437-4368-831C-5BECE7B1E893}" name="IncrementDaily" dataDxfId="1" dataCellStyle="Millares">
      <calculatedColumnFormula>ROUND(IFERROR(BalanceDaily3[[#This Row],[ValueLTC]]-B1,0),8)</calculatedColumnFormula>
    </tableColumn>
    <tableColumn id="4" xr3:uid="{2D5492A8-C717-4A36-B691-D2D5B8D57AC4}" name="SpeedDailyByHour" dataDxfId="0">
      <calculatedColumnFormula>BalanceDaily3[[#This Row],[IncrementDaily]]/24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25" workbookViewId="0">
      <selection activeCell="C36" sqref="C36"/>
    </sheetView>
  </sheetViews>
  <sheetFormatPr baseColWidth="10" defaultColWidth="9.140625" defaultRowHeight="15" x14ac:dyDescent="0.25"/>
  <cols>
    <col min="1" max="1" width="10.7109375" style="1" bestFit="1" customWidth="1"/>
    <col min="2" max="2" width="11.28515625" customWidth="1"/>
    <col min="3" max="3" width="16.7109375" style="2" customWidth="1"/>
    <col min="4" max="4" width="19.85546875" style="3" bestFit="1" customWidth="1"/>
  </cols>
  <sheetData>
    <row r="1" spans="1:4" x14ac:dyDescent="0.25">
      <c r="A1" s="1" t="s">
        <v>0</v>
      </c>
      <c r="B1" t="s">
        <v>1</v>
      </c>
      <c r="C1" s="2" t="s">
        <v>2</v>
      </c>
      <c r="D1" s="3" t="s">
        <v>3</v>
      </c>
    </row>
    <row r="2" spans="1:4" x14ac:dyDescent="0.25">
      <c r="A2" s="1">
        <v>44192</v>
      </c>
      <c r="B2">
        <v>4.3953999999999998E-4</v>
      </c>
      <c r="C2" s="2">
        <f>ROUND(IFERROR(BalanceDaily[[#This Row],[ValueLTC]]-B1,0),8)</f>
        <v>0</v>
      </c>
      <c r="D2" s="3">
        <f>BalanceDaily[[#This Row],[IncrementDaily]]/24</f>
        <v>0</v>
      </c>
    </row>
    <row r="3" spans="1:4" x14ac:dyDescent="0.25">
      <c r="A3" s="1">
        <v>44193</v>
      </c>
      <c r="B3">
        <v>5.5783000000000004E-4</v>
      </c>
      <c r="C3" s="2">
        <f>ROUND(IFERROR(BalanceDaily[[#This Row],[ValueLTC]]-B2,0),8)</f>
        <v>1.1828999999999999E-4</v>
      </c>
      <c r="D3" s="3">
        <f>BalanceDaily[[#This Row],[IncrementDaily]]/24</f>
        <v>4.92875E-6</v>
      </c>
    </row>
    <row r="4" spans="1:4" x14ac:dyDescent="0.25">
      <c r="A4" s="1">
        <v>44194</v>
      </c>
      <c r="B4">
        <v>6.2982999999999995E-4</v>
      </c>
      <c r="C4" s="2">
        <f>ROUND(IFERROR(BalanceDaily[[#This Row],[ValueLTC]]-B3,0),8)</f>
        <v>7.2000000000000002E-5</v>
      </c>
      <c r="D4" s="3">
        <f>BalanceDaily[[#This Row],[IncrementDaily]]/24</f>
        <v>3.0000000000000001E-6</v>
      </c>
    </row>
    <row r="5" spans="1:4" x14ac:dyDescent="0.25">
      <c r="A5" s="1">
        <v>44195</v>
      </c>
      <c r="B5">
        <v>7.7508000000000004E-4</v>
      </c>
      <c r="C5" s="2">
        <f>ROUND(IFERROR(BalanceDaily[[#This Row],[ValueLTC]]-B4,0),8)</f>
        <v>1.4525000000000001E-4</v>
      </c>
      <c r="D5" s="3">
        <f>BalanceDaily[[#This Row],[IncrementDaily]]/24</f>
        <v>6.0520833333333333E-6</v>
      </c>
    </row>
    <row r="6" spans="1:4" x14ac:dyDescent="0.25">
      <c r="A6" s="1">
        <v>44196</v>
      </c>
      <c r="B6">
        <v>9.0709999999999999E-4</v>
      </c>
      <c r="C6" s="2">
        <f>ROUND(IFERROR(BalanceDaily[[#This Row],[ValueLTC]]-B5,0),8)</f>
        <v>1.3202E-4</v>
      </c>
      <c r="D6" s="3">
        <f>BalanceDaily[[#This Row],[IncrementDaily]]/24</f>
        <v>5.5008333333333333E-6</v>
      </c>
    </row>
    <row r="7" spans="1:4" x14ac:dyDescent="0.25">
      <c r="A7" s="1">
        <v>44197</v>
      </c>
      <c r="B7">
        <v>1.1681E-3</v>
      </c>
      <c r="C7" s="2">
        <f>ROUND(IFERROR(BalanceDaily[[#This Row],[ValueLTC]]-B6,0),8)</f>
        <v>2.61E-4</v>
      </c>
      <c r="D7" s="3">
        <f>BalanceDaily[[#This Row],[IncrementDaily]]/24</f>
        <v>1.0875E-5</v>
      </c>
    </row>
    <row r="8" spans="1:4" x14ac:dyDescent="0.25">
      <c r="A8" s="1">
        <v>44198</v>
      </c>
      <c r="B8">
        <v>1.34279E-3</v>
      </c>
      <c r="C8" s="2">
        <f>ROUND(IFERROR(BalanceDaily[[#This Row],[ValueLTC]]-B7,0),8)</f>
        <v>1.7469E-4</v>
      </c>
      <c r="D8" s="3">
        <f>BalanceDaily[[#This Row],[IncrementDaily]]/24</f>
        <v>7.2787499999999996E-6</v>
      </c>
    </row>
    <row r="9" spans="1:4" x14ac:dyDescent="0.25">
      <c r="A9" s="1">
        <v>44199</v>
      </c>
      <c r="B9">
        <v>1.4957799999999999E-3</v>
      </c>
      <c r="C9" s="2">
        <f>ROUND(IFERROR(BalanceDaily[[#This Row],[ValueLTC]]-B8,0),8)</f>
        <v>1.5299000000000001E-4</v>
      </c>
      <c r="D9" s="3">
        <f>BalanceDaily[[#This Row],[IncrementDaily]]/24</f>
        <v>6.3745833333333341E-6</v>
      </c>
    </row>
    <row r="10" spans="1:4" x14ac:dyDescent="0.25">
      <c r="A10" s="1">
        <v>44200</v>
      </c>
      <c r="B10">
        <v>1.62743E-3</v>
      </c>
      <c r="C10" s="2">
        <f>ROUND(IFERROR(BalanceDaily[[#This Row],[ValueLTC]]-B9,0),8)</f>
        <v>1.3165E-4</v>
      </c>
      <c r="D10" s="3">
        <f>BalanceDaily[[#This Row],[IncrementDaily]]/24</f>
        <v>5.4854166666666667E-6</v>
      </c>
    </row>
    <row r="11" spans="1:4" x14ac:dyDescent="0.25">
      <c r="A11" s="1">
        <v>44201</v>
      </c>
      <c r="B11">
        <v>1.7491E-3</v>
      </c>
      <c r="C11" s="2">
        <f>ROUND(IFERROR(BalanceDaily[[#This Row],[ValueLTC]]-B10,0),8)</f>
        <v>1.2167000000000001E-4</v>
      </c>
      <c r="D11" s="3">
        <f>BalanceDaily[[#This Row],[IncrementDaily]]/24</f>
        <v>5.0695833333333339E-6</v>
      </c>
    </row>
    <row r="12" spans="1:4" x14ac:dyDescent="0.25">
      <c r="A12" s="1">
        <v>44202</v>
      </c>
      <c r="B12">
        <v>1.8720500000000001E-3</v>
      </c>
      <c r="C12" s="2">
        <f>ROUND(IFERROR(BalanceDaily[[#This Row],[ValueLTC]]-B11,0),8)</f>
        <v>1.2295000000000001E-4</v>
      </c>
      <c r="D12" s="3">
        <f>BalanceDaily[[#This Row],[IncrementDaily]]/24</f>
        <v>5.1229166666666672E-6</v>
      </c>
    </row>
    <row r="13" spans="1:4" x14ac:dyDescent="0.25">
      <c r="A13" s="1">
        <v>44203</v>
      </c>
      <c r="B13">
        <v>1.97919E-3</v>
      </c>
      <c r="C13" s="2">
        <f>ROUND(IFERROR(BalanceDaily[[#This Row],[ValueLTC]]-B12,0),8)</f>
        <v>1.0713999999999999E-4</v>
      </c>
      <c r="D13" s="3">
        <f>BalanceDaily[[#This Row],[IncrementDaily]]/24</f>
        <v>4.4641666666666661E-6</v>
      </c>
    </row>
    <row r="14" spans="1:4" x14ac:dyDescent="0.25">
      <c r="A14" s="1">
        <v>44204</v>
      </c>
      <c r="B14">
        <v>2.0857699999999998E-3</v>
      </c>
      <c r="C14" s="2">
        <f>ROUND(IFERROR(BalanceDaily[[#This Row],[ValueLTC]]-B13,0),8)</f>
        <v>1.0658E-4</v>
      </c>
      <c r="D14" s="3">
        <f>BalanceDaily[[#This Row],[IncrementDaily]]/24</f>
        <v>4.4408333333333333E-6</v>
      </c>
    </row>
    <row r="15" spans="1:4" x14ac:dyDescent="0.25">
      <c r="A15" s="1">
        <v>44205</v>
      </c>
      <c r="B15">
        <v>2.1864100000000002E-3</v>
      </c>
      <c r="C15" s="2">
        <f>ROUND(IFERROR(BalanceDaily[[#This Row],[ValueLTC]]-B14,0),8)</f>
        <v>1.0064E-4</v>
      </c>
      <c r="D15" s="3">
        <f>BalanceDaily[[#This Row],[IncrementDaily]]/24</f>
        <v>4.1933333333333336E-6</v>
      </c>
    </row>
    <row r="16" spans="1:4" x14ac:dyDescent="0.25">
      <c r="A16" s="1">
        <v>44206</v>
      </c>
      <c r="B16">
        <v>2.3489499999999998E-3</v>
      </c>
      <c r="C16" s="2">
        <f>ROUND(IFERROR(BalanceDaily[[#This Row],[ValueLTC]]-B15,0),8)</f>
        <v>1.6254E-4</v>
      </c>
      <c r="D16" s="3">
        <f>BalanceDaily[[#This Row],[IncrementDaily]]/24</f>
        <v>6.7725E-6</v>
      </c>
    </row>
    <row r="17" spans="1:4" x14ac:dyDescent="0.25">
      <c r="A17" s="1">
        <v>44207</v>
      </c>
      <c r="B17">
        <v>2.4980900000000001E-3</v>
      </c>
      <c r="C17" s="2">
        <f>ROUND(IFERROR(BalanceDaily[[#This Row],[ValueLTC]]-B16,0),8)</f>
        <v>1.4914E-4</v>
      </c>
      <c r="D17" s="3">
        <f>BalanceDaily[[#This Row],[IncrementDaily]]/24</f>
        <v>6.2141666666666663E-6</v>
      </c>
    </row>
    <row r="18" spans="1:4" x14ac:dyDescent="0.25">
      <c r="A18" s="1">
        <v>44208</v>
      </c>
      <c r="B18">
        <v>2.5953999999999999E-3</v>
      </c>
      <c r="C18" s="2">
        <f>ROUND(IFERROR(BalanceDaily[[#This Row],[ValueLTC]]-B17,0),8)</f>
        <v>9.7310000000000002E-5</v>
      </c>
      <c r="D18" s="3">
        <f>BalanceDaily[[#This Row],[IncrementDaily]]/24</f>
        <v>4.0545833333333334E-6</v>
      </c>
    </row>
    <row r="19" spans="1:4" x14ac:dyDescent="0.25">
      <c r="A19" s="1">
        <v>44209</v>
      </c>
      <c r="B19">
        <v>2.7463700000000001E-3</v>
      </c>
      <c r="C19" s="2">
        <f>ROUND(IFERROR(BalanceDaily[[#This Row],[ValueLTC]]-B18,0),8)</f>
        <v>1.5097E-4</v>
      </c>
      <c r="D19" s="3">
        <f>BalanceDaily[[#This Row],[IncrementDaily]]/24</f>
        <v>6.2904166666666666E-6</v>
      </c>
    </row>
    <row r="20" spans="1:4" x14ac:dyDescent="0.25">
      <c r="A20" s="1">
        <v>44210</v>
      </c>
      <c r="B20">
        <v>2.8869500000000001E-3</v>
      </c>
      <c r="C20" s="2">
        <f>ROUND(IFERROR(BalanceDaily[[#This Row],[ValueLTC]]-B19,0),8)</f>
        <v>1.4058000000000001E-4</v>
      </c>
      <c r="D20" s="3">
        <f>BalanceDaily[[#This Row],[IncrementDaily]]/24</f>
        <v>5.8575000000000002E-6</v>
      </c>
    </row>
    <row r="21" spans="1:4" x14ac:dyDescent="0.25">
      <c r="A21" s="1">
        <v>44211</v>
      </c>
      <c r="B21">
        <v>2.9676699999999999E-3</v>
      </c>
      <c r="C21" s="2">
        <f>ROUND(IFERROR(BalanceDaily[[#This Row],[ValueLTC]]-B20,0),8)</f>
        <v>8.072E-5</v>
      </c>
      <c r="D21" s="3">
        <f>BalanceDaily[[#This Row],[IncrementDaily]]/24</f>
        <v>3.3633333333333335E-6</v>
      </c>
    </row>
    <row r="22" spans="1:4" x14ac:dyDescent="0.25">
      <c r="A22" s="1">
        <v>44212</v>
      </c>
      <c r="B22">
        <v>3.1797000000000001E-3</v>
      </c>
      <c r="C22" s="2">
        <f>ROUND(IFERROR(BalanceDaily[[#This Row],[ValueLTC]]-B21,0),8)</f>
        <v>2.1202999999999999E-4</v>
      </c>
      <c r="D22" s="3">
        <f>BalanceDaily[[#This Row],[IncrementDaily]]/24</f>
        <v>8.8345833333333334E-6</v>
      </c>
    </row>
    <row r="23" spans="1:4" x14ac:dyDescent="0.25">
      <c r="A23" s="1">
        <v>44213</v>
      </c>
      <c r="B23" s="4">
        <v>3.3114300000000002E-3</v>
      </c>
      <c r="C23" s="2">
        <f>ROUND(IFERROR(BalanceDaily[[#This Row],[ValueLTC]]-B22,0),8)</f>
        <v>1.3172999999999999E-4</v>
      </c>
      <c r="D23" s="3">
        <f>BalanceDaily[[#This Row],[IncrementDaily]]/24</f>
        <v>5.4887499999999998E-6</v>
      </c>
    </row>
    <row r="24" spans="1:4" x14ac:dyDescent="0.25">
      <c r="A24" s="1">
        <v>44214</v>
      </c>
      <c r="B24">
        <v>3.4714099999999999E-3</v>
      </c>
      <c r="C24" s="2">
        <f>ROUND(IFERROR(BalanceDaily[[#This Row],[ValueLTC]]-B23,0),8)</f>
        <v>1.5998E-4</v>
      </c>
      <c r="D24" s="3">
        <f>BalanceDaily[[#This Row],[IncrementDaily]]/24</f>
        <v>6.6658333333333332E-6</v>
      </c>
    </row>
    <row r="25" spans="1:4" x14ac:dyDescent="0.25">
      <c r="A25" s="1">
        <v>44215</v>
      </c>
      <c r="B25">
        <v>3.61474E-3</v>
      </c>
      <c r="C25" s="2">
        <f>ROUND(IFERROR(BalanceDaily[[#This Row],[ValueLTC]]-B24,0),8)</f>
        <v>1.4333E-4</v>
      </c>
      <c r="D25" s="3">
        <f>BalanceDaily[[#This Row],[IncrementDaily]]/24</f>
        <v>5.9720833333333333E-6</v>
      </c>
    </row>
    <row r="26" spans="1:4" x14ac:dyDescent="0.25">
      <c r="A26" s="1">
        <v>44216</v>
      </c>
      <c r="B26">
        <v>3.7877100000000001E-3</v>
      </c>
      <c r="C26" s="2">
        <f>ROUND(IFERROR(BalanceDaily[[#This Row],[ValueLTC]]-B25,0),8)</f>
        <v>1.7296999999999999E-4</v>
      </c>
      <c r="D26" s="3">
        <f>BalanceDaily[[#This Row],[IncrementDaily]]/24</f>
        <v>7.2070833333333333E-6</v>
      </c>
    </row>
    <row r="27" spans="1:4" x14ac:dyDescent="0.25">
      <c r="A27" s="1">
        <v>44217</v>
      </c>
      <c r="B27">
        <v>4.0840700000000004E-3</v>
      </c>
      <c r="C27" s="2">
        <f>ROUND(IFERROR(BalanceDaily[[#This Row],[ValueLTC]]-B26,0),8)</f>
        <v>2.9636000000000002E-4</v>
      </c>
      <c r="D27" s="3">
        <f>BalanceDaily[[#This Row],[IncrementDaily]]/24</f>
        <v>1.2348333333333333E-5</v>
      </c>
    </row>
    <row r="28" spans="1:4" x14ac:dyDescent="0.25">
      <c r="A28" s="1">
        <v>44218</v>
      </c>
      <c r="B28">
        <v>4.2607399999999998E-3</v>
      </c>
      <c r="C28" s="2">
        <f>ROUND(IFERROR(BalanceDaily[[#This Row],[ValueLTC]]-B27,0),8)</f>
        <v>1.7667E-4</v>
      </c>
      <c r="D28" s="3">
        <f>BalanceDaily[[#This Row],[IncrementDaily]]/24</f>
        <v>7.36125E-6</v>
      </c>
    </row>
    <row r="29" spans="1:4" x14ac:dyDescent="0.25">
      <c r="A29" s="1">
        <v>44219</v>
      </c>
      <c r="B29">
        <v>4.4345799999999996E-3</v>
      </c>
      <c r="C29" s="2">
        <f>ROUND(IFERROR(BalanceDaily[[#This Row],[ValueLTC]]-B28,0),8)</f>
        <v>1.7384E-4</v>
      </c>
      <c r="D29" s="3">
        <f>BalanceDaily[[#This Row],[IncrementDaily]]/24</f>
        <v>7.2433333333333332E-6</v>
      </c>
    </row>
    <row r="30" spans="1:4" x14ac:dyDescent="0.25">
      <c r="A30" s="1">
        <v>44220</v>
      </c>
      <c r="B30">
        <v>4.7063599999999997E-3</v>
      </c>
      <c r="C30" s="2">
        <f>ROUND(IFERROR(BalanceDaily[[#This Row],[ValueLTC]]-B29,0),8)</f>
        <v>2.7178E-4</v>
      </c>
      <c r="D30" s="3">
        <f>BalanceDaily[[#This Row],[IncrementDaily]]/24</f>
        <v>1.1324166666666667E-5</v>
      </c>
    </row>
    <row r="31" spans="1:4" x14ac:dyDescent="0.25">
      <c r="A31" s="1">
        <v>44221</v>
      </c>
      <c r="B31">
        <v>4.8901099999999996E-3</v>
      </c>
      <c r="C31" s="2">
        <f>ROUND(IFERROR(BalanceDaily[[#This Row],[ValueLTC]]-B30,0),8)</f>
        <v>1.8374999999999999E-4</v>
      </c>
      <c r="D31" s="3">
        <f>BalanceDaily[[#This Row],[IncrementDaily]]/24</f>
        <v>7.6562499999999998E-6</v>
      </c>
    </row>
    <row r="32" spans="1:4" x14ac:dyDescent="0.25">
      <c r="A32" s="1">
        <v>44222</v>
      </c>
      <c r="B32">
        <v>5.0876100000000002E-3</v>
      </c>
      <c r="C32" s="2">
        <f>ROUND(IFERROR(BalanceDaily[[#This Row],[ValueLTC]]-B31,0),8)</f>
        <v>1.975E-4</v>
      </c>
      <c r="D32" s="3">
        <f>BalanceDaily[[#This Row],[IncrementDaily]]/24</f>
        <v>8.2291666666666674E-6</v>
      </c>
    </row>
    <row r="33" spans="1:4" x14ac:dyDescent="0.25">
      <c r="A33" s="1">
        <v>44223</v>
      </c>
      <c r="B33">
        <v>5.34806E-3</v>
      </c>
      <c r="C33" s="2">
        <f>ROUND(IFERROR(BalanceDaily[[#This Row],[ValueLTC]]-B32,0),8)</f>
        <v>2.6045000000000002E-4</v>
      </c>
      <c r="D33" s="3">
        <f>BalanceDaily[[#This Row],[IncrementDaily]]/24</f>
        <v>1.0852083333333334E-5</v>
      </c>
    </row>
    <row r="34" spans="1:4" x14ac:dyDescent="0.25">
      <c r="A34" s="1">
        <v>44224</v>
      </c>
      <c r="B34">
        <v>5.5530800000000002E-3</v>
      </c>
      <c r="C34" s="2">
        <f>ROUND(IFERROR(BalanceDaily[[#This Row],[ValueLTC]]-B33,0),8)</f>
        <v>2.0502000000000001E-4</v>
      </c>
      <c r="D34" s="3">
        <f>BalanceDaily[[#This Row],[IncrementDaily]]/24</f>
        <v>8.5424999999999999E-6</v>
      </c>
    </row>
    <row r="35" spans="1:4" x14ac:dyDescent="0.25">
      <c r="A35" s="1">
        <v>44225</v>
      </c>
      <c r="B35">
        <v>5.8460200000000004E-3</v>
      </c>
      <c r="C35" s="2">
        <f>ROUND(IFERROR(BalanceDaily[[#This Row],[ValueLTC]]-B34,0),8)</f>
        <v>2.9294E-4</v>
      </c>
      <c r="D35" s="3">
        <f>BalanceDaily[[#This Row],[IncrementDaily]]/24</f>
        <v>1.2205833333333333E-5</v>
      </c>
    </row>
    <row r="36" spans="1:4" x14ac:dyDescent="0.25">
      <c r="A36" s="1">
        <v>44226</v>
      </c>
      <c r="B36">
        <v>6.0276599999999998E-3</v>
      </c>
      <c r="C36" s="2">
        <f>ROUND(IFERROR(BalanceDaily[[#This Row],[ValueLTC]]-B35,0),8)</f>
        <v>1.8164E-4</v>
      </c>
      <c r="D36" s="3">
        <f>BalanceDaily[[#This Row],[IncrementDaily]]/24</f>
        <v>7.5683333333333334E-6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DDE7-38BA-4BAF-9C6A-9E57D70428B0}">
  <dimension ref="A1:D3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7109375" style="1" bestFit="1" customWidth="1"/>
    <col min="2" max="2" width="11.28515625" customWidth="1"/>
    <col min="3" max="3" width="16.7109375" style="2" customWidth="1"/>
    <col min="4" max="4" width="19.85546875" style="3" bestFit="1" customWidth="1"/>
  </cols>
  <sheetData>
    <row r="1" spans="1:4" x14ac:dyDescent="0.25">
      <c r="A1" s="1" t="s">
        <v>0</v>
      </c>
      <c r="B1" t="s">
        <v>1</v>
      </c>
      <c r="C1" s="2" t="s">
        <v>2</v>
      </c>
      <c r="D1" s="3" t="s">
        <v>3</v>
      </c>
    </row>
    <row r="2" spans="1:4" x14ac:dyDescent="0.25">
      <c r="A2" s="1">
        <v>44192</v>
      </c>
      <c r="B2">
        <v>4.3953999999999998E-4</v>
      </c>
      <c r="C2" s="2">
        <f>ROUND(IFERROR(BalanceDaily3[[#This Row],[ValueLTC]]-B1,0),8)</f>
        <v>0</v>
      </c>
      <c r="D2" s="3">
        <f>BalanceDaily3[[#This Row],[IncrementDaily]]/24</f>
        <v>0</v>
      </c>
    </row>
    <row r="3" spans="1:4" x14ac:dyDescent="0.25">
      <c r="A3" s="1">
        <v>44223</v>
      </c>
      <c r="B3">
        <v>5.34806E-3</v>
      </c>
      <c r="C3" s="2">
        <f>ROUND(IFERROR(BalanceDaily3[[#This Row],[ValueLTC]]-B2,0),8)</f>
        <v>4.9085200000000004E-3</v>
      </c>
      <c r="D3" s="3">
        <f>BalanceDaily3[[#This Row],[IncrementDaily]]/24</f>
        <v>2.0452166666666668E-4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Sneider Cardona Cardenas</dc:creator>
  <cp:lastModifiedBy>David Sneider Cardona Cardenas</cp:lastModifiedBy>
  <dcterms:created xsi:type="dcterms:W3CDTF">2015-06-05T18:19:34Z</dcterms:created>
  <dcterms:modified xsi:type="dcterms:W3CDTF">2021-01-31T05:39:36Z</dcterms:modified>
</cp:coreProperties>
</file>