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F:\usda\grin\sosShipmentClassificaiton\data\"/>
    </mc:Choice>
  </mc:AlternateContent>
  <xr:revisionPtr revIDLastSave="0" documentId="8_{2302CEBC-F472-47C7-A766-0AC0F03390B2}" xr6:coauthVersionLast="47" xr6:coauthVersionMax="47" xr10:uidLastSave="{00000000-0000-0000-0000-000000000000}"/>
  <bookViews>
    <workbookView xWindow="-120" yWindow="-120" windowWidth="29040" windowHeight="16440" tabRatio="601" activeTab="2" xr2:uid="{638E940D-FAF3-4FFA-B618-F6B78E9B6215}"/>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W106" i="3" l="1" a="1"/>
  <c r="AW106" i="3" s="1"/>
  <c r="BB68" i="2" a="1"/>
  <c r="BB68" i="2" s="1"/>
  <c r="AW206" i="3"/>
  <c r="AW205" i="3"/>
  <c r="AW204" i="3"/>
  <c r="AW203" i="3"/>
  <c r="AW202" i="3"/>
  <c r="AW201" i="3"/>
  <c r="AW200" i="3"/>
  <c r="AW199" i="3"/>
  <c r="AW198" i="3"/>
  <c r="AW197" i="3"/>
  <c r="AW196" i="3"/>
  <c r="AW195" i="3"/>
  <c r="AW194" i="3"/>
  <c r="AW193" i="3"/>
  <c r="AW192" i="3"/>
  <c r="AW191" i="3"/>
  <c r="AW190" i="3"/>
  <c r="AW189" i="3"/>
  <c r="AW188" i="3"/>
  <c r="AW187" i="3"/>
  <c r="AW186" i="3"/>
  <c r="AW185" i="3"/>
  <c r="AW184" i="3"/>
  <c r="AW183" i="3"/>
  <c r="AW182" i="3"/>
  <c r="AW181" i="3"/>
  <c r="AW180" i="3"/>
  <c r="AW179" i="3"/>
  <c r="AW178" i="3"/>
  <c r="AW177" i="3"/>
  <c r="AW176" i="3"/>
  <c r="AW175" i="3"/>
  <c r="AW174" i="3"/>
  <c r="AW173" i="3"/>
  <c r="AW172" i="3"/>
  <c r="AW171" i="3"/>
  <c r="AW170" i="3"/>
  <c r="AW169" i="3"/>
  <c r="AW168" i="3"/>
  <c r="AW167" i="3"/>
  <c r="AW166" i="3"/>
  <c r="AW165" i="3"/>
  <c r="AW164" i="3"/>
  <c r="AW163" i="3"/>
  <c r="AW162" i="3"/>
  <c r="AW161" i="3"/>
  <c r="AW160" i="3"/>
  <c r="AW159" i="3"/>
  <c r="AW158" i="3"/>
  <c r="AW157" i="3"/>
  <c r="AW156" i="3"/>
  <c r="AW155" i="3"/>
  <c r="AW154" i="3"/>
  <c r="AW153" i="3"/>
  <c r="AW152" i="3"/>
  <c r="AW151" i="3"/>
  <c r="AW150" i="3"/>
  <c r="AW149" i="3"/>
  <c r="AW148" i="3"/>
  <c r="AW147" i="3"/>
  <c r="AW146" i="3"/>
  <c r="AW145" i="3"/>
  <c r="AW144" i="3"/>
  <c r="AW143" i="3"/>
  <c r="AW142" i="3"/>
  <c r="AW141" i="3"/>
  <c r="AW140" i="3"/>
  <c r="AW139" i="3"/>
  <c r="AW138" i="3"/>
  <c r="AW137" i="3"/>
  <c r="AW136" i="3"/>
  <c r="AW135" i="3"/>
  <c r="AW134" i="3"/>
  <c r="AW133" i="3"/>
  <c r="AW132" i="3"/>
  <c r="AW131" i="3"/>
  <c r="AW130" i="3"/>
  <c r="AW129" i="3"/>
  <c r="AW128" i="3"/>
  <c r="AW127" i="3"/>
  <c r="AW126" i="3"/>
  <c r="AW125" i="3"/>
  <c r="AW124" i="3"/>
  <c r="AW123" i="3"/>
  <c r="AW122" i="3"/>
  <c r="AW121" i="3"/>
  <c r="AW120" i="3"/>
  <c r="AW119" i="3"/>
  <c r="AW118" i="3"/>
  <c r="AW117" i="3"/>
  <c r="AW116" i="3"/>
  <c r="AW115" i="3"/>
  <c r="AW114" i="3"/>
  <c r="AW113" i="3"/>
  <c r="AW112" i="3"/>
  <c r="AW111" i="3"/>
  <c r="AW110" i="3"/>
  <c r="AW109" i="3"/>
  <c r="AW108" i="3"/>
  <c r="AW107" i="3"/>
  <c r="BB110" i="2"/>
  <c r="BB109" i="2"/>
  <c r="BB108" i="2"/>
  <c r="BB107" i="2"/>
  <c r="BB106" i="2"/>
  <c r="BB105" i="2"/>
  <c r="BB104" i="2"/>
  <c r="BB103" i="2"/>
  <c r="BB102" i="2"/>
  <c r="BB101" i="2"/>
  <c r="BB100" i="2"/>
  <c r="BB99" i="2"/>
  <c r="BB98" i="2"/>
  <c r="BB97" i="2"/>
  <c r="BB96" i="2"/>
  <c r="BB95" i="2"/>
  <c r="BB94" i="2"/>
  <c r="BB93" i="2"/>
  <c r="BB92" i="2"/>
  <c r="BB91" i="2"/>
  <c r="BB90" i="2"/>
  <c r="BB89" i="2"/>
  <c r="BB88" i="2"/>
  <c r="BB87" i="2"/>
  <c r="BB86" i="2"/>
  <c r="BB85" i="2"/>
  <c r="BB84" i="2"/>
  <c r="BB83" i="2"/>
  <c r="BB82" i="2"/>
  <c r="BB81" i="2"/>
  <c r="BB80" i="2"/>
  <c r="BB79" i="2"/>
  <c r="BB78" i="2"/>
  <c r="BB77" i="2"/>
  <c r="BB76" i="2"/>
  <c r="BB75" i="2"/>
  <c r="BB74" i="2"/>
  <c r="BB73" i="2"/>
  <c r="BB72" i="2"/>
  <c r="BB71" i="2"/>
  <c r="BB70" i="2"/>
  <c r="BB69"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tc={F365F7D7-4BB1-4DB9-B037-A4E9EC4A9B96}</author>
    <author>tc={A201ACA9-7186-4A6C-B47B-323234ADFF5E}</author>
    <author>tc={6F69ACDE-58FA-4458-B4BF-2E149B4EA95D}</author>
  </authors>
  <commentList>
    <comment ref="N26" authorId="0" shapeId="0" xr:uid="{F365F7D7-4BB1-4DB9-B037-A4E9EC4A9B9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CB says: var. 'eastwoodiae'; Bend: did not specify the var.</t>
        </r>
      </text>
    </comment>
    <comment ref="N47" authorId="1" shapeId="0" xr:uid="{A201ACA9-7186-4A6C-B47B-323234ADFF5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BG Base: Species 'chamissonis', Bend: Species 'sororia'</t>
        </r>
      </text>
    </comment>
    <comment ref="N98" authorId="2" shapeId="0" xr:uid="{6F69ACDE-58FA-4458-B4BF-2E149B4EA95D}">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BG says Morella, Bend documents as 'Myrica'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tc={C3E4C337-EEEB-438B-8580-A04F7B9D7F92}</author>
    <author>tc={37CF7179-DC29-424D-939F-164AEE2557EB}</author>
    <author>tc={0C21487D-9D21-4B31-BC90-41FAF59C9CBC}</author>
  </authors>
  <commentList>
    <comment ref="N8" authorId="0" shapeId="0" xr:uid="{C3E4C337-EEEB-438B-8580-A04F7B9D7F9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BG Base: Species is engelmannii; Bend: Species is 'pumilus'</t>
        </r>
      </text>
    </comment>
    <comment ref="N15" authorId="1" shapeId="0" xr:uid="{37CF7179-DC29-424D-939F-164AEE2557E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BG Base: Species is 'argentatus'; Bend: Species is 'pumilus'</t>
        </r>
      </text>
    </comment>
    <comment ref="N34" authorId="2" shapeId="0" xr:uid="{0C21487D-9D21-4B31-BC90-41FAF59C9CB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BG Base: does not have var. listed; Bend: Has var. listed as 'flaccidus'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tc={2A13AC46-A5B1-4B19-BB35-C3FD848CBBE0}</author>
    <author>tc={21654988-0CBE-4F83-A07D-9226BA258883}</author>
  </authors>
  <commentList>
    <comment ref="N4" authorId="0" shapeId="0" xr:uid="{2A13AC46-A5B1-4B19-BB35-C3FD848CBBE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BG: Genus is Chamaesyce; Bend: Genus is Euphorbia</t>
        </r>
      </text>
    </comment>
    <comment ref="N27" authorId="1" shapeId="0" xr:uid="{21654988-0CBE-4F83-A07D-9226BA25888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BG Base: Species is occidentalis; Bend : Species is orbiculata</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<sst xmlns="http://schemas.openxmlformats.org/spreadsheetml/2006/main" count="11146" uniqueCount="4310">
  <si>
    <t>Poa secunda</t>
  </si>
  <si>
    <t>POACEAE</t>
  </si>
  <si>
    <t>POSE</t>
  </si>
  <si>
    <t>MT923-34</t>
  </si>
  <si>
    <t>MT923</t>
  </si>
  <si>
    <t>Cristina Eisenberg</t>
  </si>
  <si>
    <t>US</t>
  </si>
  <si>
    <t>42E</t>
  </si>
  <si>
    <t>Northwestern Glaciated Plains (Omernik)</t>
  </si>
  <si>
    <t>Montana</t>
  </si>
  <si>
    <t>Blaine</t>
  </si>
  <si>
    <t>Fort Belknap Indian Reservation</t>
  </si>
  <si>
    <t>Snake Butte</t>
  </si>
  <si>
    <t>Take Snake Butte road to spring, then continue along the north road to Snake Butte</t>
  </si>
  <si>
    <t>48°23' 20.5" N</t>
  </si>
  <si>
    <t>108°51' 20.5" W</t>
  </si>
  <si>
    <t>GPS</t>
  </si>
  <si>
    <t>NAD83</t>
  </si>
  <si>
    <t>M</t>
  </si>
  <si>
    <t>Grazed</t>
  </si>
  <si>
    <t>NW</t>
  </si>
  <si>
    <t>Clay</t>
  </si>
  <si>
    <t>P</t>
  </si>
  <si>
    <t>AEL</t>
  </si>
  <si>
    <t>dark brown</t>
  </si>
  <si>
    <t>POA</t>
  </si>
  <si>
    <t>secunda</t>
  </si>
  <si>
    <t>NAME</t>
  </si>
  <si>
    <t>FAMILY</t>
  </si>
  <si>
    <t>ABBREV_NAME</t>
  </si>
  <si>
    <t>COLL_DT</t>
  </si>
  <si>
    <t>ACC_NUM</t>
  </si>
  <si>
    <t>COLL_NUM</t>
  </si>
  <si>
    <t>COLL_ID</t>
  </si>
  <si>
    <t>COLLECTOR</t>
  </si>
  <si>
    <t>COLLECTED_WITH</t>
  </si>
  <si>
    <t>COUNTRY_CODE</t>
  </si>
  <si>
    <t>PHYTOREGION</t>
  </si>
  <si>
    <t>PHYTOREGION_FULL</t>
  </si>
  <si>
    <t>SUB_CNT1</t>
  </si>
  <si>
    <t>SUB_CNT2</t>
  </si>
  <si>
    <t>SUB_CNT3</t>
  </si>
  <si>
    <t>GEOG_AREA</t>
  </si>
  <si>
    <t>LOCALITY</t>
  </si>
  <si>
    <t>LATITUDE</t>
  </si>
  <si>
    <t>LONGITUDE</t>
  </si>
  <si>
    <t>LATITUDE_DECIMAL</t>
  </si>
  <si>
    <t>LONGITUDE_DECIMAL</t>
  </si>
  <si>
    <t>GEOREF_SOURCE</t>
  </si>
  <si>
    <t>GPS_DATUM</t>
  </si>
  <si>
    <t>ALTITUDE</t>
  </si>
  <si>
    <t>ALTITUDE_UNIT</t>
  </si>
  <si>
    <t>LAND_OWNER</t>
  </si>
  <si>
    <t>ASSOCIATED_TAXA_FULL</t>
  </si>
  <si>
    <t>USER2</t>
  </si>
  <si>
    <t>GEOMORPHOLOGY</t>
  </si>
  <si>
    <t>SLOPE</t>
  </si>
  <si>
    <t>ASPECT</t>
  </si>
  <si>
    <t>HABITAT</t>
  </si>
  <si>
    <t>USER1</t>
  </si>
  <si>
    <t>GEOLOGY</t>
  </si>
  <si>
    <t>SOIL_TYPE</t>
  </si>
  <si>
    <t>COLLECTION_MISC</t>
  </si>
  <si>
    <t>POPULATION_SIZE</t>
  </si>
  <si>
    <t>OCCUPANCY</t>
  </si>
  <si>
    <t>SEED_SOURCE</t>
  </si>
  <si>
    <t>DESCRIPTION</t>
  </si>
  <si>
    <t>USER3</t>
  </si>
  <si>
    <t>USER4</t>
  </si>
  <si>
    <t>USER5</t>
  </si>
  <si>
    <t>KEYWORD</t>
  </si>
  <si>
    <t>PSOURCE_FULL</t>
  </si>
  <si>
    <t>SECOND_COLL_DT</t>
  </si>
  <si>
    <t>DATE_AS_GIVEN</t>
  </si>
  <si>
    <t>USER10</t>
  </si>
  <si>
    <t>SECONDARY_ID</t>
  </si>
  <si>
    <t>CREATED_BY</t>
  </si>
  <si>
    <t>USER8</t>
  </si>
  <si>
    <t>USER9</t>
  </si>
  <si>
    <t>ACC_DT</t>
  </si>
  <si>
    <t>GENUS</t>
  </si>
  <si>
    <t>SPECIES</t>
  </si>
  <si>
    <t>COLL_YR</t>
  </si>
  <si>
    <t>MISC</t>
  </si>
  <si>
    <t>MT923-35</t>
  </si>
  <si>
    <t>Phillips</t>
  </si>
  <si>
    <t>Range Unit 15</t>
  </si>
  <si>
    <t>From HWY2 just before Dodson, go south on HWY204, past mile marker 15, to ranch gate on the left. Go thru gate and take 2-track north, then curving to the east, for about 5 mi.</t>
  </si>
  <si>
    <t>48°11' 12.4" N</t>
  </si>
  <si>
    <t>108°26' 31.0" W</t>
  </si>
  <si>
    <t>S</t>
  </si>
  <si>
    <t>Glaciated northern grasslands, sagebrush steppe; 10-15F, 6-12 cm</t>
  </si>
  <si>
    <t>WEB</t>
  </si>
  <si>
    <t>Koeleria macrantha</t>
  </si>
  <si>
    <t>KOMA</t>
  </si>
  <si>
    <t>MT923-36</t>
  </si>
  <si>
    <t>N side of Snake Butte</t>
  </si>
  <si>
    <t>Take Snake Butte road to spring then continue along north road to Snake Butte</t>
  </si>
  <si>
    <t>KOELERIA</t>
  </si>
  <si>
    <t>macrantha</t>
  </si>
  <si>
    <t>MT923-37</t>
  </si>
  <si>
    <t>From HWY 2 traveling east, just before Dodson, go south on HWY 204, past mile marker 15, to ranch gate on left. Go thru gate and take a 2-track north, then curving to the east, for about 5 mi.</t>
  </si>
  <si>
    <t>Glaciated northern grasslands, sagebrush steppe; 10-15 F, 6-12 cm</t>
  </si>
  <si>
    <t>Nassella viridula</t>
  </si>
  <si>
    <t>NAVI4</t>
  </si>
  <si>
    <t>MT923-38</t>
  </si>
  <si>
    <t>Take Snake Butte road to the spring, then continue along the north road to Snake Butte</t>
  </si>
  <si>
    <t>Scattered Eastern igneous core mountains, sagebrush steppe</t>
  </si>
  <si>
    <t>NASSELLA</t>
  </si>
  <si>
    <t>viridula</t>
  </si>
  <si>
    <t>MT923-39</t>
  </si>
  <si>
    <t>From HWY2, traveling east, just before Dodson, go south on HWY 204, past mile marker 15, to ranch gate on left. Go through gate and take 2-track north, then curving to the east, for about 5 miles.</t>
  </si>
  <si>
    <t>Dark Brown</t>
  </si>
  <si>
    <t>Hesperostipa comata</t>
  </si>
  <si>
    <t>HECO26</t>
  </si>
  <si>
    <t>MT923-40</t>
  </si>
  <si>
    <t>From HWY 2, traveling east, before Dodson, turn south on HWY 204, past mile marker 15, to ranch gate on left. Go through ranch gate and take 2-track north then curving to the east, for about 5 mi</t>
  </si>
  <si>
    <t>Fort Belknap Indian Community</t>
  </si>
  <si>
    <t>500 plants sampled</t>
  </si>
  <si>
    <t>HESPEROSTIPA</t>
  </si>
  <si>
    <t>comata</t>
  </si>
  <si>
    <t>MT923-41</t>
  </si>
  <si>
    <t>BLM</t>
  </si>
  <si>
    <t>BLM land adjacent to Harlem airport</t>
  </si>
  <si>
    <t>Access using Thirty Mile Road off MT HWY 2</t>
  </si>
  <si>
    <t>48°33' 44.1" N</t>
  </si>
  <si>
    <t>108°48' 02.4" W</t>
  </si>
  <si>
    <t>SW</t>
  </si>
  <si>
    <t>1000 plants sampled</t>
  </si>
  <si>
    <t>Allium textile</t>
  </si>
  <si>
    <t>ALLIACEAE</t>
  </si>
  <si>
    <t>ALTE</t>
  </si>
  <si>
    <t>MT923-45</t>
  </si>
  <si>
    <t>NW of Malta</t>
  </si>
  <si>
    <t>From Malta going W on HWY2, take first road to the right, and follow this gravel road to the coordinates</t>
  </si>
  <si>
    <t>48°29' 11.6" N</t>
  </si>
  <si>
    <t>107°58' 50.0" W</t>
  </si>
  <si>
    <t>Glaciated northern grasslands, sagebrush steppe, 10-15F, 6-12cm</t>
  </si>
  <si>
    <t>300 plants sampled</t>
  </si>
  <si>
    <t>Wendy Velman</t>
  </si>
  <si>
    <t>ALLIUM</t>
  </si>
  <si>
    <t>textile</t>
  </si>
  <si>
    <t>Lysichiton americanus</t>
  </si>
  <si>
    <t>ARACEAE</t>
  </si>
  <si>
    <t>LYAM3</t>
  </si>
  <si>
    <t>OR080-80</t>
  </si>
  <si>
    <t>OR080</t>
  </si>
  <si>
    <t>A., Skinner</t>
  </si>
  <si>
    <t>1E</t>
  </si>
  <si>
    <t>Coastal Range (Omernik)</t>
  </si>
  <si>
    <t>Oregon</t>
  </si>
  <si>
    <t>Tillamook</t>
  </si>
  <si>
    <t>HWY 131 Wayside</t>
  </si>
  <si>
    <t>None</t>
  </si>
  <si>
    <t>Drive West on HWY 131 from Tillamook and park at the junction of HWY 131 and Fagan Creek. Travel on foot only about 20ft South of HWY 131 to the bottom of the drainage where you will find LYAM3.</t>
  </si>
  <si>
    <t>123°53' 45.456" W</t>
  </si>
  <si>
    <t>FT</t>
  </si>
  <si>
    <t>ODOT</t>
  </si>
  <si>
    <t>Flooded</t>
  </si>
  <si>
    <t>Marsh/Wetland</t>
  </si>
  <si>
    <t>Temperate flooded swamp</t>
  </si>
  <si>
    <t>Wayside</t>
  </si>
  <si>
    <t>Basalt</t>
  </si>
  <si>
    <t>Silt</t>
  </si>
  <si>
    <t>50 plants sampled</t>
  </si>
  <si>
    <t>B</t>
  </si>
  <si>
    <t>Large, glabrous leaves with a large raceme of flowers and one large, yellow bract.</t>
  </si>
  <si>
    <t>M., Miller - Tillamook Estuaries Partnership</t>
  </si>
  <si>
    <t>10YR 3/3</t>
  </si>
  <si>
    <t>LYSICHITON</t>
  </si>
  <si>
    <t>americanus</t>
  </si>
  <si>
    <t>Grindelia integrifolia</t>
  </si>
  <si>
    <t>ASTERACEAE</t>
  </si>
  <si>
    <t>GRIN</t>
  </si>
  <si>
    <t>OR080-81</t>
  </si>
  <si>
    <t>Kilchis Point Preserve</t>
  </si>
  <si>
    <t>Drive North on HWY 101 from the town of Tillamook for 4.9 miles and turn left onto Warrenton St. Take Spruce St. and Salmon St. to park on Clam St. Walk West through a hedge of blackberry and twinberry. Continue West through a small wetland until you reach Tillamook Bay. GRIN is located in the tidal zone bordering the bay on small grassy bluffs.</t>
  </si>
  <si>
    <t>123°53' 18.3" W</t>
  </si>
  <si>
    <t>Tillamook County</t>
  </si>
  <si>
    <t>Salt Marsh</t>
  </si>
  <si>
    <t>Recreation</t>
  </si>
  <si>
    <t>Clay, Silt</t>
  </si>
  <si>
    <t>Flowers are surrounded by yellow/orange bracts and strongly resemble other members of Asteraceae. Plant is succulent and has a sprawling growth form.</t>
  </si>
  <si>
    <t>GRINDELIA</t>
  </si>
  <si>
    <t>integrifolia</t>
  </si>
  <si>
    <t>Hordeum brachyantherum</t>
  </si>
  <si>
    <t>HOBR2</t>
  </si>
  <si>
    <t>OR080-82</t>
  </si>
  <si>
    <t>Drive North on HWY 101 from the town of Tillamook for 1.5 miles. Turn left into the property just after crossing Stasek Slough via bridge and continue to park just past the railroad tracks. Travel on foot parallel to the slough for 0.5 miles, until you reach a farmed fescue field. Border the field to the North and walk that perimeter until you reach a wetland on its North side. Here you will find scattered clumps of HOBR2.</t>
  </si>
  <si>
    <t>123°51' 57.72" W</t>
  </si>
  <si>
    <t>The Nature Conservancy</t>
  </si>
  <si>
    <t>Restoration</t>
  </si>
  <si>
    <t>150 plants sampled</t>
  </si>
  <si>
    <t>Bunchgrass. Seed heads have the especially long awns indicative of barleys.</t>
  </si>
  <si>
    <t>C., Dunn - The Nature Conservancy</t>
  </si>
  <si>
    <t>10YR 5/1</t>
  </si>
  <si>
    <t>HORDEUM</t>
  </si>
  <si>
    <t>brachyantherum</t>
  </si>
  <si>
    <t>Lupinus littoralis</t>
  </si>
  <si>
    <t>FABACEAE</t>
  </si>
  <si>
    <t>LULI2</t>
  </si>
  <si>
    <t>OR080-83</t>
  </si>
  <si>
    <t>A., Skinner, M., Miller, C., Dunn</t>
  </si>
  <si>
    <t>South Beach State Park</t>
  </si>
  <si>
    <t>Yaquina Bay South Jetty</t>
  </si>
  <si>
    <t>Travel South on HWY 101 through Newport. Directly South of Yaquina Bay Bridge take a right on SW Abalone St, then right on SW 26th and continue to park next to vault toilets. Walk due West past the cellphone tower. In 200 m you will see LULI2 in the dunes.</t>
  </si>
  <si>
    <t>44°36' 42.12" N</t>
  </si>
  <si>
    <t>124°4' 8.1" W</t>
  </si>
  <si>
    <t>Oregon Department of Parks and Recreation</t>
  </si>
  <si>
    <t>Trampled</t>
  </si>
  <si>
    <t>Dune</t>
  </si>
  <si>
    <t>Vancouverian Dry Coastal Beach</t>
  </si>
  <si>
    <t>Sand</t>
  </si>
  <si>
    <t>205 plants sampled</t>
  </si>
  <si>
    <t>Blue/purple pea-like flowers on a perennial forb. Sprawling Growth form.</t>
  </si>
  <si>
    <t>Wittkop, E. - Institute for Applied Ecology</t>
  </si>
  <si>
    <t>5Y 8/4</t>
  </si>
  <si>
    <t>LUPINUS</t>
  </si>
  <si>
    <t>littoralis</t>
  </si>
  <si>
    <t>Trifolium wormskioldii</t>
  </si>
  <si>
    <t>TRWO</t>
  </si>
  <si>
    <t>OR080-84</t>
  </si>
  <si>
    <t>A., Skinner, M., Miller, H., Staunton, D., Hoffman</t>
  </si>
  <si>
    <t>Cascade Head Nature Preserve</t>
  </si>
  <si>
    <t>Drive South on Highway 101 from Cloverdale for 13 miles and turn right into NF-1861/Cascade Head Rd. Follow NF-1861 uphill for 2 miles and park at signs indicating the Cascade Head Trailhead. Follow the path on foot for 1.5 miles until you reach the open meadow in view of the ocean. Here you will find TRWO on the crest of the slope in areas where vegetation is thin.</t>
  </si>
  <si>
    <t>124°0 9.48" W</t>
  </si>
  <si>
    <t>Meadow</t>
  </si>
  <si>
    <t>S, SW</t>
  </si>
  <si>
    <t>Coastal Meadow</t>
  </si>
  <si>
    <t>&gt;400</t>
  </si>
  <si>
    <t>&gt;10,000</t>
  </si>
  <si>
    <t>Short forb with violet/red, round umbels of flowers. Leaves in clusters of three leaflets.</t>
  </si>
  <si>
    <t>TRIFOLIUM</t>
  </si>
  <si>
    <t>wormskioldii</t>
  </si>
  <si>
    <t>Triglochin maritima</t>
  </si>
  <si>
    <t>JUNCAGINACEAE</t>
  </si>
  <si>
    <t>TRMA20</t>
  </si>
  <si>
    <t>OR080-85</t>
  </si>
  <si>
    <t>Goose Point</t>
  </si>
  <si>
    <t>Drive North on HWY 101 from the town of Tillamook for 4.9 miles and turn left onto Warrenton St. Take Spruce St. and Salmon St. Park at the end of Salmon St. near barrier and follow foot trail to beach. Walk the beach South for 200 m and turn East once you have reached the an open wetland. Here you will find TRMA20.</t>
  </si>
  <si>
    <t>45°30' 33.72" N</t>
  </si>
  <si>
    <t>123°53' 16.5" W</t>
  </si>
  <si>
    <t>Tillamook County Pioneer Museum</t>
  </si>
  <si>
    <t>60 plants sampled</t>
  </si>
  <si>
    <t>White/green flowers on a long inflorescence above a clump of grass-like leaves.</t>
  </si>
  <si>
    <t>Miller, M. - Tillamook Estuaries Partnership</t>
  </si>
  <si>
    <t>TRIGLOCHIN</t>
  </si>
  <si>
    <t>maritima</t>
  </si>
  <si>
    <t>Deschampsia cespitosa</t>
  </si>
  <si>
    <t>DECE</t>
  </si>
  <si>
    <t>OR080-86</t>
  </si>
  <si>
    <t>M., Miller, H., Staunton</t>
  </si>
  <si>
    <t>Drive North on HWY 101 from the town of Tillamook for 4.9 miles and turn left onto Warrenton St. Take Spruce St. and Salmon St. to park on Clam St. Walk West through a hedge of blackberry and twinberry. DECE is located in a small wetland just West of Clam St. and East of Tillamook Bay.</t>
  </si>
  <si>
    <t>123°53' 9.72" W</t>
  </si>
  <si>
    <t>250 plants sampled</t>
  </si>
  <si>
    <t>Meter tall clumps of grass with drooping seed heads. Bronze to straw colored when fresh.</t>
  </si>
  <si>
    <t>DESCHAMPSIA</t>
  </si>
  <si>
    <t>cespitosa</t>
  </si>
  <si>
    <t>Baccharis pilularis</t>
  </si>
  <si>
    <t>BAPI</t>
  </si>
  <si>
    <t>OR080-87</t>
  </si>
  <si>
    <t>Drive South on Highway 101 from Cloverdale for 13 miles and turn right into NF-1861/Cascade Head Rd. Follow NF-1861 uphill for 2 miles and park at signs indicating the Cascade Head Trailhead. Follow the path on foot for 1.5 miles until you reach the open meadow in view of the ocean. Follow the footpath 0.75 miles down the slope until you see BAPI on the Southside of the trail.</t>
  </si>
  <si>
    <t>45°03' 14.5" N</t>
  </si>
  <si>
    <t>124°00 23.6" W</t>
  </si>
  <si>
    <t>WGS84</t>
  </si>
  <si>
    <t>North Pacific Red Alder and Bigleaf Maple</t>
  </si>
  <si>
    <t>Recreation/Restoration</t>
  </si>
  <si>
    <t>Woody shrub with serrate leaf margins and clusters of yellow/white umbels at branch tips. Seeds smell like a conifer.</t>
  </si>
  <si>
    <t>A., Skinner - Tillamook Estuaries Partnership</t>
  </si>
  <si>
    <t>BACCHARIS</t>
  </si>
  <si>
    <t>pilularis</t>
  </si>
  <si>
    <t>Castilleja ambigua ssp. ambigua</t>
  </si>
  <si>
    <t>SCROPHULARIACEAE</t>
  </si>
  <si>
    <t>CAAMA3</t>
  </si>
  <si>
    <t>OR080-88</t>
  </si>
  <si>
    <t>Whalen Island County Park</t>
  </si>
  <si>
    <t>Drive South from the town of Tillamook 9.5 miles on HWY 101 and turn right on Sandlake Rd. Drive South on Sandlake Rd for 8 miles and turn right onto Whalen Island Rd. Park in the fee paying area of Whalen Island County Park and travel on foot Southwest along the slough. The CAAMA3 population borders the slough and is visible from the parking area.</t>
  </si>
  <si>
    <t>45°16' 18.72" N</t>
  </si>
  <si>
    <t>123°57' 4.26" W</t>
  </si>
  <si>
    <t>&gt;200</t>
  </si>
  <si>
    <t>&gt;1000</t>
  </si>
  <si>
    <t>Small, annual forb with white/yellow flowers and prominent, white bracts.</t>
  </si>
  <si>
    <t>K., Saager - BLM</t>
  </si>
  <si>
    <t>10YR 3/2</t>
  </si>
  <si>
    <t>CASTILLEJA</t>
  </si>
  <si>
    <t>ambigua</t>
  </si>
  <si>
    <t>Xerophyllum tenax</t>
  </si>
  <si>
    <t>MELANTHIACEAE</t>
  </si>
  <si>
    <t>XETE</t>
  </si>
  <si>
    <t>OR080-89</t>
  </si>
  <si>
    <t>Tillamook State Forest</t>
  </si>
  <si>
    <t>Cedar Butte Rd</t>
  </si>
  <si>
    <t>Beginning in the town of Tillamook travel East on OR-6 for 20 miles and turn left on Diamond Mill Rd. Follow Diamond Mill Rd for 6 miles to Triangulation Point. Then travel West along Cedar Butte Rd along the ridgeline for 0.75 miles. Find XETE growing above the road in clear-cuts.</t>
  </si>
  <si>
    <t>123°38' 33.9" W</t>
  </si>
  <si>
    <t>Oregon Department of Forestry</t>
  </si>
  <si>
    <t>Clear cut</t>
  </si>
  <si>
    <t>SE</t>
  </si>
  <si>
    <t>Cool temperate forest/woodland</t>
  </si>
  <si>
    <t>Timber</t>
  </si>
  <si>
    <t>White inflorescence stands 3-4 ft tall above grass-like clumps of leaves that are 1-2 ft tall.</t>
  </si>
  <si>
    <t>L., Smiley - Oregon Department of Forestry</t>
  </si>
  <si>
    <t>10YR 5/4</t>
  </si>
  <si>
    <t>XEROPHYLLUM</t>
  </si>
  <si>
    <t>tenax</t>
  </si>
  <si>
    <t>Typha latifolia</t>
  </si>
  <si>
    <t>TYPHACEAE</t>
  </si>
  <si>
    <t>TYLA</t>
  </si>
  <si>
    <t>OR080-91</t>
  </si>
  <si>
    <t>A., Skinner, M., Miller</t>
  </si>
  <si>
    <t>Tillamook River Wetlands</t>
  </si>
  <si>
    <t>Travel South on HWY 101 from the town of Tillamook and immediately turn right onto 12th St. then left on Tillamook River Rd. for 1.4 miles, then right on Burton-Fraser Rd. for 1.4 miles, then left on Old Fraser Rd. Park on Old Fraser Rd. near locked gate leading to archery range and continue on foot. Find TYLA in the wetland adjacent to the access road, 100 m past the gate.</t>
  </si>
  <si>
    <t>123°51' 56.16" W</t>
  </si>
  <si>
    <t>North Coast Land Conservancy</t>
  </si>
  <si>
    <t>Swamp/marsh</t>
  </si>
  <si>
    <t>106 plants sampled</t>
  </si>
  <si>
    <t>Huge, brown seed heads on top of grass-like leaves. Seed heads have a male terminus.</t>
  </si>
  <si>
    <t>TYPHA</t>
  </si>
  <si>
    <t>latifolia</t>
  </si>
  <si>
    <t>Morella californica</t>
  </si>
  <si>
    <t>MYRICACEAE</t>
  </si>
  <si>
    <t>MOCA6</t>
  </si>
  <si>
    <t>OR080-92</t>
  </si>
  <si>
    <t>Travel South on HWY 101 through Newport. Directly South of Yaquina Bay Bridge take a right on SW Abalone St, then right on SW 26th and continue to park next to vault toilets. Travel SW on foot for &lt;100m and find MOCA6 among the sand dunes South of the parking.</t>
  </si>
  <si>
    <t>44°36' 42.42" N</t>
  </si>
  <si>
    <t>124°4' 1.44" W</t>
  </si>
  <si>
    <t>75 plants sampled</t>
  </si>
  <si>
    <t>Specimen is woody with waxy, oval,obtuse leaves and clusters of white-yellow flowers near the terminus of the branch.</t>
  </si>
  <si>
    <t>NA</t>
  </si>
  <si>
    <t>MORELLA</t>
  </si>
  <si>
    <t>californica</t>
  </si>
  <si>
    <t>Carex aquatilis</t>
  </si>
  <si>
    <t>CYPERACEAE</t>
  </si>
  <si>
    <t>CAAQ</t>
  </si>
  <si>
    <t>OR080-93</t>
  </si>
  <si>
    <t>Drive South on HWY 101 from the town of Tillamook. Turn right on Gienger Rd, then left onto Tillamook River Rd. After 0.5 miles turn right onto Burton-Fraser Rd, then left onto Old Fraser Rd and follow the lane around the locked gate. Continue on foot through the gate and follow the archery path until you reach a small field of CAAQ.</t>
  </si>
  <si>
    <t>123°51' 22.26" W</t>
  </si>
  <si>
    <t>F026 Temperate flooded swamp forest</t>
  </si>
  <si>
    <t>Grass-like leaves with triangular stems. Seed heads 3-5 cm long with prominent, acute scales.</t>
  </si>
  <si>
    <t>CAREX</t>
  </si>
  <si>
    <t>aquatilis</t>
  </si>
  <si>
    <t>Muhlenbergia torreyi</t>
  </si>
  <si>
    <t>MUTO2</t>
  </si>
  <si>
    <t>NM930-511</t>
  </si>
  <si>
    <t>NM930</t>
  </si>
  <si>
    <t>E. Buhr, K. Cernava, M. Prewitt</t>
  </si>
  <si>
    <t>22E</t>
  </si>
  <si>
    <t>Arizona/New Mexico Plateau (Omernik)</t>
  </si>
  <si>
    <t>New Mexico</t>
  </si>
  <si>
    <t>Rio Arriba</t>
  </si>
  <si>
    <t>Taos Field Office</t>
  </si>
  <si>
    <t>County Rd. 218</t>
  </si>
  <si>
    <t>Head north on I-25N from NM-14N after 1.1 mi. Take US-84W/US hwy 285N fro 51.7 mi to NM-554N in Abiquiu. Follow NM-554N for 6.7mi. Turn left onto gated road and follow past the arroyo to the top of mesa; collected on both sides of road.</t>
  </si>
  <si>
    <t>105°70' 55.4502" W</t>
  </si>
  <si>
    <t>USFS</t>
  </si>
  <si>
    <t>Flat/low rolling plain</t>
  </si>
  <si>
    <t>N, NE, E, SE, S, SW, W, NW</t>
  </si>
  <si>
    <t>Juniper grassland</t>
  </si>
  <si>
    <t>Other : Loam</t>
  </si>
  <si>
    <t>1151 plants sampled</t>
  </si>
  <si>
    <t>Perennial grass growing in a ring shape; basal clumps of thin short blades, taller sparse open panicles (~25cm tall) with spikelets at the end of the branches; internal pedicels longer than the spikelets</t>
  </si>
  <si>
    <t>Patrick Alexander</t>
  </si>
  <si>
    <t>SWSP21_NM1184</t>
  </si>
  <si>
    <t>10YR 3/4</t>
  </si>
  <si>
    <t>MUHLENBERGIA</t>
  </si>
  <si>
    <t>torreyi</t>
  </si>
  <si>
    <t>Phacelia integrifolia</t>
  </si>
  <si>
    <t>HYDROPHYLLACEAE</t>
  </si>
  <si>
    <t>PHIN</t>
  </si>
  <si>
    <t>NM930-512</t>
  </si>
  <si>
    <t>E. Buhr, K. Cervana, M. Prewitt</t>
  </si>
  <si>
    <t>Sandoval</t>
  </si>
  <si>
    <t>Rio Puerco Field Office</t>
  </si>
  <si>
    <t>San Luis Mesa</t>
  </si>
  <si>
    <t>Get on I-25 S from NM-14N. Follow I-25 Bus-550N for 76.2 miles then turn left onto NM-279W. Follow NM-279W for 8.9 miles then turn right onto powerline road to park. Collected on right side of road 3 from mesa moving towards 279 road.</t>
  </si>
  <si>
    <t>35°39' 57.6248" N</t>
  </si>
  <si>
    <t>106°63' 58.6504" W</t>
  </si>
  <si>
    <t>Flat/Low Rolling Plain</t>
  </si>
  <si>
    <t>Juniper saltbush shrubland</t>
  </si>
  <si>
    <t>Grazing</t>
  </si>
  <si>
    <t>Other : Sandy Clay Loam</t>
  </si>
  <si>
    <t>1506 plants sampled</t>
  </si>
  <si>
    <t>SWSP21_NM1114</t>
  </si>
  <si>
    <t>10 YR 2/4</t>
  </si>
  <si>
    <t>PHACELIA</t>
  </si>
  <si>
    <t>NM930-513</t>
  </si>
  <si>
    <t>E. Buhr, K. Cervana, M. Prewitt, M. Rabinowich</t>
  </si>
  <si>
    <t>Santa Fe</t>
  </si>
  <si>
    <t>Quarteles Ditch</t>
  </si>
  <si>
    <t>Head north from Santa Fe on US-84 W/US Hwy 285 N for ~20 miles then turn right onto La Puebla Rd and continue there for 2.8 miles until NM-76S/Santa Cruz Rd. Turn left. 0.2 miles turn right onto Ramsy Rd and continue to Arroyo.</t>
  </si>
  <si>
    <t>35°59' 51.84" N</t>
  </si>
  <si>
    <t>105°60' 29.07" W</t>
  </si>
  <si>
    <t>Flood plain/Basin</t>
  </si>
  <si>
    <t>Juniper Arroyo</t>
  </si>
  <si>
    <t>Other : Sandy Loam</t>
  </si>
  <si>
    <t>308 plants sampled</t>
  </si>
  <si>
    <t>Annual forb, alternate leaves, blades oblong, margins with shallow lobes, lavender flowers in scorpiod racemes; corollas tubular-campanulate, 5-7 mm long, stamens exerted 5-6 mm beyond the corolla, black seeds with two excavations and a central ridge.</t>
  </si>
  <si>
    <t>SWSP21_NM1120</t>
  </si>
  <si>
    <t>7.5 YR 4/3</t>
  </si>
  <si>
    <t>NM930-514</t>
  </si>
  <si>
    <t>Near San Luis Mesa ACEC off of Old State HWY 279-BLM 1102</t>
  </si>
  <si>
    <t>Get on I-25 S and follow for 35 miles then take exit 242 for US 550 W. Keep right and merge onto US-550 N and follow for 42 miles then turn left onto NM-279 W and continue for 14 miles then turn right onto BLM 1102 and destination will be in 4 miles on dirt road.</t>
  </si>
  <si>
    <t>106°70' 14.2896" W</t>
  </si>
  <si>
    <t>401 plants sampled</t>
  </si>
  <si>
    <t>Annual forb, 10-60 cm tall. Alternate leaves, blades oblong to ovate, margins with shallow lobes. Lavender flowers arranged on scorpiod racemes. Corollas tubular - campanulate, 5-7 mm long. Stamens exerted 5-6 mm beyond the corolla. anthers blue/green.</t>
  </si>
  <si>
    <t>08/24/21-08/25/21</t>
  </si>
  <si>
    <t>SWSP21_NM1131</t>
  </si>
  <si>
    <t>2.5Y 4/3</t>
  </si>
  <si>
    <t>Sporobolus airoides</t>
  </si>
  <si>
    <t>SPAI</t>
  </si>
  <si>
    <t>NM930-515</t>
  </si>
  <si>
    <t>Buhr, E., Cervana, K., Prewitt, M.</t>
  </si>
  <si>
    <t>McKinley</t>
  </si>
  <si>
    <t>County Road 25 by Ignacio Chavez WSA</t>
  </si>
  <si>
    <t>Get on I-25S from NM-14N; Follow I-25S and US-550N for 76.2 miles to NM-279W in Sandoval county; continue on NM-279 W, take San Luis Road and Guadalupe Road for 42 miles to County Road 25. Collected on both sides of road in collection area, approached from the East</t>
  </si>
  <si>
    <t>106°86' 21.09" W</t>
  </si>
  <si>
    <t>Flat/Low rolling plain</t>
  </si>
  <si>
    <t>Grassland characterized by Rabbitbrush and Sporobolus airoides</t>
  </si>
  <si>
    <t>1122 plants sampled</t>
  </si>
  <si>
    <t>Perennial grass; open spreading panicle inflorescence; sometimes short hairs at ligule but lacking long hairs</t>
  </si>
  <si>
    <t>Patrick Alexander, BLM</t>
  </si>
  <si>
    <t>SWSP21_NM1188</t>
  </si>
  <si>
    <t>2.5 Y 4/3</t>
  </si>
  <si>
    <t>SPOROBOLUS</t>
  </si>
  <si>
    <t>airoides</t>
  </si>
  <si>
    <t>NM930-516</t>
  </si>
  <si>
    <t>Buhr, E., Cernava, K., Prewitt, M.</t>
  </si>
  <si>
    <t>Off of Old State Hwy 279 across the road from Arroyo Balcon</t>
  </si>
  <si>
    <t>Get on I-25 S, follow with signs for US-550 N for 76.2 miles. Turn left onto NM-279 W and continue for 8.9 miles until you arrive at point, near large powerlines and dirt road not on tablet.</t>
  </si>
  <si>
    <t>106°64' 2.03303" W</t>
  </si>
  <si>
    <t>Grassland characterized by cylindropuntia and achnatherum hymenoides</t>
  </si>
  <si>
    <t>Other : Clay Loam</t>
  </si>
  <si>
    <t>1026 plants sampled</t>
  </si>
  <si>
    <t>Perennial grass, grows in dense clumps, 50-100 cm tall. Flag blades ascending. Ligule a crown of short hairs, but very few long hairs on the sides of the sheath collar. Panicle inflorescence with open and widely spreading branches.</t>
  </si>
  <si>
    <t>SWSP21_NM1190</t>
  </si>
  <si>
    <t>2.5 Y 5/3</t>
  </si>
  <si>
    <t>Camassia quamash</t>
  </si>
  <si>
    <t>LILIACEAE</t>
  </si>
  <si>
    <t>CAQU2</t>
  </si>
  <si>
    <t>MT100-1</t>
  </si>
  <si>
    <t>MT100</t>
  </si>
  <si>
    <t>William Schlegel, Jennifer McNew</t>
  </si>
  <si>
    <t>17E</t>
  </si>
  <si>
    <t>Middle Rockies (Omernik)</t>
  </si>
  <si>
    <t>Missoula</t>
  </si>
  <si>
    <t>Lower Blackfoot Corridor</t>
  </si>
  <si>
    <t>Dunnigan Flats</t>
  </si>
  <si>
    <t>East of Missoula. 32 miles on hwy 200. Turn left (West) on Nine Mile Prairie Road. Continue for about 5 miles. Dunnigan Flats will be just before the forest begins North of the road.</t>
  </si>
  <si>
    <t>46°57' 18.199" N</t>
  </si>
  <si>
    <t>113°32' 48.419" W</t>
  </si>
  <si>
    <t>Flat Grassland</t>
  </si>
  <si>
    <t>Upland Grassland</t>
  </si>
  <si>
    <t>Specimen were not in bloom when visited. Will visit in 2022 to collect vouchers.</t>
  </si>
  <si>
    <t>*</t>
  </si>
  <si>
    <t>CAMASSIA</t>
  </si>
  <si>
    <t>quamash</t>
  </si>
  <si>
    <t>Agastache urticifolia</t>
  </si>
  <si>
    <t>LAMIACEAE</t>
  </si>
  <si>
    <t>AGUR</t>
  </si>
  <si>
    <t>MT100-2</t>
  </si>
  <si>
    <t>Granite</t>
  </si>
  <si>
    <t>Garnet Area</t>
  </si>
  <si>
    <t>Colloma allotment</t>
  </si>
  <si>
    <t>SouthWest of Garnet Ghost Town. About 35 miles east of Missoula. Drive 23 miles East of Missoula on hwy 200 E. Turn right on to Garnet Range Road. Follow road and turn right on to smaller road before ghost town. Area is after locked gate.</t>
  </si>
  <si>
    <t>-113°24' 19.51" W</t>
  </si>
  <si>
    <t>Limy Cool Woodland</t>
  </si>
  <si>
    <t>750 plants sampled</t>
  </si>
  <si>
    <t>Flowers white to pink to purple with strong mint smell. Very attractive to pollinators</t>
  </si>
  <si>
    <t>AGASTACHE</t>
  </si>
  <si>
    <t>urticifolia</t>
  </si>
  <si>
    <t>Erigeron speciosus</t>
  </si>
  <si>
    <t>ERSP4</t>
  </si>
  <si>
    <t>MT100-3</t>
  </si>
  <si>
    <t>William Schlegel</t>
  </si>
  <si>
    <t>Garnet Ghost Town</t>
  </si>
  <si>
    <t>About 35 miles east of Missoula. Take hwy 200 east for 23 miles. Turn right on Garnet Range Road. Follow Garnet Range Road. Turn Right before the ghost town onto smaller road. Area will be behind usually opened gate.</t>
  </si>
  <si>
    <t>113.°24' 19.51" W</t>
  </si>
  <si>
    <t>Mountainous meadow</t>
  </si>
  <si>
    <t>100 plants sampled</t>
  </si>
  <si>
    <t>Herbarium vouchers were not collected in 2021. They will be collected in 2022.</t>
  </si>
  <si>
    <t>**</t>
  </si>
  <si>
    <t>ERIGERON</t>
  </si>
  <si>
    <t>speciosus</t>
  </si>
  <si>
    <t>Monarda fistulosa</t>
  </si>
  <si>
    <t>MOFI</t>
  </si>
  <si>
    <t>MT100-4</t>
  </si>
  <si>
    <t>Powell</t>
  </si>
  <si>
    <t>Marcum</t>
  </si>
  <si>
    <t>Kershaw Mountain</t>
  </si>
  <si>
    <t>About 65 miles East of Missoula along hwy 200. Follow 200 until about 1 mile east of the intersection with hwy 141. Turn left of West Side Kershaw Mountain Road (not labeled). Continue to the top of Kershaw Mtn.</t>
  </si>
  <si>
    <t>112°51' 37.804" W</t>
  </si>
  <si>
    <t>Upland Cool Woodland</t>
  </si>
  <si>
    <t>MONARDA</t>
  </si>
  <si>
    <t>fistulosa</t>
  </si>
  <si>
    <t>Gaillardia aristata</t>
  </si>
  <si>
    <t>GAAR</t>
  </si>
  <si>
    <t>MT100-5</t>
  </si>
  <si>
    <t>Kershaw Mtn</t>
  </si>
  <si>
    <t>About 50 miles East of Missoula. Follow hwy 200 about 1 miles past the intersection with hwy 141. Turn left onto West Site Kershaw Road (not labeled). continue to top of mountain/end of road.</t>
  </si>
  <si>
    <t>70 plants sampled</t>
  </si>
  <si>
    <t>GAILLARDIA</t>
  </si>
  <si>
    <t>aristata</t>
  </si>
  <si>
    <t>Helianthella uniflora</t>
  </si>
  <si>
    <t>HEUN</t>
  </si>
  <si>
    <t>FS0417-14</t>
  </si>
  <si>
    <t>FS0417</t>
  </si>
  <si>
    <t>Emma Greenlee</t>
  </si>
  <si>
    <t>80E</t>
  </si>
  <si>
    <t>Northwestern Basin and Range (Omernik)</t>
  </si>
  <si>
    <t>Nevada</t>
  </si>
  <si>
    <t>Humboldt</t>
  </si>
  <si>
    <t>Santa Rosa District</t>
  </si>
  <si>
    <t>near Lye Creek campground</t>
  </si>
  <si>
    <t>Population found on open slopes on both sides of road along 2-track about .5 miles past the Lye Creek campground (approaching from Hinkey Summit direction). I parked at the campground and walked the rest of the way.</t>
  </si>
  <si>
    <t>41°41' 1151" N</t>
  </si>
  <si>
    <t>117°34' 0714" W</t>
  </si>
  <si>
    <t>U.S. Forest Service</t>
  </si>
  <si>
    <t>Hillside</t>
  </si>
  <si>
    <t>Mix of forbs, grasses, and shrubs on south-facing slopes &lt;1 mile from Lye Creek</t>
  </si>
  <si>
    <t>National Forest</t>
  </si>
  <si>
    <t>Yellow flowers; distinct veins in leaves. Stems green to red; very short, uniform layer of hairs on stem and leaves.</t>
  </si>
  <si>
    <t>Jerry Tiehm</t>
  </si>
  <si>
    <t>5/2 (greyish brown)</t>
  </si>
  <si>
    <t>HELIANTHELLA</t>
  </si>
  <si>
    <t>uniflora</t>
  </si>
  <si>
    <t>Eriogonum heracleoides</t>
  </si>
  <si>
    <t>POLYGONACEAE</t>
  </si>
  <si>
    <t>ERHE2</t>
  </si>
  <si>
    <t>FS0417-15</t>
  </si>
  <si>
    <t>near Hinkey Summit</t>
  </si>
  <si>
    <t>Parked at Hinkey Summit. Population located on both sides of road downhill South from the summit, and is concentrated on slopes on west side of the road.</t>
  </si>
  <si>
    <t>41°40' 1791" N</t>
  </si>
  <si>
    <t>117°32' 9239" W</t>
  </si>
  <si>
    <t>Hillside and gulch</t>
  </si>
  <si>
    <t>Rocky soil, with relatively high amount of bareground</t>
  </si>
  <si>
    <t>Pale yellow to pink flowers; light green leaves; leaves and stems with fine coat of hairs. Distinct bracts ringing stem between flowerheads and base of plant.</t>
  </si>
  <si>
    <t>0.5-1</t>
  </si>
  <si>
    <t>ERIOGONUM</t>
  </si>
  <si>
    <t>heracleoides</t>
  </si>
  <si>
    <t>Pseudoroegneria spicata</t>
  </si>
  <si>
    <t>PSSP6</t>
  </si>
  <si>
    <t>FS0417-16</t>
  </si>
  <si>
    <t>near Martin Creek Guard Station</t>
  </si>
  <si>
    <t>Approaching from Paradise Valley, past Hinkey Summit, taking the right fork of the road towards Martin Creek Guard Station. Then grass population is on left side of road on rocky hillsides a few miles up the road.</t>
  </si>
  <si>
    <t>117°31' 2230" W</t>
  </si>
  <si>
    <t>Hillside with a mix of grasses, shrubs, some forbs, and bare ground</t>
  </si>
  <si>
    <t>Plants dried out and not very green anymore. Awns point out from seedheads at right angles. Bunchgrass.</t>
  </si>
  <si>
    <t>1-2.5</t>
  </si>
  <si>
    <t>5/3 (brown)</t>
  </si>
  <si>
    <t>PSEUDOROEGNERIA</t>
  </si>
  <si>
    <t>spicata</t>
  </si>
  <si>
    <t>Achnatherum thurberianum</t>
  </si>
  <si>
    <t>ACTH7</t>
  </si>
  <si>
    <t>FS0417-17</t>
  </si>
  <si>
    <t>Buttermilk Meadows</t>
  </si>
  <si>
    <t>Approach Buttermilk Meadows from the Paradise Valley direction. After crossing the cattle grate at Buttermilk Summit, grass population is on both (but mostly right/east) sides of the road in an open area (before the road forks).</t>
  </si>
  <si>
    <t>117°28' 4213" W</t>
  </si>
  <si>
    <t>Gently sloping flat/meadow</t>
  </si>
  <si>
    <t>W</t>
  </si>
  <si>
    <t>Flat meadow area. Mix of bunchgrasses, forbs, and shrubs.</t>
  </si>
  <si>
    <t>350 plants sampled</t>
  </si>
  <si>
    <t>Bunchgrass. Some purple on glumes. Bent awns, sometimes hairy.</t>
  </si>
  <si>
    <t>4/1 (dark grey)</t>
  </si>
  <si>
    <t>ACHNATHERUM</t>
  </si>
  <si>
    <t>thurberianum</t>
  </si>
  <si>
    <t>Arnica chamissonis</t>
  </si>
  <si>
    <t>ARCH3</t>
  </si>
  <si>
    <t>FS0417-18</t>
  </si>
  <si>
    <t>Approach Buttermilk Meadows from the Paradise Valley direction. After crossing the cattle grate at Buttermilk Summit, grass population is in a meadow ~400 m up the right fork of the road, on both sides of road but concentrated on the left/west side of road.</t>
  </si>
  <si>
    <t>117°28' 4286" W</t>
  </si>
  <si>
    <t>Flat, open meadow that looks like a seasonally wet site (dry now though). Sedges and Potentilla sp. common.</t>
  </si>
  <si>
    <t>600 plants sampled</t>
  </si>
  <si>
    <t>Most plants in population done flowering (~90% done). Green, lightly fuzzy leaves and stems. Leaves opposite and alternate with a deep midvein. Usually 1-4 flowers per plant.</t>
  </si>
  <si>
    <t>0.5-1.5</t>
  </si>
  <si>
    <t>3/1 (very dark grey)</t>
  </si>
  <si>
    <t>ARNICA</t>
  </si>
  <si>
    <t>chamissonis</t>
  </si>
  <si>
    <t>Phacelia hastata</t>
  </si>
  <si>
    <t>PHHA</t>
  </si>
  <si>
    <t>FS0417-19</t>
  </si>
  <si>
    <t>~400 meters up the left fork of the Y in the road that you reach just after passing the cattle grate at Buttermilk Summit (approaching from the south). On the right side of the road.</t>
  </si>
  <si>
    <t>117°28' 4188" W</t>
  </si>
  <si>
    <t>Mostly flat, rocky, open area near meadow.</t>
  </si>
  <si>
    <t>SW, W</t>
  </si>
  <si>
    <t>Rocky, open, relatively flat with a gentle slope</t>
  </si>
  <si>
    <t>450 plants sampled</t>
  </si>
  <si>
    <t>Plants pretty dry already. Soft, fuzzy, deeply veined green leaves.</t>
  </si>
  <si>
    <t>hastata</t>
  </si>
  <si>
    <t>FS0417-20</t>
  </si>
  <si>
    <t>near Buckskin Mtn.</t>
  </si>
  <si>
    <t>Approach Hinkey summit from Paradise Valley; after the summit take the right fork of the road towards Martin Creek, then take the left fork at marking "531" on the forest map, continue towards Buckskin Mtn. past Windy Gap, and site is near the second fork in the road after Windy Gap (the fork near the "532" marking on map). Population is on slopes on both sides of the right fork of that road.</t>
  </si>
  <si>
    <t>117°32' 7628" W</t>
  </si>
  <si>
    <t>E</t>
  </si>
  <si>
    <t>Rocky hillside with lots of bareground and a mix of grasses and low-to-the-ground forbs.</t>
  </si>
  <si>
    <t>Bent awns on seeds. Bluish-red color on stems near base. Bunchgrass.</t>
  </si>
  <si>
    <t>6/3 (light brown)</t>
  </si>
  <si>
    <t>Symphyotrichum campestre</t>
  </si>
  <si>
    <t>COMPOSITAE</t>
  </si>
  <si>
    <t>SYCA3</t>
  </si>
  <si>
    <t>FS0417-21</t>
  </si>
  <si>
    <t>Santa Rosa district</t>
  </si>
  <si>
    <t>Holloway Meadows</t>
  </si>
  <si>
    <t>Approach Hinkey summit from Paradise Valley; after the summit take the right fork of the road towards Martin Creek, then take the right fork at marking "531" on the forest map towards Siard Cabin. Take the route that allows you to approach Holloway Meadows from the South, and population is in an open meadow on both sides of road ~1 mi(?) after the left turn you take just before reaching Holloway Mdws (the turn next to another "531" on map). The population is near a "533" on the map.</t>
  </si>
  <si>
    <t>117°26' 6873" W</t>
  </si>
  <si>
    <t>Flat meadow, looks like it would be seasonally wet (dry now).</t>
  </si>
  <si>
    <t>400 plants sampled</t>
  </si>
  <si>
    <t>Light purple petals, alternate leaves. Very short, fine hairs on leaves (incl. leaf edges) and stems. Involucres appear glandular.</t>
  </si>
  <si>
    <t>0.25-0.75</t>
  </si>
  <si>
    <t>SYMPHYOTRICHUM</t>
  </si>
  <si>
    <t>campestre</t>
  </si>
  <si>
    <t>FS0417-22</t>
  </si>
  <si>
    <t>Emma Greenlee, Kat Maslin</t>
  </si>
  <si>
    <t>Mountain City-Jarbidge district</t>
  </si>
  <si>
    <t>Bear Creek Meadows</t>
  </si>
  <si>
    <t>From Elko, take Mtn. City Hwy North, and turn right on road #746 towards Jarbidge. Follow this road and eventually take a turn north near Bruneau Meadows on the map (now the road is #748). Stay right at the fork between E Prunty Ranch and B Prunty Ranch. Continue towards Bear Creek Summit on 748 (which then turns into 752), and when you reach Bear Creek Meadows, the pop. is widespread on both sides of road, concentrated on rocky slopes and roadsides there.</t>
  </si>
  <si>
    <t>115°27' 2965" W</t>
  </si>
  <si>
    <t>Gentle slopes and flats.</t>
  </si>
  <si>
    <t>Rocky slopes adjacent to a wet meadow. Fair amount of bare ground.</t>
  </si>
  <si>
    <t>Flowers mostly dried to a red color. Less dried up flowers still appear pale yellow-white. Bracts ringing stem distinct to E. heracleoides.</t>
  </si>
  <si>
    <t>5/3 (reddish brown)</t>
  </si>
  <si>
    <t>FS0417-24</t>
  </si>
  <si>
    <t>A. Alverson and J. Miladin</t>
  </si>
  <si>
    <t>13E</t>
  </si>
  <si>
    <t>Central Basin and Range (Omernik)</t>
  </si>
  <si>
    <t>Elko</t>
  </si>
  <si>
    <t>Humboldt-Toiyabe National Forest</t>
  </si>
  <si>
    <t>Lamoillle Canyon</t>
  </si>
  <si>
    <t>From Elko, take the NV-227 13 miles E, then take a right to go S on NF-660. In 9 miles the population will be roadside on both sides of the road.</t>
  </si>
  <si>
    <t>40°39' 0 N</t>
  </si>
  <si>
    <t>115°23' 59.4" W</t>
  </si>
  <si>
    <t>US Forest Service</t>
  </si>
  <si>
    <t>Burned</t>
  </si>
  <si>
    <t>Footslope</t>
  </si>
  <si>
    <t>CEGL005470</t>
  </si>
  <si>
    <t>Other : Loamy Sand</t>
  </si>
  <si>
    <t>319 plants sampled</t>
  </si>
  <si>
    <t>10 YR 3/2</t>
  </si>
  <si>
    <t>FS0417-25</t>
  </si>
  <si>
    <t>Lamoille Canyon</t>
  </si>
  <si>
    <t>From Elko, take the NV-227 13 miles E, then take a right to go S on NF-660. In 5 miles, turn S again onto NF-122. Population is on the S side of the road in 0.5 mile.</t>
  </si>
  <si>
    <t>115°26' 36.9" W</t>
  </si>
  <si>
    <t>N</t>
  </si>
  <si>
    <t>Fan Piedmont</t>
  </si>
  <si>
    <t>606 plants sampled</t>
  </si>
  <si>
    <t>Achnatherum nevadense</t>
  </si>
  <si>
    <t>ACNE10</t>
  </si>
  <si>
    <t>FS0417-26</t>
  </si>
  <si>
    <t>From Elko, take the NV-227 13 miles E, then turn S onto NF-660. After 5 miles, turn S again onto NF-122. Population is on S side of the road in 0.5 mile.</t>
  </si>
  <si>
    <t>905 plants sampled</t>
  </si>
  <si>
    <t>nevadense</t>
  </si>
  <si>
    <t>Balsamorhiza sagittata</t>
  </si>
  <si>
    <t>BASA3</t>
  </si>
  <si>
    <t>FS0417-27</t>
  </si>
  <si>
    <t>A. Alverson, J. Miladin</t>
  </si>
  <si>
    <t>White Pine</t>
  </si>
  <si>
    <t>Timber Creek Campground</t>
  </si>
  <si>
    <t>From Ely, take the 93 East for 17 miles until junction with NV-486. Go East on NV-486 for 10 miles, then turn onto NF-425 with signs for Timber Creek. Continue on that road for 2.5 miles, where population is on the South side of the road.</t>
  </si>
  <si>
    <t>39°24' 8.02" N</t>
  </si>
  <si>
    <t>114°39' 7.96" W</t>
  </si>
  <si>
    <t>Toeslope</t>
  </si>
  <si>
    <t>CEG000994</t>
  </si>
  <si>
    <t>10240 plants sampled</t>
  </si>
  <si>
    <t>Yellow flower color</t>
  </si>
  <si>
    <t>10 YR 3/3</t>
  </si>
  <si>
    <t>BALSAMORHIZA</t>
  </si>
  <si>
    <t>sagittata</t>
  </si>
  <si>
    <t>Aristida purpurea</t>
  </si>
  <si>
    <t>ARPU9</t>
  </si>
  <si>
    <t>NM080-287</t>
  </si>
  <si>
    <t>NM080</t>
  </si>
  <si>
    <t>M. Barnes, M. Mendietta, F. Rodriguez</t>
  </si>
  <si>
    <t>24E</t>
  </si>
  <si>
    <t>Chihuahuan Deserts (Omernik)</t>
  </si>
  <si>
    <t>Eddy</t>
  </si>
  <si>
    <t>Carlsbad Field Office</t>
  </si>
  <si>
    <t>Lindsey Lake</t>
  </si>
  <si>
    <t>Take US 285 S for 7.7 miles, turn left onto NM-31 and drive for 13 miles, turn right on Ruger Road, drive for 1 mile and turn left onto unnamed road, collection area located 0.8mi north of Lindsey Lake.</t>
  </si>
  <si>
    <t>32°23' 4.53299" N</t>
  </si>
  <si>
    <t>102°116' 50.8315" W</t>
  </si>
  <si>
    <t>Alluvial fan</t>
  </si>
  <si>
    <t>Mesquite-creosote shrubland</t>
  </si>
  <si>
    <t>1025 plants sampled</t>
  </si>
  <si>
    <t>Perennial bunchgrass, growing erect to under 2 ft in height, flower glumes often is a light brown to reddish-purple color, easily identifiable by the three awns that are often sharp.</t>
  </si>
  <si>
    <t>SWSP21_NM1139</t>
  </si>
  <si>
    <t>5YR 4/6</t>
  </si>
  <si>
    <t>ARISTIDA</t>
  </si>
  <si>
    <t>purpurea</t>
  </si>
  <si>
    <t>Lesquerella fendleri</t>
  </si>
  <si>
    <t>BRASSICACEAE</t>
  </si>
  <si>
    <t>LEFE</t>
  </si>
  <si>
    <t>NM080-288</t>
  </si>
  <si>
    <t>From CFO, take US 285 S for 7.7 mi, turn left onto NM-31 for 13 mi, turn left on county road 604 and drive for 2 mi, turn left on powerline road and drive for 1.2 mi.</t>
  </si>
  <si>
    <t>102°118' 56.4232" W</t>
  </si>
  <si>
    <t>Mesquite shrubland</t>
  </si>
  <si>
    <t>1461 plants sampled</t>
  </si>
  <si>
    <t>Perennial herb, stems several, clumped, mostly unbranched. Basal leaves elliptic, stem leaves mostly linear. Yellow perfect flower, fruit an inflated ovoid two-chambered pod.</t>
  </si>
  <si>
    <t>SWSP21_NM1146</t>
  </si>
  <si>
    <t>5YR 3/4</t>
  </si>
  <si>
    <t>LESQUERELLA</t>
  </si>
  <si>
    <t>fendleri</t>
  </si>
  <si>
    <t>Sartwellia flaveriae</t>
  </si>
  <si>
    <t>SAFL5</t>
  </si>
  <si>
    <t>NM080-289</t>
  </si>
  <si>
    <t>Cottonwood Day Use Area</t>
  </si>
  <si>
    <t>Drive on US-180W/US-62W for 22 mi, turn right onto Washington Ranch Road and drive for 2.3 mi, stay left and drive for 0.9 mi, turn left onto the Black River Recreation Area/Cottonwood Day Use Area. Population collected on gypsum soils/outcrops on top of nearby hill.</t>
  </si>
  <si>
    <t>32°5' 47.2254" N</t>
  </si>
  <si>
    <t>103°88' 4.71179" W</t>
  </si>
  <si>
    <t>Terrace</t>
  </si>
  <si>
    <t>E, SE, S, SW, W</t>
  </si>
  <si>
    <t>Creosote-mesquite shrubland</t>
  </si>
  <si>
    <t>1478 plants sampled</t>
  </si>
  <si>
    <t>Perennial herb with erect stems, branching from near the base. Leaves opposite and linear, surfaces glabrous. Flowerheads yellow and radiate, clustered and tight, flat-topped panicles.</t>
  </si>
  <si>
    <t>SWSP21_NM1157</t>
  </si>
  <si>
    <t>10YR 6/3</t>
  </si>
  <si>
    <t>SARTWELLIA</t>
  </si>
  <si>
    <t>flaveriae</t>
  </si>
  <si>
    <t>NM080-290</t>
  </si>
  <si>
    <t>County Road 243</t>
  </si>
  <si>
    <t>Take US-180 W for 7.8 mi, turn left on Co. Rd. 243 for 1.4 mi. Population on both sides of road.</t>
  </si>
  <si>
    <t>32°30' 6.08183" N</t>
  </si>
  <si>
    <t>103°66' 48.3692" W</t>
  </si>
  <si>
    <t>Flat/Low rolling plains</t>
  </si>
  <si>
    <t>4085 plants sampled</t>
  </si>
  <si>
    <t>SWSP21_NM1158</t>
  </si>
  <si>
    <t>NM080-291</t>
  </si>
  <si>
    <t>Brantley Lake</t>
  </si>
  <si>
    <t>Take US HWY 285 N from George Shoup Relief Rte for 11 mi and turn left onto unnamed road for 2.75 mi. Population on both sides of roads extending 0.3 mi to private land to the west and 0.3 mi to public to the east.</t>
  </si>
  <si>
    <t>32°33' 20.6485" N</t>
  </si>
  <si>
    <t>103°87' 1.34999" W</t>
  </si>
  <si>
    <t>Creosote shrubland</t>
  </si>
  <si>
    <t>1455 plants sampled</t>
  </si>
  <si>
    <t>SWSP21_NM1159</t>
  </si>
  <si>
    <t>10YR 6/2</t>
  </si>
  <si>
    <t>NM080-292</t>
  </si>
  <si>
    <t>Burton Flats</t>
  </si>
  <si>
    <t>Head east on HWY 62 for 14 mi. Turn left on Burton Flats Rd/Co. Rd. 238, follow for 6.7 mi. Turn left and drive 0.2 mi, then turn left for 0.1 mi. Finally turn right. Population south of road between oil well and fence.</t>
  </si>
  <si>
    <t>32°37' 15.5078" N</t>
  </si>
  <si>
    <t>103°64' 8.75819" W</t>
  </si>
  <si>
    <t>2710 plants sampled</t>
  </si>
  <si>
    <t>SWSP21_NM1160</t>
  </si>
  <si>
    <t>10YR 5/2</t>
  </si>
  <si>
    <t>Verbesina encelioides</t>
  </si>
  <si>
    <t>VEEN</t>
  </si>
  <si>
    <t>NM080-293</t>
  </si>
  <si>
    <t>Barnes, M., Mendietta, M., Rodriguez, F.</t>
  </si>
  <si>
    <t>Ishee Lake</t>
  </si>
  <si>
    <t>Drive east from Artesia for 15 miles on US-82 E, turn left on to Turkey Tract Rd, follow for ~1 mile, turn left at fence line, follow fence line for 50 yds, park at cattle gate, population north of road.</t>
  </si>
  <si>
    <t>103°68' 52.2614" W</t>
  </si>
  <si>
    <t>Oil and gas</t>
  </si>
  <si>
    <t>11574 plants sampled</t>
  </si>
  <si>
    <t>Annual herb, stems branched, grayish with short hairs. leaves mostly alternate, heads with ray and disk flowers occuring singly on stalks, yellow ray and disk flowers</t>
  </si>
  <si>
    <t>8/5/2021, 8/9/2021</t>
  </si>
  <si>
    <t>SWSP21_NM1142</t>
  </si>
  <si>
    <t>5 YR 4/3</t>
  </si>
  <si>
    <t>VERBESINA</t>
  </si>
  <si>
    <t>encelioides</t>
  </si>
  <si>
    <t>Sporobolus flexuosus</t>
  </si>
  <si>
    <t>SPFL2</t>
  </si>
  <si>
    <t>NM080-294</t>
  </si>
  <si>
    <t>Pierce Canyon-Pecos River</t>
  </si>
  <si>
    <t>Take US Hwy 285 S for 15 mi, turn left onto Duarte Rd and drive for 1.3 mi, turn right onto McDonald Rd and drive for 9 mi. The middle point of the population is on the left.</t>
  </si>
  <si>
    <t>102°116' 30.6899" W</t>
  </si>
  <si>
    <t>Mesquite-acacia shrubland</t>
  </si>
  <si>
    <t>3312 plants sampled</t>
  </si>
  <si>
    <t>Perennial bunchgrass forms a tuft of stems growing up to three feet long. The leaves are up to 10 in long and are rough-haired along the margins. The inflorescence is an open panicle of spreading branches bearing purplish-grayish spikelets that often tangle with other inflorenscences.</t>
  </si>
  <si>
    <t>SWSP21_NM1148</t>
  </si>
  <si>
    <t>5 YR 4/4</t>
  </si>
  <si>
    <t>flexuosus</t>
  </si>
  <si>
    <t>Bouteloua gracilis</t>
  </si>
  <si>
    <t>BOGR2</t>
  </si>
  <si>
    <t>NM080-295</t>
  </si>
  <si>
    <t>Last Chance Canyon</t>
  </si>
  <si>
    <t>Take US Hwy 285 N for 6.7 mi, turn left onto NM-137 S and drive for 23 mi, turn right onto Sitting Bull Falls Rd and drive for 3.9 mi, turn right and drive for 0.2 mi.</t>
  </si>
  <si>
    <t>103°100' 6.94488" W</t>
  </si>
  <si>
    <t>Juniper-sumac shrubland</t>
  </si>
  <si>
    <t>19739 plants sampled</t>
  </si>
  <si>
    <t>Perennial bunchgrass forms a dense tuft of basal leaves that are up to 6 in tall; they are green to bluish-green, linear in shape, and rough-textured along their margins. It develops one or more flowering culms that are green (immature) or light-tan (mature).</t>
  </si>
  <si>
    <t>9/13/2021, 9/16/2021, 9/20/202</t>
  </si>
  <si>
    <t>7.5 YR 3/4</t>
  </si>
  <si>
    <t>BOUTELOUA</t>
  </si>
  <si>
    <t>gracilis</t>
  </si>
  <si>
    <t>NM080-296</t>
  </si>
  <si>
    <t>Round Mountain</t>
  </si>
  <si>
    <t>Take US HWY 285 N for 2.9 mi, turn left onto Douglas Fir Road for 1.5 mi, turn left for 1.1 mi, slight right for 0.8 mi, from well pad drive for 1.1 mi and turn left, continue for 0.3 mi. Collection area northwest of Round Mountain.</t>
  </si>
  <si>
    <t>32°26' 31.2853" N</t>
  </si>
  <si>
    <t>103°83' 13.4851" W</t>
  </si>
  <si>
    <t>5887 plants sampled</t>
  </si>
  <si>
    <t>SWSP21_NM1162</t>
  </si>
  <si>
    <t>7YR 4/4</t>
  </si>
  <si>
    <t>NM080-297</t>
  </si>
  <si>
    <t>M. Barnes, F. Rodriguez</t>
  </si>
  <si>
    <t>Old Indian Draw</t>
  </si>
  <si>
    <t>Take US HWY 62E for 2.6mi. Turn right onto Co. Rd. 605 and drive for 6.2mi. Turn left onto Co. Rd. 607 and drive for 1.4 mi. turn left and drive for 0.8mi. Turn left, population north of road.</t>
  </si>
  <si>
    <t>32°23' 52.5710" N</t>
  </si>
  <si>
    <t>103°65' 14.7188" W</t>
  </si>
  <si>
    <t>Oil/gas</t>
  </si>
  <si>
    <t>1605 plants sampled</t>
  </si>
  <si>
    <t>Perennial herb with erect stems, branching from near the base. Leaves opposite and linear, surfaces glabrous. Flowerheads yellow and radiate, clustered in tight, flat-topped panicles.</t>
  </si>
  <si>
    <t>SWSP21_NM1163</t>
  </si>
  <si>
    <t>7.5YR 4/3</t>
  </si>
  <si>
    <t>Eriophyllum lanatum var. achillaeoides</t>
  </si>
  <si>
    <t>ERLAA</t>
  </si>
  <si>
    <t>CA340-5</t>
  </si>
  <si>
    <t>CA340</t>
  </si>
  <si>
    <t>McKenna, A., Vogel, L., Sheydayi, E.</t>
  </si>
  <si>
    <t>6E</t>
  </si>
  <si>
    <t>Central California Foothills and Coastal Mountains (Omernik)</t>
  </si>
  <si>
    <t>California</t>
  </si>
  <si>
    <t>Colusa</t>
  </si>
  <si>
    <t>Walker Ridge</t>
  </si>
  <si>
    <t>Vicinity of Bartlett Springs Rd. Follow Walker Ridge Rd. up from Highway 20 to large 3-way intersection, then take a right. Population is along both sides of road down to old, roped off road.</t>
  </si>
  <si>
    <t>39°03' 59.0" N</t>
  </si>
  <si>
    <t>122°29' 09.0" W</t>
  </si>
  <si>
    <t>Hills</t>
  </si>
  <si>
    <t>Quercus-dominated flat</t>
  </si>
  <si>
    <t>Recreational</t>
  </si>
  <si>
    <t>Maymen-Etsel-Mayacama Complex</t>
  </si>
  <si>
    <t>413 plants sampled</t>
  </si>
  <si>
    <t>Yellow flower</t>
  </si>
  <si>
    <t>Allison McKenna</t>
  </si>
  <si>
    <t>missing</t>
  </si>
  <si>
    <t>ERIOPHYLLUM</t>
  </si>
  <si>
    <t>lanatum</t>
  </si>
  <si>
    <t>CA340-6</t>
  </si>
  <si>
    <t>Cache Creek Wilderness</t>
  </si>
  <si>
    <t>High Bridge Trail</t>
  </si>
  <si>
    <t>Follow Rt. 16 past Cowboy Camp to High Bridge Trailhead and hike down trail toward creek. Population is located trailside about 30 ft. down trail.</t>
  </si>
  <si>
    <t>38°57' 23.1" N</t>
  </si>
  <si>
    <t>122°20' 38.7" W</t>
  </si>
  <si>
    <t>Grassy area adjacent to creek/ riparian habitat</t>
  </si>
  <si>
    <t>Millsholm-Contra-Costa Association</t>
  </si>
  <si>
    <t>217 plants sampled</t>
  </si>
  <si>
    <t>Yellow aster flower, white-hairy foliage</t>
  </si>
  <si>
    <t>6/3 5 YR Light Red Brown</t>
  </si>
  <si>
    <t>CA340-7</t>
  </si>
  <si>
    <t>Bartlett Springs Rd.</t>
  </si>
  <si>
    <t>Follow Walker Ridge Rd. up from Highway 20 until 3-way intersection at end of road is reached. Take a right turn. Follow dirt/gravel road until old green gate off to the left is reached. Population spans both sides of road in burned area.</t>
  </si>
  <si>
    <t>39°07' 56.5" N</t>
  </si>
  <si>
    <t>122°29' 32.4" W</t>
  </si>
  <si>
    <t>California foothills</t>
  </si>
  <si>
    <t>Henneke-Okiota Complex</t>
  </si>
  <si>
    <t>185 plants sampled</t>
  </si>
  <si>
    <t>Green/gray foliage. yellow composite flower</t>
  </si>
  <si>
    <t>2.5/2 7.5 YR Very Dark Brown</t>
  </si>
  <si>
    <t>CA340-8</t>
  </si>
  <si>
    <t>Follow Walker Ridge Rd. up from Highway 20 to 3-way intersection at end of road. Take a right turn. Keep right, following road until population is reached. Population spans both sides of road in burned area.</t>
  </si>
  <si>
    <t>39°08' 23.4" N</t>
  </si>
  <si>
    <t>122°29' 04.8" W</t>
  </si>
  <si>
    <t>NE</t>
  </si>
  <si>
    <t>Roadside flat area</t>
  </si>
  <si>
    <t>Okiota-Dubatella-Henneke Complex</t>
  </si>
  <si>
    <t>116 plants sampled</t>
  </si>
  <si>
    <t>Fading yellow flower, white-hairy leaves 2x pinnate</t>
  </si>
  <si>
    <t>7.5 YR 4/3 Brown</t>
  </si>
  <si>
    <t>CA340-9</t>
  </si>
  <si>
    <t>Follow Walker Ridge Rd. up from Highway 20 until reaching large 3-way intersection at end of road. Take a right. Follow Bartlett Springs Rd. until population is reached. Population is in clear area on right side of road.</t>
  </si>
  <si>
    <t>39°07' 26.7" N</t>
  </si>
  <si>
    <t>122°29' 38.7" W</t>
  </si>
  <si>
    <t>Chaparral</t>
  </si>
  <si>
    <t>180 plants sampled</t>
  </si>
  <si>
    <t>White-hairy foliage, yellow corolla</t>
  </si>
  <si>
    <t>5 YR 3/3 Dark Reddish Brown</t>
  </si>
  <si>
    <t>CA340-10</t>
  </si>
  <si>
    <t>Lake</t>
  </si>
  <si>
    <t>Follow Walker Ridge Rd. up from Highway 20 until reaching large 3-way intersection at end of road. Take a right. Follow Bartlett Springs Rd. until population is reached. Population is on left side of road near the north end of Bartlett Springs Rd. by a campsite/shooting range</t>
  </si>
  <si>
    <t>39°08' 53.1" N</t>
  </si>
  <si>
    <t>122°28' 39.1" W</t>
  </si>
  <si>
    <t>Okiota-Henneke-Dubatella Association</t>
  </si>
  <si>
    <t>155 plants sampled</t>
  </si>
  <si>
    <t>5YR 4/4 Reddish Brown</t>
  </si>
  <si>
    <t>Eriodictyon californicum</t>
  </si>
  <si>
    <t>ERCA6</t>
  </si>
  <si>
    <t>CA340-11</t>
  </si>
  <si>
    <t>McKenna, A., Vogel, L., Sauve, D.</t>
  </si>
  <si>
    <t>Indian Valley Reservoir Rd.</t>
  </si>
  <si>
    <t>Follow Walker Ridge Rd. up from Highway 20 to large 3-way intersection at end of road. Take a left. Follow Indian Valley Reservoir Rd. down to population. Population occupies area between 3-way intersection and Blue Oak campground.</t>
  </si>
  <si>
    <t>122°29' 26.6" W</t>
  </si>
  <si>
    <t>98 plants sampled</t>
  </si>
  <si>
    <t>Glossy, dark green leaves. White flowers</t>
  </si>
  <si>
    <t>10YR 6/1 Gray</t>
  </si>
  <si>
    <t>ERIODICTYON</t>
  </si>
  <si>
    <t>californicum</t>
  </si>
  <si>
    <t>Adenostoma fasciculatum var. fasciculatum</t>
  </si>
  <si>
    <t>ROSACEAE</t>
  </si>
  <si>
    <t>ADFAF</t>
  </si>
  <si>
    <t>CA340-12</t>
  </si>
  <si>
    <t>McKenna, A., Vogel, L.</t>
  </si>
  <si>
    <t>Follow Walker Ridge Rd. up from Highway 20 to large 3-way intersection at end of road. Take a left. Follow Indian Valley Reservoir Rd. down to population. Population runs along both sides of road.</t>
  </si>
  <si>
    <t>39°8' 38.5656" N</t>
  </si>
  <si>
    <t>122°28' 32.4726" W</t>
  </si>
  <si>
    <t>Cinnamon-colored infructesence, small, leathery, linear leaves held in bunches</t>
  </si>
  <si>
    <t>10YR 4/1 Dark Gray</t>
  </si>
  <si>
    <t>ADENOSTOMA</t>
  </si>
  <si>
    <t>fasciculatum</t>
  </si>
  <si>
    <t>CA340-13</t>
  </si>
  <si>
    <t>Walker Ridge Rd.</t>
  </si>
  <si>
    <t>Follow Walker Ridge Rd. up from Highway 20 until population is reached. Population is along both sides of road.</t>
  </si>
  <si>
    <t>39°02' 1.4352" N</t>
  </si>
  <si>
    <t>122°27' 12.8334" W</t>
  </si>
  <si>
    <t>Skyhigh-Millsholm Loams</t>
  </si>
  <si>
    <t>Sclerophyllous leaves in bunches, cinnamnon-colored infructesence</t>
  </si>
  <si>
    <t>10YR 4/3 Brown</t>
  </si>
  <si>
    <t>CA340-14</t>
  </si>
  <si>
    <t>Mendocino</t>
  </si>
  <si>
    <t>South Cow Mountain OHV Recreation Area</t>
  </si>
  <si>
    <t>4wd road</t>
  </si>
  <si>
    <t>Follow small dirt road up from Mill Creek Road to population. Population is along both sides of road.</t>
  </si>
  <si>
    <t>39°07' 35.2668" N</t>
  </si>
  <si>
    <t>123°07' 0.7752" W</t>
  </si>
  <si>
    <t>125 plants sampled</t>
  </si>
  <si>
    <t>Sclerophyllous leaves in bunches, cinnamon-colored infructesence</t>
  </si>
  <si>
    <t>CA340-15</t>
  </si>
  <si>
    <t>Cow Mountain OHV Recreation Area</t>
  </si>
  <si>
    <t>Valley View Trail</t>
  </si>
  <si>
    <t>Hike up Valley View Trail from Mill Creek Road, then cut North up side Trail (uphill)</t>
  </si>
  <si>
    <t>39°07' 39.8" N</t>
  </si>
  <si>
    <t>123°07' 32.9" W</t>
  </si>
  <si>
    <t>64 plants sampled</t>
  </si>
  <si>
    <t>Sclerophyllous leaves held in bunches, cinnamon-colored infructesence</t>
  </si>
  <si>
    <t>10YR 6/3 Light Brown</t>
  </si>
  <si>
    <t>CA340-16</t>
  </si>
  <si>
    <t>8-Mile Road</t>
  </si>
  <si>
    <t>Population is roadside along 8 Mile Rd. in Cow Mountain OHV Recreation Area. Population is along both sides of road.</t>
  </si>
  <si>
    <t>123°05' 3.2166" W</t>
  </si>
  <si>
    <t>62 plants sampled</t>
  </si>
  <si>
    <t>5YR 5/2 Reddish Gray</t>
  </si>
  <si>
    <t>Alnus rhombifolia</t>
  </si>
  <si>
    <t>BETULACEAE</t>
  </si>
  <si>
    <t>ALRH2</t>
  </si>
  <si>
    <t>CA180-241</t>
  </si>
  <si>
    <t>CA180</t>
  </si>
  <si>
    <t>Nuanez A.</t>
  </si>
  <si>
    <t>5E</t>
  </si>
  <si>
    <t>Sierra Nevada (Omernik)</t>
  </si>
  <si>
    <t>El Dorado</t>
  </si>
  <si>
    <t>Mother Lode Field Office, Pine Hill Preserve</t>
  </si>
  <si>
    <t>Greenwood Creek Access to South Fork American River trail</t>
  </si>
  <si>
    <t>From US50 East, take Ponderosa Rd. exit, turn left then next available right on Shingle Rd. Becomes Lotus Rd. In 11 miles, turn left on SR49/Coloma Rd. In 3 miles, turn left into Access parking then follow path South to river. Trees found along sandy banks.</t>
  </si>
  <si>
    <t>38°49' 20.40" N</t>
  </si>
  <si>
    <t>120°56' 48.20" W</t>
  </si>
  <si>
    <t>Map</t>
  </si>
  <si>
    <t>NO ALTERATION</t>
  </si>
  <si>
    <t>Sierra Nevada Foothills</t>
  </si>
  <si>
    <t>0-5</t>
  </si>
  <si>
    <t>A0618 Valley Oak Riparian Forest Alliance</t>
  </si>
  <si>
    <t>Recreation, conservation</t>
  </si>
  <si>
    <t>50+</t>
  </si>
  <si>
    <t>150+</t>
  </si>
  <si>
    <t>Deciduous tree not forming thickets. Bark is pale gray. Leaves are alternate, rhombic to elliptic with serrate margins, acute tip, not rolled under. Monoecieous. Males long &amp; slender. females 1.5cm cones.</t>
  </si>
  <si>
    <t>G. Hinshaw - Pine Hill Preserve</t>
  </si>
  <si>
    <t>2/6-12/21</t>
  </si>
  <si>
    <t>up to 30</t>
  </si>
  <si>
    <t>10 YR 5/3 grayish brown</t>
  </si>
  <si>
    <t>ALNUS</t>
  </si>
  <si>
    <t>rhombifolia</t>
  </si>
  <si>
    <t>Salvia sonomensis</t>
  </si>
  <si>
    <t>SASO</t>
  </si>
  <si>
    <t>CA180-243</t>
  </si>
  <si>
    <t>Eldredge L., Nuanez A.</t>
  </si>
  <si>
    <t>North West Martel Creek parcel.</t>
  </si>
  <si>
    <t>From US-50, exit north onto El Dorado Hills Blvd. Turn right and head east on Green Valley Rd. Turn left onto Malcolm Dixon Rd., turn right onto Hickock Rd., continue straight onto Sweet Valley Rd., follow this road until it comes to a T, then turn left (to the north) and access BLM site to the left of the road.</t>
  </si>
  <si>
    <t>38°43' 56.3268" N</t>
  </si>
  <si>
    <t>121°2' 3.84" W</t>
  </si>
  <si>
    <t>E, W</t>
  </si>
  <si>
    <t>CEGL008641 Interior Live Oak - Sticky Whiteleaf Manzanita Woodland. Commonly grows beneath mature chaparral in partially shaded areas.</t>
  </si>
  <si>
    <t>Conservation</t>
  </si>
  <si>
    <t>~1000</t>
  </si>
  <si>
    <t>Rhizomatous matt-forming ground cover. Pale green basal leaves; lance-elliptic, puckered, fuzzy, minutely toothed. Light blue to purple flowers in whorls, upper lip 2 lobed, lower lip longer 3-7mm, stamens, style exserted.</t>
  </si>
  <si>
    <t>04/24-26/21</t>
  </si>
  <si>
    <t>2.5 YR 5/8</t>
  </si>
  <si>
    <t>SALVIA</t>
  </si>
  <si>
    <t>sonomensis</t>
  </si>
  <si>
    <t>Senecio aronicoides</t>
  </si>
  <si>
    <t>SEAR4</t>
  </si>
  <si>
    <t>CA180-244</t>
  </si>
  <si>
    <t>Nuanez, A., Eldredge, L.</t>
  </si>
  <si>
    <t>Central Cameron Park Unit South of Meder Rd.</t>
  </si>
  <si>
    <t>From US50, take Cameron Park Dr. exit North. Turn right on Meder Rd. Walk South on parcel bracketed by private homes between Sudbury Rd. &amp; Chasen Dr. in zones cleared by fuel break crews in previous years.</t>
  </si>
  <si>
    <t>28°40' 15.40" N</t>
  </si>
  <si>
    <t>120°57' 59.60" W</t>
  </si>
  <si>
    <t>Past fuels work.</t>
  </si>
  <si>
    <t>A3348 Blue Oak-California Foothill Pine Woodland Alliance.</t>
  </si>
  <si>
    <t>Conservation, recreation</t>
  </si>
  <si>
    <t>&gt;75</t>
  </si>
  <si>
    <t>Rayless flowers absent. 8-12 yellow disk flowers in flat topped clusters &gt;30 flowers. Basal leaves, glabrous, dark green above and purple below, elliptic, tapered to petiole, irregularly toothed to entire. Cauline leaves smaller.</t>
  </si>
  <si>
    <t>05/06/21-05/15-21</t>
  </si>
  <si>
    <t>SENECIO</t>
  </si>
  <si>
    <t>aronicoides</t>
  </si>
  <si>
    <t>CA180-245</t>
  </si>
  <si>
    <t>Hinshaw, G.</t>
  </si>
  <si>
    <t>Pine Hill unit of the Pine Hill Preserve</t>
  </si>
  <si>
    <t>From Pine Hill road turn right on Bertana Ct and keep right onto Lazy Knoll Ct for 0.3 miles. Stop where road makes a sharp left turn and park on the west side of the road. The 40-acre BLM parcel extends in a West and North direction from where you park. Species is distributed over the 40 acres, except in areas where shrub cover is dense.</t>
  </si>
  <si>
    <t>38°43' 45.97" N</t>
  </si>
  <si>
    <t>120°58' 48.40" W</t>
  </si>
  <si>
    <t>No visible disturbance.</t>
  </si>
  <si>
    <t>CEGL008641 Interior Live Oak - Sticky Whiteleaf Manzanita Woodland (chaparral). Growing in open areas where chaparral is not dense.</t>
  </si>
  <si>
    <t>~700</t>
  </si>
  <si>
    <t>10,000+</t>
  </si>
  <si>
    <t>Rhizomatous matt-forming ground cover. Pale green/gray basal leaves; lance-elliptic, fuzzy, minutely toothed. Light blue to purple flowers in whorls 3-7mm, style exserted. Plant has a pungent sage fragrance.</t>
  </si>
  <si>
    <t>5/6/21-5/13/21</t>
  </si>
  <si>
    <t>Calochortus albus</t>
  </si>
  <si>
    <t>CAAL2</t>
  </si>
  <si>
    <t>CA180-246</t>
  </si>
  <si>
    <t>From Pine Hill road turn right on Bertana Ct and keep right onto Lazy Knoll Ct for 0.3 miles. Stop where road makes a sharp left turn and park on the West side of the road. The 40-acre BLM parcel extends in a West and North direction from where you park. Species is distributed over the 40 acres, except in areas where shrub cover is dense.</t>
  </si>
  <si>
    <t>~400</t>
  </si>
  <si>
    <t>2,000+</t>
  </si>
  <si>
    <t>White flower to pale pink nodding, 6 tepaled. Nodding three loculed capsule turns from green to tan when ripe. Green straplike leaves.</t>
  </si>
  <si>
    <t>05/11/21, 05/13/21</t>
  </si>
  <si>
    <t>CALOCHORTUS</t>
  </si>
  <si>
    <t>albus</t>
  </si>
  <si>
    <t>CA180-247</t>
  </si>
  <si>
    <t>Penny Lane unit of the Pine Hill Preserve.</t>
  </si>
  <si>
    <t>From intersection of Green Valley and Deer Valley Roads, drive North about 1 mile to Tiffany Ln, and continue to entrance gate for Pine Hill Preserve. You will have to cross private property before the BLM gate; make sure to contact current land owner.</t>
  </si>
  <si>
    <t>38°43' 16.73" N</t>
  </si>
  <si>
    <t>120°57' 34.36" W</t>
  </si>
  <si>
    <t>N, NE</t>
  </si>
  <si>
    <t>5,000+</t>
  </si>
  <si>
    <t>Rhizomatous matt-forming ground cover. Pale green/gray basal leaves; lance-elliptic, fuzzy, minutely toothed. Light blue to purple flowers in whorls 3-7mm, style exserted. Plants has a pungent sage fragrance.</t>
  </si>
  <si>
    <t>Thysanocarpus curvipes</t>
  </si>
  <si>
    <t>THCU</t>
  </si>
  <si>
    <t>CA180-248</t>
  </si>
  <si>
    <t>Nuanez, A., Eldredge, L., Hinshaw, G.</t>
  </si>
  <si>
    <t>Old Flume Trail</t>
  </si>
  <si>
    <t>From US50 East, turn left on Spring St. In 3.2 miles, turn left on Coloma St. In 3.2 miles, turn right into parking for "Old Flume Trail." One portion of the population is uphill and North of lot. The remaining population starts East of the lot and continues down hill to the South Form American River.</t>
  </si>
  <si>
    <t>38°45' 51.90" N</t>
  </si>
  <si>
    <t>120°50' 40.06" W</t>
  </si>
  <si>
    <t>CEGL005313 Blue oak-CA foothill pine-Birchleaf mountain mahogany alliance.</t>
  </si>
  <si>
    <t>&gt;1,000</t>
  </si>
  <si>
    <t>Small white to purple flowers born on a raceme; style &lt;.7mm. Leaves lanceolate, bases lobed, clasping. Stems fuzzy. Winged fruit pedicels in a continuous 1.5-12mm arc. Fruit, &gt;6mm, entire, crenate to perforated.</t>
  </si>
  <si>
    <t>10YR 7/3</t>
  </si>
  <si>
    <t>THYSANOCARPUS</t>
  </si>
  <si>
    <t>curvipes</t>
  </si>
  <si>
    <t>CA180-249</t>
  </si>
  <si>
    <t>Magnolia Ranch, Gerle Loop</t>
  </si>
  <si>
    <t>Magnolia Ranch-along west side of Hwy 49, about 3-4 miles west of Coloma (pass Dave Moore Nature Area and Greenwood Creek access but before Cronan Ranch). Species found along Gerle Loop Trail and along crest between.</t>
  </si>
  <si>
    <t>38°49' 14.75" N</t>
  </si>
  <si>
    <t>120°57' 2.10" W</t>
  </si>
  <si>
    <t>G797 Western Interior Riparian Forest &amp; Woodland Group</t>
  </si>
  <si>
    <t>Small white to purple flowers born on a raceme; styles &lt;.7mm. Leaves lanceolate, bases lobed, clasping. Stems fuzzy. Winged fruit pedicels in a continuous 1.5-12mm arc. Fruit, &lt;6mm, entire, crenate or perforated.</t>
  </si>
  <si>
    <t>2.5 YR 5/8 Reddish Brown</t>
  </si>
  <si>
    <t>Iris macrosiphon</t>
  </si>
  <si>
    <t>IRIDACEAE</t>
  </si>
  <si>
    <t>IRMA</t>
  </si>
  <si>
    <t>CA180-250</t>
  </si>
  <si>
    <t>From Pine Hill road turn right on Bertana Ct and keep right onto Lazy Knoll Ct for 0.3 miles. Stop where road makes a sharp left turn and park on the West side of the road. The 40-acre BLM parcel extends in a West and North direction from where you park. Species is distributed over the southeastern portion of the parcel.</t>
  </si>
  <si>
    <t>38°43' 45.02" N</t>
  </si>
  <si>
    <t>120°58' 47.85" W</t>
  </si>
  <si>
    <t>~500</t>
  </si>
  <si>
    <t>1,000+</t>
  </si>
  <si>
    <t>Purple flower to pal pink nodding, 6 tepaled. Nodding three loculed capsule turns from green to tan when ripe. Green straplike leaves.</t>
  </si>
  <si>
    <t>05/06/21-06/11-21</t>
  </si>
  <si>
    <t>IRIS</t>
  </si>
  <si>
    <t>macrosiphon</t>
  </si>
  <si>
    <t>Cercis orbiculata</t>
  </si>
  <si>
    <t>CEOR9</t>
  </si>
  <si>
    <t>CA180-251</t>
  </si>
  <si>
    <t>Hinshaw, G., Eldredge, L.</t>
  </si>
  <si>
    <t>Cameron Hills (privately-owned parcel)</t>
  </si>
  <si>
    <t>From US 50, take exit 34 (Cambridge Road). Continue North for 1.2 miles, turn left onto Knollwood Dr (0.1 miles), then turn right onto Kimberly Road and continue for 1 mile. The 23-acre undeveloped Cameron Hills parcel is to the right of the road.</t>
  </si>
  <si>
    <t>38°40' 19.08" N</t>
  </si>
  <si>
    <t>120°59' 29.87" W</t>
  </si>
  <si>
    <t>Private</t>
  </si>
  <si>
    <t>Old fuel work.</t>
  </si>
  <si>
    <t>E, SE</t>
  </si>
  <si>
    <t>Northern Mixed Chaparral</t>
  </si>
  <si>
    <t>Future development</t>
  </si>
  <si>
    <t>&gt;100</t>
  </si>
  <si>
    <t>&gt;600</t>
  </si>
  <si>
    <t>Leaves heart-shaped, turning red in the fall. Seeds in a pod fruit, also turning red when mature.</t>
  </si>
  <si>
    <t>07/17/2021-08/11/2021</t>
  </si>
  <si>
    <t>CERCIS</t>
  </si>
  <si>
    <t>orbiculata</t>
  </si>
  <si>
    <t>CA180-252</t>
  </si>
  <si>
    <t>Pine Hill (privately owned parcel)</t>
  </si>
  <si>
    <t>From US 50, take exit 32 (Bass Lake Road), continue North for 4 miles. Turn right onto Green Valley Road (2.2 miles) then turn left onto Ulenkamp Road for 0.5 mile, turn left again on Pine Hill Road (1.4 miles). The 20-acre parcel is at the top of the hill, before reaching the State owned Pine Hill Ecological Reserve area.</t>
  </si>
  <si>
    <t>120°59' 19.22" W</t>
  </si>
  <si>
    <t>Natural</t>
  </si>
  <si>
    <t>W, NW</t>
  </si>
  <si>
    <t>Northern Mixed Chaparral/Oak and Pine Woodland.</t>
  </si>
  <si>
    <t>&gt;150</t>
  </si>
  <si>
    <t>08/10/2021-08/18/2021</t>
  </si>
  <si>
    <t>Adenostoma fasciculatum</t>
  </si>
  <si>
    <t>ADFA</t>
  </si>
  <si>
    <t>CA180-253</t>
  </si>
  <si>
    <t>From US 50, take exit 34 (Cambridge Road). Continue North (1.2 miles), turn left onto Knollwood Dr. (0.1 miles), then turn right onto Kimberly Road (1 mile). The 23-acre undeveloped Cameron Hills parcel is to the right of the road.</t>
  </si>
  <si>
    <t>&gt;180</t>
  </si>
  <si>
    <t>&gt;2,000</t>
  </si>
  <si>
    <t>Stems with alternate spirally arranged leaves and branches. Leaves in apparent fascicles 5-10 mm linear, thick and with sharp ends. The flowers are small and white in color. The small fruit is a 1-seed achene.</t>
  </si>
  <si>
    <t>Grindelia camporum</t>
  </si>
  <si>
    <t>GRCA</t>
  </si>
  <si>
    <t>CA180-254</t>
  </si>
  <si>
    <t>Jayhawk parcel (privately-owned parcel)</t>
  </si>
  <si>
    <t>From the community of Rescue, head North on Deer Valley Road for 1.5 miles. Turn left onto Jayhawk Dr. The undeveloped parcel is on the north (right) side of the road (.27 miles along Jayhawk Drive). Park alongside the road to access the parcel.</t>
  </si>
  <si>
    <t>38°43' 52.24" N</t>
  </si>
  <si>
    <t>120°58' 11.30" W</t>
  </si>
  <si>
    <t>Conservation area</t>
  </si>
  <si>
    <t>&gt;60</t>
  </si>
  <si>
    <t>&gt;300</t>
  </si>
  <si>
    <t>Bright yellow flowers, spikey bracts, sticky plants. Growing in the more or less opened areas within the chaparral along Jayhawk Road.</t>
  </si>
  <si>
    <t>08/04/21-09/09/21</t>
  </si>
  <si>
    <t>camporum</t>
  </si>
  <si>
    <t>CA180-255</t>
  </si>
  <si>
    <t>38°43' 55.23" N</t>
  </si>
  <si>
    <t>&gt;120</t>
  </si>
  <si>
    <t>&gt;3,000</t>
  </si>
  <si>
    <t>07/16/21-09/09/21</t>
  </si>
  <si>
    <t>Chlorogalum pomeridianum</t>
  </si>
  <si>
    <t>HYACINTHACEAE</t>
  </si>
  <si>
    <t>CHPO3</t>
  </si>
  <si>
    <t>CA190B-179</t>
  </si>
  <si>
    <t>CA190B</t>
  </si>
  <si>
    <t>Miller, D., Ford, D., Khuon, A., Delgado, B. Perez, J., Jeffries, S.</t>
  </si>
  <si>
    <t>Monterey</t>
  </si>
  <si>
    <t>Fort Ord National Monument</t>
  </si>
  <si>
    <t>Various locations including Trail 31, Skyline Rd., Pilarcitos Cyn Rd, Grassy Knoll above Jacks Rd. (east end of Mudhen Lake)</t>
  </si>
  <si>
    <t>Corner of Parker Flats road and Eucalyptus on both sides, Jacks Road on perimeter of Mud Hen lake, Work Center, Marina Airport</t>
  </si>
  <si>
    <t>121°43' 46.423" W</t>
  </si>
  <si>
    <t>Rolling sand hills, &lt;200m tall</t>
  </si>
  <si>
    <t>N, W</t>
  </si>
  <si>
    <t>Coast-live oak woodland, Mediterranean Grassland, Coastal Grassland, Coastal Prairie</t>
  </si>
  <si>
    <t>6-creamy white petals</t>
  </si>
  <si>
    <t>B. Delgado-BLM</t>
  </si>
  <si>
    <t>1.5-3.5</t>
  </si>
  <si>
    <t>tan</t>
  </si>
  <si>
    <t>CHLOROGALUM</t>
  </si>
  <si>
    <t>pomeridianum</t>
  </si>
  <si>
    <t>Scrophularia californica</t>
  </si>
  <si>
    <t>SCCA2</t>
  </si>
  <si>
    <t>CA190B-181</t>
  </si>
  <si>
    <t>Hennekens Ranch Rd.</t>
  </si>
  <si>
    <t>East side of Hennekens Ranch Rd., 300 meters north of Machine Gun Flats Lake Basin.</t>
  </si>
  <si>
    <t>121°45' 11.213" W</t>
  </si>
  <si>
    <t>Coast-live oak woodland</t>
  </si>
  <si>
    <t>80 plants sampled</t>
  </si>
  <si>
    <t>Small circular flowers.</t>
  </si>
  <si>
    <t>SCROPHULARIA</t>
  </si>
  <si>
    <t>Lupinus chamissonis</t>
  </si>
  <si>
    <t>LUCH</t>
  </si>
  <si>
    <t>CA190B-182</t>
  </si>
  <si>
    <t>Eucalyptus Road</t>
  </si>
  <si>
    <t>North side Eucalyptus Rd. and east side of Parker Flats Rd. in a maritime chaparral field of 10 acres.</t>
  </si>
  <si>
    <t>36°37' 21.409" N</t>
  </si>
  <si>
    <t>121°46' 2.815" W</t>
  </si>
  <si>
    <t>Blue-purple flowers</t>
  </si>
  <si>
    <t>6/11/21-6/24/21</t>
  </si>
  <si>
    <t>Plantago erecta</t>
  </si>
  <si>
    <t>PLANTAGINACEAE</t>
  </si>
  <si>
    <t>PLER3</t>
  </si>
  <si>
    <t>CA190B-183</t>
  </si>
  <si>
    <t>Guidotti Rd.</t>
  </si>
  <si>
    <t>300 meters west of Guidotti Rd. on former spur road flat helipad site.</t>
  </si>
  <si>
    <t>36°35' 10.656" N</t>
  </si>
  <si>
    <t>121°43' 52.611" W</t>
  </si>
  <si>
    <t>Coastal Grassland</t>
  </si>
  <si>
    <t>2000 plants sampled</t>
  </si>
  <si>
    <t>Paper mache-like petals</t>
  </si>
  <si>
    <t>brown</t>
  </si>
  <si>
    <t>PLANTAGO</t>
  </si>
  <si>
    <t>erecta</t>
  </si>
  <si>
    <t>Microseris douglasii ssp. douglasii</t>
  </si>
  <si>
    <t>MIDOD</t>
  </si>
  <si>
    <t>CA190B-184</t>
  </si>
  <si>
    <t>3 meters east of Guidotti Rd. and 1/4 mile north of Guidotti Bridge.</t>
  </si>
  <si>
    <t>36°35' 16.55" N</t>
  </si>
  <si>
    <t>121°43' 13.55" W</t>
  </si>
  <si>
    <t>N, S</t>
  </si>
  <si>
    <t>MICROSERIS</t>
  </si>
  <si>
    <t>douglasii</t>
  </si>
  <si>
    <t>Agoseris apargioides var. eastwoodiae</t>
  </si>
  <si>
    <t>AGAPE</t>
  </si>
  <si>
    <t>CA190B-185</t>
  </si>
  <si>
    <t>LookoutRidge</t>
  </si>
  <si>
    <t>Top of Lookout Ridge, 250 meters east of Barloy Cyn and 300 meters south of Laguna Seca Raceway.</t>
  </si>
  <si>
    <t>36°35' 17.715" N</t>
  </si>
  <si>
    <t>121°44' 58.193" W</t>
  </si>
  <si>
    <t>Rolling sand hills,&lt;200m tall</t>
  </si>
  <si>
    <t>Round, conspicuously hairy inflorescence heads</t>
  </si>
  <si>
    <t>AGOSERIS</t>
  </si>
  <si>
    <t>apargioides</t>
  </si>
  <si>
    <t>Monardella undulata</t>
  </si>
  <si>
    <t>MOUN</t>
  </si>
  <si>
    <t>CA190B-186</t>
  </si>
  <si>
    <t>Delgado, B.</t>
  </si>
  <si>
    <t>Marina Airport</t>
  </si>
  <si>
    <t>Southside of Marina Airport fence 350 meters east of Imjin Rd.</t>
  </si>
  <si>
    <t>36°40' 20.125" N</t>
  </si>
  <si>
    <t>121°45' 40.776" W</t>
  </si>
  <si>
    <t>Coastal Scrub</t>
  </si>
  <si>
    <t>Chia-like flower heads. Strong mint aroma.</t>
  </si>
  <si>
    <t>MONARDELLA</t>
  </si>
  <si>
    <t>undulata</t>
  </si>
  <si>
    <t>Hordeum brachyantherum ssp. brachyantherum</t>
  </si>
  <si>
    <t>HOBRB2</t>
  </si>
  <si>
    <t>CA190B-187</t>
  </si>
  <si>
    <t>300 meters west of Guidotti Rd. on former spur road to flat helipad site.</t>
  </si>
  <si>
    <t>36°35' 11.383" N</t>
  </si>
  <si>
    <t>121°43' 51.512" W</t>
  </si>
  <si>
    <t>120 plants sampled</t>
  </si>
  <si>
    <t>Tight, compact infl heads.</t>
  </si>
  <si>
    <t>Croton setigerus</t>
  </si>
  <si>
    <t>EUPHORBIACEAE</t>
  </si>
  <si>
    <t>CRSE11</t>
  </si>
  <si>
    <t>CA190B-188</t>
  </si>
  <si>
    <t>In gently-sloped fields east side of Guidotti Rd. and 150 meters north of Guidotti Bridge.</t>
  </si>
  <si>
    <t>Flowers clustered in hirsute bristled inflorescence.</t>
  </si>
  <si>
    <t>CROTON</t>
  </si>
  <si>
    <t>setigerus</t>
  </si>
  <si>
    <t>Croton californicus</t>
  </si>
  <si>
    <t>CRCA5</t>
  </si>
  <si>
    <t>CA190B-189</t>
  </si>
  <si>
    <t>Hillyard, J., Miller, D., Ford, D., Khuon, A., Delgado, B. Perez, J., Jeffries, S.</t>
  </si>
  <si>
    <t>Ft. Ord National Monument</t>
  </si>
  <si>
    <t>121°46' 9.669" W</t>
  </si>
  <si>
    <t>Rolling sand hills, &lt; 200m tall</t>
  </si>
  <si>
    <t>SE, SW, W</t>
  </si>
  <si>
    <t>Sage green, paddle shaped leaves, three-lobed fruits, males have smaller flowers, prostrate</t>
  </si>
  <si>
    <t>B.Delgado-BLM</t>
  </si>
  <si>
    <t>n/d</t>
  </si>
  <si>
    <t>californicus</t>
  </si>
  <si>
    <t>Crepis acuminata</t>
  </si>
  <si>
    <t>CRAC2</t>
  </si>
  <si>
    <t>CA170</t>
  </si>
  <si>
    <t>Michael Strother</t>
  </si>
  <si>
    <t>Bodie Hills</t>
  </si>
  <si>
    <t>Rattlesnake Gulch</t>
  </si>
  <si>
    <t>119°9' 30.197" W</t>
  </si>
  <si>
    <t>Mountains</t>
  </si>
  <si>
    <t>16-27</t>
  </si>
  <si>
    <t>R026XF064CA - Granitic Upland 12-14 P.Z.</t>
  </si>
  <si>
    <t>Rangeland, recreation, wildlife habitat</t>
  </si>
  <si>
    <t>300+</t>
  </si>
  <si>
    <t>800+</t>
  </si>
  <si>
    <t>CREPIS</t>
  </si>
  <si>
    <t>acuminata</t>
  </si>
  <si>
    <t>Achnatherum occidentale</t>
  </si>
  <si>
    <t>ACOC3</t>
  </si>
  <si>
    <t>CA170-263</t>
  </si>
  <si>
    <t>Mono</t>
  </si>
  <si>
    <t>From the BLM Bishop Field Office take Pacu lane south toward West Line St. Turn right onto West Line St and travel 1.1 miles. Turn right onto Brockman Ln, travel 1 mile. Turn west on Hwy 395 and follow for 90.6 miles. Turn north on the dirt road and follow for 0.45 miles and parkin the roundabout parking area. The population is large and follows the drainage north of the parking area up the hillside.</t>
  </si>
  <si>
    <t>38°5' 16.35" N</t>
  </si>
  <si>
    <t>200+</t>
  </si>
  <si>
    <t>500+</t>
  </si>
  <si>
    <t>CA170-ACOC3_Rattlesnake-01</t>
  </si>
  <si>
    <t>1.5-2.5</t>
  </si>
  <si>
    <t>occidentale</t>
  </si>
  <si>
    <t>CA170-264</t>
  </si>
  <si>
    <t>Slinkard</t>
  </si>
  <si>
    <t>Mill Canyon</t>
  </si>
  <si>
    <t>From the BLM Bishop Field Office take Pacu lane south toward West Line St. Turn right onto West Line St and travel 1.1 miles. Turn right onto Brockman Ln, travel 1 mile. Turn west on Hwy 395 and follow for 152 miles past the Town of Walker CA. Turn west on Mill Canyon Rd and follow for 3.5 miles toward Little lost Canyon. Turn south west on two track heading toward a meadow and moist creek area and follow for 0.25 miles. Park in the meadow at the end of the small two-track. Walk south accross the creek. The population is rather dense and covering the hillside the are form ~ 10 m to ~ 120 m up the hill from the creek.	38°29' 55.1 N</t>
  </si>
  <si>
    <t>119°29' 41.8" W</t>
  </si>
  <si>
    <t>6000-6200</t>
  </si>
  <si>
    <t>16-37</t>
  </si>
  <si>
    <t>1000+</t>
  </si>
  <si>
    <t>CA170-CRAC2-MillCanyon-01</t>
  </si>
  <si>
    <t>Elymus elymoides</t>
  </si>
  <si>
    <t>ELEL5</t>
  </si>
  <si>
    <t>CA170-265</t>
  </si>
  <si>
    <t>Michael Strother, Martin Oliver, Dylan O'leary</t>
  </si>
  <si>
    <t>From the BLM Bishop Field Office take Pacu lane south toward West Line St. Turn right onto West Line St and travel 1.1 miles. Turn right onto Brockman Ln, travel 1 mile. Turn west on Hwy 395 and follow for 152 miles past the Town of Walker CA. Turn west on Mill Canyon Rd and follow for 3.5 miles toward Little lost Canyon. Turn south west on two track heading toward a meadow and moist creek area and follow for 0.25 miles. Park in the meadow at the end of the small two-track. The population is Large and spread out throughout the meadow on both sides of the road as well as most of the north facing hillside across the creek to the south of the parking area.	38°29' 55.1 N</t>
  </si>
  <si>
    <t>6000-6400</t>
  </si>
  <si>
    <t>600+</t>
  </si>
  <si>
    <t>1500+</t>
  </si>
  <si>
    <t>CA170-ELEL5-MillCanyon-01</t>
  </si>
  <si>
    <t>ELYMUS</t>
  </si>
  <si>
    <t>elymoides</t>
  </si>
  <si>
    <t>Penstemon incertus</t>
  </si>
  <si>
    <t>PEIN3</t>
  </si>
  <si>
    <t>CA170-266</t>
  </si>
  <si>
    <t>Alabama Hills</t>
  </si>
  <si>
    <t>George Fire</t>
  </si>
  <si>
    <t>From the BLM Bishop Field Office take Pacu lane south toward West Line St. Turn east on west Line St. and follow for 1.1 miles. Turn south on Hwy 395 and follow for 52 miles. In Independence CA turn west on West Market St. toward Independence Creek county campground and follow for 5.4 miles (turns into Onion Valley Rd. just outside of town). Turn south on Foothill Rd and follow for 10.75 miles. The population is primarily west of the road running to the edge of the burn scar.</t>
  </si>
  <si>
    <t>36°40' 25.8" N</t>
  </si>
  <si>
    <t>118°14' 7.8" W</t>
  </si>
  <si>
    <t>Alluvial fans and fan terraces</t>
  </si>
  <si>
    <t>Martin Oliver</t>
  </si>
  <si>
    <t>1-1.5</t>
  </si>
  <si>
    <t>grayish brown</t>
  </si>
  <si>
    <t>PENSTEMON</t>
  </si>
  <si>
    <t>incertus</t>
  </si>
  <si>
    <t>Argemone munita</t>
  </si>
  <si>
    <t>PAPAVERACEAE</t>
  </si>
  <si>
    <t>ARMU</t>
  </si>
  <si>
    <t>CA170-267</t>
  </si>
  <si>
    <t>Slinkard Valley</t>
  </si>
  <si>
    <t>From the BLM Bishop Field Office take Pacu lane south toward West Line St. Turn right onto West Line St and travel 1.1 miles. Turn right onto Brockman Ln, travel 1 mile. Turn west on Hwy 395 and follow for 162 miles past the Town of Coleville CA. Turn west on Hwy 89 and follow for 4.2 miles. Turn south on a dirt road and follow the main road for 7.75 miles and park in the small grove of junipers on the boarder of BLM managed land. Hike south west across multiple drainages for ~0.75 miles. The population is large and covering the foothills spreading east from the road.</t>
  </si>
  <si>
    <t>119°33' 18.8" W</t>
  </si>
  <si>
    <t>6400-6500</t>
  </si>
  <si>
    <t>Fan remnants</t>
  </si>
  <si>
    <t>R022AZ044CA - COARSE LOAMY 16-20 P.Z.</t>
  </si>
  <si>
    <t>08/17/2021 - 09/02/2021</t>
  </si>
  <si>
    <t>7.5yr 4/3</t>
  </si>
  <si>
    <t>ARGEMONE</t>
  </si>
  <si>
    <t>munita</t>
  </si>
  <si>
    <t>UT020-100</t>
  </si>
  <si>
    <t>UT020</t>
  </si>
  <si>
    <t>Glenn Wills, Jake Eiting</t>
  </si>
  <si>
    <t>Utah</t>
  </si>
  <si>
    <t>Tooele</t>
  </si>
  <si>
    <t>Wasatch National Forest</t>
  </si>
  <si>
    <t>Sheerprock Mountains</t>
  </si>
  <si>
    <t>From Salt Lake City head west on I-80. Turn south at Toole onto Hwy 36. Continue south to Vernon. Turn right (south) onto dirt roads at 40.085015, -112.421508. Continue on back country road to point at 39.948011,-112.417664</t>
  </si>
  <si>
    <t>39°56' 52.8" N</t>
  </si>
  <si>
    <t>112°25' 3.6" W</t>
  </si>
  <si>
    <t>Artemisia tridentata:Chrysothamnus viscidiflorus:Poa bulbosa:Lathyrus sp.:Lupinus sp.:Erigeron sp.:Crepis sp.</t>
  </si>
  <si>
    <t>Shoulder</t>
  </si>
  <si>
    <t>R028AY456UT</t>
  </si>
  <si>
    <t>Ysl-Lower Part (middle Proterozoic)</t>
  </si>
  <si>
    <t>425 plants sampled</t>
  </si>
  <si>
    <t>Large sagittate leaves. Composite heads borne singly on stalks. Ray and disk flowers yellow in color. Plants perennial.</t>
  </si>
  <si>
    <t>Robert Johnson</t>
  </si>
  <si>
    <t>2ft</t>
  </si>
  <si>
    <t>10YR3/3(DRY)</t>
  </si>
  <si>
    <t>UT020-101</t>
  </si>
  <si>
    <t>Jake Eiting and Yusef Dwider</t>
  </si>
  <si>
    <t>Sheeprock Mountains</t>
  </si>
  <si>
    <t>40°0 24.6" N</t>
  </si>
  <si>
    <t>112°30' 3.4" W</t>
  </si>
  <si>
    <t>Amelanchier sp.:Artemisia tridentata:Juniperus osteosperma:Poa bulbosa:Bromus tectorum:Agropyron cristatum:Lupinus sp.:Allium sp.:Quercus gambelii:Gutierrezia sarothrae:Zigadenus sp.</t>
  </si>
  <si>
    <t>Mountain Gavelly Loam, R047XA406UT</t>
  </si>
  <si>
    <t>Qafo- Eolian sheet sand deposits over older alluvial-fan deposits</t>
  </si>
  <si>
    <t>700 plants sampled</t>
  </si>
  <si>
    <t>Elongated leaf tips at distal end of leaves. Leaves highly dissected, pinnatifid</t>
  </si>
  <si>
    <t>10YR4/3(DRY)</t>
  </si>
  <si>
    <t>UT020-102</t>
  </si>
  <si>
    <t>39°57' 13.4" N</t>
  </si>
  <si>
    <t>112°24' 28.5" W</t>
  </si>
  <si>
    <t>Artemisia tridentata:Amelanchier sp.:Wyethia amplexicaulis:Lupinus sp.:Tragopogon dubius:Tragopogon dubius:Crepis acuminata:Poa bulbosa:Symphoricarpos sp.</t>
  </si>
  <si>
    <t>Mountain Gravelly Loam (mountain big sagebrush) R047XA406UT</t>
  </si>
  <si>
    <t>Qoa- Older Alluvium (pleistocene)</t>
  </si>
  <si>
    <t>575 plants sampled</t>
  </si>
  <si>
    <t>Large sagittate leaves. Composite heads borne singly on stalks. Ray and disk flowers yellow in color. Plants perennial. û</t>
  </si>
  <si>
    <t>UT020-103</t>
  </si>
  <si>
    <t>39°56' 42.7" N</t>
  </si>
  <si>
    <t>112°23' 49.1" W</t>
  </si>
  <si>
    <t>Artemisia tridentata:Amelanchier sp.:Lupinus sp.:Crepis acuminata:Poa bulbosa:Zigadenus paniculatus:Symphoricarpos sp.:Chrysothamnus viscidiflorus</t>
  </si>
  <si>
    <t>Mountain Gravelly Loam (Mountain Big Sagebrush) R047XA406UT</t>
  </si>
  <si>
    <t>Zpd Dutch Peak Formation (late Proterozoic)</t>
  </si>
  <si>
    <t>650 plants sampled</t>
  </si>
  <si>
    <t>Large sagittate leaves. Composite heads borne singly on stalks. Ray and disc flowers yellow in color. Plants perennial.</t>
  </si>
  <si>
    <t>Achnatherum hymenoides</t>
  </si>
  <si>
    <t>ACHY</t>
  </si>
  <si>
    <t>UT020-104</t>
  </si>
  <si>
    <t>White Horse Flats</t>
  </si>
  <si>
    <t>From West Wendover head south on Hwy-93. Turn west at Ibapah road, then turn south at 40383742, -114.165462. Point is located at 40.331079, -114.163172</t>
  </si>
  <si>
    <t>114°9' 47.4" W</t>
  </si>
  <si>
    <t>Bromus tectorum:Poa secunda:Ephedra nevadensis:Opuntia polyacantha:Iva axillaris:Artemisia tridentata:Artemisia arbuscula:Erigeron sp.</t>
  </si>
  <si>
    <t>Alluvial Fan</t>
  </si>
  <si>
    <t>Shallow Calcareous R028AY004NV</t>
  </si>
  <si>
    <t>Qa- Alluvial Deposits</t>
  </si>
  <si>
    <t>800 plants sampled</t>
  </si>
  <si>
    <t>Perennial bunch grass. Wide spread panicle inflorescence with a single flower at the end of each hair like branch</t>
  </si>
  <si>
    <t>1.5ft</t>
  </si>
  <si>
    <t>10YR7/3</t>
  </si>
  <si>
    <t>hymenoides</t>
  </si>
  <si>
    <t>UT020-105</t>
  </si>
  <si>
    <t>Dutch Mountain</t>
  </si>
  <si>
    <t>Gold Hills Rd</t>
  </si>
  <si>
    <t>From West Wendover head south on US-93. Take Ibapah road east then a left at Gold Hills Rd continuing east. Point is at 40.239021,-113.924896</t>
  </si>
  <si>
    <t>40°14' 20.5" N</t>
  </si>
  <si>
    <t>113°55' 29.6" W</t>
  </si>
  <si>
    <t>Bromus tectorum:Grayia spinosa:Cryptantha sp.:Descurainia sp.:Sporobolus cryptandrus:Hilaria jamesii:Hilaria jamesii:Lappula occidentalis:Artemisia tridentata</t>
  </si>
  <si>
    <t>Desert Gravelly Loam (shadscale) R028AY120UT</t>
  </si>
  <si>
    <t>Alluvial Deposit</t>
  </si>
  <si>
    <t>perennial bunch grass. Wide spreading panicle inflorescence with a single flower at the end of each hair like branch</t>
  </si>
  <si>
    <t>10YR7/2(DRY)</t>
  </si>
  <si>
    <t>Erigeron engelmannii</t>
  </si>
  <si>
    <t>EREN</t>
  </si>
  <si>
    <t>UT020-106</t>
  </si>
  <si>
    <t>Jake Eiting, Yusef Dwider</t>
  </si>
  <si>
    <t>Box Elder</t>
  </si>
  <si>
    <t>Grouse Creek Mountains</t>
  </si>
  <si>
    <t>Ingham Canyon</t>
  </si>
  <si>
    <t>From the town of Grouse creek, head south on Grouse Creek Road. Turn east (left) at 41.653961, -113.895324 onto Ingham Pass Road. Point is located at 41.663179, -113.836063.</t>
  </si>
  <si>
    <t>41°39' 47.44" N</t>
  </si>
  <si>
    <t>113°49' 9.82" W</t>
  </si>
  <si>
    <t>Juniperus osteosperma:Chrysothamnus viscidiflorus:Artemisia tridentata:Gutierrezia sarothrae:Cirsium sp.:Bromus tectorum:Krascheninnikovia lanata</t>
  </si>
  <si>
    <t>Allivual Fan</t>
  </si>
  <si>
    <t>Semidesert-Shallow Loam (Utah juniper - bluebunch wheatgrass) R028AY238UT</t>
  </si>
  <si>
    <t>Younger alluvium</t>
  </si>
  <si>
    <t>370 plants sampled</t>
  </si>
  <si>
    <t>2-6 inches in height. Basal leaves. Pink to white rays.</t>
  </si>
  <si>
    <t>10 YR 5/3 (dry)</t>
  </si>
  <si>
    <t>engelmannii</t>
  </si>
  <si>
    <t>UT020-107</t>
  </si>
  <si>
    <t>Ingham Pass</t>
  </si>
  <si>
    <t>From the town of Grouse Creek head south on Grouse Creek Road. Turn east (left) at 41.653961, -113.836063. Point is located at 41.660590, -113.762755.</t>
  </si>
  <si>
    <t>41°39' 38.12" N</t>
  </si>
  <si>
    <t>113°45' 45.92" W</t>
  </si>
  <si>
    <t>Cercocarpus ledifolius:Artemisia tridentata:Bromus tectorum:Chrysothamnus viscidiflorus:Symphoricarpos sp.:Lupinus sp.:Artemisia ludoviciana</t>
  </si>
  <si>
    <t>Mountain Gravelly Loam R025XY412UT</t>
  </si>
  <si>
    <t>Schist of Stevens Spring/ Quartzite of Clarks Basin</t>
  </si>
  <si>
    <t>550 plants sampled</t>
  </si>
  <si>
    <t>Large basal, sagittate leaves. Yellow ray flowers.</t>
  </si>
  <si>
    <t>10 YR 4/3 (dry)</t>
  </si>
  <si>
    <t>UT020-108</t>
  </si>
  <si>
    <t>From the town of Grouse Creek in Box Elder County, Utah head south on Grouse Creek Road. Turn east (left) at 41.653961, -113.895324 onto Ingham Pass Road. Continue east to the point at 41.665219, -113.744185.</t>
  </si>
  <si>
    <t>41°39' 54.78" N</t>
  </si>
  <si>
    <t>113°44' 39.06" W</t>
  </si>
  <si>
    <t>Cercocarpus ledifolius:Artemisia tridentata:Bromus tectorum:Allium sp.:Eriogonum sp.:Pseudoroegneria spicata:Agropyron cristatum:Opuntia sp.:Chrysothamnus viscidiflorus:Lewisia rediviva</t>
  </si>
  <si>
    <t>Mountain Gravel Loam (Mountain big sagebrush) R025XY412UT</t>
  </si>
  <si>
    <t>Granite of Red Butte</t>
  </si>
  <si>
    <t>Heads borne singly on stalks with yellow ray flowers. Large, basal sagittate leaves.</t>
  </si>
  <si>
    <t>UT020-109</t>
  </si>
  <si>
    <t>From the town of Grouse Creek in Box Elder County, Utah head south on Grouse Creek Road. Turn east (left) at 41.653961, -113.895324 onto Ingham Pass Road. Continue east on road up Ingham Canyon to the point at 41.65781, -113.74143.</t>
  </si>
  <si>
    <t>41°39' 28.116" N</t>
  </si>
  <si>
    <t>113°44' 29.148" W</t>
  </si>
  <si>
    <t>Cercocarpus ledifolius:Artemisia tridentata:Phacelia hastata:Lupinus sp.:Eriogonum sp.:Ceanothus velutinus:Symphoricarpos sp.:Pseudoroegneria spicata:Bromus tectorum</t>
  </si>
  <si>
    <t>Mountain Gravelly Loam (Mountain big sagebrush)</t>
  </si>
  <si>
    <t>Heads with yellow ray flowers borne singly on stalks. Large, sagittate basal leaves.</t>
  </si>
  <si>
    <t>UT020-110</t>
  </si>
  <si>
    <t>From the town of Grouse Creek in Box Elder County, Utah head south on Grouse Creek Road. Turn east (left) at 41.653961, -113.895324 onto Ingham Pass Road. Continue east up Ingham canyon to the point located at 41.665219, -113.744185.</t>
  </si>
  <si>
    <t>41°40' 8.7132" N</t>
  </si>
  <si>
    <t>113°44' 24.4176" W</t>
  </si>
  <si>
    <t>Cercocarpus ledifolius:Artemisia tridentata:Bromus tectorum:Lupinus sp.:Phacelia hastata:Lewisia rediviva:Opuntia sp.:Agropyron cristatum</t>
  </si>
  <si>
    <t>Mountain Gravelly Loam (Mountain Big Sagebrush) R025XY412UT</t>
  </si>
  <si>
    <t>Heads with yellow disc flowers borne singly on stalks. Large, sagittate basal leaves.</t>
  </si>
  <si>
    <t>10 YR 5/4 (dry)</t>
  </si>
  <si>
    <t>UT020-111</t>
  </si>
  <si>
    <t>From the town of Grouse Creek in Box Elder County, Utah head south and turn east (left) at 41.653961, -113.895324 onto Ingham Pass Road. Continue east up Ingham Canyon to Ingham Pass and find point at 41.66993, -113.74248.</t>
  </si>
  <si>
    <t>41°40' 11.748" N</t>
  </si>
  <si>
    <t>113°44' 32.928" W</t>
  </si>
  <si>
    <t>Cercocarpus ledifolius:Artemisia tridentata:Bromus tectorum:Lupinus sp.:Opuntia sp.:Phacelia hastata:Agropyron cristatum:Allium sp.:Lewisia rediviva</t>
  </si>
  <si>
    <t>Mountain Gravel Loam (Mountain Big Sagebrush) R025XY412UT</t>
  </si>
  <si>
    <t>UT020-112</t>
  </si>
  <si>
    <t>Pequop mountains</t>
  </si>
  <si>
    <t>From Wendover head south on US-93 Alt. Then turn north on Great Basin Hwy, turn east (right) on dirt road at 40.430777, -114.850924, then turn north at 40.430536, -114.77159. Continue up canyon to find point at 40.521113, -114.745172.</t>
  </si>
  <si>
    <t>40°31' 16.0068" N</t>
  </si>
  <si>
    <t>114°44' 42.6192" W</t>
  </si>
  <si>
    <t>Artemisia tridentata:Juniperus osteosperma:Pinus edulis:Balsamorhiza sagittata:Chrysothamnus viscidiflorus:Erigeron pumilus:Castilleja sp.:Penstemon sp.:Lupinus sp.:Calochortus nuttallii</t>
  </si>
  <si>
    <t>Toe Slope</t>
  </si>
  <si>
    <t>Shallow Loam 10-14 P.2. R028BY079NV</t>
  </si>
  <si>
    <t>Siltstone, Sandstone, Limestone, and Dolomite</t>
  </si>
  <si>
    <t>375 plants sampled</t>
  </si>
  <si>
    <t>Basal leaves are highly pinnatifid with a long tapering acuminate tip. Flowers yellow in color.</t>
  </si>
  <si>
    <t>10 YR 4/2 (dry)</t>
  </si>
  <si>
    <t>Erigeron argentatus</t>
  </si>
  <si>
    <t>ERAR3</t>
  </si>
  <si>
    <t>UT020-113</t>
  </si>
  <si>
    <t>Pequop Mountains</t>
  </si>
  <si>
    <t>From West Wendover head south on US-93 Alt. Then turn north on Great Basin Hwy and turn east onto dirt roads at 40.430777, -114.850924. Head east and turn north at 40.430536, -114.77169. Continue north up canyon to find point at 40.521357, -114.744002.</t>
  </si>
  <si>
    <t>40°31' 16.8852" N</t>
  </si>
  <si>
    <t>114°44' 38.4072" W</t>
  </si>
  <si>
    <t>Artemisia tridentata:Juniperus osteosperma:Juniperus scopulorum:Balsamorhiza sagittata:Chrysothamnus viscidiflorus:Crepis acuminata:Castilleja sp.:Penstemon sp.:Lupinus sp.:Calochortus nuttallii</t>
  </si>
  <si>
    <t>170 plants sampled</t>
  </si>
  <si>
    <t>Basal leaves only. White to pink ray flowers. Plants 3-6 inches tall.</t>
  </si>
  <si>
    <t>argentatus</t>
  </si>
  <si>
    <t>UT020-114</t>
  </si>
  <si>
    <t>Juab</t>
  </si>
  <si>
    <t>Deep Creek Mountains</t>
  </si>
  <si>
    <t>Tom's Creek</t>
  </si>
  <si>
    <t>From Delta, Utah take hwy 50 west. Turn north at Gandy Road/hwy (39.056196, -114.036664). Turn west onto Tom's Creek Road to head into the Deep Creek Mountains. Follow a steep and winding road to find the point located at 39.874642, -113.877540.</t>
  </si>
  <si>
    <t>39°52' 28.7" N</t>
  </si>
  <si>
    <t>113°52' 39.1" W</t>
  </si>
  <si>
    <t>Artemisia tridentata:Delphinium sp.:Crepis acuminata:Castilleja sp.:Poa bulbosa:Agropyron cristatum:Lupinus sp.:Bromus tectorum:Populus tremuloides:Allium sp.:Symphoricarpos sp.</t>
  </si>
  <si>
    <t>High Mountain Loam (Aspen) R047XB508UT</t>
  </si>
  <si>
    <t>Ibapah Stock (Eocene)</t>
  </si>
  <si>
    <t>Composite heads with yellow ray flowers borne singly on stalks. Large sagittate, basal leaves.</t>
  </si>
  <si>
    <t>UT020-97</t>
  </si>
  <si>
    <t>Yusef Dwider, Jake Eiting and Glenn Wills</t>
  </si>
  <si>
    <t>Sheeprock</t>
  </si>
  <si>
    <t>From Salt Lake City head west on I-80. Turn south at Tooele onto Hwy 36, continue to Vernon. Turn right (south) onto dirt road at 40.085015,-112.421508. Take back roads to point at 39.954257,-112.417160</t>
  </si>
  <si>
    <t>39°57' 15.3" N</t>
  </si>
  <si>
    <t>112°25' 1.8" W</t>
  </si>
  <si>
    <t>Wyethia amplexicaulis:Poa secunda:Artemisia tridentata:Lupinus sp.:Crepis acuminata:Amelanchier sp.:Lomatium sp.:Symphoricarpos sp.</t>
  </si>
  <si>
    <t>Ysl-Lower Part (Middle Proterozoic)</t>
  </si>
  <si>
    <t>290 plants sampled</t>
  </si>
  <si>
    <t>Perennial forb with large, basal arrow shaped leaves. Flower stems arise from root crown. Stems bear a solitary flower head with yellow ray and disc flowers</t>
  </si>
  <si>
    <t>UT020-98</t>
  </si>
  <si>
    <t>Jake Eiting</t>
  </si>
  <si>
    <t>From Salt Lake City head west on I-80. Turn south at Toole onto Hwy-36, continue south to Vernon. Turn right (south) onto dirt road at 40.085015,-112.421508. Continue south on backcountry roads to point at 39.951060,-112.422060</t>
  </si>
  <si>
    <t>39°57' 3.8" N</t>
  </si>
  <si>
    <t>112°25' 19.4" W</t>
  </si>
  <si>
    <t>Artemisia sp.:Wyethia amplexicaulis:Poa secunda:Lupinus sp.:Symphoricarpos sp.:Amelanchier sp.:Lomatium sp.:Allium sp.</t>
  </si>
  <si>
    <t>Ysl-lower part (middle Proterozoic)</t>
  </si>
  <si>
    <t>Perennial forb with large, basal, arrow shaped leaves. Flower stems arise from root crown. Stems bear a solitary flower head with yellow ray and disc flowers</t>
  </si>
  <si>
    <t>UT020-99</t>
  </si>
  <si>
    <t>Jake Eiting and Glenn Wills</t>
  </si>
  <si>
    <t>Harker Canyon</t>
  </si>
  <si>
    <t>From Salt Lake City, head west on I-80. Turn south at Toole onto Hwy 36. Continue south to Vernon, turn right (south) onto dirt road at 40.085015,-112.421508. Turn west at 40.012412,-112.421591. Turn south at 40.012153, -112.459123 to head up Harker Canyon. Point is at 39.974430,-112.497200</t>
  </si>
  <si>
    <t>39°58' 28" N</t>
  </si>
  <si>
    <t>112°29' 49.9" W</t>
  </si>
  <si>
    <t>Amelanchier sp.:Artemisia tridentata:Lomatium sp.:Crepis acuminata:Allium bisceptrum:Eriogonum sp.:Mahonia aquifolium</t>
  </si>
  <si>
    <t>Zcc-Caddy Canyon Quartzite (Late Proterozoic)</t>
  </si>
  <si>
    <t>Large sagittate leaves. Composite heads borne singly on stalks. Ray and disc flowers yellow in color. Plants perennial</t>
  </si>
  <si>
    <t>Heterotheca zionensis</t>
  </si>
  <si>
    <t>HEZI</t>
  </si>
  <si>
    <t>CP3-175</t>
  </si>
  <si>
    <t>CP3</t>
  </si>
  <si>
    <t>Kayla Walker &amp; Adam Taylor</t>
  </si>
  <si>
    <t>20E</t>
  </si>
  <si>
    <t>Colorado Plateau (Omernik)</t>
  </si>
  <si>
    <t>Kane</t>
  </si>
  <si>
    <t>Kanab</t>
  </si>
  <si>
    <t>Elephant Butte</t>
  </si>
  <si>
    <t>Northeast of intersection of Sand Dunes Road and Whitney Road.</t>
  </si>
  <si>
    <t>112°49' 50.18" W</t>
  </si>
  <si>
    <t>Eriogonum alatum:Artemisia filifolia:Juniperus sp.:Juniperus osteosperma</t>
  </si>
  <si>
    <t>Upland Sand (Mountain Big Sagebrush)</t>
  </si>
  <si>
    <t>Desert, Brush, Sand</t>
  </si>
  <si>
    <t>Shrub/Scrub</t>
  </si>
  <si>
    <t>Adam Taylor</t>
  </si>
  <si>
    <t>8/25/2021, 9/20/2021</t>
  </si>
  <si>
    <t>az21-015</t>
  </si>
  <si>
    <t>2.5 YR 4/6</t>
  </si>
  <si>
    <t>HETEROTHECA</t>
  </si>
  <si>
    <t>zionensis</t>
  </si>
  <si>
    <t>Sporobolus giganteus</t>
  </si>
  <si>
    <t>SPGI</t>
  </si>
  <si>
    <t>CP3-176</t>
  </si>
  <si>
    <t>Washington</t>
  </si>
  <si>
    <t>St. George</t>
  </si>
  <si>
    <t>Water Canyon</t>
  </si>
  <si>
    <t>A half mile east of Water Canyon Rd on east bank of Short Creek.</t>
  </si>
  <si>
    <t>112°56' 37.69" W</t>
  </si>
  <si>
    <t>Ericameria nauseosa:Artemisia filifolia:Dimorphocarpa wislizeni</t>
  </si>
  <si>
    <t>Loamy Bottom (Basin Big Sagebrush)</t>
  </si>
  <si>
    <t>175 plants sampled</t>
  </si>
  <si>
    <t>AZ21-054</t>
  </si>
  <si>
    <t>5 YR 4/6</t>
  </si>
  <si>
    <t>giganteus</t>
  </si>
  <si>
    <t>Machaeranthera canescens</t>
  </si>
  <si>
    <t>MACA2</t>
  </si>
  <si>
    <t>CP3-177</t>
  </si>
  <si>
    <t>Garfield</t>
  </si>
  <si>
    <t>GSENM</t>
  </si>
  <si>
    <t>Boulder</t>
  </si>
  <si>
    <t>A half mile south of E. Burr Trail Rd on west bank of Deer Creek.</t>
  </si>
  <si>
    <t>111°21' 14.52" W</t>
  </si>
  <si>
    <t>Equisetum hyemale:Grindelia squarrosa:Rhus aromatica</t>
  </si>
  <si>
    <t>Semiwet Fresh Meadow</t>
  </si>
  <si>
    <t>200 plants sampled</t>
  </si>
  <si>
    <t>AZ21-031</t>
  </si>
  <si>
    <t>MACHAERANTHERA</t>
  </si>
  <si>
    <t>canescens</t>
  </si>
  <si>
    <t>Solidago velutina</t>
  </si>
  <si>
    <t>SOVE6</t>
  </si>
  <si>
    <t>CP3-178</t>
  </si>
  <si>
    <t>19E</t>
  </si>
  <si>
    <t>Wasatch and Uinta Mountains (Omernik)</t>
  </si>
  <si>
    <t>Iron</t>
  </si>
  <si>
    <t>Cedar CIty</t>
  </si>
  <si>
    <t>Parowan</t>
  </si>
  <si>
    <t>A half mile east of Rt. 143 up Dry Canyon.</t>
  </si>
  <si>
    <t>112°47' 57.18" W</t>
  </si>
  <si>
    <t>Melilotus officinalis:Quercus gambelii:Pinus sp.</t>
  </si>
  <si>
    <t>Semidesert Gravelly Loam (Wyoming Big Sagebrush) South</t>
  </si>
  <si>
    <t>Forest, Brush, Disturbed</t>
  </si>
  <si>
    <t>Evergreen Forest</t>
  </si>
  <si>
    <t>AZ21-041</t>
  </si>
  <si>
    <t>10 YR 3/6</t>
  </si>
  <si>
    <t>SOLIDAGO</t>
  </si>
  <si>
    <t>velutina</t>
  </si>
  <si>
    <t>Grindelia squarrosa</t>
  </si>
  <si>
    <t>GRSQ</t>
  </si>
  <si>
    <t>CP3-179</t>
  </si>
  <si>
    <t>Adam Taylor, Baylee Moyer</t>
  </si>
  <si>
    <t>Arizona</t>
  </si>
  <si>
    <t>Mohave</t>
  </si>
  <si>
    <t>Arizona Strip</t>
  </si>
  <si>
    <t>Wolf Hole Valley</t>
  </si>
  <si>
    <t>South side of BLM Road No. 1004.</t>
  </si>
  <si>
    <t>113°34' 18.86" W</t>
  </si>
  <si>
    <t>Asclepias subverticillata:Salsola sp.:Artemisia tridentata</t>
  </si>
  <si>
    <t>Clay Loam Upland 10-14" p.z.</t>
  </si>
  <si>
    <t>AZ21-048</t>
  </si>
  <si>
    <t>squarrosa</t>
  </si>
  <si>
    <t>CP3-181</t>
  </si>
  <si>
    <t>Deer creek</t>
  </si>
  <si>
    <t>A tenth of a mile south of E. Burr Trail Rd on west bank of Deer Creek upslope about 200 feet.</t>
  </si>
  <si>
    <t>111°21' 22.53" W</t>
  </si>
  <si>
    <t>Pinus edulis:Artemisia tridentata:Sporobolus sp.</t>
  </si>
  <si>
    <t>Semidesert Sand (Fourwing Saltbush)</t>
  </si>
  <si>
    <t>Desert, Sand, Brush</t>
  </si>
  <si>
    <t>AZ21-061</t>
  </si>
  <si>
    <t>5 YR 5/6</t>
  </si>
  <si>
    <t>CP3-182</t>
  </si>
  <si>
    <t>112°47' 38.19" W</t>
  </si>
  <si>
    <t>Quercus gambelii:Pinus sp.:Melilotus alba</t>
  </si>
  <si>
    <t>Forest, Brush</t>
  </si>
  <si>
    <t>Deciduous Forest</t>
  </si>
  <si>
    <t>AZ21-043</t>
  </si>
  <si>
    <t>CP3-184</t>
  </si>
  <si>
    <t>Just west of the E. Burr Trail Road.</t>
  </si>
  <si>
    <t>111°22' 50.44" W</t>
  </si>
  <si>
    <t>Bouteloua sp.:Artemisia filifolia:Juniperus osteosperma</t>
  </si>
  <si>
    <t>AZ21-028</t>
  </si>
  <si>
    <t>5 YR 5/8</t>
  </si>
  <si>
    <t>Sphaeralcea parvifolia</t>
  </si>
  <si>
    <t>MALVACEAE</t>
  </si>
  <si>
    <t>SPPA2</t>
  </si>
  <si>
    <t>CP3-185</t>
  </si>
  <si>
    <t>Orderville</t>
  </si>
  <si>
    <t>About 100 feet east of the banks of the East Fork Virgin River.</t>
  </si>
  <si>
    <t>112°41' 22.07" W</t>
  </si>
  <si>
    <t>SITLA</t>
  </si>
  <si>
    <t>Artemisia tridentata:Salsola sp.:Ericameria nauseosa</t>
  </si>
  <si>
    <t>AZ21-070</t>
  </si>
  <si>
    <t>10 YR 4/2</t>
  </si>
  <si>
    <t>SPHAERALCEA</t>
  </si>
  <si>
    <t>parvifolia</t>
  </si>
  <si>
    <t>CP3-186</t>
  </si>
  <si>
    <t>Three quarters of a mile south of E. Burr Trail Rd on west bank of Deer Creek upslope about 50 feet.</t>
  </si>
  <si>
    <t>111°21' 13.94" W</t>
  </si>
  <si>
    <t>Populus fremontii:Castilleja sp.:Equisetum hyemale</t>
  </si>
  <si>
    <t>AZ21-030</t>
  </si>
  <si>
    <t>CP3-187</t>
  </si>
  <si>
    <t>Adam Taylor, Matt Ogburn</t>
  </si>
  <si>
    <t>Northwest of Sand Dunes Road about one quarter of a mile along the wash.</t>
  </si>
  <si>
    <t>37°2' 29.61" N</t>
  </si>
  <si>
    <t>112°44' W</t>
  </si>
  <si>
    <t>Senecio sp.:Artemisia filifolia:Hymenopappus filifolius</t>
  </si>
  <si>
    <t>Upland Shallow Sand (Pinyon-Utah Juniper)</t>
  </si>
  <si>
    <t>AZ21-005</t>
  </si>
  <si>
    <t>7.5 YR 4/4</t>
  </si>
  <si>
    <t>CP3-188</t>
  </si>
  <si>
    <t>South of Sand Dunes Road and west of the Dixie Knoll.</t>
  </si>
  <si>
    <t>112°47' 40.28" W</t>
  </si>
  <si>
    <t>Artemisia tridentata:Senecio spartioides:Eriogonum sp.</t>
  </si>
  <si>
    <t>Bullhogged or chained, Low human impact</t>
  </si>
  <si>
    <t>unknown</t>
  </si>
  <si>
    <t>AZ21-069</t>
  </si>
  <si>
    <t>5 YR 3/4</t>
  </si>
  <si>
    <t>Penstemon rostriflorus</t>
  </si>
  <si>
    <t>PERO10</t>
  </si>
  <si>
    <t>CP3-189</t>
  </si>
  <si>
    <t>One mile east of Rt. 143 up Dry Canyon.</t>
  </si>
  <si>
    <t>112°47' 33.51" W</t>
  </si>
  <si>
    <t>Quercus gambelii:Salsola sp.:Pinus sp.</t>
  </si>
  <si>
    <t>Off road vehicles, Low human impact</t>
  </si>
  <si>
    <t>AZ21-042</t>
  </si>
  <si>
    <t>rostriflorus</t>
  </si>
  <si>
    <t>Eriogonum leptocladon</t>
  </si>
  <si>
    <t>ERLE9</t>
  </si>
  <si>
    <t>CP3-190</t>
  </si>
  <si>
    <t>Kayla Walker, Adam Taylor</t>
  </si>
  <si>
    <t>One hundred yards north of the Hancock Rd.</t>
  </si>
  <si>
    <t>112°37' 43.7" W</t>
  </si>
  <si>
    <t>Artemisia tridentata:Ericameria nauseosa:Senecio spartioides</t>
  </si>
  <si>
    <t>Disturbed, Desert, Brush, Sand</t>
  </si>
  <si>
    <t>AZ21-037</t>
  </si>
  <si>
    <t>leptocladon</t>
  </si>
  <si>
    <t>Senecio flaccidus</t>
  </si>
  <si>
    <t>SEFL3</t>
  </si>
  <si>
    <t>CP3-191</t>
  </si>
  <si>
    <t>Point of Rock</t>
  </si>
  <si>
    <t>Twenty five feet northwest of Rt. 5 Mt. Trumbull Loop Road.</t>
  </si>
  <si>
    <t>113°1' 59.01" W</t>
  </si>
  <si>
    <t>Gutierrezia sarothrae:Cylindropuntia sp.:Hilaria jamesii</t>
  </si>
  <si>
    <t>Sandy Loam Upland 7-11" p.z.</t>
  </si>
  <si>
    <t>AZ21-068</t>
  </si>
  <si>
    <t>flaccidus</t>
  </si>
  <si>
    <t>Senecio spartioides</t>
  </si>
  <si>
    <t>SESP3</t>
  </si>
  <si>
    <t>CP3-192</t>
  </si>
  <si>
    <t>Dixie Knoll</t>
  </si>
  <si>
    <t>South of the Sand Dunes Road and 100 yards east from Dixie Knoll.</t>
  </si>
  <si>
    <t>112°45' 57.33" W</t>
  </si>
  <si>
    <t>AZ21-071</t>
  </si>
  <si>
    <t>spartioides</t>
  </si>
  <si>
    <t>CP3-193</t>
  </si>
  <si>
    <t>Two miles north up Whitney Road Wash from intersection with Sand Dunes Road.</t>
  </si>
  <si>
    <t>112°49' 50.95" W</t>
  </si>
  <si>
    <t>Juniperus osteosperma:Artemisia tridentata:Artemisia filifolia</t>
  </si>
  <si>
    <t>Grazed:recreation</t>
  </si>
  <si>
    <t>Limestone/Sandstone Upland 10-14" p.z.</t>
  </si>
  <si>
    <t>AZ21-057</t>
  </si>
  <si>
    <t>7.5 YR 4/2</t>
  </si>
  <si>
    <t>CP3-194</t>
  </si>
  <si>
    <t>Lost Spring Mountain</t>
  </si>
  <si>
    <t>Twenty yards south of Cane Beds Road.</t>
  </si>
  <si>
    <t>113°3' 40.75" W</t>
  </si>
  <si>
    <t>Artemisia tridentata:Senecio flaccidus</t>
  </si>
  <si>
    <t>Desert, Brush, Disturbed</t>
  </si>
  <si>
    <t>Conglomerate</t>
  </si>
  <si>
    <t>AZ21-056</t>
  </si>
  <si>
    <t>7.5 YR 3/2</t>
  </si>
  <si>
    <t>Mentzelia albicaulis</t>
  </si>
  <si>
    <t>LOASACEAE</t>
  </si>
  <si>
    <t>MEAL6</t>
  </si>
  <si>
    <t>CP3-195</t>
  </si>
  <si>
    <t>In the flats, one quarter of a mile directly north of Elephant Gap.</t>
  </si>
  <si>
    <t>37°4' 43.29" N</t>
  </si>
  <si>
    <t>112°47' 49.2" W</t>
  </si>
  <si>
    <t>Artemisia tridentata:Comandra umbellata:Quercus gambelii</t>
  </si>
  <si>
    <t>AZ21-007</t>
  </si>
  <si>
    <t>10 YR 4/3</t>
  </si>
  <si>
    <t>MENTZELIA</t>
  </si>
  <si>
    <t>albicaulis</t>
  </si>
  <si>
    <t>CP3-196</t>
  </si>
  <si>
    <t>Rosy Canyon</t>
  </si>
  <si>
    <t>Immediately south of UT-AZ border on highway 237 west of Colorado City.</t>
  </si>
  <si>
    <t>37°0 0.6" N</t>
  </si>
  <si>
    <t>112°51' 42.33" W</t>
  </si>
  <si>
    <t>Juniperus osteosperma:Artemisia filifolia:Pinus edulis</t>
  </si>
  <si>
    <t>Developed Open Space</t>
  </si>
  <si>
    <t>AZ21-001</t>
  </si>
  <si>
    <t>Senecio flaccidus var. flaccidus</t>
  </si>
  <si>
    <t>SEFLF</t>
  </si>
  <si>
    <t>CP3-197</t>
  </si>
  <si>
    <t>Honeymoon Trail</t>
  </si>
  <si>
    <t>100 yards east and slightly north of Honeymoon Trail Rd.</t>
  </si>
  <si>
    <t>113°15' 7.05" W</t>
  </si>
  <si>
    <t>Gutierrezia sarothrae:Ephedra sp.:Hilaria jamesii</t>
  </si>
  <si>
    <t>Desert, Brush</t>
  </si>
  <si>
    <t>AZ21-078</t>
  </si>
  <si>
    <t>CP3-198</t>
  </si>
  <si>
    <t>Adam Taylor, Kayla Walker, Baylee Moyer</t>
  </si>
  <si>
    <t>Twenty five yards north of Cane Beds Road.</t>
  </si>
  <si>
    <t>36°56' 14.51" N</t>
  </si>
  <si>
    <t>113°4' 20.11" W</t>
  </si>
  <si>
    <t>Gutierrezia sarothrae:Sphaeralcea parvifolia:Artemisia tridentata</t>
  </si>
  <si>
    <t>275 plants sampled</t>
  </si>
  <si>
    <t>AZ21-009</t>
  </si>
  <si>
    <t>CP3-199</t>
  </si>
  <si>
    <t>Matt Ogburn &amp; Adam Taylor</t>
  </si>
  <si>
    <t>37°2' 44.69" N</t>
  </si>
  <si>
    <t>112°49' 44.18" W</t>
  </si>
  <si>
    <t>Juniperus osteosperma:Pinus edulis:Tradescantia occidentalis</t>
  </si>
  <si>
    <t>Purple &amp; brown flowers</t>
  </si>
  <si>
    <t>Adam Taylor &amp; Matt Ogburn</t>
  </si>
  <si>
    <t>az21-002</t>
  </si>
  <si>
    <t>Eriogonum alatum</t>
  </si>
  <si>
    <t>ERAL4</t>
  </si>
  <si>
    <t>CP3-200</t>
  </si>
  <si>
    <t>112°49' 41.64" W</t>
  </si>
  <si>
    <t>Artemisia filifolia:Juniperus osteosperma:Distichlis spicata</t>
  </si>
  <si>
    <t>AZ21-033</t>
  </si>
  <si>
    <t>5 yr 4/4</t>
  </si>
  <si>
    <t>alatum</t>
  </si>
  <si>
    <t>Astragalus praelongus var. praelongus</t>
  </si>
  <si>
    <t>ASPRP2</t>
  </si>
  <si>
    <t>CP3-201</t>
  </si>
  <si>
    <t>Grafton</t>
  </si>
  <si>
    <t>Twenty five feet west of Smithsonian Butte National Back Country Byway.</t>
  </si>
  <si>
    <t>37°8' 51.91" N</t>
  </si>
  <si>
    <t>113°3' 30.23" W</t>
  </si>
  <si>
    <t>Gutierrezia sarothrae:Juniperus osteosperma:Eriogonum sp.</t>
  </si>
  <si>
    <t>Upland Shallow Loam (Pinyon-Utah Juniper) AWC &lt;3</t>
  </si>
  <si>
    <t>desert, cliff</t>
  </si>
  <si>
    <t>30 plants sampled</t>
  </si>
  <si>
    <t>AZ21-018</t>
  </si>
  <si>
    <t>ASTRAGALUS</t>
  </si>
  <si>
    <t>praelongus</t>
  </si>
  <si>
    <t>CP3-202</t>
  </si>
  <si>
    <t>Twenty five feet south of Sand Dunes Rd. between road and Dixie Knoll.</t>
  </si>
  <si>
    <t>112°46' 50.03" W</t>
  </si>
  <si>
    <t>Artemisia tridentata:Distichlis spicata:Bouteloua gracilis</t>
  </si>
  <si>
    <t>Desert, Sand</t>
  </si>
  <si>
    <t>AZ21-060</t>
  </si>
  <si>
    <t>CP3-203</t>
  </si>
  <si>
    <t>One hundred feet south of Sand Dunes Rd. between road and Dixie Knoll to the southeast.</t>
  </si>
  <si>
    <t>112°47' 1.09" W</t>
  </si>
  <si>
    <t>Artemisia filifolia:Distichlis spicata:Artemisia tridentata</t>
  </si>
  <si>
    <t>az21-034</t>
  </si>
  <si>
    <t>Pleuraphis jamesii</t>
  </si>
  <si>
    <t>PLJA</t>
  </si>
  <si>
    <t>CP3-204</t>
  </si>
  <si>
    <t>Baylee Moyer &amp; Adam Taylor</t>
  </si>
  <si>
    <t>Fifty yards north of Rt. 5 Mount Trumbull Loop along the Wolf Hole Pass.</t>
  </si>
  <si>
    <t>113°31' 26.97" W</t>
  </si>
  <si>
    <t>Artemisia tridentata:Juniperus osteosperma:Gutierrezia sarothrae</t>
  </si>
  <si>
    <t>Loamy Upland 10-14" p.z.</t>
  </si>
  <si>
    <t>az21-049</t>
  </si>
  <si>
    <t>PLEURAPHIS</t>
  </si>
  <si>
    <t>jamesii</t>
  </si>
  <si>
    <t>CP3-205</t>
  </si>
  <si>
    <t>Main Street Valley</t>
  </si>
  <si>
    <t>Twenty five feet northwest of Navajo Trail Road.</t>
  </si>
  <si>
    <t>113°27' 27.87" W</t>
  </si>
  <si>
    <t>Artemisia tridentata:Salsola sp.:Gutierrezia sarothrae</t>
  </si>
  <si>
    <t>az21-050</t>
  </si>
  <si>
    <t>CP3-206</t>
  </si>
  <si>
    <t>112°49' 39.62" W</t>
  </si>
  <si>
    <t>Pinus edulis:Juniperus osteosperma:Artemisia filifolia</t>
  </si>
  <si>
    <t>az21-063</t>
  </si>
  <si>
    <t>7.5 YR 3/3</t>
  </si>
  <si>
    <t>Pleuraphis rigida</t>
  </si>
  <si>
    <t>PLRI3</t>
  </si>
  <si>
    <t>CP3-207</t>
  </si>
  <si>
    <t>14E</t>
  </si>
  <si>
    <t>Mojave Basin and Range (Omernik)</t>
  </si>
  <si>
    <t>Big Valley</t>
  </si>
  <si>
    <t>Fifty yards northeast of unnamed road, and a quarter mile east of BLM Road 1069, Rt. 5 Mount Trumbull Loop.</t>
  </si>
  <si>
    <t>113°32' 49.95" W</t>
  </si>
  <si>
    <t>Pectis papposa:Larrea tridentata:Lycium sp.</t>
  </si>
  <si>
    <t>Gypsum Hills 6-9" p.z.</t>
  </si>
  <si>
    <t>Desert, Brush, Grassland</t>
  </si>
  <si>
    <t>az21-058</t>
  </si>
  <si>
    <t>rigida</t>
  </si>
  <si>
    <t>CP3-209</t>
  </si>
  <si>
    <t>Twenty yards southwest of Rt. 5 Mount Trumbull Loop.</t>
  </si>
  <si>
    <t>113°28' .39" W</t>
  </si>
  <si>
    <t>Salsola sp.:Artemisia tridentata:Verbesina encelioides</t>
  </si>
  <si>
    <t>az21-051</t>
  </si>
  <si>
    <t>CP3-210</t>
  </si>
  <si>
    <t>Fifty yards east of BLM Road 1069, Rt. 5 Mount Trumbull Loop.</t>
  </si>
  <si>
    <t>113°33' 19.94" W</t>
  </si>
  <si>
    <t>Pectis papposa:Larrea tridentata:Ambrosia dumosa</t>
  </si>
  <si>
    <t>Limy Upland 6-9" p.z.</t>
  </si>
  <si>
    <t>az21-046</t>
  </si>
  <si>
    <t>7.5 YR 5/4</t>
  </si>
  <si>
    <t>CP3-211</t>
  </si>
  <si>
    <t>Hole-In-Wall Canyon</t>
  </si>
  <si>
    <t>Twenty feet south of BLM Road No. 1037.</t>
  </si>
  <si>
    <t>113°30' 31.08" W</t>
  </si>
  <si>
    <t>Artemisia tridentata:Juniperus osteosperma:Opuntia sp.</t>
  </si>
  <si>
    <t>Desert, Brush, Rocky</t>
  </si>
  <si>
    <t>az21-045</t>
  </si>
  <si>
    <t>5 yr 3/4</t>
  </si>
  <si>
    <t>CP3-213</t>
  </si>
  <si>
    <t>Kayla Walker, Baylee Moyer, &amp; Adam Taylor</t>
  </si>
  <si>
    <t>Twenty five yards south of Rt. 1850 Sand Dunes Road.</t>
  </si>
  <si>
    <t>37°1' 26.18" N</t>
  </si>
  <si>
    <t>112°46' 55.48" W</t>
  </si>
  <si>
    <t>Artemisia tridentata:Juniperus osteosperma:Eriogonum sp.</t>
  </si>
  <si>
    <t>220 plants sampled</t>
  </si>
  <si>
    <t>az21-012</t>
  </si>
  <si>
    <t>CP3-214</t>
  </si>
  <si>
    <t>Halfway Hollow</t>
  </si>
  <si>
    <t>Just upslope of Halfway Hollow Wash.</t>
  </si>
  <si>
    <t>37°38' 35.7" N</t>
  </si>
  <si>
    <t>111°25' 12.03" W</t>
  </si>
  <si>
    <t>Tamarix sp.:Pleuraphis sp.:Ericameria sp.</t>
  </si>
  <si>
    <t>Semidesert Shallow Shale (Utah Juniper-Pinyon)</t>
  </si>
  <si>
    <t>Desert, Riparian, Sand</t>
  </si>
  <si>
    <t>40 plants sampled</t>
  </si>
  <si>
    <t>az21-013</t>
  </si>
  <si>
    <t>Hymenopappus filifolius</t>
  </si>
  <si>
    <t>HYFI</t>
  </si>
  <si>
    <t>CP3-216</t>
  </si>
  <si>
    <t>White Cliffs</t>
  </si>
  <si>
    <t>One mile up the wash, north of Sand Dunes Road, upslope 50 feet to the west.</t>
  </si>
  <si>
    <t>37°2' 29.47" N</t>
  </si>
  <si>
    <t>112°44' 31.13" W</t>
  </si>
  <si>
    <t>Sphaeralcea parvifolia:Artemisia filifolia:Senecio sp.</t>
  </si>
  <si>
    <t>Mowed:Seeded</t>
  </si>
  <si>
    <t>az21-006</t>
  </si>
  <si>
    <t>HYMENOPAPPUS</t>
  </si>
  <si>
    <t>filifolius</t>
  </si>
  <si>
    <t>CP3-217</t>
  </si>
  <si>
    <t>Clay Flat</t>
  </si>
  <si>
    <t>One half a mile west of Sand Dunes Road on the northwestern edge of Clay Flat.</t>
  </si>
  <si>
    <t>112°40' 56.87" W</t>
  </si>
  <si>
    <t>Artemisia tridentata:Salsola sp.:Senecio spartioides:Senecio spartioides</t>
  </si>
  <si>
    <t>az21-059</t>
  </si>
  <si>
    <t>Dimorphocarpa wislizeni</t>
  </si>
  <si>
    <t>DIWI2</t>
  </si>
  <si>
    <t>CP3-220</t>
  </si>
  <si>
    <t>One quarter of a mile northeast of Whitney Road.</t>
  </si>
  <si>
    <t>112°49' 49.08" W</t>
  </si>
  <si>
    <t>Heterotheca zionensis:Senecio spartioides:Distichlis spicata</t>
  </si>
  <si>
    <t>none</t>
  </si>
  <si>
    <t>az21-021</t>
  </si>
  <si>
    <t>DIMORPHOCARPA</t>
  </si>
  <si>
    <t>wislizeni</t>
  </si>
  <si>
    <t>CP3-221</t>
  </si>
  <si>
    <t>One quarter of a mile west of Rt. 5 Mount Trumbull Loop.</t>
  </si>
  <si>
    <t>113°33' 50.44" W</t>
  </si>
  <si>
    <t>Coleogyne ramosissima:Yucca baccata:Larrea tridentata</t>
  </si>
  <si>
    <t>az21-072</t>
  </si>
  <si>
    <t>10 YR 4/4</t>
  </si>
  <si>
    <t>Senecio integerrimus</t>
  </si>
  <si>
    <t>SEIN2</t>
  </si>
  <si>
    <t>CP3-223</t>
  </si>
  <si>
    <t>Adam Taylor, Ellie Larkin, Elianna Bowes</t>
  </si>
  <si>
    <t>Dixie NF</t>
  </si>
  <si>
    <t>Crystal Spring</t>
  </si>
  <si>
    <t>Two hundred yards west of Crystal Springs Road.</t>
  </si>
  <si>
    <t>37°36' 0.85" N</t>
  </si>
  <si>
    <t>112°53' 46.94" W</t>
  </si>
  <si>
    <t>Achillea millefolium:Poa fendleriana:Thinopyrum intermedium</t>
  </si>
  <si>
    <t>Mountain Loam (Shrub)</t>
  </si>
  <si>
    <t>Meadow, Forest, Disturbed</t>
  </si>
  <si>
    <t>Mixed Forest</t>
  </si>
  <si>
    <t>ebc21-001</t>
  </si>
  <si>
    <t>integerrimus</t>
  </si>
  <si>
    <t>CP3-224</t>
  </si>
  <si>
    <t>One and a half miles up Short Creek Canyon from Water Canyon Road, at the base of the Beehive.</t>
  </si>
  <si>
    <t>112°56' 27.09" W</t>
  </si>
  <si>
    <t>Ericameria nauseosa:Artemisia tridentata:Heterotheca zionensis</t>
  </si>
  <si>
    <t>az21-016</t>
  </si>
  <si>
    <t>CP3-225</t>
  </si>
  <si>
    <t>37°2' 43.55" N</t>
  </si>
  <si>
    <t>112°49' 45.08" W</t>
  </si>
  <si>
    <t>Forest</t>
  </si>
  <si>
    <t>Purple and brown flowers</t>
  </si>
  <si>
    <t>AZ21-002a</t>
  </si>
  <si>
    <t>Bouteloua barbata var. barbata</t>
  </si>
  <si>
    <t>CA930A-988</t>
  </si>
  <si>
    <t>CA930A</t>
  </si>
  <si>
    <t>S. Estrada, D. Bell, N. Fraga</t>
  </si>
  <si>
    <t>San Bernadino</t>
  </si>
  <si>
    <t>Needles Field Office</t>
  </si>
  <si>
    <t>Mescal Range: NE foot of the Mescal Range. Bailey Rd. exit off Hwy-15, 0.8 road mi down Zinc Mine/White Eagle Rd. Collected on a hillside adjacent to White Eagle Rd.</t>
  </si>
  <si>
    <t>115°30' 58.5" W</t>
  </si>
  <si>
    <t>Yucca schidigera:Yucca baccata:Coleogyne ramosissima:Prosopis glandulosa:Gutierrezia microcephala:Chilopsis linearis ssp. arcuata:Amaranthus fimbriatus:Bouteloua barbata var. barbata:Scutellaria ovata ssp. mexicana:Cylindropuntia acanthocarpa:Lycium cooperi:Ambrosia salsola:Ephedra sp.</t>
  </si>
  <si>
    <t>Base of hill</t>
  </si>
  <si>
    <t>Base of hill. Mojave yucca and Black brush scrub.</t>
  </si>
  <si>
    <t>Older alluvium within pre-Cambrian augen gneiss complex.</t>
  </si>
  <si>
    <t>950 plants sampled</t>
  </si>
  <si>
    <t>&gt;10000</t>
  </si>
  <si>
    <t>S. Estrada</t>
  </si>
  <si>
    <t>Estrada 39</t>
  </si>
  <si>
    <t>5 YR 3/4 dark reddish brown</t>
  </si>
  <si>
    <t>barbata</t>
  </si>
  <si>
    <t>Amaranthus fimbriatus</t>
  </si>
  <si>
    <t>AMARANTHACEAE</t>
  </si>
  <si>
    <t>AMFI</t>
  </si>
  <si>
    <t>CA930A-989</t>
  </si>
  <si>
    <t>Yucca schidigera:Yucca baccata:Prosopis glandulosa:Gutierrezia microcephala:Chilopsis linearis ssp. arcuata:Amaranthus fimbriatus:Bouteloua barbata var. barbata:Scutellaria ovata ssp. mexicana:Scutellaria ovata ssp. mexicana:Cylindropuntia acanthocarpa:Lycium cooperi:Ambrosia salsola:Ephedra sp.</t>
  </si>
  <si>
    <t>Feral donkeys</t>
  </si>
  <si>
    <t>Estrada 10</t>
  </si>
  <si>
    <t>AMARANTHUS</t>
  </si>
  <si>
    <t>fimbriatus</t>
  </si>
  <si>
    <t>Chamaesyce micromera</t>
  </si>
  <si>
    <t>CHMI7</t>
  </si>
  <si>
    <t>CA930A-990</t>
  </si>
  <si>
    <t>S. Estrada, D. Bell</t>
  </si>
  <si>
    <t>Canyon/Wash E from Goffs, 2.3 road miles east on Goffs Rd, S from railroad tracks at the northernmost end of the Piute Mountains adjacent to Goffs Rd.</t>
  </si>
  <si>
    <t>115°01' 26.1" W</t>
  </si>
  <si>
    <t>Larrea tridentata:Yucca schidigera:Senna armata:Hilaria rigida:Amaranthus fimbriatus:Pectis papposa var. papposa:Chamaesyce setiloba</t>
  </si>
  <si>
    <t>Wash</t>
  </si>
  <si>
    <t>0-2</t>
  </si>
  <si>
    <t>Sandy wash. Creosote scrub.</t>
  </si>
  <si>
    <t>Abundant hillslope deposits from Holocene and Pleistocene origin with metamorphic rocks of pre-quaternary origin.</t>
  </si>
  <si>
    <t>Estrada 12</t>
  </si>
  <si>
    <t>10 YR 3/3 dark brown</t>
  </si>
  <si>
    <t>CHAMAESYCE</t>
  </si>
  <si>
    <t>micromera</t>
  </si>
  <si>
    <t>Gutierrezia microcephala</t>
  </si>
  <si>
    <t>GUMI</t>
  </si>
  <si>
    <t>CA930A-992</t>
  </si>
  <si>
    <t>Barstow Field Office</t>
  </si>
  <si>
    <t>Mottino Wash</t>
  </si>
  <si>
    <t>Rattlesnake Canyon: SW from Bighorn Mountains and E from Baldwin Lake. 6.5 air miles S from Hwy-247 and Rattlesnake Canyon Rd junction. Collected S of Mottino Wash.</t>
  </si>
  <si>
    <t>116°39' 46.3" W</t>
  </si>
  <si>
    <t>Chilopsis linearis ssp. arcuata:Eriodictyon trichocalyx:Ericameria nauseosa:Lepidospartum squamatum:Cylindropuntia echinocarpa:Chamaesyce setiloba</t>
  </si>
  <si>
    <t>0-1</t>
  </si>
  <si>
    <t>Sandy wash. Desert wash.</t>
  </si>
  <si>
    <t>Mesozoic dioritic rocks, hornblende diorite or gabbro, surrounded by gneiss quartzite with a fine-grained texture of Paleozoic origin.</t>
  </si>
  <si>
    <t>Estrada 17</t>
  </si>
  <si>
    <t>2.5 YR 4/4 olive brown</t>
  </si>
  <si>
    <t>GUTIERREZIA</t>
  </si>
  <si>
    <t>microcephala</t>
  </si>
  <si>
    <t>Chilopsis linearis ssp. arcuata</t>
  </si>
  <si>
    <t>BIGNONIACEAE</t>
  </si>
  <si>
    <t>CHLIA</t>
  </si>
  <si>
    <t>CA930A-993</t>
  </si>
  <si>
    <t>34°16' 30.7" N</t>
  </si>
  <si>
    <t>Gutierrezia microcephala:Eriodictyon trichocalyx:Ericameria nauseosa:Lepidospartum squamatum:Cylindropuntia echinocarpa:Chamaesyce setiloba</t>
  </si>
  <si>
    <t>Estrada 18</t>
  </si>
  <si>
    <t>CHILOPSIS</t>
  </si>
  <si>
    <t>linearis</t>
  </si>
  <si>
    <t>Pectis papposa var. papposa</t>
  </si>
  <si>
    <t>PEPAP3</t>
  </si>
  <si>
    <t>CA930A-994</t>
  </si>
  <si>
    <t>Larrea tridentata:Yucca schidigera:Senna armata:Hilaria rigida:Amaranthus fimbriatus:Chamaesyce setiloba:Chamaesyce micromera</t>
  </si>
  <si>
    <t>Estrada 11</t>
  </si>
  <si>
    <t>PECTIS</t>
  </si>
  <si>
    <t>papposa</t>
  </si>
  <si>
    <t>Muhlenbergia porteri</t>
  </si>
  <si>
    <t>MUPO2</t>
  </si>
  <si>
    <t>CA930A-995</t>
  </si>
  <si>
    <t>N. Fraga, C. Birker</t>
  </si>
  <si>
    <t>35°27' 53.3" N</t>
  </si>
  <si>
    <t>Yucca schidigera:Yucca baccata:Coleogyne ramosissima:Prosopis glandulosa:Chilopsis linearis ssp. arcuata:Amaranthus fimbriatus:Bouteloua barbata:Bouteloua barbata var. barbata:Scutellaria ovata ssp. mexicana:Cylindropuntia acanthocarpa:Lycium cooperi:Ambrosia salsola:Ephedra sp.</t>
  </si>
  <si>
    <t>374 plants sampled</t>
  </si>
  <si>
    <t>Estrada 38</t>
  </si>
  <si>
    <t>0.5-2</t>
  </si>
  <si>
    <t>porteri</t>
  </si>
  <si>
    <t>Purshia tridentata</t>
  </si>
  <si>
    <t>PUTR2</t>
  </si>
  <si>
    <t>CA370-278</t>
  </si>
  <si>
    <t>CA370</t>
  </si>
  <si>
    <t>Jen Mueller</t>
  </si>
  <si>
    <t>Modoc</t>
  </si>
  <si>
    <t>Applegate FO, Surprise Field Station</t>
  </si>
  <si>
    <t>Cowhead Gravel Pit</t>
  </si>
  <si>
    <t>From Fort Bidwell, CA travel .5 miles down CO RD 1 to the junction of CO RD 1 and CO RD 6. Turn north onto CO RD 1, and drive 6 miles. The population is along both sides of CO RD 1. A half mile further, a road to the right takes you to the Cowhead Community Gravel Pit.</t>
  </si>
  <si>
    <t>41°55' 29.3019" N</t>
  </si>
  <si>
    <t>120°04' 10.8983" W</t>
  </si>
  <si>
    <t>Juniperus occidentalis:Poa secunda:Leymus cinereus:Wyethia mollis:Lupinus argenteus</t>
  </si>
  <si>
    <t>SW, W, NW</t>
  </si>
  <si>
    <t>Moderately deep well drained soils. The mean precipitation is 14 inches with a slope variation of 2-8% on mountain slope. Mixture of perennial grasses, juniper woodland, and sagebrush scrubland. Warner Mountain Ecoregion. Ashtre soil type association.</t>
  </si>
  <si>
    <t>Range, Gravel Pit</t>
  </si>
  <si>
    <t>Formed from residuum derived of volcanic rocks.</t>
  </si>
  <si>
    <t>Other : Gravelly Loam</t>
  </si>
  <si>
    <t>165 plants sampled</t>
  </si>
  <si>
    <t>A shrub with slender 3 lobed leaves that roll under on the margins. The plant grows from 2 feet to 7 feet. The leaves are alternate, tomentose on the underside, and the stems are rigid and branched. The flowers are yellow, with five petals, 5 sepals, and many stamens.</t>
  </si>
  <si>
    <t>10 YR 5/3</t>
  </si>
  <si>
    <t>PURSHIA</t>
  </si>
  <si>
    <t>tridentata</t>
  </si>
  <si>
    <t>Wyethia mollis</t>
  </si>
  <si>
    <t>WYMO</t>
  </si>
  <si>
    <t>CA370-279</t>
  </si>
  <si>
    <t>Surprise Field Station</t>
  </si>
  <si>
    <t>Mount Bidwell, Lartirogoyen Allotment</t>
  </si>
  <si>
    <t>From Fort Bidwell, CA travel .5 miles down CO RD 1 to the junction of CO RD 1 and CO RD 6. Turn north onto CO RD 1, and drive 2 miles to the junction of CO RD 1 and CO RD 4. Turn north onto CO RD 4. Drive 4.5 miles up the road, and then a dirt road will be on the left heading West towards Mount Bidwell. Travel up this road .5 miles. This road is passable with a UTV or 4WD.</t>
  </si>
  <si>
    <t>41°56' 10.3148" N</t>
  </si>
  <si>
    <t>120°05' 58.1328" W</t>
  </si>
  <si>
    <t>Poa secunda:Chaenactis douglasii:Purshia tridentata:Artemisia tridentata:Calochortus macrocarpus:Astragalus purshii:Lupinus argenteus:Paeonia brownii:Toxicoscordion venenosum</t>
  </si>
  <si>
    <t>Mountain</t>
  </si>
  <si>
    <t>N, NE, E, SE, S</t>
  </si>
  <si>
    <t>Moderately deep well drained soils on mountains. The mean precipitation is 20 inches. Mixture of perennial grasses, juniper woodland, and sagebrush scrubland. Pine, fir, and willows in the upper elevation of the site. Warner Mountain Ecoregion. Warnermount soil type association.</t>
  </si>
  <si>
    <t>Range</t>
  </si>
  <si>
    <t>265 plants sampled</t>
  </si>
  <si>
    <t>A perennial plant woolly in texture. The leaves are basal, often oblanceolate, and densely tomentose. Showy flower heads are born singularly or in small clusters at the end of the spike.</t>
  </si>
  <si>
    <t>WYETHIA</t>
  </si>
  <si>
    <t>mollis</t>
  </si>
  <si>
    <t>Chaenactis douglasii</t>
  </si>
  <si>
    <t>CHDO</t>
  </si>
  <si>
    <t>CA370-280</t>
  </si>
  <si>
    <t>From Fort Bidwell, CA travel .5 miles down CO RD 1 to the junction of CO RD 1 and CO RD 6. Turn north onto CO RD 1, and drive 2 miles to the junction of CO RD 1 and CO RD 4. Turn north onto CO RD 4. Drive 4.5 miles up the road, and then a dirt road will be on the left heading West towards Mount Bidwell. Travel up this road .5 miles. This road is passable with a UTV.</t>
  </si>
  <si>
    <t>Poa secunda:Wyethia mollis:Purshia tridentata:Artemisia tridentata:Calochortus macrocarpus:Paeonia brownii:Astragalus purshii:Toxicoscordion venenosum</t>
  </si>
  <si>
    <t>A biennial forb rising from a basal rosette of gray green multilobed lacy leaves. The leaves are woolly, with tiny, tubular flowers on a flat-topped cyme. Flowers are white to pinkish, and the fruit is an achene with a pappus.</t>
  </si>
  <si>
    <t>CHAENACTIS</t>
  </si>
  <si>
    <t>Apocynum androsaemifolium</t>
  </si>
  <si>
    <t>APOCYNACEAE</t>
  </si>
  <si>
    <t>APAN2</t>
  </si>
  <si>
    <t>CA370-281</t>
  </si>
  <si>
    <t>Jennifer Mueller</t>
  </si>
  <si>
    <t>Warner Mountains, Fandango Pass</t>
  </si>
  <si>
    <t>From Lake City, CA drive 10.7 miles north on CO RD 1. At CO RD 9, take a left onto CO RD 9 and start up Fandango Pass. Drive 1.5 up the road. The site is on both sides of CO RD 9.</t>
  </si>
  <si>
    <t>120°11' 47.2810" W</t>
  </si>
  <si>
    <t>Poa secunda:Wyethia mollis:Purshia tridentata:Artemisia tridentata:Lomatium triternatum:Iris missouriensis:Asclepias speciosa:Pinus ponderosa</t>
  </si>
  <si>
    <t>Moderately deep well drained soils on mountains. The mean precipitation is 20 inches. Mixture of perennial grasses, pine woodland, and sagebrush scrubland. Pine, fir, and juniper present. Warner Mountain Ecoregion. Warnermount-Crazybird soil type association.</t>
  </si>
  <si>
    <t>72 plants sampled</t>
  </si>
  <si>
    <t>Widely branching, perennial plant with oval leaves and small clusters of pink, bell shaped flowers near the branch tips. The flowers are stripped on the inside with a darker pink. Milky sap exudes from broken stems and leaves.</t>
  </si>
  <si>
    <t>APOCYNUM</t>
  </si>
  <si>
    <t>androsaemifolium</t>
  </si>
  <si>
    <t>Asclepias speciosa</t>
  </si>
  <si>
    <t>ASCLEPIADACEAE</t>
  </si>
  <si>
    <t>ASSP</t>
  </si>
  <si>
    <t>CA370-282</t>
  </si>
  <si>
    <t>Surprise Field Office</t>
  </si>
  <si>
    <t>From Lake City, CA drive 10.7 miles north on CO RD 1. At CO RD 9, take a left onto CO RD 9 and start up Fandango Pass. Drive 1.7 miles to the gate to Vaughn Canyon. The site is on both sides of CO RD 9.</t>
  </si>
  <si>
    <t>120°11' 43.2867" W</t>
  </si>
  <si>
    <t>Poa secunda:Wyethia mollis:Purshia tridentata:Lomatium tracyi:Lomatium triternatum:Iris missouriensis:Apocynum androsaemifolium:Pinus ponderosa:Artemisia tridentata</t>
  </si>
  <si>
    <t>N, NE, E, SE</t>
  </si>
  <si>
    <t>Formed from residuum derived from volcanic rock.</t>
  </si>
  <si>
    <t>85 plants sampled</t>
  </si>
  <si>
    <t>A hairy erect perennial with large, opposite arranged leaves. Fuzzy star-like pink to pinkish-purple flowers are arranged in thick umbels. The fruit is large and covered in soft spines.</t>
  </si>
  <si>
    <t>ASCLEPIAS</t>
  </si>
  <si>
    <t>speciosa</t>
  </si>
  <si>
    <t>Leymus cinereus</t>
  </si>
  <si>
    <t>LECI4</t>
  </si>
  <si>
    <t>OR010-435</t>
  </si>
  <si>
    <t>OR010</t>
  </si>
  <si>
    <t>V. Ruud, K. Antonio</t>
  </si>
  <si>
    <t>Alkali Valley</t>
  </si>
  <si>
    <t>Alkali Buttes</t>
  </si>
  <si>
    <t>65 miles north of Lakeview, OR on route 395. Turn left on Bacon Camp Rd for 4 miles.</t>
  </si>
  <si>
    <t>43°00 59.3964" N</t>
  </si>
  <si>
    <t>120°03' 03.0276" W</t>
  </si>
  <si>
    <t>Achnatherum hymenoides:Artemisia tridentata ssp. wyomingensis:Chrysothamnus viscidiflorus ssp. viscidiflorus:Chrysothamnus viscidiflorus:Hesperostipa comata ssp. comata:Tetradymia glabrata:Distichlis spicata:Bromus tectorum:Sarcobatus vermiculatus</t>
  </si>
  <si>
    <t>Footeslope</t>
  </si>
  <si>
    <t>Sagebrush Steppe</t>
  </si>
  <si>
    <t>Volcanic ash and eolian deposits derived from mixed volcanic rock</t>
  </si>
  <si>
    <t>Clay, Silt : Loam</t>
  </si>
  <si>
    <t>474 plants sampled</t>
  </si>
  <si>
    <t>Large, coarse, perennial bunchgrass, about 3 to 6 feet tall, 3 ft in diameter max. Leaf blades are 15 to 25 inches long, and flat, wide up to 3/4 inches. Long ligules. Inflorescence is dense and tall. Seed heads are 6 to 10 inches long, true unbranched spike, 2-7 spikelets per node. Spikelets are 9-25 mm long, glumes are awnless, smooth, keeled; lemma tips are acut or minimally awned; anthers are show in Spring/early Summer, 4-7 mm long.</t>
  </si>
  <si>
    <t>V. Ruud, Lakeview BLM; K. Antonio, Lakeview BLM</t>
  </si>
  <si>
    <t>2.5Y 5/2</t>
  </si>
  <si>
    <t>LEYMUS</t>
  </si>
  <si>
    <t>cinereus</t>
  </si>
  <si>
    <t>OR010-436</t>
  </si>
  <si>
    <t>K. Antonio, V. Ruud</t>
  </si>
  <si>
    <t>65 miles North of Lakeview, OR on route 395. Turn left on Bacon Camp Road, heading west for 4 miles.</t>
  </si>
  <si>
    <t>43°00 59.4288" N</t>
  </si>
  <si>
    <t>120°03' 02.9412" W</t>
  </si>
  <si>
    <t>Leymus cinereus:Artemisia tridentata ssp. wyomingensis:Chrysothamnus viscidiflorus:Hesperostipa comata ssp. comata:Tetradymia glabrata:Distichlis spicata:Bromus tectorum:Sarcobatus vermiculatus</t>
  </si>
  <si>
    <t>Perennial bunchgrass with narrow, rolled leaf blades. Grows to about 1.5 ft tall, 1 foot wide diameter. Inflorescence is open, very airy, branching, spreading panicle with a single flower at the end of each hairlike branch. Lemmas are densely pilose, visible without magnification.</t>
  </si>
  <si>
    <t>K. Antonio, Lakeview BLM; V. Ruud, Lakeview BLM</t>
  </si>
  <si>
    <t>OR010-438</t>
  </si>
  <si>
    <t>V. Ruud</t>
  </si>
  <si>
    <t>Oatman Flat</t>
  </si>
  <si>
    <t>Oatman West</t>
  </si>
  <si>
    <t>From Silver Lake, OR, head north on OR-31 for 9.3 miles. Turn left on the dirt road with Juniper trees off the highway, one Juniper tree is dedicated to Breast Cancer Awareness, the gate to the pasture is on the left.</t>
  </si>
  <si>
    <t>43°13' 58.0440" N</t>
  </si>
  <si>
    <t>121°08' 37.3920" W</t>
  </si>
  <si>
    <t>Artemisia tridentata ssp. wyomingensis:Chrysothamnus viscidiflorus:Ericameria nauseosa:Juniperus occidentalis:Bromus tectorum:Lomatium triternatum:Eriogonum crosbyae:Linum lewisii:Centaurea solstitialis</t>
  </si>
  <si>
    <t>Juniper-Sagebrush Steppe</t>
  </si>
  <si>
    <t>Volcanic ash over residuum derived from volcanic rock such as basalt</t>
  </si>
  <si>
    <t>Perennial bunchgrass, stands about 1 foot tall, leaves are hairy (feel soft), inflorescence is 2 to 3 inches long, the awns turn a golden/purple color as seeds start maturing, awn stick out at a perpendicular angle from the stem when mature.</t>
  </si>
  <si>
    <t>10 YR 5/2</t>
  </si>
  <si>
    <t>OR010-439</t>
  </si>
  <si>
    <t>K. Antonio</t>
  </si>
  <si>
    <t>Juniper Mountain</t>
  </si>
  <si>
    <t>Pasture along Bacon Camp Rd</t>
  </si>
  <si>
    <t>From Lakeview, OR, head north on US-395 for 65 miles. Turn right on Bacon Camp Road for 4.3 miles.</t>
  </si>
  <si>
    <t>42°59' 47.5980" N</t>
  </si>
  <si>
    <t>119°57' 19.9944" W</t>
  </si>
  <si>
    <t>Leymus cinereus:Artemisia tridentata ssp. wyomingensis:Erigeron filifolius:Calochortus macrocarpus:Calochortus macrocarpus:Achnatherum hymenoides:Crepis acuminata:Chrysothamnus viscidiflorus:Elymus elymoides:Allium acuminatum:Poa secunda:Camassia quamash:Toxicoscordion venenosum:Achnatherum thurberianum:Bromus tectorum</t>
  </si>
  <si>
    <t>Old alluvium and colluvium derived from volcanic rock such as basalt, rhyolite, tuff, and andesite</t>
  </si>
  <si>
    <t>726 plants sampled</t>
  </si>
  <si>
    <t>2000+</t>
  </si>
  <si>
    <t>Bunchgrass. Culms 1 to 2ft tall. Inflorescence is a true spike. Awns recurved to 90 degrees when spikelets have dried. Glumes are as wide and long as other floret structures.</t>
  </si>
  <si>
    <t>C. Anderson, Lakeview BLM</t>
  </si>
  <si>
    <t>2.5Y 5/3</t>
  </si>
  <si>
    <t>OR010-440</t>
  </si>
  <si>
    <t>Lynch-Flynn</t>
  </si>
  <si>
    <t>West Pasture</t>
  </si>
  <si>
    <t>From Lakeview, OR, head North on US-395 for 5 miles. Turn right on OR-140, heading east for 15.6 miles. Turn left on County Hwy 3-13/Plush Cutoff Rd, heading north for 6.4 miles. Turn left and park on dirt driveway surrounded by Purshia tridentata bushes.</t>
  </si>
  <si>
    <t>120°03' 16.2144" W</t>
  </si>
  <si>
    <t>Artemisia arbuscula:Artemisia tridentata ssp. wyomingensis:Chrysothamnus viscidiflorus:Tetradymia canescens:Juniperus occidentalis:Elymus elymoides:Achnatherum thurberianum:Poa secunda:Poa bulbosa:Bromus tectorum</t>
  </si>
  <si>
    <t>SE, S, SW</t>
  </si>
  <si>
    <t>Grazing, Recreation</t>
  </si>
  <si>
    <t>Colluvium derived from tuff and basalt</t>
  </si>
  <si>
    <t>181 plants sampled</t>
  </si>
  <si>
    <t>900+</t>
  </si>
  <si>
    <t>Deciduous shrub growing 2 to 6 feet tall. Leaves are slender, 3 to 5 lobed, 5 to 20 mm long, waxy green color. Flowers are pale yellow with 5 petals, 6 to 8 mm long, and darker yellow anthers. Fruits are clusters of red berries with dry to become slender to bulbous, leathery achenes, 0.5 to 2cm long.</t>
  </si>
  <si>
    <t>7.5YR 3/2</t>
  </si>
  <si>
    <t>Amsinckia tessellata</t>
  </si>
  <si>
    <t>BORAGINACEAE</t>
  </si>
  <si>
    <t>AMTE3</t>
  </si>
  <si>
    <t>CA650-133</t>
  </si>
  <si>
    <t>CA650</t>
  </si>
  <si>
    <t>Mirkes, M; Heine, M; Lisak, A</t>
  </si>
  <si>
    <t>Kern</t>
  </si>
  <si>
    <t>Kiavah Wilderness</t>
  </si>
  <si>
    <t>From Inyokern, take HWY 14 South for about 11.3 miles. Take a right onto dirt road going north west and follow for 5.7 miles. Keep left at the fork and continue NW for another 5 miles. Population is off of the road to the north, up slope about 200 ft.</t>
  </si>
  <si>
    <t>35°34' 11.61" N</t>
  </si>
  <si>
    <t>118°05' 52.85" W</t>
  </si>
  <si>
    <t>Astragalus sp.:Erodium cicutarium:Bromus madritensis:Lycium cooperi:Yucca brevifolia:Ericameria sp.:Eriogonum deflexum:Mentzelia affinis:Chamaesyce albomarginata</t>
  </si>
  <si>
    <t>Foothill</t>
  </si>
  <si>
    <t>Grazing/Recreation</t>
  </si>
  <si>
    <t>Plutonic rocks (Mesozoic) - Mesozoic granite, quartz monzonite, granodiorite, and quartz diorite</t>
  </si>
  <si>
    <t>555 plants sampled</t>
  </si>
  <si>
    <t>Plants densely hairy, flowers yellow with orange spots in throat</t>
  </si>
  <si>
    <t>10YR 4/4</t>
  </si>
  <si>
    <t>AMSINCKIA</t>
  </si>
  <si>
    <t>tessellata</t>
  </si>
  <si>
    <t>MD1-16</t>
  </si>
  <si>
    <t>MD1</t>
  </si>
  <si>
    <t>Kingman Field Office</t>
  </si>
  <si>
    <t>From Kingman, AZ, take Hualapai Mountain Rd (HWY 147) southeast for 4.7 miles. Turn left going north onto dirt road, crossing over cattle guard and past BLM information sign. Continue north on dirt road for 0.3 miles. Population is right off of road to the east</t>
  </si>
  <si>
    <t>113°57' 33.45" W</t>
  </si>
  <si>
    <t>Yucca baccata:Gutierrezia sarothrae:Pectis papposa:Opuntia basilaris:Cylindropuntia sp.:Acacia greggii:Parkinsonia microphylla</t>
  </si>
  <si>
    <t>Foothills</t>
  </si>
  <si>
    <t>N, NW</t>
  </si>
  <si>
    <t>Early Proterozoic Metamorphic Rocks - Undivided metasedimentary, metavolcanic, and gneissic rocks</t>
  </si>
  <si>
    <t>2086 plants sampled</t>
  </si>
  <si>
    <t>Dry: 10YR 5/3, Wet: 7.5YR 3/2</t>
  </si>
  <si>
    <t>ID130-34</t>
  </si>
  <si>
    <t>ID130</t>
  </si>
  <si>
    <t>T. Steltz &amp; K. Pollard</t>
  </si>
  <si>
    <t>Malheur</t>
  </si>
  <si>
    <t>North of Jordan Creek Canyon</t>
  </si>
  <si>
    <t>Hillside North of Cow Lakes Rd</t>
  </si>
  <si>
    <t>From the town Jordan Valley take Hwy 95 for five (5) miles to Danner Rd, then two and a half (2.5) miles till Lower Cow Creek Rd. Population in two (2) miles on North side of road.</t>
  </si>
  <si>
    <t>43°0 15.3252" N</t>
  </si>
  <si>
    <t>117°13' 37.8696" W</t>
  </si>
  <si>
    <t>Taeniatherum caput-medusae:Artemisia tridentata:Lupinus sp.:Pseudoroegneria spicata:Bromus sp.:Penstemon deustus:Eriogonum ovalifolium:Lewisia rediviva</t>
  </si>
  <si>
    <t>Low hill</t>
  </si>
  <si>
    <t>TAENIATHERUM caput-medusae/ARTEMISIA tridentata dominated habitat *OR does not have ecological site descriptions or soil mapping</t>
  </si>
  <si>
    <t>Basaltic Lava Flow</t>
  </si>
  <si>
    <t>&gt;500</t>
  </si>
  <si>
    <t>Bright yellow flowers, deep lobes on arrow-shaped leaves, no leaves on stalks, two foot long taproot.</t>
  </si>
  <si>
    <t>Jessa Davis, BLM.</t>
  </si>
  <si>
    <t>2.5/2 5YR</t>
  </si>
  <si>
    <t>ID130-35</t>
  </si>
  <si>
    <t>Spring Mountian</t>
  </si>
  <si>
    <t>Mahogany Gap Road</t>
  </si>
  <si>
    <t>From Hwy 95 near Idaho/Oregon border, take Succor Creek Rd. 2.5 miles to Mahogany Gap Rd.; Continue five (5) miles south on Mahogany Gap Rd. to population on west side of road</t>
  </si>
  <si>
    <t>43°11' 30.3288" N</t>
  </si>
  <si>
    <t>117°11' 0.5712" W</t>
  </si>
  <si>
    <t>Taeniatherum caput-medusae:Elymus elymoides:Artemisia tridentata:Lupinus sp.:Pseudoroegneria spicata:Poa secunda:Bromus tectorum:Lactuca serriola:Eriogonum ovalifolium</t>
  </si>
  <si>
    <t>N/A</t>
  </si>
  <si>
    <t>Bright yellow flowers, deep lobes on arrow-shaped leaves, no leaves on stalks, two-foot long tap root.</t>
  </si>
  <si>
    <t>2/2 10YR</t>
  </si>
  <si>
    <t>Penstemon speciosus</t>
  </si>
  <si>
    <t>PESP</t>
  </si>
  <si>
    <t>ID130-36</t>
  </si>
  <si>
    <t>Juniper Basin</t>
  </si>
  <si>
    <t>East of Selle Gap</t>
  </si>
  <si>
    <t>Route 20 crosses through the town Juntura, take Juntura Riverside Road for 8 miles, population mostly between road and Selle Gap, the Northwest section of Juniper Basin.</t>
  </si>
  <si>
    <t>42°39' 4.2" N</t>
  </si>
  <si>
    <t>118°43' 51.8" W</t>
  </si>
  <si>
    <t>Juniperus occidentalis:Artemisia tridentata:Erigeron pumilus:Eriogonum microthecum:Chaenactis douglasii:Pseudoroegneria spicata:Poa secunda:Elymus elymoides:Crepis acuminata:Machaeranthera canescens:Sphaeralcea munroana:Cleome lutea</t>
  </si>
  <si>
    <t>ARTEMISIA tridentata/PSSP6 dominated habitat *OR does not have ecological site descriptions or soil mapping</t>
  </si>
  <si>
    <t>Colluvium</t>
  </si>
  <si>
    <t>&gt;4000</t>
  </si>
  <si>
    <t>Blue to purple flower color, oblong leaves, tall erect talks, 1-10 stalks per plant, many seeds per capsule.</t>
  </si>
  <si>
    <t>3/3 10YR</t>
  </si>
  <si>
    <t>ID130-37</t>
  </si>
  <si>
    <t>Low hill W-NW of road to Cow Lakes</t>
  </si>
  <si>
    <t>From Jordan Valley take Hwy 95 to Danner Rd, the Lower Cow Creek Rd. for 3.5 miles. Population on hill, north side of road.</t>
  </si>
  <si>
    <t>43°0 37.932" N</t>
  </si>
  <si>
    <t>117°15' 20.728" W</t>
  </si>
  <si>
    <t>Artemisia tridentata:Bromus sp.:Lupinus sp.:Allium acuminatum:Eriogonum ovalifolium:Cirsium undulatum:Lactuca serriola</t>
  </si>
  <si>
    <t>Basaltic lava flows</t>
  </si>
  <si>
    <t>Seeds opposite with little overlap, awns bent 90 degrees, individuals rarely grow on top of each other.</t>
  </si>
  <si>
    <t>2.5/1 5YR</t>
  </si>
  <si>
    <t>ID130-38</t>
  </si>
  <si>
    <t>Both sides of Road to Cow Lakes</t>
  </si>
  <si>
    <t>From the town Jordan Valley take Hwy 95 for five (5) miles to Danner Rd, then two and a half (2.5) miles till Lower Cow Creek Rd. Populations begins in half a mile and continues for seven (7) miles. Populations flourishing on volcanic flows.</t>
  </si>
  <si>
    <t>42°59' 16.663" N</t>
  </si>
  <si>
    <t>117°12' 10.806" W</t>
  </si>
  <si>
    <t>Penstemon deustus:Artemisia tridentata:Bromus sp.:Ericameria nauseosa:Sphaeralcea sp.</t>
  </si>
  <si>
    <t>Valley/old volcano/lava field</t>
  </si>
  <si>
    <t>0-90</t>
  </si>
  <si>
    <t>Old lava slow that has gone under a fair amount of succession. *OR does not have ecological site descriptions or soil mapping</t>
  </si>
  <si>
    <t>Basaltic lava flow</t>
  </si>
  <si>
    <t>10+</t>
  </si>
  <si>
    <t>White flowers on scorpioid stalks, hairs on leaves/stalks/flowers, parallel venation on leaves.</t>
  </si>
  <si>
    <t>07/10-07/14/21</t>
  </si>
  <si>
    <t>Hastingsia alba</t>
  </si>
  <si>
    <t>HAAL2</t>
  </si>
  <si>
    <t>CA360-191</t>
  </si>
  <si>
    <t>CA360</t>
  </si>
  <si>
    <t>Katie Reisinger</t>
  </si>
  <si>
    <t>78E</t>
  </si>
  <si>
    <t>Klamath Mountains/California High North Coast Range (Omernik)</t>
  </si>
  <si>
    <t>Trinity</t>
  </si>
  <si>
    <t>Oregon Mountain</t>
  </si>
  <si>
    <t>BLM parcel 9</t>
  </si>
  <si>
    <t>Walk up old road bed, in wet meadow ~150 meters north of the road bed</t>
  </si>
  <si>
    <t>40°43' 33.3485" N</t>
  </si>
  <si>
    <t>122°57' 56.2897" W</t>
  </si>
  <si>
    <t>Rubus armeniacus:Juncus effusus var. pacificus:Arbutus menziesii:Rubus laciniatus</t>
  </si>
  <si>
    <t>Mountain slope, wet meadow</t>
  </si>
  <si>
    <t>Wet meadow amongst a mixed conifer/oak forest</t>
  </si>
  <si>
    <t>Dougcity-Demogul Complex, Colluvium derived from mica schist and/or residuum weathered from mica schist</t>
  </si>
  <si>
    <t>Katie Reisinger and Brooke Thompson</t>
  </si>
  <si>
    <t>dark yellowish brown</t>
  </si>
  <si>
    <t>HASTINGSIA</t>
  </si>
  <si>
    <t>alba</t>
  </si>
  <si>
    <t>Cercis occidentalis</t>
  </si>
  <si>
    <t>CA360-192</t>
  </si>
  <si>
    <t>Katie Reisinger, Brooke Thompson, Steve Laymon</t>
  </si>
  <si>
    <t>Tehama</t>
  </si>
  <si>
    <t>BLM Sacramento River Bend Area</t>
  </si>
  <si>
    <t>Paynes Creek Crossing Trailhead</t>
  </si>
  <si>
    <t>Bend water users diversion off of Paynes Creek- go until dirt road ends</t>
  </si>
  <si>
    <t>122°10' 02.3971" W</t>
  </si>
  <si>
    <t>Aristolochia californica:Toxicodendron diversilobum:Cephalanthus occidentalis:Fraxinus latifolia:Acer negundo:Quercus lobata</t>
  </si>
  <si>
    <t>TgD - Toomes very rocky loam</t>
  </si>
  <si>
    <t>Green heart shaped leaves, dried seed pods, opposite branching</t>
  </si>
  <si>
    <t>Brooke Thompson</t>
  </si>
  <si>
    <t>occidentalis</t>
  </si>
  <si>
    <t>Eriogonum nudum var. pubiflorum</t>
  </si>
  <si>
    <t>ERNUP4</t>
  </si>
  <si>
    <t>CA360-193</t>
  </si>
  <si>
    <t>Grass Valle Creek</t>
  </si>
  <si>
    <t>2 miles past first gate off of highway 299, shortly after driving over the bridge</t>
  </si>
  <si>
    <t>122°44' 08.7204" W</t>
  </si>
  <si>
    <t>Hypericum perforatum:Ceanothus cordulatus:Kelloggia galioides</t>
  </si>
  <si>
    <t>Valcreek-minersville-choop complex, Colluvium derived from granite and/or residuum weathered from granite</t>
  </si>
  <si>
    <t>light brown/tan</t>
  </si>
  <si>
    <t>nudum</t>
  </si>
  <si>
    <t>Lagophylla glandulosa</t>
  </si>
  <si>
    <t>LAGL</t>
  </si>
  <si>
    <t>CA360-194</t>
  </si>
  <si>
    <t>Katie Reisinger, Brooke Thompson</t>
  </si>
  <si>
    <t>Paynes Creek Crossing Trailhead, walk up dirt road</t>
  </si>
  <si>
    <t>122°10' 41.8538" W</t>
  </si>
  <si>
    <t>Clarkia purpurea:Avena barbata:Eriogonum nudum var. pubiflorum</t>
  </si>
  <si>
    <t>Grassland/openings in chaparral woodland</t>
  </si>
  <si>
    <t>Km - Keefers loam,alluvium derived from igneous rock</t>
  </si>
  <si>
    <t>Leaves distally glandular, heads in panicle-like clusters, toothing in three at end of petal, yellow flowers</t>
  </si>
  <si>
    <t>LAGOPHYLLA</t>
  </si>
  <si>
    <t>glandulosa</t>
  </si>
  <si>
    <t>Madia elegans</t>
  </si>
  <si>
    <t>MAEL</t>
  </si>
  <si>
    <t>CA360-195</t>
  </si>
  <si>
    <t>Shasta</t>
  </si>
  <si>
    <t>Rancho Breisgau</t>
  </si>
  <si>
    <t>along road</t>
  </si>
  <si>
    <t>Along the road near turn off to pond</t>
  </si>
  <si>
    <t>122°11' 21.1" W</t>
  </si>
  <si>
    <t>Centaurea solstitialis:Salix lasiolepis:Juglans regia</t>
  </si>
  <si>
    <t>RgA-Reiff fine sandy loam derived from alluvium</t>
  </si>
  <si>
    <t>Distally glandular hairs, sticky to the touch, black glands, yellow showy flat flowers</t>
  </si>
  <si>
    <t>MADIA</t>
  </si>
  <si>
    <t>elegans</t>
  </si>
  <si>
    <t>CA350-107</t>
  </si>
  <si>
    <t>CA350</t>
  </si>
  <si>
    <t>Arnold, A.; Herrarte, Y</t>
  </si>
  <si>
    <t>Lassen</t>
  </si>
  <si>
    <t>Horn Road</t>
  </si>
  <si>
    <t>From 395 in Ravendale, turn East on Mail Route Road, then turn East on Horn Road for 8.4 miles, park at a pullout under the large juniper for shade. Collected from road to hillside for several hundred feet along the road.</t>
  </si>
  <si>
    <t>40°49' 49.1262" N</t>
  </si>
  <si>
    <t>120°8' 53.451" W</t>
  </si>
  <si>
    <t>Artemisia tridentata:Tetradymia spinosa:Ericameria nauseosa:Chrysothamnus viscidiflorus:Lupinus argenteus:Lupinus nevadensis:Elymus elymoides:Purshia tridentata:Penstemon roezlii:Penstemon speciosus:Erysimum capitatum:Eriogonum douglasii var. meridionale:Scrophularia desertorum:Juniperus occidentalis</t>
  </si>
  <si>
    <t>Hillslope</t>
  </si>
  <si>
    <t>ESD: Shallow stony loam 12-16â€ Ecosystem: Inter-Mountain Basins Big Sagebrush Steppe</t>
  </si>
  <si>
    <t>Quaternary alluvium and marine deposits</t>
  </si>
  <si>
    <t>788 plants sampled</t>
  </si>
  <si>
    <t>Plants have large arrow shaped leaves that persist as seed develops, and yellow ray and disc flowers that appear as small sunflowers.</t>
  </si>
  <si>
    <t>Valda Lockie, Susanville BLM Ecologist</t>
  </si>
  <si>
    <t>10YR 5/3 (dry), 10 YR 3/3 (wet)</t>
  </si>
  <si>
    <t>Lomatium triternatum</t>
  </si>
  <si>
    <t>APIACEAE</t>
  </si>
  <si>
    <t>LOTR2</t>
  </si>
  <si>
    <t>CA350-108</t>
  </si>
  <si>
    <t>Arnold, A.; Herrarte, Y.</t>
  </si>
  <si>
    <t>Skedaddle Ranch Road</t>
  </si>
  <si>
    <t>From Smoke Creek Road 338, head southeast for 11.9 miles, turn south onto Skedaddle Ranch Road and continue for 2.6 miles. Pull off and collect on both sides of the road (up to 200 feet off road), on hillslope and rocky flats.</t>
  </si>
  <si>
    <t>40°27' 33.8724" N</t>
  </si>
  <si>
    <t>120°4' 8.4858" W</t>
  </si>
  <si>
    <t>Artemisia tridentata:Pseudoroegneria spicata:Perideridia bolanderi:Penstemon roezlii:Penstemon speciosus:Balsamorhiza hookeri:Purshia tridentata:Ephedra viridis:Cryptantha intermedia:Amsinckia tessellata:Amsinckia menziesii var. intermedia:Chenopodium pratericola:Astragalus andersonii:Astragalus lentiginosus:Taeniatherum caput-medusae</t>
  </si>
  <si>
    <t>Hillslope and rocky flat</t>
  </si>
  <si>
    <t>0-3</t>
  </si>
  <si>
    <t>Ecosystem: Inter-Mountain Basins Big Sagebrush Steppe, ESD: Stoney Loam 9-12â€</t>
  </si>
  <si>
    <t>Tertiary volcanic flow rocks, unit 17 (Cascade Range)</t>
  </si>
  <si>
    <t>723 plants sampled</t>
  </si>
  <si>
    <t>Linear to lance-ovate leaflets, ovary and fruit densely puberulent. Leaves become dry and yellowed by time of collection, but remain distinct from other local species of Lomatium.</t>
  </si>
  <si>
    <t>Eagle Lake SOS Crew</t>
  </si>
  <si>
    <t>1.5-3</t>
  </si>
  <si>
    <t>Dry 10YR 4/2, Wet 10YR 3/2</t>
  </si>
  <si>
    <t>LOMATIUM</t>
  </si>
  <si>
    <t>triternatum</t>
  </si>
  <si>
    <t>CA350-109</t>
  </si>
  <si>
    <t>Buckhorn Backcountry Byway</t>
  </si>
  <si>
    <t>From hwy 395 in Ravendale, turn East onto Mail Route Road (502) at the intersection near the Ravendale Christian Church. Travel for 4 miles and follow the road to the left (North), and continue for 5.9 miles. Continue straight (East) onto Marr Road (526) and continue 6.7 miles. Slight right (East) onto Buckhorn Road and continue 0.3 miles. You can pull off and collect in the BLM land that leads up to the fence area. Beyond the fence is private property. Heavy grazing on the North side, so collected mostly on South side of road, for about 600 feet.</t>
  </si>
  <si>
    <t>40°52' 9.5736" N</t>
  </si>
  <si>
    <t>120°7' 26.1294" W</t>
  </si>
  <si>
    <t>Artemisia tridentata:Stephanomeria pauciflora:Chrysothamnus viscidiflorus:Tetradymia spinosa:Delphinium andersonii:Delphinium nuttallianum:Gayophytum diffusum:Lupinus argenteus:Eriogonum heracleoides</t>
  </si>
  <si>
    <t>Flat</t>
  </si>
  <si>
    <t>ESD: Granitic Sand 9-12Ã¢âú¬Â, Ecosystem type: Inter-Mountain Basins Big Sagebrush Steppe</t>
  </si>
  <si>
    <t>Quaternary alluvium and marine deposits, Tertiary pyroclastic and volcanic mudflow deposits, unit 9 (Cascade Range), Tertiary volcanic flow rocks, unit 17 (Cascade Range)</t>
  </si>
  <si>
    <t>469 plants sampled</t>
  </si>
  <si>
    <t>Valda Lockie- Susanville BLM Ecologist</t>
  </si>
  <si>
    <t>10 YR 5/2 (dry), 10YR 3/2 (wet)</t>
  </si>
  <si>
    <t>CA350-110</t>
  </si>
  <si>
    <t>Washoe</t>
  </si>
  <si>
    <t>Powerline Road</t>
  </si>
  <si>
    <t>From Cedarville, travel East on 299 for 9.3 miles, then continue onto SR-8A for 11 miles. Turn South and continue for 15 miles on NV-34. Turn South onto the powerline road, and drive 14.3 miles, and begin collecting just past the cattle gate. Continue collection for next mile on both sides of road up to 100 feet from road.</t>
  </si>
  <si>
    <t>41°12' 40.4172" N</t>
  </si>
  <si>
    <t>119°41' 54.0384" W</t>
  </si>
  <si>
    <t>Artemisia tridentata:Poa secunda:Purshia tridentata:Chrysothamnus viscidiflorus:Chaenactis douglasii:Bromus tectorum:Lupinus argenteus:Erigeron sp.:Elymus elymoides:Tetradymia canescens:Eriogonum umbellatum:Achnatherum thurberianum:Chrysanthemum nauseosa:Achnatherum hymenoides</t>
  </si>
  <si>
    <t>ESD: Claypan 10-14 P.Z. Ecosystem: Inter-Mountain Basins Montane Sagebrush Steppe</t>
  </si>
  <si>
    <t>Younger rhyolitic flows and shallow intrusive rocks</t>
  </si>
  <si>
    <t>176 plants sampled</t>
  </si>
  <si>
    <t>Perennial forb with one to several stems arising from a persistent woody base with basal, pinnatifid to runcinate-pinnatifid (dandelion shaped) blades. The plants bear numerous cylindrical flower heads, each with 5 to 10 flowers.</t>
  </si>
  <si>
    <t>SOS Field Crew</t>
  </si>
  <si>
    <t>Dry: 10YR 4/2 Wet: 10YR 3/3</t>
  </si>
  <si>
    <t>CA350-111</t>
  </si>
  <si>
    <t>From Cedarville, drive South on Surprise Valley Road/County Road 1 and continue as road turns into 447 (38 miles total). Turn East onto Lost Creek Road and drive 13.1 miles. Turn North onto the Powerline Road, and drive 1.9 miles. Park on road that crosses the powerline road. Collect up to 300 feet on both sides of road for next mile.</t>
  </si>
  <si>
    <t>41°7' 37.1022" N</t>
  </si>
  <si>
    <t>119°40' 56.949" W</t>
  </si>
  <si>
    <t>Artemisia tridentata:Purshia tridentata:Elymus cinereus:Poa secunda:Agropyron spicatum:Bromus tectorum:Krascheninnikovia lanata:Agropyron sp.:Balsamorhiza sagittata:Chrysothamnus viscidiflorus:Lupinus sp.:Tetradymia canescens:Eriogonum caespitosum:Erigeron sp.:Ericameria nauseosa</t>
  </si>
  <si>
    <t>ESD: Claypan 14-16 P.Z. Ecosystem: Inter-Mountain Basins Big Sagebrush Shrubland</t>
  </si>
  <si>
    <t>459 plants sampled</t>
  </si>
  <si>
    <t>Jennifer Mueller- Biological Science Technician- Applegate BLM</t>
  </si>
  <si>
    <t>Dry 10YR 5/3, Wet 10YR 3/3</t>
  </si>
  <si>
    <t>Dodecatheon hendersonii</t>
  </si>
  <si>
    <t>PRIMULACEAE</t>
  </si>
  <si>
    <t>DOHE</t>
  </si>
  <si>
    <t>CA330-205</t>
  </si>
  <si>
    <t>CA330</t>
  </si>
  <si>
    <t>C. Welch, T. Thompson</t>
  </si>
  <si>
    <t>Yuki Wilderness</t>
  </si>
  <si>
    <t>Horse Pasture Ridge</t>
  </si>
  <si>
    <t>From Arcata BLM Office follow highway 101 South ~135 miles, turn left onto highway 162, Covelo Road, follow for ~50 miles, take road to Mendocino National Forest, follow to County Road M1, follow ~10 miles, turn left onto Forest Road 1N02, follow ~14 miles, population at hill crest</t>
  </si>
  <si>
    <t>39°38' 26.902" N</t>
  </si>
  <si>
    <t>123°4' 49.508" W</t>
  </si>
  <si>
    <t>Pinus ponderosa:Arctostaphylos manzanita:Ceanothus cuneatus:Lomatium dasycarpum:Adenostoma fasciculatum:Stipa lemmonii:Erodium cicutarium:Centaurea solstitialis:Bromus tectorum:Pedicularis densiflora</t>
  </si>
  <si>
    <t>Chemise dominated chaparral with small conifer component</t>
  </si>
  <si>
    <t>Serpentine</t>
  </si>
  <si>
    <t>Corolla lobes reflexed, stigma similar to style in width, anther connectives smooth, fruit circumsissile, leaf blade narrowed abruptly to petiole, blade less than 2x width, root bulblets rice like</t>
  </si>
  <si>
    <t>Crystal Welch, BLM Ecologist</t>
  </si>
  <si>
    <t>10YR 6/4</t>
  </si>
  <si>
    <t>DODECATHEON</t>
  </si>
  <si>
    <t>hendersonii</t>
  </si>
  <si>
    <t>Lomatium dasycarpum</t>
  </si>
  <si>
    <t>LODA</t>
  </si>
  <si>
    <t>CA330-206</t>
  </si>
  <si>
    <t>Pinus ponderosa:Arctostaphylos manzanita:Ceanothus cuneatus:Dodecatheon hendersonii:Adenostoma fasciculatum:Stipa lemmonii:Erodium cicutarium:Centaurea solstitialis:Bromus tectorum:Pedicularis densiflora</t>
  </si>
  <si>
    <t>Densely wooly leaves and schizocarps, all basal leaves (no cauline), leaves dissected, small segments. Fruit hairy, petals tomentose. Plant with long taproot</t>
  </si>
  <si>
    <t>C. Welch, BLM Ecologist</t>
  </si>
  <si>
    <t>dasycarpum</t>
  </si>
  <si>
    <t>CA330-207</t>
  </si>
  <si>
    <t>Red Mountain</t>
  </si>
  <si>
    <t>Coombs</t>
  </si>
  <si>
    <t>From BLM Arcata Field Office, take highway 101 South past Garberville (~75 miles), continue past Piercy, take exit 625, turn left, drive 0.1 miles, take right gravel road to Red Mountain, follow ~10 miles to Coombs Ranch road, population in meadow bust beyond locked gate.</t>
  </si>
  <si>
    <t>39°56' 2.06" N</t>
  </si>
  <si>
    <t>123°38' 30.26" W</t>
  </si>
  <si>
    <t>Quercus kelloggii:Pseudotsuga menziesii:Pinus jeffreyi:Arbutus menziesii:Arctostaphylos sp.:Sanicula sp.:Hieracium sp.:Elymus glaucus:Elymus elymoides:Avena fatua:Rubus leucodermis</t>
  </si>
  <si>
    <t>Densely wooly leaves and schizocarps, all basal leaves, no cauline, leaves dissected, small segments, fruit hairy, petals tomentose, plant with long taproot</t>
  </si>
  <si>
    <t>C. Welch BLM Ecologist</t>
  </si>
  <si>
    <t>7.5 YR 5/2</t>
  </si>
  <si>
    <t>Iris douglasiana</t>
  </si>
  <si>
    <t>IRDO</t>
  </si>
  <si>
    <t>CA330-208</t>
  </si>
  <si>
    <t>T. Thompson</t>
  </si>
  <si>
    <t>King Range</t>
  </si>
  <si>
    <t>Prosper Ridge Road</t>
  </si>
  <si>
    <t>From BLM Arcata Field Office take highway 101 South for 20 miles, exit 692 Fernbridge, take right for 0.5 miles, take right CA-211 highway over Fernbridge, continue 5 miles, take right on Bluff st, left on Wildcat ave, continue on Mattole road for 28 miles, turn right onto Lighthouse road for 4.5 miles, take left on Prosper Ridge road for 1 mile, population in coastal prairie</t>
  </si>
  <si>
    <t>40°17' 4.69" N</t>
  </si>
  <si>
    <t>124°21' 20.58" W</t>
  </si>
  <si>
    <t>Holodiscus discolor:Ceanothus thyrsiflorus:Baccharis pilularis:Heracleum maximum:Rubus ursinus:Rubus parviflorus:Marah fabaceus:Toxicodendron diversilobum:Diplacus aurantiacus:Mimulus guttatus:Lupinus bicolor:Athyrium filix-femina:Polystichum imbricans:Cynosurus echinatus:Festuca idahoensis</t>
  </si>
  <si>
    <t>Inflorescence light to dark lavender, stigmas triangular, fan-like overlapping leaves. Leaves basal and cauline</t>
  </si>
  <si>
    <t>Thompson, T. BLM</t>
  </si>
  <si>
    <t>douglasiana</t>
  </si>
  <si>
    <t>Triteleia laxa</t>
  </si>
  <si>
    <t>TRLA16</t>
  </si>
  <si>
    <t>CA330-209</t>
  </si>
  <si>
    <t>39°56' 0.7836" N</t>
  </si>
  <si>
    <t>123°38' 35.0298" W</t>
  </si>
  <si>
    <t>Quercus kelloggii:Pseudotsuga menziesii:Pinus jeffreyi:Arbutus menziesii:Arctostaphylos manzanita:Lomatium dasycarpum</t>
  </si>
  <si>
    <t>1.5' tall purple/blue flowers (~10-15 per plant) on umbels with two basal leaves with small bulb at base. Stamens fused to tepals</t>
  </si>
  <si>
    <t>7.5YR 5/3</t>
  </si>
  <si>
    <t>TRITELEIA</t>
  </si>
  <si>
    <t>laxa</t>
  </si>
  <si>
    <t>Ribes sanguineum var. glutinosum</t>
  </si>
  <si>
    <t>GROSSULARIACEAE</t>
  </si>
  <si>
    <t>RISAG</t>
  </si>
  <si>
    <t>CA330-210</t>
  </si>
  <si>
    <t>Lacks Creek</t>
  </si>
  <si>
    <t>Kings Crossing</t>
  </si>
  <si>
    <t>From BLM Arcata Field Office take highway 299 East, follow 17.5 miles, turn left on Bair road, follow 9 miles, turn right on gravel road follow ~4 miles, turn left on Pickle Springs road (locked gate - key at BLM Arcata Field Office) follow Beaver Ridge rd for 8 miles to Flyette Prairie , walk 1 mile to Kings Crossing</t>
  </si>
  <si>
    <t>41°03' 16.6" N</t>
  </si>
  <si>
    <t>123°49' 55.3" W</t>
  </si>
  <si>
    <t>Pseudotsuga menziesii:Notholithocarpus densiflorus:Umbellularia californica:Acer circinatum:Toxicodendron diversilobum:Vaccinium ovatum:Rubus parviflorus:Rubus ursinus:Mahonia aquifolium:Iris purdyi:Alnus rubra</t>
  </si>
  <si>
    <t>No nodal spines, hypanthium tube shaped ,exceeds ovary, anthers have no depression at tip, styles glabrous at base, sepals spreading and longer than wide, no spines on plants</t>
  </si>
  <si>
    <t>7.5YR 5/2</t>
  </si>
  <si>
    <t>RIBES</t>
  </si>
  <si>
    <t>sanguineum</t>
  </si>
  <si>
    <t>CA330-211</t>
  </si>
  <si>
    <t>Perennial bunchgrass with long awns that become twisted with age to form a "bottle brush" inflorescence. No ligule and leaves on stem are smaller, sticking out laterally</t>
  </si>
  <si>
    <t>Bromus carinatus</t>
  </si>
  <si>
    <t>BRCA5</t>
  </si>
  <si>
    <t>CA330-212</t>
  </si>
  <si>
    <t>Pine Ridge Road</t>
  </si>
  <si>
    <t>From BLM Arcata Field Office take highway 299 East, follow 17.5 miles, turn left onto Bair road, follow 9 miles, turn right onto gravel road, follow ~9 miles, turn left at BLM Lacks Creek sign (Pine Ridge road) take to kiosk, turn right at crows foot, follow for ~3 miles, population past mountain bike trail and kiosk</t>
  </si>
  <si>
    <t>41°00 26.91" N</t>
  </si>
  <si>
    <t>123°47' 07.28" W</t>
  </si>
  <si>
    <t>Quercus kelloggii:Triteleia sp.:Chlorogalum pomeridianum:Festuca californica:Danthonia californica:Avena barbata</t>
  </si>
  <si>
    <t>Solitary tall grass with nodding head with panicle shaped inflorescence</t>
  </si>
  <si>
    <t>7.5 YR 5/3</t>
  </si>
  <si>
    <t>BROMUS</t>
  </si>
  <si>
    <t>carinatus</t>
  </si>
  <si>
    <t>FWS0800-32</t>
  </si>
  <si>
    <t>FWS0800</t>
  </si>
  <si>
    <t>Garrison, G., Siebert, H.</t>
  </si>
  <si>
    <t>Just north of Sheldon Wildlife Refuge</t>
  </si>
  <si>
    <t>41°50' 19.7504" N</t>
  </si>
  <si>
    <t>117°116' 39.6378" W</t>
  </si>
  <si>
    <t>Crepis occidentalis:Artemisia tridentata:Elymus elymoides:Pseudoroegneria spicata:Achnatherum hymenoides</t>
  </si>
  <si>
    <t>CEGL001012</t>
  </si>
  <si>
    <t>Wildlife_Habitat</t>
  </si>
  <si>
    <t>Plants about 1.5 ft high, heads dry golden, about an inch a half long, seeds twice bent</t>
  </si>
  <si>
    <t>Sarah Kulpa</t>
  </si>
  <si>
    <t>7.5R 6/2</t>
  </si>
  <si>
    <t>FWS0800-33</t>
  </si>
  <si>
    <t>Pine Forest Range</t>
  </si>
  <si>
    <t>41°43' 2.09186" N</t>
  </si>
  <si>
    <t>117°107' 10.4240" W</t>
  </si>
  <si>
    <t>Pseudoroegneria spicata:Ericameria nauseosa</t>
  </si>
  <si>
    <t>Invasives</t>
  </si>
  <si>
    <t>735 plants sampled</t>
  </si>
  <si>
    <t>Plants about 1.5 feet tall, mostly dry and golden, some still green. Heads are bottlebrushy.</t>
  </si>
  <si>
    <t>Erigeron pumilus</t>
  </si>
  <si>
    <t>ERPU2</t>
  </si>
  <si>
    <t>FWS0800-34</t>
  </si>
  <si>
    <t>Hart Mountain National Antelope Refuge</t>
  </si>
  <si>
    <t>Spanish Flat</t>
  </si>
  <si>
    <t>42°30' 24.6861" N</t>
  </si>
  <si>
    <t>118°101' 2.83980" W</t>
  </si>
  <si>
    <t>USFWS</t>
  </si>
  <si>
    <t>Poa secunda:Artemisia tridentata ssp. tridentata:Elymus elymoides</t>
  </si>
  <si>
    <t>CEGL001536- Artemesia tripartita ssp. tripartita / Festuca idahoensis Shrub Grassland</t>
  </si>
  <si>
    <t>Wildlife_Habitat,Recreation</t>
  </si>
  <si>
    <t>Fan skirt</t>
  </si>
  <si>
    <t>590 plants sampled</t>
  </si>
  <si>
    <t>Plants about half a foot tall, fuzzy stems and leaves. Light purple pteals, yellowish . Mostly dried up at this point, heads are puff balls.</t>
  </si>
  <si>
    <t>Jerry Tiehm, UNR</t>
  </si>
  <si>
    <t>10YR 4/2</t>
  </si>
  <si>
    <t>pumilus</t>
  </si>
  <si>
    <t>FWS0800-35</t>
  </si>
  <si>
    <t>42°23' 59.2413" N</t>
  </si>
  <si>
    <t>118°101' 25.0798" W</t>
  </si>
  <si>
    <t>Poa secunda:Crepis acuminata:Pseudoroegneria spicata:Erigeron nauseosus:Leymus cinereus</t>
  </si>
  <si>
    <t>CEGL001536- Shrub Grassland</t>
  </si>
  <si>
    <t>Recreation,Wildlife_Habitat</t>
  </si>
  <si>
    <t>254 plants sampled</t>
  </si>
  <si>
    <t>Plants about half a foot tall, furry stems and leaves. Light purple petals, yellow center. Most are dried and seeding, puff ball heads.</t>
  </si>
  <si>
    <t>10R 6/3</t>
  </si>
  <si>
    <t>FWS0800-36</t>
  </si>
  <si>
    <t>42°25' 39.9577" N</t>
  </si>
  <si>
    <t>118°99' 49.8552" W</t>
  </si>
  <si>
    <t>Poa secunda:Ericameria nauseosa:Crepis acuminata:Achnatherum thurberianum:Balsamorhiza sagittata:Elymus elymoides</t>
  </si>
  <si>
    <t>G304- Steppe and Shrubland group</t>
  </si>
  <si>
    <t>407 plants sampled</t>
  </si>
  <si>
    <t>Plant .5-1.5 feet in height, mostly dried out. White flowers in ball shape.</t>
  </si>
  <si>
    <t>7.5R 5/3</t>
  </si>
  <si>
    <t>Wyethia amplexicaulis</t>
  </si>
  <si>
    <t>WYAM</t>
  </si>
  <si>
    <t>FWS0800-37</t>
  </si>
  <si>
    <t>Garrison,G., Siebert, H.</t>
  </si>
  <si>
    <t>Santa Rosa Mountains</t>
  </si>
  <si>
    <t>41°40' 59.5976" N</t>
  </si>
  <si>
    <t>116°92' 21.7413" W</t>
  </si>
  <si>
    <t>FS</t>
  </si>
  <si>
    <t>Artemisia tridentata:Populus tremuloides:Purshia tridentata:Ericameria nauseosa</t>
  </si>
  <si>
    <t>A3195- steppe and shrubland alliance</t>
  </si>
  <si>
    <t>113 plants sampled</t>
  </si>
  <si>
    <t>Plants are green and yellowing, nothing is still flowering but most heads still have seeds. Leaves are about 1 foot long and ovular, stems are firm.</t>
  </si>
  <si>
    <t>amplexicaulis</t>
  </si>
  <si>
    <t>Delphinium x occidentale</t>
  </si>
  <si>
    <t>RANUNCULACEAE</t>
  </si>
  <si>
    <t>DEOC</t>
  </si>
  <si>
    <t>FWS0800-38</t>
  </si>
  <si>
    <t>Lye Creek Road</t>
  </si>
  <si>
    <t>116°93' 28.8164" W</t>
  </si>
  <si>
    <t>Chaenactis douglasii:Crepis acuminata</t>
  </si>
  <si>
    <t>A3195- Steppe and Shrubland Allience</t>
  </si>
  <si>
    <t>Grazing,Recreation</t>
  </si>
  <si>
    <t>328 plants sampled</t>
  </si>
  <si>
    <t>Plants about 3 feet tall, with bright blue flowers that turn into cup-like seed heads. Flowers are about a half an inch large.</t>
  </si>
  <si>
    <t>10YR 5/3</t>
  </si>
  <si>
    <t>DELPHINIUM</t>
  </si>
  <si>
    <t>Monardella odoratissima</t>
  </si>
  <si>
    <t>MOOD</t>
  </si>
  <si>
    <t>FWS0800-39</t>
  </si>
  <si>
    <t>116°92' 57.0356" W</t>
  </si>
  <si>
    <t>Artemisia tridentata:Poa secunda:Leymus cinereus:Phacelia hastata:Purshia tridentata</t>
  </si>
  <si>
    <t>A3195- Steppe &amp; Shrubland Alliance</t>
  </si>
  <si>
    <t>Multiple_Use,Recreation,Wildlife_Habitat,Grazing</t>
  </si>
  <si>
    <t>Plants mostly .5 - 1 foot tall. purple very fragrant flowers. Leaves a bit hairy.</t>
  </si>
  <si>
    <t>7.5YR 6/4</t>
  </si>
  <si>
    <t>odoratissima</t>
  </si>
  <si>
    <t>Penstemon roezlii</t>
  </si>
  <si>
    <t>PERO12</t>
  </si>
  <si>
    <t>CA320-197</t>
  </si>
  <si>
    <t>CA320</t>
  </si>
  <si>
    <t>9E</t>
  </si>
  <si>
    <t>Eastern Cascade Slopes and Foothills (Omernik)</t>
  </si>
  <si>
    <t>Applegate Field Office</t>
  </si>
  <si>
    <t>West Valley Reservoirs</t>
  </si>
  <si>
    <t>Take CO RD 64 for 2.15 miles and turn south onto CO RD 66. Drive for 2.5 miles and the road forks. Continue south at the fork, and travel .5 miles.</t>
  </si>
  <si>
    <t>41°11' 43.0026" N</t>
  </si>
  <si>
    <t>120°26' 03.6020" W</t>
  </si>
  <si>
    <t>Poa secunda:Purshia tridentata:Artemisia arbuscula:Astragalus purshii</t>
  </si>
  <si>
    <t>Clayey soils on mountain foothills with shallow soil depths to limiting layer. The mean precipitation is 16 inches. Mixture of perennial bunch grasses, juniper woodland, and sagebrush scrubland. Eastern Cascades Ecoregion. Puls soil type association.</t>
  </si>
  <si>
    <t>Formed from residuum from basalt and andesite flow rock and tuff.</t>
  </si>
  <si>
    <t>Other : Cobbly Loam</t>
  </si>
  <si>
    <t>283 plants sampled</t>
  </si>
  <si>
    <t>An erect perennial ascending from a woody base with linear leaves folded lengthwise. The inflorescence is blue-purple, mostly hairless except for the thin glandular hairs on the outer surface.</t>
  </si>
  <si>
    <t>10 YR 6/4</t>
  </si>
  <si>
    <t>roezlii</t>
  </si>
  <si>
    <t>Asclepias fascicularis</t>
  </si>
  <si>
    <t>ASFA</t>
  </si>
  <si>
    <t>CA320-198</t>
  </si>
  <si>
    <t>Nelson Springs, South Tablelands</t>
  </si>
  <si>
    <t>Take highway 395 north from Likely, CA for 2 miles. About Â¼ miles from the passing lane, a road will be on the right. Turn right (East) and drive for 3.1 miles to Nelson Springs.</t>
  </si>
  <si>
    <t>120°26' 34.0826" W</t>
  </si>
  <si>
    <t>Poa secunda:Taeniatherum caput-medusae:Juniperus occidentalis:Bromus tectorum:Helianthus annuus:Rumex crispus</t>
  </si>
  <si>
    <t>Plateau</t>
  </si>
  <si>
    <t>Moderately deep, well drained soils on lava plateaus. The mean precipitation is 13 inches. Mostly annual invasive grasses with a small component of juniper and shrubs, and a few bunchgrasses. Eastern Cascades Ecoregion. Karcal-Ninekar soil type association.</t>
  </si>
  <si>
    <t>Formed from weathered lava plateaus.</t>
  </si>
  <si>
    <t>322 plants sampled</t>
  </si>
  <si>
    <t>A slender perennial with many erect stems bearing very narrow long pointed leaves. The leaves are whorled along the stem. Flowers are pale pink to white, and the fruit pods are smooth and narrow.</t>
  </si>
  <si>
    <t>fascicularis</t>
  </si>
  <si>
    <t>Fraxinus dipetala</t>
  </si>
  <si>
    <t>OLEACEAE</t>
  </si>
  <si>
    <t>FRDI2</t>
  </si>
  <si>
    <t>CA320-199</t>
  </si>
  <si>
    <t>Pit River Campground</t>
  </si>
  <si>
    <t>From Burney, drive 12 miles east on HWY 299 until you see a BLM sign for the Pit River Campground. Follow the signs downhill to the campground. The trees are in the campground and the adjacent day use area.</t>
  </si>
  <si>
    <t>121°30' 27.6624" W</t>
  </si>
  <si>
    <t>Quercus kelloggii:Quercus garryana:Pinus ponderosa</t>
  </si>
  <si>
    <t>Stream Terrace</t>
  </si>
  <si>
    <t>Very deep, well drained soils on alluvial terraces. Forbs, shrubs, ponderosa pine, Oregon live oak, and ca Black oak predominate the vegetation. Mean annual precipitation is 19 inches. Eastern Cascades Ecoregion. Jadpor soil type association.</t>
  </si>
  <si>
    <t>Other : Gravelly Sandy Loam</t>
  </si>
  <si>
    <t>53 plants sampled</t>
  </si>
  <si>
    <t>A deciduous shrub or small tree with 3-9 leaflets. Stems are cylindrical to four angled, and grayish. Flowers are bisexual. Fruit is a long flat samara that hangs in bunches.</t>
  </si>
  <si>
    <t>Andrew Mueller</t>
  </si>
  <si>
    <t>10 YR 4/1</t>
  </si>
  <si>
    <t>FRAXINUS</t>
  </si>
  <si>
    <t>dipetala</t>
  </si>
  <si>
    <t>Deschampsia caespitosa</t>
  </si>
  <si>
    <t>OR110-1088</t>
  </si>
  <si>
    <t>OR110</t>
  </si>
  <si>
    <t>Luke Wimmer, Sage Stowell</t>
  </si>
  <si>
    <t>4E</t>
  </si>
  <si>
    <t>Cascades (Omernik)</t>
  </si>
  <si>
    <t>Jackson</t>
  </si>
  <si>
    <t>39S-3E-32</t>
  </si>
  <si>
    <t>Little Hyatt Prairie Road</t>
  </si>
  <si>
    <t>Take HWY 66 towards Green Springs, turn left on Little Hyatt Prairie Road and follow to where the PCT crosses the road</t>
  </si>
  <si>
    <t>42°08' 35.3" N</t>
  </si>
  <si>
    <t>122°29' 48.6" W</t>
  </si>
  <si>
    <t>Pinus ponderosa:Pseudotsuga menziesii:Calocedrus decurrens:Elymus glaucus:Sambucus mexicana:Epilobium densiflorum:Abies concolor:Abies concolor</t>
  </si>
  <si>
    <t>Highland</t>
  </si>
  <si>
    <t>PIPO-PSME Forest</t>
  </si>
  <si>
    <t>Basalt, Andesite</t>
  </si>
  <si>
    <t>Growing in a perennial stream in an open meadow, open panicle</t>
  </si>
  <si>
    <t>L. Wimmer, S. Stowell</t>
  </si>
  <si>
    <t>caespitosa</t>
  </si>
  <si>
    <t>Danthonia californica</t>
  </si>
  <si>
    <t>DACA3</t>
  </si>
  <si>
    <t>OR110-1089</t>
  </si>
  <si>
    <t>40s-3E-28</t>
  </si>
  <si>
    <t>Soda Mountain Road</t>
  </si>
  <si>
    <t>Take HWY 66 to Soda Mountain Road, follow past Hobart Bluff trailhead through a rough section of road with large waterbars, park on the first switchback as the road descends towards an old cabin</t>
  </si>
  <si>
    <t>42°03' 51.3" N</t>
  </si>
  <si>
    <t>122°28' 04.7" W</t>
  </si>
  <si>
    <t>Calocedrus decurrens:Pinus ponderosa:Acer macrophyllum:Elymus glaucus</t>
  </si>
  <si>
    <t>Decommissioned road bed on a hillside</t>
  </si>
  <si>
    <t>Basaltic andesite</t>
  </si>
  <si>
    <t>Population growing on a decommissioned road bed, so likely was planted as a restoration species</t>
  </si>
  <si>
    <t>light brown</t>
  </si>
  <si>
    <t>DANTHONIA</t>
  </si>
  <si>
    <t>OR110-1090</t>
  </si>
  <si>
    <t>Sage Stowell, Rebekah Bergkoetter</t>
  </si>
  <si>
    <t>38S-3W-25</t>
  </si>
  <si>
    <t>Woodrat Mountain</t>
  </si>
  <si>
    <t>Take HWY 238 to Bishop Creek Road, turn right on BLM Rd 38-3-26.1, plant populations are growing on road shoulders a mile or so past the cattle guard</t>
  </si>
  <si>
    <t>123°01' 05.1" W</t>
  </si>
  <si>
    <t>Arbutus menziesii:Quercus garryana:Ceanothus integerrimus:Ceanothus cuneatus:Pseudotsuga menziesii:Elymus glaucus</t>
  </si>
  <si>
    <t>Roadside on a south facing slope</t>
  </si>
  <si>
    <t>Volcanic-Western Hayfork Terrane</t>
  </si>
  <si>
    <t>Patch of Yerba Santa growing along roadside on south facing aspects</t>
  </si>
  <si>
    <t>Tan</t>
  </si>
  <si>
    <t>Aconitum columbianum</t>
  </si>
  <si>
    <t>ACCO4</t>
  </si>
  <si>
    <t>OR110-1091</t>
  </si>
  <si>
    <t>S. Stowell, R. Bergkoetter</t>
  </si>
  <si>
    <t>38S-2E-17</t>
  </si>
  <si>
    <t>Grizzly Peak Trail</t>
  </si>
  <si>
    <t>Drive Shale City Road to Grizzly Peak Trailhead and walk in one mile, population is on a steep north facing slope</t>
  </si>
  <si>
    <t>122°36' 29.9" W</t>
  </si>
  <si>
    <t>Pseudotsuga menziesii:Abies concolor:Heracleum maximum:Agastache urticifolia:Asarum caudatum:Actaea rubra:Actaea elata</t>
  </si>
  <si>
    <t>Basalt and volcanic ash</t>
  </si>
  <si>
    <t>Large population growing on north facing slope, half were still in bloom, many pollinators seen, flowers purple</t>
  </si>
  <si>
    <t>ACONITUM</t>
  </si>
  <si>
    <t>columbianum</t>
  </si>
  <si>
    <t>Penstemon deustus</t>
  </si>
  <si>
    <t>PEDE4</t>
  </si>
  <si>
    <t>OR110-1093</t>
  </si>
  <si>
    <t>Sage Stowell, Luke Wimmer</t>
  </si>
  <si>
    <t>39-03E-08</t>
  </si>
  <si>
    <t>Table mountain gravel pit</t>
  </si>
  <si>
    <t>Take Hwy 99 to Hyatt Prairie Rd, follow to 39-3e-3.0 rd &amp; turn by table mountain snow play area.</t>
  </si>
  <si>
    <t>122°29' 24.3" W</t>
  </si>
  <si>
    <t>Pseudotsuga menziesii:Arctostaphylos patula:Arctostaphylos patula:Salix lucida ssp. lasiandra:Achillea millefolium</t>
  </si>
  <si>
    <t>MLRA 005x - Siskiyou Trinity Area. ESD F005xy700OR</t>
  </si>
  <si>
    <t>Heppsie formation - mafic composition lithologies</t>
  </si>
  <si>
    <t>Serrate margins on the leaves</t>
  </si>
  <si>
    <t>S. Stowell, L. Wimmer</t>
  </si>
  <si>
    <t>10yr 6/3 (Munsell)</t>
  </si>
  <si>
    <t>deustus</t>
  </si>
  <si>
    <t>Solidago missouriensis</t>
  </si>
  <si>
    <t>SOMI2</t>
  </si>
  <si>
    <t>OR110-1094</t>
  </si>
  <si>
    <t>38-3E-14</t>
  </si>
  <si>
    <t>Lily Glen</t>
  </si>
  <si>
    <t>Take HWY 99 to turn off for Lily Glen Day use/Equestrian site</t>
  </si>
  <si>
    <t>-122°25' 38.5674" W</t>
  </si>
  <si>
    <t>Spiraea douglasii:Wyethia angustifolia:Potentilla gracilis:Achillea millefolium:Pinus ponderosa</t>
  </si>
  <si>
    <t>Depositional stream terrace</t>
  </si>
  <si>
    <t>F005XY700OR-Southern Cascades</t>
  </si>
  <si>
    <t>Basalt/colluvium derived from igneous rock</t>
  </si>
  <si>
    <t>Sage Stowell, Rebkah Bergkoetter</t>
  </si>
  <si>
    <t>Red/brown</t>
  </si>
  <si>
    <t>missouriensis</t>
  </si>
  <si>
    <t>Spiraea douglasii</t>
  </si>
  <si>
    <t>SPDO</t>
  </si>
  <si>
    <t>OR110-1095</t>
  </si>
  <si>
    <t>38S-3E-14</t>
  </si>
  <si>
    <t>Take HWY 99 to turn off for Lily Glen Day Use Area/ Equestrian Center</t>
  </si>
  <si>
    <t>-122°25' 42.132" W</t>
  </si>
  <si>
    <t>Wyethia angustifolia:Potentilla gracilis:Pinus ponderosa:Achillea millefolium</t>
  </si>
  <si>
    <t>F005XY00OR-Southern Cascades</t>
  </si>
  <si>
    <t>Recreation/Grazing</t>
  </si>
  <si>
    <t>Red/Brown</t>
  </si>
  <si>
    <t>SPIRAEA</t>
  </si>
  <si>
    <t>OR110-1096</t>
  </si>
  <si>
    <t>Gabe Elliott</t>
  </si>
  <si>
    <t>Agate Skyways</t>
  </si>
  <si>
    <t>T36S-R01W-S24</t>
  </si>
  <si>
    <t>Drive on 140E , turn right onto Antelope Rd. 3/4 mile, Agate Skyways on right. Population located inside fence by and around drainage.</t>
  </si>
  <si>
    <t>122°77' 16.3" W</t>
  </si>
  <si>
    <t>Salix sp.:Centaurea solstitialis</t>
  </si>
  <si>
    <t>Drainage</t>
  </si>
  <si>
    <t>Drainage with some salix, juncus species plus open meadow mostly nonnative grass</t>
  </si>
  <si>
    <t>Airport</t>
  </si>
  <si>
    <t>Medco McMullin complex</t>
  </si>
  <si>
    <t>Thomas Hender, BLM</t>
  </si>
  <si>
    <t>brwn</t>
  </si>
  <si>
    <t>Perideridia oregana</t>
  </si>
  <si>
    <t>PEOR6</t>
  </si>
  <si>
    <t>OR110-1097</t>
  </si>
  <si>
    <t>Upper Table Rocks</t>
  </si>
  <si>
    <t>T36S-R02W-S3</t>
  </si>
  <si>
    <t>Use TNC access Rd off Table Rock Rd. PEOR6 is scattered throughout the open, gently sloping ceanothus scrub / oak woodland about 0.7 miles in.</t>
  </si>
  <si>
    <t>122°92' 48.8" W</t>
  </si>
  <si>
    <t>Quercus garryana:Epilobium brachycarpum:Ceanothus cuneatus</t>
  </si>
  <si>
    <t>Volcanic plateau</t>
  </si>
  <si>
    <t>Open oak woodland / scrub</t>
  </si>
  <si>
    <t>Medco Mcmullin complex basalt</t>
  </si>
  <si>
    <t>PERIDERIDIA</t>
  </si>
  <si>
    <t>oregana</t>
  </si>
  <si>
    <t>OR110-1098</t>
  </si>
  <si>
    <t>Use TNC access Rd. Drive approximately 0.7 miles until Rd straightens heading south with UTR on the left. MAEL among open sloping woodlands/scrub, particularly near road.</t>
  </si>
  <si>
    <t>Quercus garryana:Ceanothus cuneatus</t>
  </si>
  <si>
    <t>Open sloped oak woodland / scrubland</t>
  </si>
  <si>
    <t>Medco-McMullin complex</t>
  </si>
  <si>
    <t>G</t>
  </si>
  <si>
    <t>Thomas Hender</t>
  </si>
  <si>
    <t>Arctostaphylos patula</t>
  </si>
  <si>
    <t>ERICACEAE</t>
  </si>
  <si>
    <t>ARPA6</t>
  </si>
  <si>
    <t>OR110-1099</t>
  </si>
  <si>
    <t>39S-04E-22</t>
  </si>
  <si>
    <t>Blue Jay Road</t>
  </si>
  <si>
    <t>Take HWY 66 to Jenny Creek Road, left on Blue Jay Road, located by a spur road that ends in shrubs</t>
  </si>
  <si>
    <t>122°20' 02.1" W</t>
  </si>
  <si>
    <t>Pseudotsuga menziesii:Ceanothus velutinus:Prunus emarginata:Amelanchier alnifolia:Eriophyllum lanatum</t>
  </si>
  <si>
    <t>F005XB101CA-Douglas fir/tan oak</t>
  </si>
  <si>
    <t>Leaves green on both sides, not glacous</t>
  </si>
  <si>
    <t>7.5 YR 4/3 (Munsell)</t>
  </si>
  <si>
    <t>ARCTOSTAPHYLOS</t>
  </si>
  <si>
    <t>patula</t>
  </si>
  <si>
    <t>Ceanothus velutinus</t>
  </si>
  <si>
    <t>RHAMNACEAE</t>
  </si>
  <si>
    <t>CEVE</t>
  </si>
  <si>
    <t>OR110-1100</t>
  </si>
  <si>
    <t>122°20' 02.4" W</t>
  </si>
  <si>
    <t>Pseudotsuga menziesii:Prunus emarginata:Amelanchier alnifolia:Eriophyllum lanatum</t>
  </si>
  <si>
    <t>F005XB101CA-Douglas-fir/tanoak</t>
  </si>
  <si>
    <t>Leaves leathery, veins prominent</t>
  </si>
  <si>
    <t>CEANOTHUS</t>
  </si>
  <si>
    <t>velutinus</t>
  </si>
  <si>
    <t>OR110-1101</t>
  </si>
  <si>
    <t>Rebekah Bergkoetter, Sage Stowell</t>
  </si>
  <si>
    <t>39-4E-23</t>
  </si>
  <si>
    <t>Jenny Creek Road</t>
  </si>
  <si>
    <t>Take HWY 66 to Jenny Creek road, shrub patch is located by a creek crossing</t>
  </si>
  <si>
    <t>122°18' 28.1" W</t>
  </si>
  <si>
    <t>Pinus ponderosa:Ceanothus prostratus:Symphoricarpos albus:Apocynum androsaemifolium</t>
  </si>
  <si>
    <t>Grazed:roadside</t>
  </si>
  <si>
    <t>Stream terrace</t>
  </si>
  <si>
    <t>F005XB101CA-Douglas fir/tanoak</t>
  </si>
  <si>
    <t>Road/Roadside/Utility</t>
  </si>
  <si>
    <t>Elongated inflorescence, fruit a follical</t>
  </si>
  <si>
    <t>5 YR 4/6 (Munsell)</t>
  </si>
  <si>
    <t>Navarretia leucocephala</t>
  </si>
  <si>
    <t>POLEMONIACEAE</t>
  </si>
  <si>
    <t>NALE</t>
  </si>
  <si>
    <t>OR110-1102</t>
  </si>
  <si>
    <t>39S-4E-23</t>
  </si>
  <si>
    <t>Moon Prairie Road</t>
  </si>
  <si>
    <t>Take HWY 66 to Jenny Creek Road, left on Moon Prairie Road, park by a large open meadow</t>
  </si>
  <si>
    <t>122°18' 36.4" W</t>
  </si>
  <si>
    <t>Pinus ponderosa:Croton setigerus</t>
  </si>
  <si>
    <t>Arroyo</t>
  </si>
  <si>
    <t>R005XY010OR-Wet Meadow</t>
  </si>
  <si>
    <t>Road/ Roadside/Utility</t>
  </si>
  <si>
    <t>Late high cascades volcanics basalt</t>
  </si>
  <si>
    <t>Narrow petals, few short hairs on the inflorescence, white flowers, membrane wing on bract</t>
  </si>
  <si>
    <t>Rebekah Bergkoetter</t>
  </si>
  <si>
    <t>10YR 4/1 (Munsell)</t>
  </si>
  <si>
    <t>NAVARRETIA</t>
  </si>
  <si>
    <t>leucocephala</t>
  </si>
  <si>
    <t>OR110-1103</t>
  </si>
  <si>
    <t>Jenny Creek</t>
  </si>
  <si>
    <t>Take Highway 66 to Jenny Creek Road, park by Johnson Creek.</t>
  </si>
  <si>
    <t>122°18' 24.5" W</t>
  </si>
  <si>
    <t>Pinus ponderosa:Pseudotsuga menziesii:Spiraea douglasii:Ceanothus prostratus:Symphoricarpos albus</t>
  </si>
  <si>
    <t>Green on both sides of leaf, not glaucous. Bark red. Fruit brown/red.</t>
  </si>
  <si>
    <t>10YR 3/3 (Munsell)</t>
  </si>
  <si>
    <t>Lomatium californicum</t>
  </si>
  <si>
    <t>LOCA3</t>
  </si>
  <si>
    <t>OR110-1105</t>
  </si>
  <si>
    <t>40S-4E-35</t>
  </si>
  <si>
    <t>Copco Road/Box O</t>
  </si>
  <si>
    <t>Turn south onto Copco Rd from HWY 66. Turn left onto BLM Rd 40-%E-3 after 2 miles. Turn south to 40-$E-23 after additional 2 miles. Turn left after .5 miles to 40-4E-24</t>
  </si>
  <si>
    <t>122°18' 53.5" W</t>
  </si>
  <si>
    <t>Ceanothus integerrimus:Quercus garryana:Poa bulbosa:Penstemon deustus:Cercocarpus betuloides</t>
  </si>
  <si>
    <t>Wide leaves, fruit not notched or with dorsal wings</t>
  </si>
  <si>
    <t>10YR 5/2 (Munsell)</t>
  </si>
  <si>
    <t>Salvia columbariae</t>
  </si>
  <si>
    <t>SACO6</t>
  </si>
  <si>
    <t>AZ932-154</t>
  </si>
  <si>
    <t>AZ932</t>
  </si>
  <si>
    <t>Jessica Esplin</t>
  </si>
  <si>
    <t>South of Kingman, west of southbound Highway 93, unnamed BLM road</t>
  </si>
  <si>
    <t>34°51' 7.416" N</t>
  </si>
  <si>
    <t>113°38' 28.4634" W</t>
  </si>
  <si>
    <t>Parkinsonia aculeata:Larrea tridentata:Fouquieria splendens:Ambrosia dumosa:Eriogonum fasciculatum</t>
  </si>
  <si>
    <t>Desert foothills, washes</t>
  </si>
  <si>
    <t>Sheila Murray</t>
  </si>
  <si>
    <t>light brown tan</t>
  </si>
  <si>
    <t>columbariae</t>
  </si>
  <si>
    <t>AZ932-155</t>
  </si>
  <si>
    <t>South of Kingman, AZ, west of southbound Hwy 93, west on Blake Ranch Rd, County Highway 129</t>
  </si>
  <si>
    <t>34°58' 0.6954" N</t>
  </si>
  <si>
    <t>113°42' 24.696" W</t>
  </si>
  <si>
    <t>Larrea tridentata:Cylindropuntia sp.:Eriogonum fasciculatum</t>
  </si>
  <si>
    <t>Drainages, roadside</t>
  </si>
  <si>
    <t>Desert foothills, steep slopes</t>
  </si>
  <si>
    <t>440 plants sampled</t>
  </si>
  <si>
    <t>AZ932-156</t>
  </si>
  <si>
    <t>South of Kingman, AZ, on county Highway 10 Oatman Road to Night Owl Road, past the town of Oatman.</t>
  </si>
  <si>
    <t>35°0 16.524" N</t>
  </si>
  <si>
    <t>114°23' 58.9194" W</t>
  </si>
  <si>
    <t>Larrea tridentata:Ephedra nevadensis:Cylindropuntia sp.:Encelia farinosa:Yucca sp.</t>
  </si>
  <si>
    <t>Washes, roadside</t>
  </si>
  <si>
    <t>Washes, desert foothills</t>
  </si>
  <si>
    <t>Granite, agate, volcanic basalt</t>
  </si>
  <si>
    <t>520 plants sampled</t>
  </si>
  <si>
    <t>Light brown, grey</t>
  </si>
  <si>
    <t>Baileya multiradiata</t>
  </si>
  <si>
    <t>BAMU</t>
  </si>
  <si>
    <t>AZ932-158</t>
  </si>
  <si>
    <t>South of Kingman, AZ, west of southbound Hwy 93, unnamed BLM road west of Carpenter Ranch Rd.</t>
  </si>
  <si>
    <t>34°52' 3.4674" N</t>
  </si>
  <si>
    <t>113°38' 40.5594" W</t>
  </si>
  <si>
    <t>Parkinsonia aculeata:Larrea tridentata:Ambrosia dumosa:Salvia columbariae</t>
  </si>
  <si>
    <t>Roadsides, drainages</t>
  </si>
  <si>
    <t>56 plants sampled</t>
  </si>
  <si>
    <t>tan/brown</t>
  </si>
  <si>
    <t>BAILEYA</t>
  </si>
  <si>
    <t>multiradiata</t>
  </si>
  <si>
    <t>AZ932-159</t>
  </si>
  <si>
    <t>South of Kingman, AZ, west of southbound Hwy 93, west on Blake Ranch Road, County Hyway 129.</t>
  </si>
  <si>
    <t>34°58' 1.4514" N</t>
  </si>
  <si>
    <t>113°42' 36.8634" W</t>
  </si>
  <si>
    <t>Larrea tridentata:Senegalia greggii:Encelia farinosa:Salvia columbariae</t>
  </si>
  <si>
    <t>Desert foothills, steep slopes, roadside</t>
  </si>
  <si>
    <t>tan/grey</t>
  </si>
  <si>
    <t>AZ932-164</t>
  </si>
  <si>
    <t>South of westbound I-40, exit 59 DW Ranch Road</t>
  </si>
  <si>
    <t>35°11' 41.3154" N</t>
  </si>
  <si>
    <t>113°54' 19.476" W</t>
  </si>
  <si>
    <t>Cylindropuntia echinocarpa:Ephedra nevadensis:Senegalia greggii:Penstemon palmeri</t>
  </si>
  <si>
    <t>Desert foothills</t>
  </si>
  <si>
    <t>tan, brown</t>
  </si>
  <si>
    <t>Chilopsis linearis</t>
  </si>
  <si>
    <t>CHLI2</t>
  </si>
  <si>
    <t>AZ932-169</t>
  </si>
  <si>
    <t>Sheila Murray, Jessica Esplin</t>
  </si>
  <si>
    <t>NE of Kingman, AZ, near Hackberry junction, small BLM parcel off Route 66.</t>
  </si>
  <si>
    <t>35°21' 33.48" N</t>
  </si>
  <si>
    <t>113°41' 40.776" W</t>
  </si>
  <si>
    <t>Larrea tridentata:Muhlenbergia porteri:Yucca sp.</t>
  </si>
  <si>
    <t>Desert wash</t>
  </si>
  <si>
    <t>8-15'</t>
  </si>
  <si>
    <t>Arnica fulgens</t>
  </si>
  <si>
    <t>ARFU3</t>
  </si>
  <si>
    <t>WY050-230</t>
  </si>
  <si>
    <t>WY050</t>
  </si>
  <si>
    <t>Freeland, E., Cross, R.</t>
  </si>
  <si>
    <t>18E</t>
  </si>
  <si>
    <t>Wyoming Basin (Omernik)</t>
  </si>
  <si>
    <t>Wyoming</t>
  </si>
  <si>
    <t>Fremont</t>
  </si>
  <si>
    <t>Red Canyon Area of Critical Environmental Concern</t>
  </si>
  <si>
    <t>Foothills of the Wind River Range; Red Canyon, in the vicinity of Derby Springs. From the Red Canyon Scenic overlook, drive W on Hwy 28 approx. 1 mile to a large pull off and a two track on the N side of the Highway. Collection is approximately 300 m north of here.</t>
  </si>
  <si>
    <t>42°35' 46.8" N</t>
  </si>
  <si>
    <t>108°38' 01.4" W</t>
  </si>
  <si>
    <t>Lomatium foeniculaceum:Pascopyrum smithii:Balsamorhiza incana:Astragalus miser:Allium textile:Nassella viridula:Artemisia tripartita</t>
  </si>
  <si>
    <t>Artemisia tripartita grasslands</t>
  </si>
  <si>
    <t>White River formation</t>
  </si>
  <si>
    <t>5000 plants sampled</t>
  </si>
  <si>
    <t>E. Freeland - BLM</t>
  </si>
  <si>
    <t>Emma E. Freeland 8399</t>
  </si>
  <si>
    <t>fulgens</t>
  </si>
  <si>
    <t>Hesperostipa comata ssp. comata</t>
  </si>
  <si>
    <t>HECOC8</t>
  </si>
  <si>
    <t>WY050-231</t>
  </si>
  <si>
    <t>Freeland, E., Cross, R., Smith, K., Wehner, N., Bella, K., Bukowski, K.</t>
  </si>
  <si>
    <t>Madison Creek Allotment</t>
  </si>
  <si>
    <t>Population is on BLM lands but permission is needed to cross private in Grand Cedars Subdivision. From Lander, drive S 10 miles, then take a right onto Willow Creek Rd. Travel approx 3 miles, then turn L onto Grand Cedars Road. Follow that to where it ends at BLM lands. Population is S of parking area on BLM land.</t>
  </si>
  <si>
    <t>42°42' 11.1" N</t>
  </si>
  <si>
    <t>108°40' 57.3" W</t>
  </si>
  <si>
    <t>Artemisia nova:Opuntia polyacantha:Chrysothamnus viscidiflorus:Calochortus nuttallii</t>
  </si>
  <si>
    <t>Grasslands and sagebrush grasslands on sandy soils derived from nugget sandstone</t>
  </si>
  <si>
    <t>Nugget sandstone</t>
  </si>
  <si>
    <t>10000 plants sampled</t>
  </si>
  <si>
    <t>Also 07/01/21 and 07/06/21</t>
  </si>
  <si>
    <t>Emma E. Freeland 8398</t>
  </si>
  <si>
    <t>5YR 5/4</t>
  </si>
  <si>
    <t>Geum triflorum var. ciliatum</t>
  </si>
  <si>
    <t>GETRC2</t>
  </si>
  <si>
    <t>WY050-232</t>
  </si>
  <si>
    <t>Freeland, E., Wehner, N.</t>
  </si>
  <si>
    <t>Foothills of the Wind River Range; Red Canyon, in the vicinity of Derby Springs. From the Red Canyon Scenic Overlook, travel west on Highway 28 approximately 1 mile to a pulloff on the N side of the highway. Collection area is approximately 300 feet N of here.</t>
  </si>
  <si>
    <t>Arenaria congesta:Balsamorhiza incana:Festuca idahoensis:Artemisia tripartita</t>
  </si>
  <si>
    <t>Wetter areas in Artemisia tripartita grasslands</t>
  </si>
  <si>
    <t>White River Formation</t>
  </si>
  <si>
    <t>1500 plants sampled</t>
  </si>
  <si>
    <t>GEUM</t>
  </si>
  <si>
    <t>triflorum</t>
  </si>
  <si>
    <t>Juncus arcticus ssp. littoralis</t>
  </si>
  <si>
    <t>JUNCACEAE</t>
  </si>
  <si>
    <t>JUARL</t>
  </si>
  <si>
    <t>WY050-233</t>
  </si>
  <si>
    <t>Cross, R., Bella, K., Bukowski, K., Smith, K.</t>
  </si>
  <si>
    <t>Foothills of the Wind River Range; Red Canyon, in the vicinity of Derby Springs. From the Red Canyon Scenic Overlook, travel W on Highway 28 approximately 1 mile to a large pulloff on the N side of the highway. The collection area is approximately 600 meters NW of here.</t>
  </si>
  <si>
    <t>42°35' 53.17" N</t>
  </si>
  <si>
    <t>108°38' 18.19" W</t>
  </si>
  <si>
    <t>Arnica fulgens:Balsamorhiza incana:Poa secunda:Pascopyrum smithii:Achillea millefolium:Thermopsis rhombifolia</t>
  </si>
  <si>
    <t>Wetter areas within Artemisia tripartita grasslands.</t>
  </si>
  <si>
    <t>Cross s.n.</t>
  </si>
  <si>
    <t>7.5 YR 2.5/2</t>
  </si>
  <si>
    <t>JUNCUS</t>
  </si>
  <si>
    <t>arcticus</t>
  </si>
  <si>
    <t>Artemisia tridentata ssp. wyomingensis</t>
  </si>
  <si>
    <t>ARTRW8</t>
  </si>
  <si>
    <t>WY050-234</t>
  </si>
  <si>
    <t>Freeland, E., Cross, R., Yandow, L., Mott, J., Renner, S., Coyne, M., Clingerman, G., Whitford, N., Hegg, S., Mahoney, A.</t>
  </si>
  <si>
    <t>Government Draw Allotment</t>
  </si>
  <si>
    <t>From Hudson, travel E on E 1st for 1.5 miles to where the road turns south to enter public lands. Follow for approximately 2 miles. Collection site is along both sides of this road, called the Hudson Atlantic City Road.</t>
  </si>
  <si>
    <t>42°53' 44.2" N</t>
  </si>
  <si>
    <t>108°32' 33.6" W</t>
  </si>
  <si>
    <t>Bouteloua gracilis:Elymus lanceolatus:Castilleja angustifolia</t>
  </si>
  <si>
    <t>Wyoming big sagebrush steppe</t>
  </si>
  <si>
    <t>Wind River Formation</t>
  </si>
  <si>
    <t>Emma E. Freeland 8402</t>
  </si>
  <si>
    <t>ARTEMISIA</t>
  </si>
  <si>
    <t>Carex luzulina</t>
  </si>
  <si>
    <t>CALU7</t>
  </si>
  <si>
    <t>OR090B-307</t>
  </si>
  <si>
    <t>OR090B</t>
  </si>
  <si>
    <t>Linden, S., Wittkop, E.</t>
  </si>
  <si>
    <t>Douglas</t>
  </si>
  <si>
    <t>Upper Willamette Field Office</t>
  </si>
  <si>
    <t>Elk Meadow</t>
  </si>
  <si>
    <t>43°31' 40.656" N</t>
  </si>
  <si>
    <t>-122°53' 54.3006" W</t>
  </si>
  <si>
    <t>Acer circinatum:Pseudotsuga menziesii:Rhododendron macrophyllum:Sidalcea nelsoniana:Pedicularis racemosa:Rudbeckia occidentalis:Senecio triangularis:Senecio triangularis</t>
  </si>
  <si>
    <t>Hanging fen, small wet meadow</t>
  </si>
  <si>
    <t>Naturally occurring mid-elevation meadow fen surrounded by coniferous forest primarily Douglas fir (Pseudotsuga menziesii) and true firs. Dense patches of vine maple and hawthorne encroach into meadows.</t>
  </si>
  <si>
    <t>Wildlife Habitat</t>
  </si>
  <si>
    <t>Fisher and Eugene Formations and correlative rocks</t>
  </si>
  <si>
    <t>Plants are cespitose or short-rhizomed, stems 15-90 cm, leaves 3-9 mm wide and glabrous. Upper spikelet of inflorescence sometimes clustered, lateral spikelets pistillate or tips staminate, perigynia mostly purple or green with reddish purple spots.</t>
  </si>
  <si>
    <t>E. Wittkop -- Institute for Applied Ecology</t>
  </si>
  <si>
    <t>Forgot to i.d. in the field</t>
  </si>
  <si>
    <t>luzulina</t>
  </si>
  <si>
    <t>Castilleja hispida</t>
  </si>
  <si>
    <t>CAHI9</t>
  </si>
  <si>
    <t>OR090B-308</t>
  </si>
  <si>
    <t>Wittkop, E., Linden, S.</t>
  </si>
  <si>
    <t>Linn</t>
  </si>
  <si>
    <t>Horse Rock Ridge</t>
  </si>
  <si>
    <t>Take I-5 south to exit 216 (Brownsville, Halsey). Exit and go towards Brownsville (228 E). Stay on 228 through the outskirts of Brownsville, drive through Crawfordsville, and take a right onto Brush Creek Rd (&lt;0.5mi east of Crawfordsville). Stay on Brush Creek Rd. for several miles, then stay right the entire way. After you pass the town of Mabel, turn right onto Shotgun Creek Rd (#16-1-5). Veer right at Shotgun Creek Recreation Site, and again at Crooked Creek Staging Area. Follow the paved road past a hairpin turn and onto the top of an open area. Drive back into the woods past a shooting area and the road with parking will be after that. Turn left and park at either the first left parking area or further up the side road up near the boulder pile.</t>
  </si>
  <si>
    <t>44°17' 57" N</t>
  </si>
  <si>
    <t>-122°53' 0.6" W</t>
  </si>
  <si>
    <t>Plectritis congesta:Eriophyllum lanatum:Zigadenus venenosus:Danthonia californica</t>
  </si>
  <si>
    <t>0-50</t>
  </si>
  <si>
    <t>Grassy â€œbaldâ€ surrounded by old-growth Pseudotsuga menziesii and Tsuga heterophylla</t>
  </si>
  <si>
    <t>Recreation, Research Natural Area</t>
  </si>
  <si>
    <t>Basaltic andesite cut by dikes</t>
  </si>
  <si>
    <t>130 plants sampled</t>
  </si>
  <si>
    <t>Plants clustered, stems erect and generally unbranched, hispid. Leaves lanceolate to ovate with upper stem leaves sometimes divided into 3+ shallow lobes. Lateral lobes of bracts and upper leaves are short, arising at or above bract midpoint. Bracts bright scarlet or sometimes yellow.</t>
  </si>
  <si>
    <t>E. Wittkop</t>
  </si>
  <si>
    <t>1.5 ft</t>
  </si>
  <si>
    <t>Wet - 10YR2/1 Dry - 10YR3/2</t>
  </si>
  <si>
    <t>hispida</t>
  </si>
  <si>
    <t>Eriophyllum lanatum</t>
  </si>
  <si>
    <t>ERLA6</t>
  </si>
  <si>
    <t>OR090B-310</t>
  </si>
  <si>
    <t>E. Wittkop, S. Linden</t>
  </si>
  <si>
    <t>3E</t>
  </si>
  <si>
    <t>Willamette Valley (Omernik)</t>
  </si>
  <si>
    <t>Lane</t>
  </si>
  <si>
    <t>Eagle's Rest</t>
  </si>
  <si>
    <t>Head south on I-5 from Corvallis. Take exit 188 for OR-58 toward Oakridge/Klamath Falls. Continue onto OR-58 for about 11 miles and turn right onto Lost Creek Rd. The Road will veer left; continue on Lost Creek Rd. In about three miles, turn left onto Eagles Rest Rd. Continue for 2.1 miles and turn left onto US Forest Service Rd. 509. In about 1.8 miles your destination will be on the left side.</t>
  </si>
  <si>
    <t>-122°45' 44.2758" W</t>
  </si>
  <si>
    <t>Achillea millefolium:Gilia capitata:Lupinus oreganus:Plectritis congesta</t>
  </si>
  <si>
    <t>Wet prairie opening surrounded by Oregon ash forest.</t>
  </si>
  <si>
    <t>Sedimentary and volcaniclastic rocks</t>
  </si>
  <si>
    <t>Low-growing subshrub. Stems erect to decumbent and usually wooly. Leaves are .5-3 in long, linear to oval, pinnately divided or entire, sessile or petiolate. Inflorescences bright yellow, ray flowers 6-20 mm, oblong to elliptic, 5-15 phyllaries.</t>
  </si>
  <si>
    <t>Potentilla glandulosa</t>
  </si>
  <si>
    <t>POGL9</t>
  </si>
  <si>
    <t>OR090B-311</t>
  </si>
  <si>
    <t>Plectritis congesta:Danthonia californica:Eriophyllum lanatum:Holodiscus discolor</t>
  </si>
  <si>
    <t>Wildlife Habitat, Recreation</t>
  </si>
  <si>
    <t>Upright and tufted plant with abundant glandular hairs at base. Leaf glabrous to glandular and pinnately divided into 5-9 ovate leaflets, with teeth Â¼-Â½ way to midvein. Flowers in loose cluster with leafy bracts. Petals generally elliptic, yellow to cream in color.</t>
  </si>
  <si>
    <t>POTENTILLA</t>
  </si>
  <si>
    <t>Rudbeckia occidentalis</t>
  </si>
  <si>
    <t>RUOC2</t>
  </si>
  <si>
    <t>OR090B-312</t>
  </si>
  <si>
    <t>Linden, S., Wittkop. E</t>
  </si>
  <si>
    <t>Take I-5 south to Cottage Grove exit 172, â€œCottage Grove Lakeâ€. Turn left at the off-ramp traffic light onto 6th St, which turns into the London Road, and drive south around the reservoir. Drive past the junction with Cottage Grove Reservoir Road and continue through the town of London Springs to Big River Road (approximately 4.1 miles past the London school). Turn left and follow this paved road, which is also called BLM road 23-3-5.4, approximately 8.6 miles to spur road 23-2-35.1 (make sure to stay right when the paved road splits before going up away from the river bottom) and go through the yellow gate. The spur road isnâ€™t paved, but the road is good enough for a regular car. If you forget the key itâ€™s not a long walk to the site so you can park at the gate and walk in</t>
  </si>
  <si>
    <t>Acer circinatum:Senecio triangularis:Sidalcea nelsoniana:Frasera umpquaensis</t>
  </si>
  <si>
    <t>Perennial and rhizomatous plant, generally unbranched or sparsely branched, glabrous to glaucous. Leaves 12-30 cm long, 3-9 cm wide, blade elliptic and coarsely serrate to entire, short hairs present on both sides of the blade. Flower heads are discoid, dark purple to brown, with no ray flowers. The cones turn black when in seed.</t>
  </si>
  <si>
    <t>2-6 ft</t>
  </si>
  <si>
    <t>RUDBECKIA</t>
  </si>
  <si>
    <t>Zigadenus venenosus</t>
  </si>
  <si>
    <t>ZIVE</t>
  </si>
  <si>
    <t>OR090B-314</t>
  </si>
  <si>
    <t>Take I-5 south to exit 216 (Brownsville, Halsey). Exit and go towards Brownsville (228 E). Stay on 228 through the outskirts of Brownsville, drive through Crawfordsville, and take a right onto Brush Creek Rd (&lt;0.5mi east of Crawfordsville). Stay on Brush Creek Rd. for several miles, then stay right the entire way. After you pass the town of Mabel, turn right onto Shotgun Creek Rd (#16-1-5). Veer right at Shotgun Creek Recreation Site, and again at Crooked Creek Staging Area. Follow the paved road past a hairpin turn and onto the top of an open area. Drive back into the woods past a shooting area and the road with parking will be after that. Turn left and park at the either the first left parking area or further up the side road up near the boulder pile.</t>
  </si>
  <si>
    <t>Castilleja hispida:Eriophyllum lanatum:Ranunculus occidentalis:Festuca idahoensis:Plectritis congesta</t>
  </si>
  <si>
    <t>Bulbs 12-25 mm in diameter, ovate with brownish outer coat. Stems 15-70 cm, erect, glabrous. Leaves 10-40 cm, 4-10 mm wide, scabrous-ciliate. Inflorescences generally in a raceme, 5-25 cm in length. Flowers bisexual and stamens longer than petals, perianth 4-6 mm, ovate to obtuse, white to cream colored.</t>
  </si>
  <si>
    <t>ZIGADENUS</t>
  </si>
  <si>
    <t>venenosus</t>
  </si>
  <si>
    <t>OR090B-316</t>
  </si>
  <si>
    <t>Linden, S, Wittkop, E.</t>
  </si>
  <si>
    <t>Blue Mountain</t>
  </si>
  <si>
    <t>I-5 to Exit 174 â€œCottage Grove, Dorena Lake.â€ Turn left at the end of the off-ramp onto â€œE Cottage Grove Con.â€ Follow Row River Rd/Row River Cutoff Rd for about 1 mile. Turn right onto â€œRow River Conn #1.â€ Turn left on Blue Mtn Peak/Mosby Creek Rd. Set your odometer to zero. At mile 3.6 bear left to stay on Mosby creek Rd. At mile 7.9 turn left onto a gravel road with no street sign (BLM maps Rd 21-2-31). At mile 9.8 there will be a meadow on the left. At mile 10.7 turn left, at mile 12.3 keep left, and at mile 12.4 the road dead ends at the top of Blue Mountain. There will be lots of graffitied rocks and trash. Take the trail leading into the woods to the West and follow briefly till you reach the meadow.</t>
  </si>
  <si>
    <t>43°42' 26" N</t>
  </si>
  <si>
    <t>-122°55' 57" W</t>
  </si>
  <si>
    <t>Zigadenus venenosus:Eriophyllum lanatum:Eriogonum nudum:Madia gracilis:Koeleria macrantha:Calochortus tolmiei:Dichanthelium acuminatum</t>
  </si>
  <si>
    <t>Steeply sloped prairie, rocky outcrops, cliff</t>
  </si>
  <si>
    <t>Naturally occurring mid-elevation meadow surrounded by coniferous forest primarily Douglas fir (Pseudotsuga menziesii).</t>
  </si>
  <si>
    <t>Wildlife Habitat, Public Access</t>
  </si>
  <si>
    <t>Silicic vent complexes (Pliocene, Miocene, and upper Oligocene)</t>
  </si>
  <si>
    <t>Plants clustered, stems erect and generally unbranched, hispid. Leavesûlanceolate to ovate with upper stem leaves sometimes divided into 3+ûshallow lobes. Lateral lobes of bracts and upper leaves are short, arising atûor above bract midpoint, bracts bright scarlet or sometime yellow.</t>
  </si>
  <si>
    <t>E.Wittkop</t>
  </si>
  <si>
    <t>7.5YR 4/3; BROWN</t>
  </si>
  <si>
    <t>Phlox speciosa</t>
  </si>
  <si>
    <t>PHSP</t>
  </si>
  <si>
    <t>OR134-63</t>
  </si>
  <si>
    <t>OR134</t>
  </si>
  <si>
    <t>McGrew, R., Boyter, M.</t>
  </si>
  <si>
    <t>77E</t>
  </si>
  <si>
    <t>North Cascades (Omernik)</t>
  </si>
  <si>
    <t>Chelan</t>
  </si>
  <si>
    <t>Entiat Foot Hills</t>
  </si>
  <si>
    <t>From the junction of HWY 97A and the Entiat River Road, travel up the Entiat River Road for ~6.8 miles to Crum Canyon Road. Drive up Crum Canyon Road for ~2.0 miles to a FS road on the right (5302). Drive up the road for ~0.5 miles to the fork in the road. At the fork take the road to the right. Follow this road to the top of the ridge.</t>
  </si>
  <si>
    <t>47°41' 53" N</t>
  </si>
  <si>
    <t>120°17' 13.4" W</t>
  </si>
  <si>
    <t>Balsamorhiza sagittata:Lomatium nudicaule:Purshia tridentata:Pseudoroegneria spicata:Achillea millefolium:Carex geyeri:Pinus ponderosa:Lathyrus pauciflorus:Pseudotsuga menziesii</t>
  </si>
  <si>
    <t>Mix of meadow and understory or PIPO and PSME in foothills of the Eastern Cascades.</t>
  </si>
  <si>
    <t>Pink to white corolla;</t>
  </si>
  <si>
    <t>06/23/2021. 06/28/2021</t>
  </si>
  <si>
    <t>PHLOX</t>
  </si>
  <si>
    <t>OR134-64</t>
  </si>
  <si>
    <t>Yellow corolla</t>
  </si>
  <si>
    <t>Lomatium nudicaule</t>
  </si>
  <si>
    <t>LONU2</t>
  </si>
  <si>
    <t>OR134-65</t>
  </si>
  <si>
    <t>McGrew, R., Boyter, M</t>
  </si>
  <si>
    <t>Balsamorhiza sagittata:Purshia tridentata:Pseudoroegneria spicata:Achillea millefolium:Carex geyeri:Pinus ponderosa:Lathyrus pauciflorus:Pseudotsuga menziesii</t>
  </si>
  <si>
    <t>Yellow corolla;</t>
  </si>
  <si>
    <t>nudicaule</t>
  </si>
  <si>
    <t>Echinocereus engelmannii</t>
  </si>
  <si>
    <t>CACTACEAE</t>
  </si>
  <si>
    <t>ECEN</t>
  </si>
  <si>
    <t>NV052-960</t>
  </si>
  <si>
    <t>NV052</t>
  </si>
  <si>
    <t>Depies, M., Ubalde, R.</t>
  </si>
  <si>
    <t>Nye</t>
  </si>
  <si>
    <t>Amargosa Desert</t>
  </si>
  <si>
    <t>Specter Range</t>
  </si>
  <si>
    <t>From the intersection of US-95 and NV-160 in Amargosa Valley, turn north onto a dirt road. Go past the gate and follow north for ~2.5 miles. The population begins just south of the NDOW water tank and follows the wash/canyon slopes north for ~1 mile along road.</t>
  </si>
  <si>
    <t>36°36' 19" N</t>
  </si>
  <si>
    <t>116°6' 51" W</t>
  </si>
  <si>
    <t>Yucca schidigera:Larrea tridentata:Ferocactus cylindraceus:Agave utahensis:Amphipappus fremontii:Ambrosia salsola:Ambrosia dumosa:Atriplex sp.:Ephedra sp.:Eriogonum inflatum:Psorothamnus sp.:Hymenoclea salsola:Eriogonum inflatum:Bromus rubens:Thamnosma montana</t>
  </si>
  <si>
    <t>Rocky canyon slopes/wash</t>
  </si>
  <si>
    <t>E, S, W</t>
  </si>
  <si>
    <t>Rocky outcrops on slopes and washes with Yucca/Cacti dominant</t>
  </si>
  <si>
    <t>Carbonate Shelf Sequence-Dolomite, Limestone, and Shale</t>
  </si>
  <si>
    <t>296 plants sampled</t>
  </si>
  <si>
    <t>Pink to magenta flowers</t>
  </si>
  <si>
    <t>M. Depies, Chicago Botanic Garden</t>
  </si>
  <si>
    <t>10 YR 4/3, wet; 10 YR 6/3, dry</t>
  </si>
  <si>
    <t>ECHINOCEREUS</t>
  </si>
  <si>
    <t>NV052-961</t>
  </si>
  <si>
    <t>Clark</t>
  </si>
  <si>
    <t>Newberry Mountains/Laughlin, NV</t>
  </si>
  <si>
    <t>Bridge Canyon</t>
  </si>
  <si>
    <t>From the intersection of US 95-S and Laughlin Hwy, follow the latter east for 10.7 miles. The population extends east and west along a powerline ROW on granite outcrops.</t>
  </si>
  <si>
    <t>35°10' 49" N</t>
  </si>
  <si>
    <t>114°40' 48" W</t>
  </si>
  <si>
    <t>Opuntia basilaris:Ferocactus cylindraceus:Encelia farinosa:Hyptis emoryi:Larrea tridentata:Eriogonum fasciculatum:Xylorhiza tortifolia:Senegalia greggii:Bromus rubens</t>
  </si>
  <si>
    <t>N, E, S</t>
  </si>
  <si>
    <t>Rocky granite outcrops with cacti/Encelia farinosa dominant</t>
  </si>
  <si>
    <t>Felsic phaneritic intrusive rocks</t>
  </si>
  <si>
    <t>190 plants sampled</t>
  </si>
  <si>
    <t>Pink/magenta flowers</t>
  </si>
  <si>
    <t>10 YR 3/2, wet; 10 YR 5/3, dry</t>
  </si>
  <si>
    <t>Hyptis emoryi</t>
  </si>
  <si>
    <t>HYEM</t>
  </si>
  <si>
    <t>NV052-962</t>
  </si>
  <si>
    <t>From the intersection of HWY 95 S and Laughlin HWY, follow the latter east for 11 miles. Turn east onto a powerline ROW and follow for 1.5 miles to the start of the population. The population follows the canyon drainages east for another 2 miles along ROW leading into a wash.</t>
  </si>
  <si>
    <t>35°10' 24" N</t>
  </si>
  <si>
    <t>114°39' 1" W</t>
  </si>
  <si>
    <t>Hymenoclea salsola:Larrea tridentata:Senegalia greggii:Opuntia basilaris:Echinocereus engelmannii:Funastrum hirtellum:Asclepias subulata:Bromus rubens:Krameria sp.:Oenothera sp.:Ferocactus cylindraceus</t>
  </si>
  <si>
    <t>Moutain ridge/canyon</t>
  </si>
  <si>
    <t>N, E</t>
  </si>
  <si>
    <t>Granitic gravel with Hyptis, Hymenoclea salsola/Creosote, or Cactus dominant</t>
  </si>
  <si>
    <t>Felsic phaneritic intrusive rocks (granite)</t>
  </si>
  <si>
    <t>850 plants sampled</t>
  </si>
  <si>
    <t>Small clusters of purple flowers, strong scent when leaves are crushed</t>
  </si>
  <si>
    <t>M. Depies, R. Ubalde (Chicago Botanic Garden)</t>
  </si>
  <si>
    <t>05/12/2021, 05/17/21, 05/27/21</t>
  </si>
  <si>
    <t>10 YR 4/3, wet; 10 YR 6/4, dry</t>
  </si>
  <si>
    <t>HYPTIS</t>
  </si>
  <si>
    <t>emoryi</t>
  </si>
  <si>
    <t>Bouteloua aristidoides var. aristidoides</t>
  </si>
  <si>
    <t>BOARA</t>
  </si>
  <si>
    <t>NV052-963</t>
  </si>
  <si>
    <t>Wee Thump Joshua Tree Wilderness</t>
  </si>
  <si>
    <t>Wee Thump East Road</t>
  </si>
  <si>
    <t>From Searchlight, NV, follow NV-164 west for 8.2 mi, turning N onto Wee Thump E. Road. The population extends North &amp; South of NV-164 and is extremely common groundcover.</t>
  </si>
  <si>
    <t>115°03' 22.59" W</t>
  </si>
  <si>
    <t>Yucca brevifolia:Pectis papposa:Bouteloua aristidoides var. aristidoides:Amaranthus fimbriatus:Boerhavia wrightii:Hilaria rigida:Yucca schidigera:Lycium cooperi:Larrea tridentata:Bouteloua eriopoda:Boerhavia triquetra:Portulaca oleracea:Ambrosia salsola:Hymenoclea salsola:Bouteloua barbata:Muhlenbergia porteri:Tribulus terrestris</t>
  </si>
  <si>
    <t>Bajada</t>
  </si>
  <si>
    <t>Joshua Tree Woodland/Desert Grassland</t>
  </si>
  <si>
    <t>Alluvium</t>
  </si>
  <si>
    <t>Annual grass following monsoon rains, seeds with 3 awns</t>
  </si>
  <si>
    <t>8/23/21 - 8/24/21</t>
  </si>
  <si>
    <t>10 YR 3/3, wet; 10 YR 4/3, dry</t>
  </si>
  <si>
    <t>aristidoides</t>
  </si>
  <si>
    <t>Boerhavia wrightii</t>
  </si>
  <si>
    <t>NYCTAGINACEAE</t>
  </si>
  <si>
    <t>BOWR</t>
  </si>
  <si>
    <t>NV052-964</t>
  </si>
  <si>
    <t>Wee Thump</t>
  </si>
  <si>
    <t>From Searchlight, NV, follow NV-164 West for 8.2 mi, turning North onto Wee Thump E Road. Population is scattered throughout the area, but it is most commonly found in disturbed areas and drainages.</t>
  </si>
  <si>
    <t>115°03' 17.48" W</t>
  </si>
  <si>
    <t>Lycium cooperi:Yucca brevifolia:Yucca schidigera:Larrea tridentata:Bouteloua barbata:Bouteloua barbata var. barbata:Bouteloua aristidoides var. aristidoides:Hilaria rigida:Amaranthus fimbriatus:Pectis papposa:Lycium cooperi:Hymenoclea salsola:Hymenoclea salsola:Portulaca oleracea:Boerhavia triquetra:Muhlenbergia porteri</t>
  </si>
  <si>
    <t>3306 plants sampled</t>
  </si>
  <si>
    <t>Very sticky, perianth white to pale pink, stems glandular (not hairy)</t>
  </si>
  <si>
    <t>BOERHAVIA</t>
  </si>
  <si>
    <t>wrightii</t>
  </si>
  <si>
    <t>NV052-965</t>
  </si>
  <si>
    <t>From Searchlight, NV, follow NV-164 W for 8.2 mi and turn North onto Wee Thump E Road. Population follows disturbed areas and drainages throughout the area and along NV-164.</t>
  </si>
  <si>
    <t>115°03' 24.76" W</t>
  </si>
  <si>
    <t>Hymenoclea salsola:Larrea tridentata:Boerhavia:Boerhavia wrightii:Bouteloua barbata:Lycium cooperi:Pectis papposa:Bouteloua aristidoides:Yucca brevifolia:Yucca schidigera:Boerhavia triquetra:Hymenoclea salsola:Pleuraphis rigida:Muhlenbergia porteri:Portulaca oleracea:Bouteloua eriopoda:Bouteloua eriopoda:Bouteloua eriopoda</t>
  </si>
  <si>
    <t>Annual, perianth fan-shaped, cream tinged with green; dark black smooth, shiny seeds.</t>
  </si>
  <si>
    <t>Pectis papposa</t>
  </si>
  <si>
    <t>PEPA2</t>
  </si>
  <si>
    <t>NV052-966</t>
  </si>
  <si>
    <t>Gold Butte National Monument</t>
  </si>
  <si>
    <t>Scalon Ferry/New Gold Butte Road near the Townsite</t>
  </si>
  <si>
    <t>From the intersection of NV-170 and Gold Butte Road, follow the latter W/SW to Whitney Pockets and cont. S at the fork. Follow for 15.4 mi, keeping right/west onto New Gold Butte Rd. The population begins approx. 2 mi before reaching the townsite, and cont. SW of the townsite.</t>
  </si>
  <si>
    <t>114°12' 58.94" W</t>
  </si>
  <si>
    <t>Chamaesyce albomarginata:Thamnosma montana:Larrea tridentata:Yucca brevifolia:Yucca schidigera:Krameria sp.:Bouteloua barbata var. barbata:Bouteloua barbata:Bouteloua aristidoides:Bouteloua aristidoides:Yucca baccata</t>
  </si>
  <si>
    <t>Valley</t>
  </si>
  <si>
    <t>Yucca/Creosote Scrub</t>
  </si>
  <si>
    <t>3864 plants sampled</t>
  </si>
  <si>
    <t>Yellow ray &amp; disk flowers, summer annual, linear leaves, spicy aroma/scent</t>
  </si>
  <si>
    <t>NV052-967</t>
  </si>
  <si>
    <t>M. Depies, R. Ubalde</t>
  </si>
  <si>
    <t>Scanlon Ferry/New Gold Butte Road near the Townsite</t>
  </si>
  <si>
    <t>From the intersection of NV-170 and Gold Butte Rd, follow the latter West/SW to Whitney Pockets, keeping right/South at the fork. continue for 15.4 mi, keeping right/West onto New Gold Butte Road. Densest part of the population occurs approx 4.5 mi down the road near the town site.</t>
  </si>
  <si>
    <t>114°12' 20.90" W</t>
  </si>
  <si>
    <t>Larrea tridentata:Yucca brevifolia:Yucca schidigera:Krameria sp.:Pectis papposa:Bouteloua aristidoides:Chamaesyce albomarginata:Yucca baccata:Senegalia greggii:Chamaesyce serpyllifolia ssp. serpyllifolia:Thamnosma montana:Tribulus terrestris</t>
  </si>
  <si>
    <t>Annual grass. Leaves alternate, 2-ranked.</t>
  </si>
  <si>
    <t>8/16/2021, 8/18/2021</t>
  </si>
  <si>
    <t>10 YR 3/2, wet; 10 YR 5/3 dry</t>
  </si>
  <si>
    <t>NV052-968</t>
  </si>
  <si>
    <t>Northern Hidden Valley</t>
  </si>
  <si>
    <t>West of Hidden Valley Trailhead</t>
  </si>
  <si>
    <t>From the intersection of St. Rose Pkwy and S. LV Blvd, follow the latter South for 6.5 mi. Turn left (East) onto a dirt road that leads to a shooting area and follow for approximately 1 mi. Population is most dense in bare, disturbed ground but is scattered throughout.</t>
  </si>
  <si>
    <t>115°10' 03.7" W</t>
  </si>
  <si>
    <t>Larrea tridentata:Bouteloua barbata:Chamaesyce albomarginata:Allionia incarnata:Bouteloua aristidoides:Dasyochloa pulchella:Chamaesyce setiloba:Salsola tragus:Tiquilia sp.</t>
  </si>
  <si>
    <t>Creosote Scrub</t>
  </si>
  <si>
    <t>3030 plants sampled</t>
  </si>
  <si>
    <t>Yellow ray &amp; disk flowers, annual, spicy aroma/fragrance, linear leaves, some gland-dotted</t>
  </si>
  <si>
    <t>10 YR 3/4, wet; 10 YR 5/3, dry</t>
  </si>
  <si>
    <t>Ambrosia dumosa</t>
  </si>
  <si>
    <t>AMDU2</t>
  </si>
  <si>
    <t>NV052-969</t>
  </si>
  <si>
    <t>Hidden Valley</t>
  </si>
  <si>
    <t>Southeast of Hidden Valley Trailhead</t>
  </si>
  <si>
    <t>From LV Blvd S, turn SE onto Souther NV Liteweight Rd. Follow for 4.5 mi into Hidden Valley &amp; turn NE onto Hidden Valley Rd. Drive for 3 mi, then turn E onto a dirt road that leads to the base of the mountains. Population is in the sandy surrounding area 1.3 mi from turn.</t>
  </si>
  <si>
    <t>115°8' 46" W</t>
  </si>
  <si>
    <t>Sphaeralcea ambigua:Kallstroemia californica:Abronia villosa:Palafoxia arida:Hilaria rigida:Larrea tridentata:Pectis papposa:Amsonia tomentosa:Achnatherum hymenoides:Bouteloua barbata:Bouteloua aristidoides:Penstemon albomarginatus:Allionia incarnata</t>
  </si>
  <si>
    <t>Other</t>
  </si>
  <si>
    <t>Sandy Desert Scrub</t>
  </si>
  <si>
    <t>717 plants sampled</t>
  </si>
  <si>
    <t>Yellow flowers, spiny fruits</t>
  </si>
  <si>
    <t>7.5 YR 3/2, wet; 7.5 YR 6/3, dry</t>
  </si>
  <si>
    <t>AMBROSIA</t>
  </si>
  <si>
    <t>dumosa</t>
  </si>
  <si>
    <t>Source Lot</t>
  </si>
  <si>
    <t>Source Code</t>
  </si>
  <si>
    <t>Lbs Shipped</t>
  </si>
  <si>
    <t>Seeds/Lb</t>
  </si>
  <si>
    <t>100-Seed Wt (G)</t>
  </si>
  <si>
    <t>Species Code</t>
  </si>
  <si>
    <t>Common Name</t>
  </si>
  <si>
    <t>Genus</t>
  </si>
  <si>
    <t>Species</t>
  </si>
  <si>
    <t>label ss</t>
  </si>
  <si>
    <t>SubSpecies</t>
  </si>
  <si>
    <t>label var</t>
  </si>
  <si>
    <t>Variety</t>
  </si>
  <si>
    <t>tapertip hawksbeard</t>
  </si>
  <si>
    <t>Crepis</t>
  </si>
  <si>
    <t>SOS-CA170-263</t>
  </si>
  <si>
    <t>ACOC3-SOS-CA170-263-MONO-21</t>
  </si>
  <si>
    <t>Achnatherum</t>
  </si>
  <si>
    <t>'SOS-CA170-264</t>
  </si>
  <si>
    <t>CRAC2-SOS-CA170-264-MONO-21</t>
  </si>
  <si>
    <t>'SOS-CA170-265</t>
  </si>
  <si>
    <t>ELEL5-SOS-CA170-265-MONO-21</t>
  </si>
  <si>
    <t>squirreltail (Bottlebrush)</t>
  </si>
  <si>
    <t>Elymus</t>
  </si>
  <si>
    <t>'SOS-CA170-266</t>
  </si>
  <si>
    <t>PEIN3-SOS-CA170-266-INYO-21</t>
  </si>
  <si>
    <t>Mojave beardtongue</t>
  </si>
  <si>
    <t>Penstemon</t>
  </si>
  <si>
    <t>'SOS-CA170-267</t>
  </si>
  <si>
    <t>ARMU-SOS-CA170-267-MONO-21</t>
  </si>
  <si>
    <t>Argemone</t>
  </si>
  <si>
    <t>'SOS-CA180-241</t>
  </si>
  <si>
    <t>ALRH2-SOS-CA180-241-ELDORADO-21</t>
  </si>
  <si>
    <t>Alnus</t>
  </si>
  <si>
    <t>'SOS-CA180-243</t>
  </si>
  <si>
    <t>SASO-SOS-CA180-243-ELDORADO-21</t>
  </si>
  <si>
    <t>Salvia</t>
  </si>
  <si>
    <t>'SOS-CA180-244</t>
  </si>
  <si>
    <t>SEAR4-SOS-CA180-244-ELDORADO-21</t>
  </si>
  <si>
    <t>Senecio</t>
  </si>
  <si>
    <t>'SOS-CA180-245</t>
  </si>
  <si>
    <t>SASO-SOS-CA180-245-ELDORADO-21</t>
  </si>
  <si>
    <t>'SOS-CA180-246</t>
  </si>
  <si>
    <t>CAAL2-SOS-CA180-246-ELDORADO-21</t>
  </si>
  <si>
    <t>Calochortus</t>
  </si>
  <si>
    <t>'SOS-CA180-247</t>
  </si>
  <si>
    <t>SASO-SOS-CA180-247-ELDORADO-21</t>
  </si>
  <si>
    <t>'SOS-CA180-248</t>
  </si>
  <si>
    <t>THCU-SOS-CA180-248-ELDORADO-21</t>
  </si>
  <si>
    <t>Thysanocarpus</t>
  </si>
  <si>
    <t>'SOS-CA180-249</t>
  </si>
  <si>
    <t>THCU-SOS-CA180-249-ELDORADO-21</t>
  </si>
  <si>
    <t>'SOS-CA180-250</t>
  </si>
  <si>
    <t>IRMA-SOS-CA180-250-ELDORADO-21</t>
  </si>
  <si>
    <t>Iris</t>
  </si>
  <si>
    <t>'SOS-CA180-251</t>
  </si>
  <si>
    <t>CEOR9-SOS-CA180-251-ELDORADO-21</t>
  </si>
  <si>
    <t>California redbud</t>
  </si>
  <si>
    <t>Cercis</t>
  </si>
  <si>
    <t>'SOS-CA180-252</t>
  </si>
  <si>
    <t>CEOR9-SOS-CA180-252-ELDORADO-21</t>
  </si>
  <si>
    <t>'SOS-CA180-253</t>
  </si>
  <si>
    <t>ADFA-SOS-CA180-253-ELDORADO-21</t>
  </si>
  <si>
    <t>Adenostoma</t>
  </si>
  <si>
    <t>'SOS-CA180-254</t>
  </si>
  <si>
    <t>GRCA-SOS-CA180-254-ELDORADO-21</t>
  </si>
  <si>
    <t>Great Valley gumweed</t>
  </si>
  <si>
    <t>Grindelia</t>
  </si>
  <si>
    <t>'SOS-CA180-255</t>
  </si>
  <si>
    <t>ADFA-SOS-CA180-255-ELDORADO-21</t>
  </si>
  <si>
    <t>'SOS-CA190B-179</t>
  </si>
  <si>
    <t>CHPO3-SOS-CA190B-179-MONTEREY-21</t>
  </si>
  <si>
    <t>Chlorogalum</t>
  </si>
  <si>
    <t>'SOS-CA190B-181</t>
  </si>
  <si>
    <t>SCCA2-SOS-CA190B-181-MONTEREY-21</t>
  </si>
  <si>
    <t>California figwort</t>
  </si>
  <si>
    <t>Scrophularia</t>
  </si>
  <si>
    <t>'SOS-CA190B-182</t>
  </si>
  <si>
    <t>LUCH-SOS-CA190B-182-MONTEREY-21</t>
  </si>
  <si>
    <t>Chamisso bush lupine</t>
  </si>
  <si>
    <t>Lupinus</t>
  </si>
  <si>
    <t>'SOS-CA190B-183</t>
  </si>
  <si>
    <t>PLER3-SOS-CA190B-183-MONTEREY-21</t>
  </si>
  <si>
    <t>Plantago</t>
  </si>
  <si>
    <t>'SOS-CA190B-184</t>
  </si>
  <si>
    <t>MIDOD-SOS-CA190B-184-MONTEREY-21</t>
  </si>
  <si>
    <t>Douglas' silverpuffs</t>
  </si>
  <si>
    <t>Microseris</t>
  </si>
  <si>
    <t>spp.</t>
  </si>
  <si>
    <t>'SOS-CA190B-185</t>
  </si>
  <si>
    <t>AGAPE-SOS-CA190B-185-MONTEREY-21</t>
  </si>
  <si>
    <t>Agoseris</t>
  </si>
  <si>
    <t>'SOS-CA190B-186</t>
  </si>
  <si>
    <t>MOUN-SOS-CA190B-186-MONTEREY-21</t>
  </si>
  <si>
    <t>Monardella</t>
  </si>
  <si>
    <t>'SOS-CA190B-187</t>
  </si>
  <si>
    <t>HOBRB2-SOS-CA190B-187-MONTEREY-21</t>
  </si>
  <si>
    <t>Hordeum</t>
  </si>
  <si>
    <t>'SOS-CA190B-188</t>
  </si>
  <si>
    <t>CRSE11-SOS-CA190B-188-MONTEREY-21</t>
  </si>
  <si>
    <t>Croton</t>
  </si>
  <si>
    <t>'SOS-CA190B-189</t>
  </si>
  <si>
    <t>CRCA5-SOS-CA190B-189-MONTEREY-21</t>
  </si>
  <si>
    <t>California croton</t>
  </si>
  <si>
    <t>'SOS-CA340-10</t>
  </si>
  <si>
    <t>ERLAA-SOS-CA340-10-LAKE-21</t>
  </si>
  <si>
    <t>common woolly sunflower</t>
  </si>
  <si>
    <t>Eriophyllum</t>
  </si>
  <si>
    <t>var.</t>
  </si>
  <si>
    <t>achillaeoides</t>
  </si>
  <si>
    <t>'SOS-CA340-11</t>
  </si>
  <si>
    <t>ERCA6-SOS-CA340-11-LAKE-21</t>
  </si>
  <si>
    <t>California yerba santa</t>
  </si>
  <si>
    <t>Eriodictyon</t>
  </si>
  <si>
    <t>'SOS-CA340-12</t>
  </si>
  <si>
    <t>ADFAF-SOS-CA340-12-LAKE-21</t>
  </si>
  <si>
    <t>'SOS-CA340-13</t>
  </si>
  <si>
    <t>ADFAF-SOS-CA340-13-LAKE-21</t>
  </si>
  <si>
    <t>'SOS-CA340-14</t>
  </si>
  <si>
    <t>ADFAF-SOS-CA340-14-MENDOCINO-21</t>
  </si>
  <si>
    <t>'SOS-CA340-15</t>
  </si>
  <si>
    <t>ADFAF-SOS-CA340-15-LAKE-21</t>
  </si>
  <si>
    <t>'SOS-CA340-16</t>
  </si>
  <si>
    <t>ADFAF-SOS-CA340-16-LAKE-21</t>
  </si>
  <si>
    <t>'SOS-CA340-5</t>
  </si>
  <si>
    <t>ERLAA-SOS-CA340-5-COLUSA-21</t>
  </si>
  <si>
    <t>'SOS-CA340-6</t>
  </si>
  <si>
    <t>ERLAA-SOS-CA340-6-COLUSA-21</t>
  </si>
  <si>
    <t>'SOS-CA340-7</t>
  </si>
  <si>
    <t>ERLAA-SOS-CA340-7-COLUSA-21</t>
  </si>
  <si>
    <t>'SOS-CA340-8</t>
  </si>
  <si>
    <t>ERLAA-SOS-CA340-8-COLUSA-21</t>
  </si>
  <si>
    <t>'SOS-CA340-9</t>
  </si>
  <si>
    <t>ERLAA-SOS-CA340-9-COLUSA-21</t>
  </si>
  <si>
    <t>'SOS-FS0417-14</t>
  </si>
  <si>
    <t>HEUN-SOS-FS0417-14-HUMBOLDT-21</t>
  </si>
  <si>
    <t>Hellianthella</t>
  </si>
  <si>
    <t>'SOS-FS0417-15</t>
  </si>
  <si>
    <t>ERHE2-SOS-FS0417-15-HUMBOLDT-21</t>
  </si>
  <si>
    <t>Eriogonum</t>
  </si>
  <si>
    <t>'SOS-FS0417-16</t>
  </si>
  <si>
    <t>PSSP6-SOS-FS0417-16-HUMBOLDT-21</t>
  </si>
  <si>
    <t>bluebunch wheatgrass</t>
  </si>
  <si>
    <t>Pseudoroegneria</t>
  </si>
  <si>
    <t>'SOS-FS0417-17</t>
  </si>
  <si>
    <t>ACTH7-SOS-FS0417-17-HUMBOLDT-21</t>
  </si>
  <si>
    <t>Thurber's needlegrass</t>
  </si>
  <si>
    <t>'SOS-FS0417-18</t>
  </si>
  <si>
    <t>ARSO2-SOS-FS0417-18-HUMBOLDT-21</t>
  </si>
  <si>
    <t>ARSO2</t>
  </si>
  <si>
    <t>Arnica</t>
  </si>
  <si>
    <t>sororia</t>
  </si>
  <si>
    <t>'SOS-FS0417-19</t>
  </si>
  <si>
    <t>PHHA-SOS-FS0417-19-HUMBOLDT-21</t>
  </si>
  <si>
    <t>silverleaf phacelia</t>
  </si>
  <si>
    <t>Phacelia</t>
  </si>
  <si>
    <t>'SOS-FS0417-20</t>
  </si>
  <si>
    <t>ACTH7-SOS-FS0417-20-HUMBOLDT-21</t>
  </si>
  <si>
    <t>'SOS-FS0417-21</t>
  </si>
  <si>
    <t>SYCA3-SOS-FS0417-21-HUMBOLDT-21</t>
  </si>
  <si>
    <t>Symphyotrichum</t>
  </si>
  <si>
    <t>'SOS-FS0417-22</t>
  </si>
  <si>
    <t>ERHE2-SOS-FS0417-22-ELKO-21</t>
  </si>
  <si>
    <t>'SOS-FS0417-24</t>
  </si>
  <si>
    <t>PHHA-SOS-FS0417-24-ELKO-21</t>
  </si>
  <si>
    <t>'SOS-FS0417-25</t>
  </si>
  <si>
    <t>PSSP6-SOS-FS0417-25-ELKO-21</t>
  </si>
  <si>
    <t>'SOS-FS0417-26</t>
  </si>
  <si>
    <t>ACNE10-SOS-FS0417-26-ELKO-21</t>
  </si>
  <si>
    <t>Nevada needlegrass</t>
  </si>
  <si>
    <t>'SOS-FS0417-27</t>
  </si>
  <si>
    <t>BASA3-SOS-FS0417-27-WHITEPINE-21</t>
  </si>
  <si>
    <t>arrowleaf balsamroot</t>
  </si>
  <si>
    <t>Balsamorhiza</t>
  </si>
  <si>
    <t>'SOS-MT100-1</t>
  </si>
  <si>
    <t>CAQU2-SOS-MT100-1-MISSOULA-21</t>
  </si>
  <si>
    <t>Camassia</t>
  </si>
  <si>
    <t>'SOS-MT100-2</t>
  </si>
  <si>
    <t>AGUR-SOS-MT100-2-GRANITE-21</t>
  </si>
  <si>
    <t>Agastache</t>
  </si>
  <si>
    <t>'SOS-MT100-3</t>
  </si>
  <si>
    <t>ERSP4-SOS-MT100-3-GRANITE-21</t>
  </si>
  <si>
    <t>Erigeron</t>
  </si>
  <si>
    <t>'SOS-MT100-4</t>
  </si>
  <si>
    <t>MOFI-SOS-MT100-4-POWELL-21</t>
  </si>
  <si>
    <t>Monarda</t>
  </si>
  <si>
    <t>'SOS-MT100-5</t>
  </si>
  <si>
    <t>GAAR-SOS-MT100-5-POWELL-21</t>
  </si>
  <si>
    <t>Gaillardia</t>
  </si>
  <si>
    <t>'SOS-MT923-34</t>
  </si>
  <si>
    <t>POSE-SOS-MT923-34-BLAINE-21</t>
  </si>
  <si>
    <t>Sandberg bluegrass</t>
  </si>
  <si>
    <t>Poa</t>
  </si>
  <si>
    <t>'SOS-MT923-35</t>
  </si>
  <si>
    <t>POSE-SOS-MT923-35-PHILLIPS-21</t>
  </si>
  <si>
    <t>'SOS-MT923-36</t>
  </si>
  <si>
    <t>KOMA-SOS-MT923-36-BLAINE-21</t>
  </si>
  <si>
    <t>Koeleria</t>
  </si>
  <si>
    <t>'SOS-MT923-37</t>
  </si>
  <si>
    <t>KOMA-SOS-MT923-37-PHILLIPS-21</t>
  </si>
  <si>
    <t>'SOS-MT923-38</t>
  </si>
  <si>
    <t>NAVI4-SOS-MT923-38-BLAINE-21</t>
  </si>
  <si>
    <t>Nassella</t>
  </si>
  <si>
    <t>'SOS-MT923-39</t>
  </si>
  <si>
    <t>NAVI4-SOS-MT923-39-PHILLIPS-21</t>
  </si>
  <si>
    <t>'SOS-MT923-40</t>
  </si>
  <si>
    <t>HECO26-SOS-MT923-40-PHILLIPS-21</t>
  </si>
  <si>
    <t>needle and thread</t>
  </si>
  <si>
    <t>Hesperostipa</t>
  </si>
  <si>
    <t>'SOS-MT923-41</t>
  </si>
  <si>
    <t>HECO26-SOS-MT923-41-BLAINE-21</t>
  </si>
  <si>
    <t>'SOS-MT923-45</t>
  </si>
  <si>
    <t>ALTE-SOS-MT923-45-PHILLIPS-21</t>
  </si>
  <si>
    <t>Allium</t>
  </si>
  <si>
    <t>'SOS-NM080-287</t>
  </si>
  <si>
    <t>ARPU9-SOS-NM080-287-EDDY-21</t>
  </si>
  <si>
    <t>Aristida</t>
  </si>
  <si>
    <t>'SOS-NM080-288</t>
  </si>
  <si>
    <t>LEFE-SOS-NM080-288-EDDY-21</t>
  </si>
  <si>
    <t>Fendler's bladderpod</t>
  </si>
  <si>
    <t>Lesquerella</t>
  </si>
  <si>
    <t>'SOS-NM080-289</t>
  </si>
  <si>
    <t>SAFL5-SOS-NM080-289-EDDY-21</t>
  </si>
  <si>
    <t>Sartwellia</t>
  </si>
  <si>
    <t>'SOS-NM080-290</t>
  </si>
  <si>
    <t>SAFL5-SOS-NM080-290-EDDY-21</t>
  </si>
  <si>
    <t>'SOS-NM080-291</t>
  </si>
  <si>
    <t>SAFL5-SOS-NM080-291-EDDY-21</t>
  </si>
  <si>
    <t>'SOS-NM080-292</t>
  </si>
  <si>
    <t>SAFL5-SOS-NM080-292-EDDY-21</t>
  </si>
  <si>
    <t>'SOS-NM080-293</t>
  </si>
  <si>
    <t>VEEN-SOS-NM080-293-EDDY-21</t>
  </si>
  <si>
    <t>Verbesina</t>
  </si>
  <si>
    <t>'SOS-NM080-294</t>
  </si>
  <si>
    <t>SPFL2-SOS-NM080-294-EDDY-21</t>
  </si>
  <si>
    <t>Sporobolus</t>
  </si>
  <si>
    <t>'SOS-NM080-295</t>
  </si>
  <si>
    <t>BOGR2-SOS-NM080-295-EDDY-21</t>
  </si>
  <si>
    <t>Bouteloua</t>
  </si>
  <si>
    <t>'SOS-NM080-296</t>
  </si>
  <si>
    <t>SAFL5-SOS-NM080-296-EDDY-21</t>
  </si>
  <si>
    <t>'SOS-NM080-297</t>
  </si>
  <si>
    <t>SAFL5-SOS-NM080-297-EDDY-21</t>
  </si>
  <si>
    <t>'SOS-NM930-511</t>
  </si>
  <si>
    <t>MUTO2-SOS-NM930-511-RIOARRIBA-21</t>
  </si>
  <si>
    <t>Muhlenberbia</t>
  </si>
  <si>
    <t>'SOS-NM930-512</t>
  </si>
  <si>
    <t>PHIN-SOS-NM930-512-SANDOVAL-21</t>
  </si>
  <si>
    <t>'SOS-NM930-513</t>
  </si>
  <si>
    <t>PHIN-SOS-NM930-513-SANDOVAL-21</t>
  </si>
  <si>
    <t>'SOS-NM930-514</t>
  </si>
  <si>
    <t>PHIN-SOS-NM930-514-SANDOVAL-21</t>
  </si>
  <si>
    <t>'SOS-NM930-515</t>
  </si>
  <si>
    <t>SPAI-SOS-NM930-515-MCKINLEY-21</t>
  </si>
  <si>
    <t>'SOS-NM930-516</t>
  </si>
  <si>
    <t>SPAI-SOS-NM930-516-SANDOVAL-21</t>
  </si>
  <si>
    <t>'SOS-OR080-80</t>
  </si>
  <si>
    <t>LYAM3-SOS-OR080-80-TILLAMOOK-21</t>
  </si>
  <si>
    <t>American skunkcabbage</t>
  </si>
  <si>
    <t>Lysichiton</t>
  </si>
  <si>
    <t>'SOS-OR080-81</t>
  </si>
  <si>
    <t>GRIN-SOS-OR080-81-TILLAMOOK-21</t>
  </si>
  <si>
    <t>Puget Sound gumweed</t>
  </si>
  <si>
    <t>'SOS-OR080-82</t>
  </si>
  <si>
    <t>HOBR2-SOS-OR080-82-TILLAMOOK-21</t>
  </si>
  <si>
    <t>'SOS-OR080-83</t>
  </si>
  <si>
    <t>LULI2-SOS-OR080-83-TILLAMOOK-21</t>
  </si>
  <si>
    <t>'SOS-OR080-84</t>
  </si>
  <si>
    <t>TRWO-SOS-OR080-84-TILLAMOOK-21</t>
  </si>
  <si>
    <t>Trifolium</t>
  </si>
  <si>
    <t>'SOS-OR080-85</t>
  </si>
  <si>
    <t>TRMA20-SOS-OR080-85-TILLAMOOK-21</t>
  </si>
  <si>
    <t>Triglochin</t>
  </si>
  <si>
    <t>'SOS-OR080-86</t>
  </si>
  <si>
    <t>DECE-SOS-OR080-86-TILLAMOOK-21</t>
  </si>
  <si>
    <t>tufted hairgrass</t>
  </si>
  <si>
    <t>Deschampsia</t>
  </si>
  <si>
    <t>'SOS-OR080-87</t>
  </si>
  <si>
    <t>BAPI-SOS-OR080-87-TILLAMOOK-21</t>
  </si>
  <si>
    <t>Baccharis</t>
  </si>
  <si>
    <t>'SOS-OR080-88</t>
  </si>
  <si>
    <t>CAAMA3-SOS-OR080-88-TILLAMOOK-21</t>
  </si>
  <si>
    <t>Castilleja</t>
  </si>
  <si>
    <t>'SOS-OR080-89</t>
  </si>
  <si>
    <t>XETE-SOS-OR080-89-TILLAMOOK-21</t>
  </si>
  <si>
    <t>Xerophyllum</t>
  </si>
  <si>
    <t>'SOS-OR080-91</t>
  </si>
  <si>
    <t>TYLA-SOS-OR080-91-TILLAMOOK-21</t>
  </si>
  <si>
    <t>Typha</t>
  </si>
  <si>
    <t>'SOS-OR080-92</t>
  </si>
  <si>
    <t>MYCA13-SOS-OR080-92-LINCOLN-21</t>
  </si>
  <si>
    <t>MYCA13</t>
  </si>
  <si>
    <t>California wax myrtle</t>
  </si>
  <si>
    <t>Myrica</t>
  </si>
  <si>
    <t>'SOS-OR080-93</t>
  </si>
  <si>
    <t>CAAQ-SOS-OR080-93-TILLAMOOK-21</t>
  </si>
  <si>
    <t>Carex</t>
  </si>
  <si>
    <t>'SOS-UT020-100</t>
  </si>
  <si>
    <t>BASA3-SOS-UT020-100-TOOELE-21</t>
  </si>
  <si>
    <t>'SOS-UT020-101</t>
  </si>
  <si>
    <t>CRAC2-SOS-UT020-101-TOOELE-21</t>
  </si>
  <si>
    <t>'SOS-UT020-102</t>
  </si>
  <si>
    <t>BASA3-SOS-UT020-102-TOOELE-21</t>
  </si>
  <si>
    <t>'SOS-UT020-103</t>
  </si>
  <si>
    <t>BASA3-SOS-UT020-103-TOOELE-21</t>
  </si>
  <si>
    <t>'SOS-UT020-104</t>
  </si>
  <si>
    <t>ACHY-SOS-UT020-104-ELKO-21</t>
  </si>
  <si>
    <t>Indian ricegrass</t>
  </si>
  <si>
    <t>'SOS-UT020-105</t>
  </si>
  <si>
    <t>ACHY-SOS-UT020-105-TOOLE-21</t>
  </si>
  <si>
    <t>'SOS-UT020-106</t>
  </si>
  <si>
    <t>ERPU2-SOS-UT020-106-BOXELDER-21</t>
  </si>
  <si>
    <t>shaggy fleabane</t>
  </si>
  <si>
    <t>'SOS-UT020-107</t>
  </si>
  <si>
    <t>BASA3-SOS-UT020-107-BOXELDER-21</t>
  </si>
  <si>
    <t>'SOS-UT020-108</t>
  </si>
  <si>
    <t>BASA3-SOS-UT020-108-BOXELDER-21</t>
  </si>
  <si>
    <t>'SOS-UT020-109</t>
  </si>
  <si>
    <t>BASA3-SOS-UT020-109-BOXELDER-21</t>
  </si>
  <si>
    <t>'SOS-UT020-110</t>
  </si>
  <si>
    <t>BASA3-SOS-UT020-110-BOXELDER-21</t>
  </si>
  <si>
    <t>'SOS-UT020-111</t>
  </si>
  <si>
    <t>BASA3-SOS-UT020-111-BOXELDER-21</t>
  </si>
  <si>
    <t>'SOS-UT020-112</t>
  </si>
  <si>
    <t>CRAC2-SOS-UT020-112-ELKO-21</t>
  </si>
  <si>
    <t>'SOS-UT020-113</t>
  </si>
  <si>
    <t>ERPU2-SOS-UT020-113-ELKO-21</t>
  </si>
  <si>
    <t>'SOS-UT020-114</t>
  </si>
  <si>
    <t>BASA3-SOS-UT020-114-JUAB-21</t>
  </si>
  <si>
    <t>'SOS-UT020-97</t>
  </si>
  <si>
    <t>BASA3-SOS-UT020-97-TOOELE-21</t>
  </si>
  <si>
    <t>'SOS-UT020-98</t>
  </si>
  <si>
    <t>BASA3-SOS-UT020-98-TOOELE-21</t>
  </si>
  <si>
    <t>'SOS-UT020-99</t>
  </si>
  <si>
    <t>BASA3-SOS-UT020-99-TOOELE-21</t>
  </si>
  <si>
    <t>'SOS-CP3-175</t>
  </si>
  <si>
    <t>HEZI-SOS-CP3-175-KANE-21</t>
  </si>
  <si>
    <t>Zion false goldenaster</t>
  </si>
  <si>
    <t>Heterotheca</t>
  </si>
  <si>
    <t>'SOS-CP3-176</t>
  </si>
  <si>
    <t>SPGI-SOS-CP3-176-WASHINGTON-21</t>
  </si>
  <si>
    <t>'SOS-CP3-177</t>
  </si>
  <si>
    <t>MACA2-SOS-CP3-177-GARFIELD-21</t>
  </si>
  <si>
    <t>Machaeranthera</t>
  </si>
  <si>
    <t>'SOS-CP3-178</t>
  </si>
  <si>
    <t>SOVE6-SOS-CP3-178-IRON-21</t>
  </si>
  <si>
    <t>Solidago</t>
  </si>
  <si>
    <t>veluntina</t>
  </si>
  <si>
    <t>'SOS-CP3-179</t>
  </si>
  <si>
    <t>GRSQ-SOS-CP3-179-MOHAVE-21</t>
  </si>
  <si>
    <t>'SOS-CP3-181</t>
  </si>
  <si>
    <t>HEZI-SOS-CP3-181-GARFIELD-21</t>
  </si>
  <si>
    <t>'SOS-CP3-182</t>
  </si>
  <si>
    <t>MACA2-SOS-CP3-182-IRON-21</t>
  </si>
  <si>
    <t>'SOS-CP3-184</t>
  </si>
  <si>
    <t>HEZI-SOS-CP3-184-GARFIELD-21</t>
  </si>
  <si>
    <t>'SOS-CP3-185</t>
  </si>
  <si>
    <t>SPPA2-SOS-CP3-185-KANE-21</t>
  </si>
  <si>
    <t>Sphaeralcea</t>
  </si>
  <si>
    <t>'SOS-CP3-186</t>
  </si>
  <si>
    <t>GRSQ-SOS-CP3-186-GARFIELD-21</t>
  </si>
  <si>
    <t>'SOS-CP3-187</t>
  </si>
  <si>
    <t>SPPA2-SOS-CP3-187-KANE-21</t>
  </si>
  <si>
    <t>'SOS-CP3-188</t>
  </si>
  <si>
    <t>MACA2-SOS-CP3-188-KANE-21</t>
  </si>
  <si>
    <t>'SOS-CP3-189</t>
  </si>
  <si>
    <t>PERO10-SOS-CP3-189-IRON-21</t>
  </si>
  <si>
    <t>Bridge penstemon</t>
  </si>
  <si>
    <t>'SOS-CP3-190</t>
  </si>
  <si>
    <t>ERLE9-SOS-CP3-190-KANE-21</t>
  </si>
  <si>
    <t>'SOS-CP3-191</t>
  </si>
  <si>
    <t>SEFLF-SOS-CP3-191-MOHAVE-21</t>
  </si>
  <si>
    <t>'SOS-CP3-192</t>
  </si>
  <si>
    <t>SESP3-SOS-CP3-192-KANE-21</t>
  </si>
  <si>
    <t>'SOS-CP3-193</t>
  </si>
  <si>
    <t>SESP3-SOS-CP3-193-KANE-21</t>
  </si>
  <si>
    <t>'SOS-CP3-194</t>
  </si>
  <si>
    <t>SPPA2-SOS-CP3-194-MOHAVE-21</t>
  </si>
  <si>
    <t>'SOS-CP3-195</t>
  </si>
  <si>
    <t>MEAL6-SOS-CP3-195-KANE-21</t>
  </si>
  <si>
    <t>Mentzelia</t>
  </si>
  <si>
    <t>'SOS-CP3-196</t>
  </si>
  <si>
    <t>ARPU9-SOS-CP3-196-MOHAVE-21</t>
  </si>
  <si>
    <t>'SOS-CP3-197</t>
  </si>
  <si>
    <t>SEFLF-SOS-CP3-197-MOHAVE-21</t>
  </si>
  <si>
    <t>'SOS-CP3-198</t>
  </si>
  <si>
    <t>SEFLF-SOS-CP3-198-MOHAVE-21</t>
  </si>
  <si>
    <t>'SOS-CP3-199</t>
  </si>
  <si>
    <t>ARPU9-SOS-CP3-199-KANE-21</t>
  </si>
  <si>
    <t>'SOS-CP3-200</t>
  </si>
  <si>
    <t>ERAL4-SOS-CP3-200-KANE-21</t>
  </si>
  <si>
    <t>'SOS-CP3-201</t>
  </si>
  <si>
    <t>ASPRP2-SOS-CP3-201-WASHINGTON-21</t>
  </si>
  <si>
    <t>Astragalus</t>
  </si>
  <si>
    <t>'SOS-CP3-202</t>
  </si>
  <si>
    <t>SESP3-SOS-CP3-202-KANE-21</t>
  </si>
  <si>
    <t>'SOS-CP3-203</t>
  </si>
  <si>
    <t>SESP3-SOS-CP3-203-KANE-21</t>
  </si>
  <si>
    <t>'SOS-CP3-204</t>
  </si>
  <si>
    <t>PLJA-SOS-CP3-204-MOHAVE-21</t>
  </si>
  <si>
    <t>James' galleta</t>
  </si>
  <si>
    <t>Pleuraphis</t>
  </si>
  <si>
    <t>'SOS-CP3-205</t>
  </si>
  <si>
    <t>PLJA-SOS-CP3-205-MOHAVE-21</t>
  </si>
  <si>
    <t>'SOS-CP3-206</t>
  </si>
  <si>
    <t>SESP3-SOS-CP3-206-KANE-21</t>
  </si>
  <si>
    <t>'SOS-CP3-207</t>
  </si>
  <si>
    <t>PLRI3-SOS-CP3-207-MOHAVE-21</t>
  </si>
  <si>
    <t>'SOS-CP3-209</t>
  </si>
  <si>
    <t>PLJA-SOS-CP3-209-MOHAVE-21</t>
  </si>
  <si>
    <t>'SOS-CP3-210</t>
  </si>
  <si>
    <t>PLRI3-SOS-CP3-210-MOHAVE-21</t>
  </si>
  <si>
    <t>'SOS-CP3-211</t>
  </si>
  <si>
    <t>PLJA-SOS-CP3-211-MOHAVE-21</t>
  </si>
  <si>
    <t>'SOS-CP3-213</t>
  </si>
  <si>
    <t>ACHY-SOS-CP3-213-KANE-21</t>
  </si>
  <si>
    <t>'SOS-CP3-214</t>
  </si>
  <si>
    <t>ASPRP2-SOS-CP3-214-GARFIELD-21</t>
  </si>
  <si>
    <t>'SOS-CP3-216</t>
  </si>
  <si>
    <t>HYFI-SOS-CP3-216-KANE-21</t>
  </si>
  <si>
    <t>Hymenopappus</t>
  </si>
  <si>
    <t>'SOS-CP3-217</t>
  </si>
  <si>
    <t>VEEN-SOS-CP3-217-KANE-21</t>
  </si>
  <si>
    <t>'SOS-CP3-220</t>
  </si>
  <si>
    <t>DIWI2-SOS-CP3-220-KANE-21</t>
  </si>
  <si>
    <t>Dimorphocarpa</t>
  </si>
  <si>
    <t>'SOS-CP3-221</t>
  </si>
  <si>
    <t>PLRI3-SOS-CP3-221-MOHAVE-21</t>
  </si>
  <si>
    <t>'SOS-CP3-223</t>
  </si>
  <si>
    <t>SEIN2-SOS-CP3-223-IRON-21</t>
  </si>
  <si>
    <t>'SOS-CP3-224</t>
  </si>
  <si>
    <t>DIWI2-SOS-CP3-224-WASHINGTON-21</t>
  </si>
  <si>
    <t>'SOS-CP3-225</t>
  </si>
  <si>
    <t>ARPU9-SOS-CP3-225-KANE-21</t>
  </si>
  <si>
    <t>'SOS-CA930A-988</t>
  </si>
  <si>
    <t>BOBAB3-SOS-CA930A-988-SANBERNARDINO-21</t>
  </si>
  <si>
    <t>BOBAB3</t>
  </si>
  <si>
    <t>sixweeks grama</t>
  </si>
  <si>
    <t>'SOS-CA930A-989</t>
  </si>
  <si>
    <t>AMFI-SOS-CA930A-989-SANBERNARDINO-21</t>
  </si>
  <si>
    <t>fringed amaranth</t>
  </si>
  <si>
    <t>Amaranthus</t>
  </si>
  <si>
    <t>'SOS-CA930A-990</t>
  </si>
  <si>
    <t>EUMI3-SOS-CA930A-990-SANBERNARDINO-21</t>
  </si>
  <si>
    <t>EUMI3</t>
  </si>
  <si>
    <t>Sonoran sandmat</t>
  </si>
  <si>
    <t>Euphorbia</t>
  </si>
  <si>
    <t>'SOS-CA930A-992</t>
  </si>
  <si>
    <t>GUMI-SOS-CA930A-992-SANBERNARDINO-21</t>
  </si>
  <si>
    <t>threadleaf snakeweed</t>
  </si>
  <si>
    <t>Gutierrezia</t>
  </si>
  <si>
    <t>'SOS-CA930A-993</t>
  </si>
  <si>
    <t>CHLIA-SOS-CA930A-993-SANBERNARDINO-21</t>
  </si>
  <si>
    <t>desert willow</t>
  </si>
  <si>
    <t>Chilopsis</t>
  </si>
  <si>
    <t>arcuata</t>
  </si>
  <si>
    <t>'SOS-CA930A-994</t>
  </si>
  <si>
    <t>PEPAP3-SOS-CA930A-994-SANBERNARDINO-21</t>
  </si>
  <si>
    <t>manybristle chinchweed</t>
  </si>
  <si>
    <t>Pectis</t>
  </si>
  <si>
    <t>'SOS-CA930A-995</t>
  </si>
  <si>
    <t>MUPO2-SOS-CA930A-995-SANBERNARDINO-21</t>
  </si>
  <si>
    <t>bush muhly</t>
  </si>
  <si>
    <t>Muhlenbergia</t>
  </si>
  <si>
    <t>'SOS-CA370-278</t>
  </si>
  <si>
    <t>PUTR2-SOS-CA370-278-MODOC-21</t>
  </si>
  <si>
    <t>antelope bitterbrush</t>
  </si>
  <si>
    <t>Purshia</t>
  </si>
  <si>
    <t>'SOS-CA370-279</t>
  </si>
  <si>
    <t>WYMO-SOS-CA370-279-MODOC-21</t>
  </si>
  <si>
    <t>woolly mule-ears</t>
  </si>
  <si>
    <t>Wyethia</t>
  </si>
  <si>
    <t>'SOS-CA370-280</t>
  </si>
  <si>
    <t>CHDO-SOS-CA370-280-MODOC-21</t>
  </si>
  <si>
    <t>Douglas' dustymaiden</t>
  </si>
  <si>
    <t>Chaenactis</t>
  </si>
  <si>
    <t>'SOS-CA370-281</t>
  </si>
  <si>
    <t>APAN2-SOS-CA370-281-MODOC-21</t>
  </si>
  <si>
    <t>spreading dogbane</t>
  </si>
  <si>
    <t>Apocynum</t>
  </si>
  <si>
    <t>'SOS-CA370-282</t>
  </si>
  <si>
    <t>ASSP-SOS-CA370-282-MODOC-21</t>
  </si>
  <si>
    <t>showy milkweed</t>
  </si>
  <si>
    <t>Asclepias</t>
  </si>
  <si>
    <t>'SOS-OR010-435</t>
  </si>
  <si>
    <t>LECI4-SOS-OR010-435-LAKE-21</t>
  </si>
  <si>
    <t>basin wildrye</t>
  </si>
  <si>
    <t>Leymus</t>
  </si>
  <si>
    <t>'SOS-OR010-436</t>
  </si>
  <si>
    <t>ACHY-SOS-OR010-436-LAKE-21</t>
  </si>
  <si>
    <t>'SOS-OR010-438</t>
  </si>
  <si>
    <t>ELEL5-SOS-OR010-438-LAKE-21</t>
  </si>
  <si>
    <t>'SOS-OR010-439</t>
  </si>
  <si>
    <t>PSSP6-SOS-OR010-439-LAKE-21</t>
  </si>
  <si>
    <t>'SOS-OR010-440</t>
  </si>
  <si>
    <t>PUTR2-SOS-OR010-440-LAKE-21</t>
  </si>
  <si>
    <t>'SOS-CA650-133</t>
  </si>
  <si>
    <t>AMTE3-SOS-CA650-133-KERN-21</t>
  </si>
  <si>
    <t>bristly fiddleneck</t>
  </si>
  <si>
    <t>Amsinckia</t>
  </si>
  <si>
    <t>tessallata</t>
  </si>
  <si>
    <t>'SOS-MD1-16</t>
  </si>
  <si>
    <t>AMFI-SOS-MD1-16-MOHAVE-21</t>
  </si>
  <si>
    <t>'SOS-ID130-34</t>
  </si>
  <si>
    <t>BASA3-SOS-ID130-34-MALHEUR-21</t>
  </si>
  <si>
    <t>'SOS-ID130-35</t>
  </si>
  <si>
    <t>BASA3-SOS-ID130-35-MALHEUR-21</t>
  </si>
  <si>
    <t>'SOS-ID130-36</t>
  </si>
  <si>
    <t>PESP-SOS-ID130-36-MALHEUR-21</t>
  </si>
  <si>
    <t>royal penstemon</t>
  </si>
  <si>
    <t>'SOS-ID130-37</t>
  </si>
  <si>
    <t>PSSP6-SOS-ID130-37-MALHEUR-21</t>
  </si>
  <si>
    <t>'SOS-ID130-38</t>
  </si>
  <si>
    <t>PHHA-SOS-ID130-38-MALHEUR-21</t>
  </si>
  <si>
    <t>'SOS-CA360-191</t>
  </si>
  <si>
    <t>HAAL2-SOS-CA360-191-TRINITY-21</t>
  </si>
  <si>
    <t>white rushlily</t>
  </si>
  <si>
    <t>Hastingsia</t>
  </si>
  <si>
    <t>'SOS-CA360-192</t>
  </si>
  <si>
    <t>CEOR9-SOS-CA360-192-TEHAMA-21</t>
  </si>
  <si>
    <t>'SOS-CA360-193</t>
  </si>
  <si>
    <t>ERNUP4-SOS-CA360-193-TRINITY-21</t>
  </si>
  <si>
    <t>naked buckwheat</t>
  </si>
  <si>
    <t>pubiflorum</t>
  </si>
  <si>
    <t>'SOS-CA360-194</t>
  </si>
  <si>
    <t>LAGL-SOS-CA360-194-TEHAMA-21</t>
  </si>
  <si>
    <t>glandular hareleaf</t>
  </si>
  <si>
    <t>Lagophylla</t>
  </si>
  <si>
    <t>'SOS-CA360-195</t>
  </si>
  <si>
    <t>MAEL-SOS-CA360-195-SHASTA-21</t>
  </si>
  <si>
    <t>common madia</t>
  </si>
  <si>
    <t>Madia</t>
  </si>
  <si>
    <t>'SOS-CA350-107</t>
  </si>
  <si>
    <t>BASA3-SOS-CA350-107-LASSEN-21</t>
  </si>
  <si>
    <t>'SOS-CA350-108</t>
  </si>
  <si>
    <t>LOTR-SOS-CA350-108-LASSEN-21</t>
  </si>
  <si>
    <t>nineleaf biscuitroot</t>
  </si>
  <si>
    <t>Lomatium</t>
  </si>
  <si>
    <t>'SOS-CA350-109</t>
  </si>
  <si>
    <t>BASA3-SOS-CA350-109-LASSEN-21</t>
  </si>
  <si>
    <t>'SOS-CA350-110</t>
  </si>
  <si>
    <t>CRAC2-SOS-CA350-110-WASHOE-21</t>
  </si>
  <si>
    <t>'SOS-CA350-111</t>
  </si>
  <si>
    <t>CRAC2-SOS-CA350-111-WASHOE-21</t>
  </si>
  <si>
    <t>'SOS-CA330-205</t>
  </si>
  <si>
    <t>DOHE-SOS-CA330-205-MENDOCINO-21</t>
  </si>
  <si>
    <t>mosquito bills</t>
  </si>
  <si>
    <t>Dodecatheon</t>
  </si>
  <si>
    <t>'SOS-CA330-206</t>
  </si>
  <si>
    <t>LODA-SOS-CA330-206-MENDOCINO-21</t>
  </si>
  <si>
    <t>woollyfruit desertparsley</t>
  </si>
  <si>
    <t>'SOS-CA330-207</t>
  </si>
  <si>
    <t>LODA-SOS-CA330-207-MENDOCINO-21</t>
  </si>
  <si>
    <t>'SOS-CA330-208</t>
  </si>
  <si>
    <t>IRDO-SOS-CA330-208-HUMBOLDT-21</t>
  </si>
  <si>
    <t>Douglas iris</t>
  </si>
  <si>
    <t>'SOS-CA330-209</t>
  </si>
  <si>
    <t>TRLA16-SOS-CA330-209-MENDOCINO-21</t>
  </si>
  <si>
    <t>Ithuriel's spear</t>
  </si>
  <si>
    <t>Triteleia</t>
  </si>
  <si>
    <t>'SOS-CA330-210</t>
  </si>
  <si>
    <t>RISAG-SOS-CA330-210-HUMBOLDT-21</t>
  </si>
  <si>
    <t>blood currant</t>
  </si>
  <si>
    <t>Ribes</t>
  </si>
  <si>
    <t>glutinosum</t>
  </si>
  <si>
    <t>'SOS-CA330-211</t>
  </si>
  <si>
    <t>ELEL5-SOS-CA330-211-MENDOCINO-21</t>
  </si>
  <si>
    <t>'SOS-CA330-212</t>
  </si>
  <si>
    <t>BRCA5-SOS-CA330-212-HUMBOLDT-21</t>
  </si>
  <si>
    <t>California brome</t>
  </si>
  <si>
    <t>Bromus</t>
  </si>
  <si>
    <t>'SOS-FWS0800-32</t>
  </si>
  <si>
    <t>ACTH7-SOS-FWS0800-32-HUMBOLDT-21</t>
  </si>
  <si>
    <t>'SOS-FWS0800-33</t>
  </si>
  <si>
    <t>ELEL5-SOS-FWS0800-33-HUMBOLDT-21</t>
  </si>
  <si>
    <t>'SOS-FWS0800-34</t>
  </si>
  <si>
    <t>ERPU2-SOS-FWS0800-34-LAKE-21</t>
  </si>
  <si>
    <t>'SOS-FWS0800-35</t>
  </si>
  <si>
    <t>ERPU2-SOS-FWS0800-35-LAKE-21</t>
  </si>
  <si>
    <t>'SOS-FWS0800-36</t>
  </si>
  <si>
    <t>CHDO-SOS-FWS0800-36-LAKE-21</t>
  </si>
  <si>
    <t>'SOS-FWS0800-37</t>
  </si>
  <si>
    <t>WYAM-SOS-FWS0800-37-HUMBOLDT-21</t>
  </si>
  <si>
    <t>mule-ears (mountain Wyethia)</t>
  </si>
  <si>
    <t>'SOS-FWS0800-38</t>
  </si>
  <si>
    <t>DEOC-SOS-FWS0800-38-HUMBOLDT-21</t>
  </si>
  <si>
    <t>delphinium (barbeyi x glaucum)</t>
  </si>
  <si>
    <t>Delphinium</t>
  </si>
  <si>
    <t>'SOS-FWS0800-39</t>
  </si>
  <si>
    <t>MOOD-SOS-FWS0800-39-HUMBOLDT-21</t>
  </si>
  <si>
    <t>mountain monardella</t>
  </si>
  <si>
    <t>'SOS-CA320-197</t>
  </si>
  <si>
    <t>PERO12-SOS-CA320-197-MODOC-21</t>
  </si>
  <si>
    <t>Roezl's penstemon</t>
  </si>
  <si>
    <t>'SOS-CA320-198</t>
  </si>
  <si>
    <t>ASFA-SOS-CA320-198-MODOC-21</t>
  </si>
  <si>
    <t>Mexican whorled milkweed</t>
  </si>
  <si>
    <t>'SOS-CA320-199</t>
  </si>
  <si>
    <t>FRDI2-SOS-CA320-199-SHASTA-21</t>
  </si>
  <si>
    <t>California ash</t>
  </si>
  <si>
    <t>Fraxinus</t>
  </si>
  <si>
    <t>'SOS-OR110-1088</t>
  </si>
  <si>
    <t>DECE-SOS-OR110-1088-JACKSON-21</t>
  </si>
  <si>
    <t>'SOS-OR110-1089</t>
  </si>
  <si>
    <t>DACA3-SOS-OR110-1089-JACKSON-21</t>
  </si>
  <si>
    <t>California oatgrass</t>
  </si>
  <si>
    <t>Danthonia</t>
  </si>
  <si>
    <t>'SOS-OR110-1090</t>
  </si>
  <si>
    <t>ERCA6-SOS-OR110-1090-JACKSON-21</t>
  </si>
  <si>
    <t>'SOS-OR110-1091</t>
  </si>
  <si>
    <t>ACCO4-SOS-OR110-1091-JACKSON-21</t>
  </si>
  <si>
    <t>Columbian monkshood</t>
  </si>
  <si>
    <t>Aconitum</t>
  </si>
  <si>
    <t>'SOS-OR110-1093</t>
  </si>
  <si>
    <t>PEDE4-SOS-OR110-1093-JACKSON-21</t>
  </si>
  <si>
    <t>scabland penstemon</t>
  </si>
  <si>
    <t>'SOS-OR110-1094</t>
  </si>
  <si>
    <t>SOMI2-SOS-OR110-1094-JACKSON-21</t>
  </si>
  <si>
    <t>Missouri goldenrod</t>
  </si>
  <si>
    <t>'SOS-OR110-1095</t>
  </si>
  <si>
    <t>SPDO-SOS-OR110-1095-JACKSON-21</t>
  </si>
  <si>
    <t>rose spirea</t>
  </si>
  <si>
    <t>Spirea</t>
  </si>
  <si>
    <t>'SOS-OR110-1096</t>
  </si>
  <si>
    <t>ASFA-SOS-OR110-1096-JACKSON-21</t>
  </si>
  <si>
    <t>'SOS-OR110-1097</t>
  </si>
  <si>
    <t>PEOR6-SOS-OR110-1097-JACKSON-21</t>
  </si>
  <si>
    <t>Oregon yampah</t>
  </si>
  <si>
    <t>Perideridia</t>
  </si>
  <si>
    <t>'SOS-OR110-1098</t>
  </si>
  <si>
    <t>MAEL-SOS-OR110-1098-JACKSON-21</t>
  </si>
  <si>
    <t>'SOS-OR110-1099</t>
  </si>
  <si>
    <t>ARPA6-SOS-OR110-1099-JACKSON-21</t>
  </si>
  <si>
    <t>greenleaf manzanita</t>
  </si>
  <si>
    <t>Arctostaphylos</t>
  </si>
  <si>
    <t>'SOS-OR110-1100</t>
  </si>
  <si>
    <t>CEVE-SOS-OR110-1100-JACKSON-21</t>
  </si>
  <si>
    <t>snowbrush ceanothus</t>
  </si>
  <si>
    <t>Ceanothus</t>
  </si>
  <si>
    <t>'SOS-OR110-1101</t>
  </si>
  <si>
    <t>SPDO-SOS-OR110-1101-JACKSON-21</t>
  </si>
  <si>
    <t>'SOS-OR110-1102</t>
  </si>
  <si>
    <t>NALE-SOS-OR110-1102-JACKSON-21</t>
  </si>
  <si>
    <t>whitehead navarretia</t>
  </si>
  <si>
    <t>Navarretia</t>
  </si>
  <si>
    <t>'SOS-OR110-1103</t>
  </si>
  <si>
    <t>ARPA6-SOS-OR110-1103-JACKSON-21</t>
  </si>
  <si>
    <t>'SOS-OR110-1105</t>
  </si>
  <si>
    <t>LOCA3-SOS-OR110-1105-JACKSON-21</t>
  </si>
  <si>
    <t>California lomatium</t>
  </si>
  <si>
    <t>'SOS-AZ932-154</t>
  </si>
  <si>
    <t>SACO6-SOS-AZ932-154-MOHAVE-21</t>
  </si>
  <si>
    <t>chia</t>
  </si>
  <si>
    <t>'SOS-AZ932-155</t>
  </si>
  <si>
    <t>SACO6-SOS-AZ932-155-MOHAVE-21</t>
  </si>
  <si>
    <t>'SOS-AZ932-156</t>
  </si>
  <si>
    <t>SACO6-SOS-AZ932-156-MOHAVE-21</t>
  </si>
  <si>
    <t>'SOS-AZ932-158</t>
  </si>
  <si>
    <t>BAMU-SOS-AZ932-158-MOHAVE-21</t>
  </si>
  <si>
    <t>desert marigold</t>
  </si>
  <si>
    <t>Baileya</t>
  </si>
  <si>
    <t>'SOS-AZ932-159</t>
  </si>
  <si>
    <t>BAMU-SOS-AZ932-159-MOHAVE-21</t>
  </si>
  <si>
    <t>'SOS-AZ932-164</t>
  </si>
  <si>
    <t>BAMU-SOS-AZ932-164-MOHAVE-21</t>
  </si>
  <si>
    <t>'SOS-AZ932-169</t>
  </si>
  <si>
    <t>CHLI2-SOS-AZ932-169-MOHAVE-21</t>
  </si>
  <si>
    <t>'SOS-WY050-230</t>
  </si>
  <si>
    <t>ARFU3-SOS-WY050-230-FREMONT-21</t>
  </si>
  <si>
    <t>foothill arnica</t>
  </si>
  <si>
    <t>'SOS-WY050-231</t>
  </si>
  <si>
    <t>HECOC8-SOS-WY050-231-FREMONT-21</t>
  </si>
  <si>
    <t>'SOS-WY050-232</t>
  </si>
  <si>
    <t>GETRC2-SOS-WY050-232-FREMONT-21</t>
  </si>
  <si>
    <t>old man's whiskers</t>
  </si>
  <si>
    <t>Geum</t>
  </si>
  <si>
    <t>ciliatum</t>
  </si>
  <si>
    <t>'SOS-WY050-233</t>
  </si>
  <si>
    <t>JUARL-SOS-WY050-233-FREMON-21</t>
  </si>
  <si>
    <t>mountain rush</t>
  </si>
  <si>
    <t>Juncus</t>
  </si>
  <si>
    <t>'SOS-WY050-234</t>
  </si>
  <si>
    <t>ARTRW8-SOS-WY050-234-FREMONT-21</t>
  </si>
  <si>
    <t>Wyoming big sagebrush</t>
  </si>
  <si>
    <t>Artemisia</t>
  </si>
  <si>
    <t>wyomingensis</t>
  </si>
  <si>
    <t>'SOS-OR090B-307</t>
  </si>
  <si>
    <t>CALU7-SOS-OR090B-307-DOUGLAS-21</t>
  </si>
  <si>
    <t>woodrush sedge</t>
  </si>
  <si>
    <t>'SOS-OR090B-308</t>
  </si>
  <si>
    <t>CAHI9-SOS-OR090B-308-LINN-21</t>
  </si>
  <si>
    <t>harsh Indian paintbrush</t>
  </si>
  <si>
    <t>'SOS-OR090B-310</t>
  </si>
  <si>
    <t>ERLA6-SOS-OR090B-310-LANE-21</t>
  </si>
  <si>
    <t>'SOS-OR090B-311</t>
  </si>
  <si>
    <t>POGL9-SOS-OR090B-311-LINN-21</t>
  </si>
  <si>
    <t>sticky cinquefoil</t>
  </si>
  <si>
    <t>Potentilla</t>
  </si>
  <si>
    <t>'SOS-OR090B-312</t>
  </si>
  <si>
    <t>RUOC2-SOS-OR090B-312-DOUGLAS-21</t>
  </si>
  <si>
    <t>western coneflower</t>
  </si>
  <si>
    <t>Rudbeckia</t>
  </si>
  <si>
    <t>'SOS-OR090B-314</t>
  </si>
  <si>
    <t>ZIVE-SOS-OR090B-314-LINN-21</t>
  </si>
  <si>
    <t>meadow deathcamas</t>
  </si>
  <si>
    <t>Zigadenus</t>
  </si>
  <si>
    <t>'SOS-OR090B-316</t>
  </si>
  <si>
    <t>CAHI9-SOS-OR090B-316-LANE-21</t>
  </si>
  <si>
    <t>'SOS-OR134-63</t>
  </si>
  <si>
    <t>PHSP-SOS-OR134-63-CHELAN-21</t>
  </si>
  <si>
    <t>showy phlox</t>
  </si>
  <si>
    <t>Phlox</t>
  </si>
  <si>
    <t>'SOS-OR134-64</t>
  </si>
  <si>
    <t>PUTR2-SOS-OR134-64-CHELAN-21</t>
  </si>
  <si>
    <t>'SOS-OR134-65</t>
  </si>
  <si>
    <t>LONU2-SOS-OR134-65-CHELAN-21</t>
  </si>
  <si>
    <t>barestem biscuitroot</t>
  </si>
  <si>
    <t>'SOS-NV052-960</t>
  </si>
  <si>
    <t>ECEN-SOS-NV052-960-NYE-21</t>
  </si>
  <si>
    <t>Engelmann's hedgehog cactus</t>
  </si>
  <si>
    <t>Echinocereus</t>
  </si>
  <si>
    <t>'SOS-NV052-961</t>
  </si>
  <si>
    <t>ECEN-SOS-NV052-961-CLARK-21</t>
  </si>
  <si>
    <t>'SOS-NV052-962</t>
  </si>
  <si>
    <t>HYEM-SOS-NV052-962-CLARK-21</t>
  </si>
  <si>
    <t>desert lavender</t>
  </si>
  <si>
    <t>Hyptis</t>
  </si>
  <si>
    <t>'SOS-NV052-963</t>
  </si>
  <si>
    <t>BOARA-SOS-NV052-963-CLARK-21</t>
  </si>
  <si>
    <t>needle grama</t>
  </si>
  <si>
    <t>'SOS-NV052-964</t>
  </si>
  <si>
    <t>BOWR-SOS-NV052-964-CLARK-21</t>
  </si>
  <si>
    <t>largebract spiderling</t>
  </si>
  <si>
    <t>Boerhavia</t>
  </si>
  <si>
    <t>'SOS-NV052-965</t>
  </si>
  <si>
    <t>AMFI-SOS-NV052-965-CLARK-21</t>
  </si>
  <si>
    <t>'SOS-NV052-966</t>
  </si>
  <si>
    <t>PEPA2-SOS-NV052-966-CLARK-21</t>
  </si>
  <si>
    <t>'SOS-NV052-967</t>
  </si>
  <si>
    <t>BOBA2-SOS-NV052-967-CLARK-21</t>
  </si>
  <si>
    <t>BOBA2</t>
  </si>
  <si>
    <t>'SOS-NV052-968</t>
  </si>
  <si>
    <t>PEPA2-SOS-NV052-968-CLARK-21</t>
  </si>
  <si>
    <t>'SOS-NV052-969</t>
  </si>
  <si>
    <t>AMDU2-SOS-NV052-969-CLARK-21</t>
  </si>
  <si>
    <t>burrobush</t>
  </si>
  <si>
    <t>Ambrosia</t>
  </si>
  <si>
    <t>Maritime chapparal, Coast-live oak woodland, Mediterranean Grassland, Coastal Sage Scrub</t>
  </si>
  <si>
    <t>Pappus of five bristle-tipped scales, slightly folded</t>
  </si>
  <si>
    <t>Various locations including, Parker Flats Road at Eucalyptus Road, Jack Road on perimeter of Mud Hen Lake, Work Center, Marina Airport</t>
  </si>
  <si>
    <t>Silty Clay Loam</t>
  </si>
  <si>
    <t>Sandy Loam</t>
  </si>
  <si>
    <t>Artemisia tridentata Purshia tridentata Prunus andersonii Eriogonum umbellatum Crepis acuminata Achnatherum hymenoides</t>
  </si>
  <si>
    <t>Elymus elymoides Artemisia tridentata Sambucus nigra ssp. cerulea Bromus tectorum Poa bulbosa</t>
  </si>
  <si>
    <t>F026XY104NV - PIMO WSG 1R1</t>
  </si>
  <si>
    <t>Crepis acuminata Artemisia tridentata Sambucus nigra ssp. cerulea Bromus tectorum Poa bulbosa</t>
  </si>
  <si>
    <t>Sphaeralcea ambigua Malacothamnus fremontii Gilia sp. Eriastrum diffusum Ephedra nevadensis Chrysothamnus viscidiflorus</t>
  </si>
  <si>
    <t>Mentzelia albicaulis Tetradymia canescens Pinus monophylla Nicotiana attenuata Phacelia hastata</t>
  </si>
  <si>
    <t>Fraxinus latifolia Pinus sabiniana Toxicodendron diversilobum Cephalanthus occidentalis Vitis californica Vitis californica Populus fremontii Artemisia douglasiana Quercus lobata</t>
  </si>
  <si>
    <t>Quercus durata var. durata Pinus sabiniana Frangula californica ssp. tomentella Styrax redivivus Garrya flavescens Ceanothus lemmonii Cercis orbiculata Arctostaphylos viscida ssp. viscida Calochortus albus Calochortus albus Adenostoma fasciculatum Eriodictyon californicum Eriodictyon californicum</t>
  </si>
  <si>
    <t>Quercus durata Quercus douglasii Pinus sabiniana Cercis orbiculata Cercis occidentalis var. orbiculata Arctostaphylos viscida Toxicodendron diversilobum Toxicodendron diversilobum Salvia sonomensis Ceanothus lemmonii Adenostoma fasciculatum Adenostoma fasciculatum Adenostoma fasciculatum Cercis orbiculata Adenostoma fasciculatum</t>
  </si>
  <si>
    <t>Fremontodendron californicum ssp. decumbens Quercus wislizeni Pinus sabiniana Calochortus albus Calochortus albus Arctostaphylos viscida Iris sp. Adenostoma fasciculatum Eriodictyon californicum Frangula californica Ceanothus lemmonii Cercis orbiculata Melica sp.</t>
  </si>
  <si>
    <t>Fremontodendron californicum ssp. decumbens Quercus wislizeni Pinus sabiniana Calochortus albus Arctostaphylos viscida Iris sp. Iris sp. Adenostoma fasciculatum Eriodictyon californicum Eriodictyon californicum Frangula californica Frangula californica Ceanothus lemmonii Cercis orbiculata Melica sp.</t>
  </si>
  <si>
    <t>Arctostaphylos viscida Adenostoma fasciculatum Eriodictyon californicum Frangula californica Cercis orbiculata Lepechinia calycina Wyethia reticulata Wyethia reticulata Packera layneae Calochortus albus</t>
  </si>
  <si>
    <t>Quercus wislizeni Quercus kelloggii Quercus kelloggii Pinus sabiniana Pinus ponderosa Pinus ponderosa Toxicodendron diversilobum Cercocarpus betuloides Aesculus californica Lonicera interrupta Ptelea crenulata Ptelea crenulata Marah watsonii</t>
  </si>
  <si>
    <t>Clarkia unguiculata Brodiaea elegans Brodiaea elegans Toxicodendron diversilobum Aristolochia californica Aristolochia californica Galium porrigens Lonicera interrupta Vitis californica Aesculus californica Alnus rhombifolia Quercus lobata</t>
  </si>
  <si>
    <t>Fremontodendron californicum ssp. decumbens Quercus wislizeni Pinus sabiniana Calochortus albus Arctostaphylos viscida Iris sp. Adenostoma fasciculatum Eriodictyon californicum Frangula californica Ceanothus lemmonii Cercis orbiculata Melica sp.</t>
  </si>
  <si>
    <t>Adenostoma fasciculatum Arctostaphylos viscida Pinus sabiniana Salvia sonomensis Ceanothus lemmonii Rhamnus ilicifolia Lepechinia calycina Baccharis pilularis</t>
  </si>
  <si>
    <t>Adenostoma fasciculatum Arctostaphylos viscida Pinus sabiniana Salvia sonomensis Wyethia reticulata Carex xerophila Carex xerophila</t>
  </si>
  <si>
    <t>Arctostaphylos viscida Cercis orbiculata Pinus sabiniana Salvia sonomensis Ceanothus lemmonii Rhamnus ilicifolia Lepechinia calycina Baccharis pilularis</t>
  </si>
  <si>
    <t>Arctostaphylos viscida Cercis orbiculata Adenostoma fasciculatum Pinus sabiniana Salvia sonomensis Ceanothus lemmonii Rhamnus ilicifolia Lepechinia calycina Baccharis pilularis</t>
  </si>
  <si>
    <t>Camissonia ovata Sanicula arctopoides Microseris paludosa Avena barbata Danthonia californica Lupinus nanus</t>
  </si>
  <si>
    <t>Baccharis pilularis Rubus ursinus Avena barbata Bromus diandrus</t>
  </si>
  <si>
    <t>Croton californicus Horkelia cuneata Eriophyllum confertiflorum Baccharis pilularis Garrya elliptica Garrya elliptica</t>
  </si>
  <si>
    <t>Baccharis pilularis Avena barbata Trifolium arvense Briza minor Lepidium nitidum Lepidium nitidum Lepidium nitidum</t>
  </si>
  <si>
    <t>Bromus diandrus Avena barbata Hypochaeris glabra Hypochaeris glabra</t>
  </si>
  <si>
    <t>Agoseris grandiflora Microseris douglasii Bromus diandrus Avena barbata Hypochaeris glabra</t>
  </si>
  <si>
    <t>Agoseris apargioides var. eastwoodiae Pseudognaphalium canescens ssp. beneolens Pseudognaphalium californicum Pseudognaphalium californicum Bromus diandrus Avena barbata Hypochaeris glabra</t>
  </si>
  <si>
    <t>Baccharis pilularis Bromus diandrus Avena barbata Trifolium arvense Briza minor Lepidium nitidum Lepidium nitidum</t>
  </si>
  <si>
    <t>Bromus diandrus Avena barbata Hypochaeris glabra</t>
  </si>
  <si>
    <t>Avena barbata Castilleja densiflora Microseris paludosa Briza minor Trifolium variegatum Danthonia californica Aira caryophyllea Madia sativa Rumex acetosella Juncus phaeocephalus var. phaeocephalus Trifolium polyodon Trifolium angustifolium Madia sativa Madia sativa Madia sativa Bromus diandrus Stipa sp. Plantago coronopus Nassella pulchra Nassella pulchra</t>
  </si>
  <si>
    <t>Burned compacted road edge</t>
  </si>
  <si>
    <t>Juniperus sp. Arctostaphylos sp. Pinus sabiniana Quercus sp. Eriodictyon californicum</t>
  </si>
  <si>
    <t>Ceanothus integerrimus Centaurea solstitialis Bromus madritensis Cercocarpus montanus Adenostoma fasciculatum var. fasciculatum</t>
  </si>
  <si>
    <t>Eriodictyon californicum Pinus sabiniana Pickeringia montana Toxicodendron diversilobum</t>
  </si>
  <si>
    <t>Eriodictyon californicum Pinus sabiniana Avena fatua Arctostaphylos sp.</t>
  </si>
  <si>
    <t>Arctostaphylos sp. Pickeringia montana</t>
  </si>
  <si>
    <t>Bromus madritensis Chlorogalum pomeridianum Pickeringia montana</t>
  </si>
  <si>
    <t>Centaurea solstitialis Hemizonia congesta Avena fatua Pickeringia montana Eriodictyon californicum</t>
  </si>
  <si>
    <t>Eriodictyon californicum Arctostaphylos sp. Quercus sp. Bromus rubens Bromus madritensis Adenostoma fasciculatum var. fasciculatum Pinus sabiniana</t>
  </si>
  <si>
    <t>Pinus sabiniana Quercus chrysolepis Centaurea solstitialis Asclepias sp. Nassella pulchra</t>
  </si>
  <si>
    <t>Quercus chrysolepis Pinus sabiniana Eriodictyon californicum Ceanothus sp. Adenostoma fasciculatum var. fasciculatum</t>
  </si>
  <si>
    <t>Pinus sabiniana Eriodictyon californicum Quercus palmeri Arctostaphylos sp. Juniperus sp.</t>
  </si>
  <si>
    <t>Eriodictyon californicum Pinus sabiniana Arctostaphylos sp. Elymus elymoides Juniperus sp.</t>
  </si>
  <si>
    <t>Artemisia sp. Balsamorhiza sagittata Lupinus sp. Eriogonum sp.</t>
  </si>
  <si>
    <t>Artemisia sp. Delphinium sp. Calochortus nuttallii Eriogonum umbellatum Balsamorhiza sagittata Monarda sp.</t>
  </si>
  <si>
    <t>Artemisia sp. Purshia tridentata Eriogonum heracleoides Eriogonum umbellatum Leymus cinereus</t>
  </si>
  <si>
    <t>Leymus cinereus Ericameria nauseosa Lupinus sp. Bromus tectorum Artemisia sp.</t>
  </si>
  <si>
    <t>Potentilla sp. Achillea millefolium Symphyotrichum sp. Carex sp.</t>
  </si>
  <si>
    <t>Ericameria nauseosa Lupinus sp. Bromus tectorum Eriogonum umbellatum Leymus cinereus Achnatherum thurberianum</t>
  </si>
  <si>
    <t>Lupinus sp. Phlox hoodii</t>
  </si>
  <si>
    <t>Arnica chamissonis Potentilla sp. Achillea millefolium</t>
  </si>
  <si>
    <t>Artemisia sp. Lupinus sp. Ericameria nauseosa</t>
  </si>
  <si>
    <t>Leymus cinereus Pseudoroegneria spicata Bromus tectorum Achillea millefolium Balsamorhiza sagittata Pectis papposa Grindelia squarrosa Thinopyrum intermedium</t>
  </si>
  <si>
    <t>Crepis acuminata Balsamorhiza sagittata Eriogonum ovalifolium Leymus cinereus Achnatherum nevadense Poa secunda Cercocarpus ledifolius Chrysothamnus viscidiflorus</t>
  </si>
  <si>
    <t>Crepis acuminata Balsamorhiza sagittata Eriogonum ovalifolium Leymus cinereus Pseudoroegneria spicata Poa secunda Cercocarpus ledifolius Chrysothamnus viscidiflorus</t>
  </si>
  <si>
    <t>Artemisia tridentata Purshia tridentata Symphoricarpos rotundifolius Poa secunda Bromus tectorum Leymus cinereus Lupinus argenteus Crepis acuminata</t>
  </si>
  <si>
    <t>Festuca campestris Lupinus sericeus Koeleria macrantha</t>
  </si>
  <si>
    <t>Erigeron speciosus Bromus carinatus Centaurea stoebe ssp. micranthos Nassella viridula</t>
  </si>
  <si>
    <t>Agastache urticifolia Bromus carinatus Centaurea stoebe ssp. micranthos Nassella viridula Poa pratensis</t>
  </si>
  <si>
    <t>Festuca campestris Bromus carinatus Gaillardia aristata Centaurea stoebe ssp. micranthos</t>
  </si>
  <si>
    <t>Festuca campestris Bromus carinatus Monarda fistulosa Centaurea stoebe ssp. micranthos</t>
  </si>
  <si>
    <t>Koeleria macrantha Nassella viridula Pseudoroegneria spicata</t>
  </si>
  <si>
    <t>Koeleria macrantha Nassella viridula Hesperostipa comata</t>
  </si>
  <si>
    <t>Poa secunda Nassella viridula Pseudoroegneria spicata</t>
  </si>
  <si>
    <t>Poa secunda Nassella viridula Hesperostipa comata</t>
  </si>
  <si>
    <t>Poa secunda Koeleria macrantha Pseudoroegneria spicata</t>
  </si>
  <si>
    <t>Poa secunda Koeleria macrantha Hesperostipa comata</t>
  </si>
  <si>
    <t>Poa secunda Koeleria macrantha Nassella viridula</t>
  </si>
  <si>
    <t>Koeleria macrantha Nassella viridula Poa secunda</t>
  </si>
  <si>
    <t>Koeleria macrantha Hordeum jubatum</t>
  </si>
  <si>
    <t>Prosopis glandulosa Larrea tridentata Sporobolus flexuosus Muhlenbergia porteri Setaria leucopila Verbesina encelioides Baileya multiradiata Thymophylla acerosa Thymophylla pentachaeta Thelesperma megapotamicum</t>
  </si>
  <si>
    <t>Prosopis glandulosa Atriplex canescens Sporobolus flexuosus Verbesina encelioides Setaria leucopila Muhlenbergia porteri Baileya multiradiata Proboscidea louisianica Sporobolus cryptandrus Bouteloua barbata Sporobolus contractus Aristida purpurea Tidestromia lanuginosa Kallstroemia parviflora Chenopodium desiccatum</t>
  </si>
  <si>
    <t>Larrea tridentata Prosopis glandulosa Sporobolus airoides Bouteloua breviseta Dicranocarpus parviflorus Thelesperma megapotamicum Machaeranthera pinnatifida Senecio warnockii Sphaeralcea ambigua Yucca elata Glandularia bipinnatifida</t>
  </si>
  <si>
    <t>Grazed Flooded</t>
  </si>
  <si>
    <t>Prosopis glandulosa Larrea tridentata Sporobolus airoides Tiquilia hispidissima Enneapogon desvauxii Sporobolus cryptandrus Lepidium sp. Dasyochloa pulchella Opuntia sp. Gutierrezia sarothrae Machaeranthera pinnatifida Acourtia nana Ephedra torreyana Bouteloua breviseta Tidestromia lanuginosa</t>
  </si>
  <si>
    <t>Larrea tridentata Scleropogon brevifolius Aristida purpurea Erodium texanum Enneapogon desvauxii Gutierrezia sarothrae Cevallia sinuata Dicranocarpus parviflorus Cylindropuntia leptocaulis Machaeranthera pinnatifida</t>
  </si>
  <si>
    <t>Prosopis glandulosa Tidestromia lanuginosa Dicranocarpus parviflorus Bouteloua breviseta Machaeranthera pinnatifida Tiquilia hispidissima Enneapogon desvauxii Sporobolus nealleyi Solanum elaeagnifolium Verbesina encelioides</t>
  </si>
  <si>
    <t>Larrea tridentata Rhus microphylla Scleropogon brevifolius Sporobolus contractus Setaria leucopila Panicum obtusum Bahia absinthifolia Lesquerella fendleri Euphorbia sp. Asclepias oenotheroides Tidestromia lanuginosa</t>
  </si>
  <si>
    <t>Prosopis glandulosa Larrea tridentata Aristida purpurea Bouteloua barbata Croton sp. Verbesina encelioides Sporobolus contractus Cenchrus spinifex Sporobolus cryptandrus Setaria leucopila</t>
  </si>
  <si>
    <t>Juniperus pinchotii Rhus microphylla Enneapogon desvauxii Bouteloua curtipendula Aristida purpurea Parthenium incanum Gutierrezia microcephala Mahonia trifoliolata Condalia ericoides Thymophylla pentachaeta</t>
  </si>
  <si>
    <t>Prosopis glandulosa Larrea tridentata Enneapogon desvauxii Aristida purpurea Yucca elata Cylindropuntia leptocaulis Gutierrezia sarothrae Opuntia sp. Senecio flaccidus Kallstroemia parviflora Solanum rostratum Dasyochloa pulchella</t>
  </si>
  <si>
    <t>Prosopis glandulosa Tiquilia hispidissima Tiquilia canescens Scleropogon brevifolius Bouteloua breviseta Gutierrezia sarothrae Machaeranthera pinnatifida Dasyochloa pulchella Sporobolus flexuosus Thymophylla acerosa Sporobolus nealleyi Thymophylla acerosa Sporobolus nealleyi Thymophylla acerosa</t>
  </si>
  <si>
    <t>Juniperus monosperma Cylindropuntia imbricata Pleuraphis jamesii Gutierrezia sarothrae Machaeranthera pinnatifida Pleuraphis jamesii Bouteloua gracilis Salsola tragus Sporobolus airoides Sporobolus cryptandrus Opuntia sp. Elymus elymoides Krascheninnikovia lanata Sphaeralcea coccinea</t>
  </si>
  <si>
    <t>Juniperus monosperma Cylindropuntia imbricata Atriplex canescens Gutierrezia sarothrae Salsola australis Solanum elaeagnifolium Achnatherum hymenoides Sphaeralcea sp. Machaeranthera pinnatifida Hesperostipa neomexicana Chaetopappa ericoides Pleuraphis jamesii Bromus tectorum Opuntia sp. Zinnia grandiflora Abronia fragrans Thelesperma megapotamicum Salsola tragus Plantago patagonica</t>
  </si>
  <si>
    <t>Annual forb with alternate leaves, blades oblong with margins crenate; corolla is tubular campanulate 57 mm long - purplish  stamens 4-6 mm; anthers dark. Greenish blue seeds  seeds four, elliptic, dark brown, ventral surface excavated with a prominent edge; flowers arranged in scorpiod racemes.</t>
  </si>
  <si>
    <t>Artemisia tridentata Eriogonum elatum Ephedra trifurca Juniperus monosperma Ericameria nauseosa Gutierrezia sarothrae Achnatherum hymenoides Aristida purpurea Muhlenbergia torreyi Heterotheca villosa Machaeranthera gracilis Opuntia sp. Bouteloua gracilis Dalea candida Thelesperma megapotamicum Ipomopsis longiflora Mentzelia multiflora Sporobolus cryptandrus Sporobolus contractus Hesperostipa sp. Salsola tragus Atriplex canescens Oenothera sp. Cylindropuntia imbricata Yucca sp. Fallugia paradoxa Lesquerella fendleri Oenothera suffrutescens Hymenopappus filifolius Dalea formosa Tetraneuris argentea Gaillardia pinnatifida Psilostrophe tagetina Artemisia frigida Sphaeralcea sp. Polanisia dodecandra Pleuraphis jamesii Bouteloua curtipendula Bouteloua curtipendula</t>
  </si>
  <si>
    <t>Juniperus monosperma Atriplex canescens Sporobolus contractus Gutierrezia sarothrae Dimorphocarpa wislizeni Salsola tragus Ipomopsis longiflora Bouteloua gracilis Sphaeralcea incana Cylindropuntia imbricata Helianthus sp. Machaeranthera pinnatifida Machaeranthera tanacetifolia Thelesperma megapotamicum Achnatherum hymenoides Artemisia tridentata Opuntia sp.</t>
  </si>
  <si>
    <t>Juniperus monosperma Ericameria nauseosa Atriplex canescens Atriplex acanthocarpa Salsola tragus Opuntia sp. Bouteloua gracilis Cylindropuntia imbricata Helianthus annuus Mentzelia multiflora Machaeranthera pinnatifida Achnatherum hymenoides Pleuraphis jamesii Gutierrezia sarothrae Artemisia tridentata</t>
  </si>
  <si>
    <t>Juniperus monosperma Cylindropuntia imbricata Gutierrezia sarothrae Ericameria nauseosa Achnatherum hymenoides Plantago patagonica Phacelia integrifolia Bouteloua gracilis Muhlenbergia sp. Atriplex canescens Hesperostipa sp. Salsola tragus Yucca sp. Opuntia sp. Sporobolus contractus Pleuraphis jamesii Sporobolus cryptandrus Artemisia tridentata Machaeranthera pinnatifida Chaetopappa ericoides Senecio flaccidus Bromus tectorum</t>
  </si>
  <si>
    <t>Alnus rubra Picea sitchensis Rubus spectabilis Rubus armeniacus</t>
  </si>
  <si>
    <t>Triglochin maritima Gaultheria shallon Symphyotrichum chilense Argentina anserina</t>
  </si>
  <si>
    <t>Deschampsia cespitosa Argentina anserina Atriplex patula Lonicera involucrata</t>
  </si>
  <si>
    <t xml:space="preserve"> Morella californica Vaccinium ovatum Leymus mollis</t>
  </si>
  <si>
    <t>Anthoxanthum odoratum Bromus carinatus Iris tenax Holcus lanatus Lupinus rivularis</t>
  </si>
  <si>
    <t>Burned Grazed Seeded Trampled</t>
  </si>
  <si>
    <t>Argentina anserina Sisyrinchium bellum Gaultheria shallon Gaultheria shallon</t>
  </si>
  <si>
    <t>Argentina anserina Trifolium wormskioldii Hordeum brachyantherum Gaultheria shallon</t>
  </si>
  <si>
    <t>Symphyotrichum chilense Anthoxanthum odoratum Bromus carinatus Alnus rubra</t>
  </si>
  <si>
    <t>Burned Grazed Trampled</t>
  </si>
  <si>
    <t>Trifolium wormskioldii Carex macrocephala Leymus mollis</t>
  </si>
  <si>
    <t>Flooded Trampled</t>
  </si>
  <si>
    <t>Castilleja hispida Iris tenax Vaccinium parvifolium Rubus ursinus Sorbus sitchensis Pseudotsuga menziesii</t>
  </si>
  <si>
    <t>Carex obnupta Phalaris arundinacea Lonicera involucrata Carex aquatilis Carex aquatilis</t>
  </si>
  <si>
    <t>Vaccinium ovatum Pinus contorta var. contorta Leymus mollis Gaultheria shallon</t>
  </si>
  <si>
    <t>Carex obnupta Phalaris arundinacea Lonicera involucrata Typha latifolia Argentina anserina</t>
  </si>
  <si>
    <t>Other sandy loam</t>
  </si>
  <si>
    <t>Loamy Sand</t>
  </si>
  <si>
    <t>Sandy Clay Loam</t>
  </si>
  <si>
    <t>Silty Clay</t>
  </si>
  <si>
    <t>Loam</t>
  </si>
  <si>
    <t>Other Clay loam</t>
  </si>
  <si>
    <t>Other sandy clay loam</t>
  </si>
  <si>
    <t>Other Loam</t>
  </si>
  <si>
    <t>Other Sandy loam</t>
  </si>
  <si>
    <t>Other Loamy Sand</t>
  </si>
  <si>
    <t>Other Sandy Loam</t>
  </si>
  <si>
    <t>Clay loam</t>
  </si>
  <si>
    <t>Other Loamy sand</t>
  </si>
  <si>
    <t>Silt loam</t>
  </si>
  <si>
    <t>Other Sandy Clay Loam</t>
  </si>
  <si>
    <t>Other Silt loam</t>
  </si>
  <si>
    <t>Other Silty Clay</t>
  </si>
  <si>
    <t>Other Clay Loam</t>
  </si>
  <si>
    <t>Other LOAM</t>
  </si>
  <si>
    <t>Other silty clay loam</t>
  </si>
  <si>
    <t>Other silty cay</t>
  </si>
  <si>
    <t>Other loam</t>
  </si>
  <si>
    <t>Other SILT-LOAM</t>
  </si>
  <si>
    <t>Other sandy-loam</t>
  </si>
  <si>
    <t>Other loamy sand</t>
  </si>
  <si>
    <t>Other clay-loam</t>
  </si>
  <si>
    <t>Other sandy clay</t>
  </si>
  <si>
    <t>Other silty-clay</t>
  </si>
  <si>
    <t>sandy clay</t>
  </si>
  <si>
    <t>clay-loam</t>
  </si>
  <si>
    <t>From Salt Lake City head west on 1-80. Turn south at Toole onto Hwy 36. Continue south tom Vernon. Turn right (south) onto dirt roads at 40.085015,-112.421508. Continue on backcountry roads to point at 39.953726,-112.407928</t>
  </si>
  <si>
    <t>From Salt Lake City head west on I-80. Turn south at Tooele onto Hwy 36.Continue south to Vernon and turn right (south) at 40.085015,-112.421508 onto dirt roads. Head South on backcountry roads to point at 39.945182,-112.396973</t>
  </si>
  <si>
    <t>From Salt Lake City head west on I-80. Turn south at Toole onto Hwy 36. Continue south to Vernon. Turn right (south) onto dirt roads at 40.085015,-112.421508. Turn west at 40.012412, -112.421591 and continue all the way to point at 40.006937, -112.500944</t>
  </si>
  <si>
    <t>Low human impact</t>
  </si>
  <si>
    <t>Bullhogged or chained</t>
  </si>
  <si>
    <t>Off road vehicles</t>
  </si>
  <si>
    <t>Low human impact, recreation</t>
  </si>
  <si>
    <t>Loamy Upland 6-9" p.z.</t>
  </si>
  <si>
    <t>Upland Shallow Loam (Pinyon-Utah Juniper) AWC &lt; 3</t>
  </si>
  <si>
    <t>Granite and Granite Gneiss</t>
  </si>
  <si>
    <t>Unconsolidated</t>
  </si>
  <si>
    <t>Arenite</t>
  </si>
  <si>
    <t>Coarse-detrital</t>
  </si>
  <si>
    <t>Sandstone-mudstone</t>
  </si>
  <si>
    <t>Sandstone</t>
  </si>
  <si>
    <t>Coarse-Detrital</t>
  </si>
  <si>
    <t>Sandstone-Mudstone</t>
  </si>
  <si>
    <t>Unknown</t>
  </si>
  <si>
    <t>Siltstone-Mudstone</t>
  </si>
  <si>
    <t>Yellow-ray, yellow-disc flower color</t>
  </si>
  <si>
    <t>Purple-ray, yellow-disc flowers, pleasant odor</t>
  </si>
  <si>
    <t>Yellow flowers, pleasant odor, grassy aroma to leaves.</t>
  </si>
  <si>
    <t>Yellow-ray, yellow-disc flowers, pleasant odor, sticky with resinous odor.</t>
  </si>
  <si>
    <t>Yellow-ray, yellow-disc flowers. pleasant odor, resinous odor. leaves light blue with fine straight hairs covering both surfaces.</t>
  </si>
  <si>
    <t>Purple flower, pleasant odor, somewhat sticky, resinous odor.</t>
  </si>
  <si>
    <t>Yellow-ray, yellow-disc flowers. pleasant odor, slight resinous odor.</t>
  </si>
  <si>
    <t>Orange flowers</t>
  </si>
  <si>
    <t>Yellow-ray, yellow-disc flowers. pleasant odor. plant was sticky and had a resinous odor.</t>
  </si>
  <si>
    <t>Orange flower</t>
  </si>
  <si>
    <t>Purple-ray, yellow-disc flower. pleasant odor. slightly sticky. resinous odor.</t>
  </si>
  <si>
    <t>Red flowers.</t>
  </si>
  <si>
    <t>White flowers</t>
  </si>
  <si>
    <t>Yellow-ray, yellow-disc flowers.</t>
  </si>
  <si>
    <t>Yellow-ray, yellow-disc flowers</t>
  </si>
  <si>
    <t>Yellow flowers</t>
  </si>
  <si>
    <t>Brown flowers</t>
  </si>
  <si>
    <t>Cream flowers, unpleasant odor</t>
  </si>
  <si>
    <t>Yellow ray and yellow disc flowers</t>
  </si>
  <si>
    <t>Yellow flower, glabrous at internodes</t>
  </si>
  <si>
    <t>White flower</t>
  </si>
  <si>
    <t>White flowers, unpleasant odor, glabrous leaves</t>
  </si>
  <si>
    <t>Yellow-ray and yellow disc flowers, pleasant odor, flowers smell like chocolate</t>
  </si>
  <si>
    <t>Yellow-ray, yellow-disc flower with black tipped phyllaries, pubescent leaves</t>
  </si>
  <si>
    <t>Arrowleaf balsamroot</t>
  </si>
  <si>
    <t>Tapertip hawksbeard</t>
  </si>
  <si>
    <t>Shaggy fleabane</t>
  </si>
  <si>
    <t>Giant dropseed</t>
  </si>
  <si>
    <t>Hoary tansyaster</t>
  </si>
  <si>
    <t>Threenerve goldenrod</t>
  </si>
  <si>
    <t>Curlycup gumweed</t>
  </si>
  <si>
    <t>Small-leaf globemallow</t>
  </si>
  <si>
    <t>Sand buckwheat</t>
  </si>
  <si>
    <t>Threadleaf ragwort</t>
  </si>
  <si>
    <t>Broom-like ragwort</t>
  </si>
  <si>
    <t>Whitestem blazingstar</t>
  </si>
  <si>
    <t>Purple threeawn</t>
  </si>
  <si>
    <t>Winged buckwheat</t>
  </si>
  <si>
    <t>Stinking milkvetch</t>
  </si>
  <si>
    <t>Big galleta</t>
  </si>
  <si>
    <t>Fineleaf hymenopappus</t>
  </si>
  <si>
    <t>Golden crownbeard</t>
  </si>
  <si>
    <t>Touristplant</t>
  </si>
  <si>
    <t>Lambstongue ragwort</t>
  </si>
  <si>
    <t>Western needlegrass</t>
  </si>
  <si>
    <t>Squirreltail (Bottlebrush)</t>
  </si>
  <si>
    <t>Flatbud pricklypoppy</t>
  </si>
  <si>
    <t>White alder</t>
  </si>
  <si>
    <t>Creeping sage</t>
  </si>
  <si>
    <t>Rayless ragwort</t>
  </si>
  <si>
    <t>White fairy-lantern</t>
  </si>
  <si>
    <t>Sand fringepod</t>
  </si>
  <si>
    <t>Bowltube iris</t>
  </si>
  <si>
    <t>Chamise</t>
  </si>
  <si>
    <t>Wavyleaf soap plant</t>
  </si>
  <si>
    <t>Dotseed plantain</t>
  </si>
  <si>
    <t>Woolly goat chicory</t>
  </si>
  <si>
    <t>Curlyleaf monardella</t>
  </si>
  <si>
    <t>Meadow barley</t>
  </si>
  <si>
    <t>Dove weed</t>
  </si>
  <si>
    <t>Common woolly sunflower</t>
  </si>
  <si>
    <t>Oneflower helianthella</t>
  </si>
  <si>
    <t>Parsnipflower buckwheat</t>
  </si>
  <si>
    <t>Bluebunch wheatgrass</t>
  </si>
  <si>
    <t>Twin arnica</t>
  </si>
  <si>
    <t>Silverleaf phacelia</t>
  </si>
  <si>
    <t>Western meadow aster</t>
  </si>
  <si>
    <t>Small camas</t>
  </si>
  <si>
    <t>Nettleleaf giant hyssop</t>
  </si>
  <si>
    <t>Aspen fleabane</t>
  </si>
  <si>
    <t>Wild bergamot</t>
  </si>
  <si>
    <t>Blanketflower</t>
  </si>
  <si>
    <t>Prairie Junegrass</t>
  </si>
  <si>
    <t>Green needlegrass</t>
  </si>
  <si>
    <t>Needle and thread</t>
  </si>
  <si>
    <t>Textile onion</t>
  </si>
  <si>
    <t>Threadleaf glowwort</t>
  </si>
  <si>
    <t>Mesa dropseed</t>
  </si>
  <si>
    <t>Blue grama</t>
  </si>
  <si>
    <t>Ring muhly</t>
  </si>
  <si>
    <t>Gypsum phacelia</t>
  </si>
  <si>
    <t>Alkali sacaton</t>
  </si>
  <si>
    <t>Seashore lupine</t>
  </si>
  <si>
    <t>Cows clover</t>
  </si>
  <si>
    <t>Seaside arrowgrass</t>
  </si>
  <si>
    <t>Tufted hairgrass</t>
  </si>
  <si>
    <t>Coyotebrush</t>
  </si>
  <si>
    <t>Johnny-nip</t>
  </si>
  <si>
    <t>Common beargrass</t>
  </si>
  <si>
    <t>Broadleaf cattail</t>
  </si>
  <si>
    <t>Water sedge</t>
  </si>
  <si>
    <t>Area next to potash mine</t>
  </si>
  <si>
    <t>M+AP2:AP91ountains</t>
  </si>
  <si>
    <t>Moutainous meadow</t>
  </si>
  <si>
    <t>Hill, backslope</t>
  </si>
  <si>
    <t>Plain</t>
  </si>
  <si>
    <t>Hill, back slope</t>
  </si>
  <si>
    <t>Flood plain</t>
  </si>
  <si>
    <t>Mountain/rocky slope</t>
  </si>
  <si>
    <t>Scattered eastern igneous core mountains; sagebrush steppe; 10-15F; 3-6cm</t>
  </si>
  <si>
    <t>Scattered eastern igneous core mountains; sagebrush steppe</t>
  </si>
  <si>
    <t>Glaciated northern grasskabdsm sagebrush steppe; 10-15 F, 6-12 cm</t>
  </si>
  <si>
    <t>Recreation, Conservation</t>
  </si>
  <si>
    <t>Public Recreation, Conservation</t>
  </si>
  <si>
    <t>Grazing, Limited Recreation</t>
  </si>
  <si>
    <t>Grazing, Hunting</t>
  </si>
  <si>
    <t>Grazed By Cattle</t>
  </si>
  <si>
    <t>Bison Grazing</t>
  </si>
  <si>
    <t>Grazed By Bison</t>
  </si>
  <si>
    <t>Cattle Grazing</t>
  </si>
  <si>
    <t>Public Land</t>
  </si>
  <si>
    <t>Grazing, Oil/Gas</t>
  </si>
  <si>
    <t>Oil And Gas</t>
  </si>
  <si>
    <t>Oil/Gas</t>
  </si>
  <si>
    <t>Recreation, Grazing</t>
  </si>
  <si>
    <t>Grazing, Gas Pipeline</t>
  </si>
  <si>
    <t>Grazing, Powerlines</t>
  </si>
  <si>
    <t>Gabbro, Rescue Series. "Placer Diggings"</t>
  </si>
  <si>
    <t>Gabbro Soil, Rescue Series</t>
  </si>
  <si>
    <t>Maymen Series</t>
  </si>
  <si>
    <t>Gabbro Soil Formation, Rescue Series</t>
  </si>
  <si>
    <t>Coast Ranges Geomorphic Province</t>
  </si>
  <si>
    <t>Coast Ranges Geomorphic</t>
  </si>
  <si>
    <t>Santa Rosa Mountain Range</t>
  </si>
  <si>
    <t>Santa Rosa Mountain Range. Appears To Be A Seasonally Wet Meadow.</t>
  </si>
  <si>
    <t/>
  </si>
  <si>
    <t>Quaternary Colluvium, Tertiary Volcanic; Mezozoic Sedimentary</t>
  </si>
  <si>
    <t>Quaternary Glacial Drift, Cretaceous Shale</t>
  </si>
  <si>
    <t>Quaternary Colluvium, Tertiary Volcanic, Mezozoic Sedimentary</t>
  </si>
  <si>
    <t>Alluvium, Quaternary (Geoid  Qp)</t>
  </si>
  <si>
    <t>Alluvium, Quatenary (Geoid  Qa)</t>
  </si>
  <si>
    <t>Alluvium, Quatenary (Geoid  Qp)</t>
  </si>
  <si>
    <t>Eolian, Quatenary (Geoid  Qe/Qp)</t>
  </si>
  <si>
    <t>Alluvium, Quaternary (Geoid Qp)</t>
  </si>
  <si>
    <t>Shale, Cretaceous (Geoid Kms)</t>
  </si>
  <si>
    <t>Shale, Cretaceous (Geoid  Kms)</t>
  </si>
  <si>
    <t>Carbonate and Fine-Grained Mixed Clastic, Permian (Geoid  Pr)</t>
  </si>
  <si>
    <t>Evaporite and Fine-Grained Mixed Clastic, Permian (Geoid  Psr)</t>
  </si>
  <si>
    <t>Carbonate and Sandstone, Permian (Geoid  Pgq)</t>
  </si>
  <si>
    <t>Fine-Grained Mixed Clastic and Carbonate, Permian (Geoid  Pty)</t>
  </si>
  <si>
    <t>Coarse-Grained Mixed Clastic and Unconsolidated Deposit, Tertiary (Geoid  Tsf)</t>
  </si>
  <si>
    <t>Fine Grained Mixed Clastic and Coal, Cretaceous (Geoid Kmf)</t>
  </si>
  <si>
    <t>Fine-Grained Mixed Clastic and Coal, Cretaceous (Geoid  Kmf)</t>
  </si>
  <si>
    <t>Residuum and Colluvium from Granitic Rock With Aeolian Volcanic Ash</t>
  </si>
  <si>
    <t>Colluvium and Residuum Derived from Metamorphic Rocks</t>
  </si>
  <si>
    <t>Alluvium Derived from Granitic Rock Sources</t>
  </si>
  <si>
    <t>Alluvium from Mixed Rock Sources</t>
  </si>
  <si>
    <t>Santa Rosa Mountain Range. Light-Colored Soil, Steep Slope, Lots of Bare Ground.</t>
  </si>
  <si>
    <t>Other Gravelly Ashy Loamy Coarse Sand</t>
  </si>
  <si>
    <t>Sand, Other Very Gravelly Sandy Loam</t>
  </si>
  <si>
    <t>Other Loamy Coarse</t>
  </si>
  <si>
    <t>Sand, Other Very Gravelly Coarse Sandy Loam</t>
  </si>
  <si>
    <t>Sand, Other Very Rocky Loam</t>
  </si>
  <si>
    <t>Sand, Other Sandy Loam</t>
  </si>
  <si>
    <t>With hairy awns 15-55mm in length and 2 sharp bends; gray green leaves with ligules ~ 1mm in length.</t>
  </si>
  <si>
    <t>With yellow ligulate flowers in heads of 5-10 florets; outer phyllaries glabrous and narrowly triangular; leaves gray green with deep pinnate lobes and a thin long point. û</t>
  </si>
  <si>
    <t>With 2 spikelets per node with rachis breaking at each node; awns ~ 100 mm spreading and bent at right angles. û</t>
  </si>
  <si>
    <t>With purple, glandular, and bilateral flowers; Anther sacs dehiscing their full length; leaves lanceolate and thick with entire margins. û</t>
  </si>
  <si>
    <t>With showy white flowers with large delicate petals and many stamens; Stems leaves and fruits covered in long rigid spines; leaves lobed and spiny on all faces.</t>
  </si>
  <si>
    <t>Flower color is purply-white.</t>
  </si>
  <si>
    <t>Take I-5 south to Cottage Grove exit 172, Cottage Grove Lake. Turn left at the off-ramp traffic light onto 6th St, which turns into the London Road, and drive south around the reservoir. Drive past the junction with Cottage Grove Reservoir Road and continue through the town of London Springs to Big River Road (approximately 4.1 miles past the London school). Turn left and follow this paved road, which is also called BLM road 23-3-5.4, approximately 8.6 miles to spur road 23-2-35.1 (make sure to stay right when the paved road splits before going up away from the river bottom) and go through the yellow gate. The spur road isnÃ¢âú¬âü¢t paved, but the road is good enough for a regular car. If you forget the key itÃ¢âú¬âü¢s not a long walk to the site so you can park at the gate and walk in.</t>
  </si>
  <si>
    <t>Cattle, ohv</t>
  </si>
  <si>
    <t>Burned:grazed</t>
  </si>
  <si>
    <t>Trampled:deer/bear habitat</t>
  </si>
  <si>
    <t>N/a</t>
  </si>
  <si>
    <t>Other within 30 ft of road</t>
  </si>
  <si>
    <t>Other near road</t>
  </si>
  <si>
    <t>Grazed,other roadside</t>
  </si>
  <si>
    <t>Ohv use</t>
  </si>
  <si>
    <t>Decommissioned road</t>
  </si>
  <si>
    <t>Road</t>
  </si>
  <si>
    <t>Trail</t>
  </si>
  <si>
    <t>Gravel pit</t>
  </si>
  <si>
    <t>Roadside</t>
  </si>
  <si>
    <t>Mountain, foothill</t>
  </si>
  <si>
    <t>Lava plateaus</t>
  </si>
  <si>
    <t>Floodplain of paynes creek</t>
  </si>
  <si>
    <t>Mountain slope</t>
  </si>
  <si>
    <t>Floodplain</t>
  </si>
  <si>
    <t>Hill crest</t>
  </si>
  <si>
    <t>Midslope</t>
  </si>
  <si>
    <t>Headland</t>
  </si>
  <si>
    <t>Ravine</t>
  </si>
  <si>
    <t>Hill</t>
  </si>
  <si>
    <t>Washes and roadside</t>
  </si>
  <si>
    <t>Steep slopes</t>
  </si>
  <si>
    <t>Roadsides, washes</t>
  </si>
  <si>
    <t>Hillslop</t>
  </si>
  <si>
    <t>Rolling hills</t>
  </si>
  <si>
    <t>Slopped meadow</t>
  </si>
  <si>
    <t>Lower slope</t>
  </si>
  <si>
    <t>Mountain ridge</t>
  </si>
  <si>
    <t>Alluvial fan, valley</t>
  </si>
  <si>
    <t>Valley/toe slope</t>
  </si>
  <si>
    <t>Valley oak riparian</t>
  </si>
  <si>
    <t>Dry sandy/gravel mountain roadside</t>
  </si>
  <si>
    <t>Grassy, open, disturbed area on edges of gravel road</t>
  </si>
  <si>
    <t>Serpentine prairie bordering oak woodland encroached by mixed conifer forest</t>
  </si>
  <si>
    <t>Coastal bluff prairie</t>
  </si>
  <si>
    <t>Grassland bordered by oak woodland with conifers and hardwoods</t>
  </si>
  <si>
    <t>Mixed conifer forest, ravine, minor tributary of Lacks Creek, Riparian</t>
  </si>
  <si>
    <t>Prairie bordering mixed coniferous and hardwood forest</t>
  </si>
  <si>
    <t>Oak woodland</t>
  </si>
  <si>
    <t>Wetseep on north facing hillside</t>
  </si>
  <si>
    <t>Recreation, Hunting, Ohv, Grazing</t>
  </si>
  <si>
    <t>Hunting, Grazing, Recreation, Ohv</t>
  </si>
  <si>
    <t>Grazing, Dispersed Camping, Recreation</t>
  </si>
  <si>
    <t>Undeveloped, Forest Management</t>
  </si>
  <si>
    <t>Road Side</t>
  </si>
  <si>
    <t>Agriculture</t>
  </si>
  <si>
    <t>Right Of Way, Grazing</t>
  </si>
  <si>
    <t>Grazing, Recreational</t>
  </si>
  <si>
    <t>Road/Roadside</t>
  </si>
  <si>
    <t>Road/Roadside/Utilities</t>
  </si>
  <si>
    <t>Blm</t>
  </si>
  <si>
    <t>Habitat And Forestry</t>
  </si>
  <si>
    <t>Powerline Row</t>
  </si>
  <si>
    <t>Franciscan formation</t>
  </si>
  <si>
    <t>Franciscan complex</t>
  </si>
  <si>
    <t>Andesite/basalt-mafic composition lithologies</t>
  </si>
  <si>
    <t>Basalitc andesite</t>
  </si>
  <si>
    <t>Basalt-early high Cascade volcanics</t>
  </si>
  <si>
    <t>Decomposing granite</t>
  </si>
  <si>
    <t>Clay Silt Loam</t>
  </si>
  <si>
    <t>Loamy_Sand</t>
  </si>
  <si>
    <t>Silty_Clay_Loam</t>
  </si>
  <si>
    <t>Sandy_Clay_Loam</t>
  </si>
  <si>
    <t>Sandy_Clay</t>
  </si>
  <si>
    <t>Sandy_Loam</t>
  </si>
  <si>
    <t>Sand: Gravel</t>
  </si>
  <si>
    <t>Sand, Other:Gravel</t>
  </si>
  <si>
    <t>Other : Sandy Clay</t>
  </si>
  <si>
    <t>Other : Gravelly Loamy Coarse Sand</t>
  </si>
  <si>
    <t>Other : Silt Loam</t>
  </si>
  <si>
    <t>Gravelly Loam</t>
  </si>
  <si>
    <t>Other : Silty Clay</t>
  </si>
  <si>
    <t>Dense inflorescence, white flowers</t>
  </si>
  <si>
    <t>Basal leaves tomentose abaxially, perianth white/yellow</t>
  </si>
  <si>
    <t>Elongate rhizomes, not resinous, basal and cauline leaves</t>
  </si>
  <si>
    <t>Pink flowers in large thryse</t>
  </si>
  <si>
    <t>Creamy flower color, abundant</t>
  </si>
  <si>
    <t>White flowers, 1-6 tubers, leaves similar size/form.</t>
  </si>
  <si>
    <t>Inflorescence pink, nodding.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</si>
</sst>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mm/dd/yy;@"/>
    <numFmt numFmtId="165" formatCode="_(* #,##0_);_(* \(#,##0\);_(* &quot;-&quot;??_);_(@_)"/>
    <numFmt numFmtId="166" formatCode="0.0000"/>
    <numFmt numFmtId="167" formatCode="m/d/yy;@"/>
  </numFmts>
  <fonts count="5">
    <font>
      <sz val="11"/>
      <color theme="1"/>
      <name val="Calibri"/>
      <family val="2"/>
      <scheme val="minor"/>
    </font>
    <font>
      <sz val="11"/>
      <color theme="1"/>
      <name val="Calibri"/>
      <family val="2"/>
      <scheme val="minor"/>
    </font>
    <font>
      <sz val="10.5"/>
      <color theme="1"/>
      <name val="Calibri"/>
      <family val="2"/>
      <scheme val="minor"/>
    </font>
    <font>
      <sz val="9"/>
      <color rgb="FF0C0C0C"/>
      <name val="Inherit"/>
    </font>
    <font>
      <sz val="11"/>
      <color rgb="FF0C0C0C"/>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64">
    <xf numFmtId="0" fontId="0" fillId="0" borderId="0" xfId="0"/>
    <xf numFmtId="15" fontId="0" fillId="0" borderId="0" xfId="0" applyNumberFormat="1"/>
    <xf numFmtId="3" fontId="0" fillId="0" borderId="0" xfId="0" applyNumberFormat="1"/>
    <xf numFmtId="0" fontId="0" fillId="2" borderId="0" xfId="0" applyFill="1"/>
    <xf numFmtId="15" fontId="0" fillId="2" borderId="0" xfId="0" applyNumberFormat="1" applyFill="1"/>
    <xf numFmtId="14" fontId="0" fillId="0" borderId="0" xfId="0" applyNumberFormat="1"/>
    <xf numFmtId="0" fontId="0" fillId="0" borderId="0" xfId="0" applyAlignment="1">
      <alignment horizontal="center"/>
    </xf>
    <xf numFmtId="0" fontId="0" fillId="0" borderId="0" xfId="0" applyAlignment="1">
      <alignment horizontal="right"/>
    </xf>
    <xf numFmtId="0" fontId="0" fillId="2" borderId="0" xfId="0" applyFill="1" applyAlignment="1">
      <alignment horizontal="right"/>
    </xf>
    <xf numFmtId="14" fontId="0" fillId="2" borderId="0" xfId="0" applyNumberFormat="1" applyFill="1"/>
    <xf numFmtId="0" fontId="0" fillId="0" borderId="0" xfId="0" applyFill="1" applyAlignment="1">
      <alignment horizontal="center"/>
    </xf>
    <xf numFmtId="0" fontId="0" fillId="0" borderId="0" xfId="0" applyFill="1"/>
    <xf numFmtId="165" fontId="0" fillId="0" borderId="0" xfId="1" applyNumberFormat="1" applyFont="1" applyFill="1" applyBorder="1" applyAlignment="1">
      <alignment horizontal="right"/>
    </xf>
    <xf numFmtId="166" fontId="0" fillId="0" borderId="0" xfId="0" applyNumberFormat="1" applyAlignment="1">
      <alignment horizontal="right"/>
    </xf>
    <xf numFmtId="43" fontId="0" fillId="0" borderId="0" xfId="1" applyFont="1" applyFill="1" applyBorder="1" applyAlignment="1">
      <alignment horizontal="right"/>
    </xf>
    <xf numFmtId="0" fontId="2" fillId="0" borderId="0" xfId="0" applyFont="1" applyAlignment="1">
      <alignment horizontal="right"/>
    </xf>
    <xf numFmtId="166" fontId="2" fillId="0" borderId="0" xfId="0" applyNumberFormat="1" applyFont="1" applyAlignment="1">
      <alignment horizontal="right"/>
    </xf>
    <xf numFmtId="165" fontId="2" fillId="0" borderId="0" xfId="1" applyNumberFormat="1" applyFont="1" applyFill="1" applyBorder="1" applyAlignment="1">
      <alignment horizontal="right"/>
    </xf>
    <xf numFmtId="3" fontId="0" fillId="0" borderId="0" xfId="0" applyNumberFormat="1" applyAlignment="1">
      <alignment horizontal="right"/>
    </xf>
    <xf numFmtId="4" fontId="0" fillId="0" borderId="0" xfId="0" applyNumberFormat="1" applyAlignment="1">
      <alignment horizontal="right"/>
    </xf>
    <xf numFmtId="4" fontId="0" fillId="2" borderId="0" xfId="0" applyNumberFormat="1" applyFill="1" applyAlignment="1">
      <alignment horizontal="right"/>
    </xf>
    <xf numFmtId="3" fontId="0" fillId="2" borderId="0" xfId="0" applyNumberFormat="1" applyFill="1" applyAlignment="1">
      <alignment horizontal="right"/>
    </xf>
    <xf numFmtId="43" fontId="0" fillId="2" borderId="0" xfId="1" applyFont="1" applyFill="1" applyBorder="1" applyAlignment="1">
      <alignment horizontal="right"/>
    </xf>
    <xf numFmtId="0" fontId="0" fillId="2" borderId="0" xfId="0" applyFill="1" applyAlignment="1">
      <alignment wrapText="1"/>
    </xf>
    <xf numFmtId="0" fontId="0" fillId="2" borderId="0" xfId="0" applyFill="1" applyAlignment="1">
      <alignment horizontal="center"/>
    </xf>
    <xf numFmtId="0" fontId="0" fillId="0" borderId="0" xfId="0" applyAlignment="1">
      <alignment horizontal="center" wrapText="1"/>
    </xf>
    <xf numFmtId="0" fontId="0" fillId="0" borderId="0" xfId="0" applyAlignment="1">
      <alignment wrapText="1"/>
    </xf>
    <xf numFmtId="0" fontId="0" fillId="0" borderId="0" xfId="0" applyFill="1" applyAlignment="1">
      <alignment horizontal="right"/>
    </xf>
    <xf numFmtId="0" fontId="0" fillId="0" borderId="0" xfId="0" applyFill="1" applyAlignment="1">
      <alignment wrapText="1"/>
    </xf>
    <xf numFmtId="0" fontId="0" fillId="0" borderId="0" xfId="0" applyFill="1" applyAlignment="1">
      <alignment horizontal="right" wrapText="1"/>
    </xf>
    <xf numFmtId="14" fontId="0" fillId="0" borderId="0" xfId="0" applyNumberFormat="1" applyAlignment="1">
      <alignment horizontal="center"/>
    </xf>
    <xf numFmtId="14" fontId="0" fillId="0" borderId="0" xfId="0" applyNumberFormat="1" applyAlignment="1">
      <alignment horizontal="right"/>
    </xf>
    <xf numFmtId="16" fontId="0" fillId="2" borderId="0" xfId="0" applyNumberFormat="1" applyFill="1" applyAlignment="1">
      <alignment horizontal="center"/>
    </xf>
    <xf numFmtId="0" fontId="3" fillId="0" borderId="0" xfId="0" applyFont="1" applyAlignment="1">
      <alignment horizontal="left" vertical="center" indent="1"/>
    </xf>
    <xf numFmtId="0" fontId="4" fillId="0" borderId="0" xfId="0" applyFont="1" applyAlignment="1">
      <alignment horizontal="left" vertical="center" indent="1"/>
    </xf>
    <xf numFmtId="0" fontId="0" fillId="0" borderId="0" xfId="0" applyFont="1" applyAlignment="1">
      <alignment horizontal="right"/>
    </xf>
    <xf numFmtId="0" fontId="0" fillId="2" borderId="0" xfId="0" applyFont="1" applyFill="1" applyAlignment="1">
      <alignment horizontal="right"/>
    </xf>
    <xf numFmtId="0" fontId="0" fillId="0" borderId="0" xfId="0" applyFont="1" applyFill="1" applyAlignment="1">
      <alignment horizontal="center"/>
    </xf>
    <xf numFmtId="14" fontId="0" fillId="0" borderId="0" xfId="0" applyNumberFormat="1" applyFont="1" applyFill="1" applyAlignment="1">
      <alignment horizontal="center"/>
    </xf>
    <xf numFmtId="0" fontId="0" fillId="0" borderId="0" xfId="0" applyFont="1" applyFill="1" applyAlignment="1">
      <alignment horizontal="center" wrapText="1"/>
    </xf>
    <xf numFmtId="0" fontId="0" fillId="0" borderId="0" xfId="0" applyFont="1" applyFill="1" applyAlignment="1"/>
    <xf numFmtId="0" fontId="0" fillId="0" borderId="0" xfId="0" applyFont="1" applyFill="1" applyAlignment="1">
      <alignment horizontal="left" wrapText="1"/>
    </xf>
    <xf numFmtId="0" fontId="0" fillId="0" borderId="0" xfId="0" quotePrefix="1" applyFont="1" applyFill="1" applyAlignment="1">
      <alignment horizontal="right"/>
    </xf>
    <xf numFmtId="0" fontId="0" fillId="0" borderId="0" xfId="0" applyFont="1" applyFill="1" applyAlignment="1">
      <alignment horizontal="right"/>
    </xf>
    <xf numFmtId="0" fontId="0" fillId="0" borderId="0" xfId="0" applyFont="1" applyFill="1"/>
    <xf numFmtId="14" fontId="0" fillId="0" borderId="0" xfId="0" applyNumberFormat="1" applyFont="1" applyFill="1"/>
    <xf numFmtId="0" fontId="0" fillId="0" borderId="0" xfId="0" applyFont="1" applyFill="1" applyAlignment="1">
      <alignment wrapText="1"/>
    </xf>
    <xf numFmtId="167" fontId="0" fillId="0" borderId="0" xfId="0" applyNumberFormat="1" applyFont="1" applyFill="1"/>
    <xf numFmtId="16" fontId="0" fillId="2" borderId="0" xfId="0" applyNumberFormat="1" applyFont="1" applyFill="1" applyAlignment="1">
      <alignment horizontal="right"/>
    </xf>
    <xf numFmtId="166" fontId="0" fillId="0" borderId="0" xfId="0" applyNumberFormat="1" applyFont="1" applyFill="1" applyAlignment="1">
      <alignment horizontal="right"/>
    </xf>
    <xf numFmtId="3" fontId="0" fillId="0" borderId="0" xfId="0" applyNumberFormat="1" applyFont="1" applyFill="1" applyAlignment="1">
      <alignment horizontal="right"/>
    </xf>
    <xf numFmtId="14" fontId="0" fillId="0" borderId="0" xfId="0" applyNumberFormat="1" applyFont="1" applyFill="1" applyAlignment="1">
      <alignment horizontal="right"/>
    </xf>
    <xf numFmtId="16" fontId="0" fillId="0" borderId="0" xfId="0" applyNumberFormat="1" applyFont="1" applyFill="1" applyAlignment="1">
      <alignment horizontal="right"/>
    </xf>
    <xf numFmtId="3" fontId="0" fillId="0" borderId="0" xfId="0" applyNumberFormat="1" applyFont="1" applyFill="1"/>
    <xf numFmtId="164" fontId="0" fillId="0" borderId="0" xfId="0" applyNumberFormat="1" applyFont="1" applyFill="1"/>
    <xf numFmtId="0" fontId="0" fillId="2" borderId="0" xfId="0" applyFont="1" applyFill="1"/>
    <xf numFmtId="0" fontId="0" fillId="0" borderId="0" xfId="0" applyAlignment="1">
      <alignment horizontal="right" wrapText="1"/>
    </xf>
    <xf numFmtId="0" fontId="0" fillId="2" borderId="0" xfId="0" applyFill="1" applyAlignment="1">
      <alignment horizontal="right" wrapText="1"/>
    </xf>
    <xf numFmtId="16" fontId="0" fillId="0" borderId="0" xfId="0" applyNumberFormat="1" applyAlignment="1">
      <alignment horizontal="right"/>
    </xf>
    <xf numFmtId="17" fontId="0" fillId="0" borderId="0" xfId="0" applyNumberFormat="1" applyAlignment="1">
      <alignment horizontal="right"/>
    </xf>
    <xf numFmtId="14" fontId="0" fillId="2" borderId="0" xfId="0" applyNumberFormat="1" applyFill="1" applyAlignment="1">
      <alignment horizontal="right"/>
    </xf>
    <xf numFmtId="3" fontId="0" fillId="0" borderId="0" xfId="0" applyNumberFormat="1" applyAlignment="1">
      <alignment horizontal="center"/>
    </xf>
    <xf numFmtId="0" fontId="0" fillId="0" borderId="0" xfId="0" applyAlignment="1">
      <alignment horizontal="left"/>
    </xf>
    <xf numFmtId="0" fontId="0" fillId="2" borderId="0" xfId="0" applyFill="1" applyAlignment="1">
      <alignment horizontal="lef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Hallwachs, Bailey" id="{DDA74C8C-071E-4FA7-852A-44912ADFE505}" userId="S::bailey.hallwachs@wsu.edu::2e8dc54b-40b8-46bd-9960-d327c99f418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N26" dT="2022-06-08T17:05:40.89" personId="{DDA74C8C-071E-4FA7-852A-44912ADFE505}" id="{F365F7D7-4BB1-4DB9-B037-A4E9EC4A9B96}">
    <text>CB says: var. 'eastwoodiae'; Bend: did not specify the var.</text>
  </threadedComment>
  <threadedComment ref="N47" dT="2022-06-08T16:20:46.70" personId="{DDA74C8C-071E-4FA7-852A-44912ADFE505}" id="{A201ACA9-7186-4A6C-B47B-323234ADFF5E}">
    <text>BG Base: Species 'chamissonis', Bend: Species 'sororia'</text>
  </threadedComment>
  <threadedComment ref="N98" dT="2022-06-08T16:19:55.47" personId="{DDA74C8C-071E-4FA7-852A-44912ADFE505}" id="{6F69ACDE-58FA-4458-B4BF-2E149B4EA95D}">
    <text>BG says Morella, Bend documents as 'Myrica'</text>
  </threadedComment>
</ThreadedComments>
</file>

<file path=xl/threadedComments/threadedComment2.xml><?xml version="1.0" encoding="utf-8"?>
<ThreadedComments xmlns="http://schemas.microsoft.com/office/spreadsheetml/2018/threadedcomments" xmlns:x="http://schemas.openxmlformats.org/spreadsheetml/2006/main">
  <threadedComment ref="N8" dT="2022-06-08T22:44:15.65" personId="{DDA74C8C-071E-4FA7-852A-44912ADFE505}" id="{C3E4C337-EEEB-438B-8580-A04F7B9D7F92}">
    <text>BG Base: Species is engelmannii; Bend: Species is 'pumilus'</text>
  </threadedComment>
  <threadedComment ref="N15" dT="2022-06-08T22:46:25.12" personId="{DDA74C8C-071E-4FA7-852A-44912ADFE505}" id="{37CF7179-DC29-424D-939F-164AEE2557EB}">
    <text>BG Base: Species is 'argentatus'; Bend: Species is 'pumilus'</text>
  </threadedComment>
  <threadedComment ref="N34" dT="2022-06-09T16:13:34.46" personId="{DDA74C8C-071E-4FA7-852A-44912ADFE505}" id="{0C21487D-9D21-4B31-BC90-41FAF59C9CBC}">
    <text>BG Base: does not have var. listed; Bend: Has var. listed as 'flaccidus'</text>
  </threadedComment>
</ThreadedComments>
</file>

<file path=xl/threadedComments/threadedComment3.xml><?xml version="1.0" encoding="utf-8"?>
<ThreadedComments xmlns="http://schemas.microsoft.com/office/spreadsheetml/2018/threadedcomments" xmlns:x="http://schemas.openxmlformats.org/spreadsheetml/2006/main">
  <threadedComment ref="N4" dT="2022-06-08T18:04:15.75" personId="{DDA74C8C-071E-4FA7-852A-44912ADFE505}" id="{2A13AC46-A5B1-4B19-BB35-C3FD848CBBE0}">
    <text>BG: Genus is Chamaesyce; Bend: Genus is Euphorbia</text>
  </threadedComment>
  <threadedComment ref="N27" dT="2022-06-08T18:15:03.71" personId="{DDA74C8C-071E-4FA7-852A-44912ADFE505}" id="{21654988-0CBE-4F83-A07D-9226BA258883}">
    <text>BG Base: Species is occidentalis; Bend : Species is orbiculata</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microsoft.com/office/2017/10/relationships/threadedComment" Target="../threadedComments/threadedComment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6562A4-BCAB-4F12-9FB0-706DEFAC7231}">
  <dimension ref="A1:BR210"/>
  <sheetViews>
    <sheetView zoomScaleNormal="100" workbookViewId="0">
      <selection activeCell="BD18" sqref="BD18"/>
    </sheetView>
  </sheetViews>
  <sheetFormatPr defaultColWidth="8.85546875" defaultRowHeight="15"/>
  <cols>
    <col min="1" max="1" width="14.42578125" style="44" bestFit="1" customWidth="1"/>
    <col min="2" max="2" width="13.140625" style="44" customWidth="1"/>
    <col min="3" max="3" width="11.140625" style="44" bestFit="1" customWidth="1"/>
    <col min="4" max="4" width="14" style="44" customWidth="1"/>
    <col min="5" max="5" width="15" style="44" bestFit="1" customWidth="1"/>
    <col min="6" max="6" width="12.140625" style="44" bestFit="1" customWidth="1"/>
    <col min="7" max="7" width="24" style="44" bestFit="1" customWidth="1"/>
    <col min="8" max="8" width="19.7109375" style="44" customWidth="1"/>
    <col min="9" max="9" width="15.85546875" style="44" customWidth="1"/>
    <col min="10" max="10" width="8.85546875" style="44"/>
    <col min="11" max="11" width="14.42578125" style="44" bestFit="1" customWidth="1"/>
    <col min="12" max="12" width="9.140625" style="44" customWidth="1"/>
    <col min="13" max="13" width="8.85546875" style="44"/>
    <col min="14" max="14" width="42.5703125" style="44" bestFit="1" customWidth="1"/>
    <col min="15" max="15" width="18.42578125" style="44" bestFit="1" customWidth="1"/>
    <col min="16" max="16" width="13.85546875" style="44" bestFit="1" customWidth="1"/>
    <col min="17" max="17" width="13.85546875" style="45" customWidth="1"/>
    <col min="18" max="18" width="11" style="43" bestFit="1" customWidth="1"/>
    <col min="19" max="19" width="10.5703125" style="44" bestFit="1" customWidth="1"/>
    <col min="20" max="20" width="8" style="37" bestFit="1" customWidth="1"/>
    <col min="21" max="21" width="14" style="44" customWidth="1"/>
    <col min="22" max="22" width="62.85546875" style="44" bestFit="1" customWidth="1"/>
    <col min="23" max="23" width="15" style="44" bestFit="1" customWidth="1"/>
    <col min="24" max="24" width="13.42578125" style="44" bestFit="1" customWidth="1"/>
    <col min="25" max="25" width="53.140625" style="44" bestFit="1" customWidth="1"/>
    <col min="26" max="26" width="11.140625" style="44" bestFit="1" customWidth="1"/>
    <col min="27" max="27" width="10.42578125" style="44" bestFit="1" customWidth="1"/>
    <col min="28" max="28" width="37.140625" style="44" customWidth="1"/>
    <col min="29" max="29" width="77" style="46" customWidth="1"/>
    <col min="30" max="30" width="253.5703125" style="46" customWidth="1"/>
    <col min="31" max="31" width="21.85546875" style="44" customWidth="1"/>
    <col min="32" max="32" width="18.5703125" style="43" bestFit="1" customWidth="1"/>
    <col min="33" max="33" width="18.140625" style="44" bestFit="1" customWidth="1"/>
    <col min="34" max="34" width="19.85546875" style="44" bestFit="1" customWidth="1"/>
    <col min="35" max="35" width="15.5703125" style="44" bestFit="1" customWidth="1"/>
    <col min="36" max="36" width="11.5703125" style="44" bestFit="1" customWidth="1"/>
    <col min="37" max="37" width="13.85546875" style="43" customWidth="1"/>
    <col min="38" max="38" width="15.140625" style="37" customWidth="1"/>
    <col min="39" max="39" width="38.7109375" style="44" customWidth="1"/>
    <col min="40" max="40" width="212.5703125" style="46" customWidth="1"/>
    <col min="41" max="41" width="31.42578125" style="44" customWidth="1"/>
    <col min="42" max="42" width="25.5703125" style="46" bestFit="1" customWidth="1"/>
    <col min="43" max="43" width="22.85546875" style="43" bestFit="1" customWidth="1"/>
    <col min="44" max="44" width="28" style="37" customWidth="1"/>
    <col min="45" max="45" width="102.42578125" style="46" customWidth="1"/>
    <col min="46" max="46" width="35.140625" style="37" customWidth="1"/>
    <col min="47" max="47" width="67.85546875" style="44" bestFit="1" customWidth="1"/>
    <col min="48" max="48" width="39.85546875" style="40" bestFit="1" customWidth="1"/>
    <col min="49" max="49" width="19.42578125" style="43" bestFit="1" customWidth="1"/>
    <col min="50" max="50" width="16.42578125" style="43" bestFit="1" customWidth="1"/>
    <col min="51" max="51" width="11.42578125" style="44" bestFit="1" customWidth="1"/>
    <col min="52" max="52" width="17.85546875" style="37" customWidth="1"/>
    <col min="53" max="53" width="150" style="41" customWidth="1"/>
    <col min="54" max="54" width="12.85546875" style="44" customWidth="1"/>
    <col min="55" max="55" width="38.85546875" style="44" bestFit="1" customWidth="1"/>
    <col min="56" max="56" width="8.5703125" style="43" customWidth="1"/>
    <col min="57" max="57" width="9.5703125" style="44" bestFit="1" customWidth="1"/>
    <col min="58" max="58" width="16.7109375" style="44" customWidth="1"/>
    <col min="59" max="59" width="20.5703125" style="44" customWidth="1"/>
    <col min="60" max="60" width="22.42578125" style="43" bestFit="1" customWidth="1"/>
    <col min="61" max="61" width="16.140625" style="44" customWidth="1"/>
    <col min="62" max="62" width="26.5703125" style="37" bestFit="1" customWidth="1"/>
    <col min="63" max="63" width="27" style="37" customWidth="1"/>
    <col min="64" max="64" width="13.85546875" style="43" customWidth="1"/>
    <col min="65" max="65" width="26" style="43" bestFit="1" customWidth="1"/>
    <col min="66" max="66" width="18" style="45" bestFit="1" customWidth="1"/>
    <col min="67" max="67" width="15.85546875" style="44" bestFit="1" customWidth="1"/>
    <col min="68" max="68" width="15.140625" style="44" bestFit="1" customWidth="1"/>
    <col min="69" max="69" width="8.42578125" style="44" bestFit="1" customWidth="1"/>
    <col min="70" max="70" width="5.140625" style="44" bestFit="1" customWidth="1"/>
    <col min="71" max="16384" width="8.85546875" style="44"/>
  </cols>
  <sheetData>
    <row r="1" spans="1:70" s="37" customFormat="1">
      <c r="A1" s="37" t="s">
        <v>3162</v>
      </c>
      <c r="B1" s="37" t="s">
        <v>3163</v>
      </c>
      <c r="C1" s="37" t="s">
        <v>3164</v>
      </c>
      <c r="D1" s="37" t="s">
        <v>3165</v>
      </c>
      <c r="E1" s="37" t="s">
        <v>3166</v>
      </c>
      <c r="F1" s="37" t="s">
        <v>3167</v>
      </c>
      <c r="G1" s="37" t="s">
        <v>3168</v>
      </c>
      <c r="H1" s="37" t="s">
        <v>3169</v>
      </c>
      <c r="I1" s="37" t="s">
        <v>3170</v>
      </c>
      <c r="J1" s="37" t="s">
        <v>3171</v>
      </c>
      <c r="K1" s="37" t="s">
        <v>3172</v>
      </c>
      <c r="L1" s="37" t="s">
        <v>3173</v>
      </c>
      <c r="M1" s="37" t="s">
        <v>3174</v>
      </c>
      <c r="N1" s="37" t="s">
        <v>27</v>
      </c>
      <c r="O1" s="37" t="s">
        <v>28</v>
      </c>
      <c r="P1" s="37" t="s">
        <v>29</v>
      </c>
      <c r="Q1" s="38" t="s">
        <v>30</v>
      </c>
      <c r="R1" s="37" t="s">
        <v>31</v>
      </c>
      <c r="S1" s="37" t="s">
        <v>32</v>
      </c>
      <c r="T1" s="37" t="s">
        <v>33</v>
      </c>
      <c r="U1" s="37" t="s">
        <v>34</v>
      </c>
      <c r="V1" s="37" t="s">
        <v>35</v>
      </c>
      <c r="W1" s="37" t="s">
        <v>36</v>
      </c>
      <c r="X1" s="37" t="s">
        <v>37</v>
      </c>
      <c r="Y1" s="37" t="s">
        <v>38</v>
      </c>
      <c r="Z1" s="37" t="s">
        <v>39</v>
      </c>
      <c r="AA1" s="37" t="s">
        <v>40</v>
      </c>
      <c r="AB1" s="37" t="s">
        <v>41</v>
      </c>
      <c r="AC1" s="39" t="s">
        <v>42</v>
      </c>
      <c r="AD1" s="39" t="s">
        <v>43</v>
      </c>
      <c r="AE1" s="37" t="s">
        <v>44</v>
      </c>
      <c r="AF1" s="37" t="s">
        <v>45</v>
      </c>
      <c r="AG1" s="37" t="s">
        <v>46</v>
      </c>
      <c r="AH1" s="37" t="s">
        <v>47</v>
      </c>
      <c r="AI1" s="37" t="s">
        <v>48</v>
      </c>
      <c r="AJ1" s="37" t="s">
        <v>49</v>
      </c>
      <c r="AK1" s="37" t="s">
        <v>50</v>
      </c>
      <c r="AL1" s="37" t="s">
        <v>51</v>
      </c>
      <c r="AM1" s="37" t="s">
        <v>52</v>
      </c>
      <c r="AN1" s="39" t="s">
        <v>53</v>
      </c>
      <c r="AO1" s="37" t="s">
        <v>54</v>
      </c>
      <c r="AP1" s="39" t="s">
        <v>55</v>
      </c>
      <c r="AQ1" s="37" t="s">
        <v>56</v>
      </c>
      <c r="AR1" s="37" t="s">
        <v>57</v>
      </c>
      <c r="AS1" s="39" t="s">
        <v>58</v>
      </c>
      <c r="AT1" s="37" t="s">
        <v>59</v>
      </c>
      <c r="AU1" s="37" t="s">
        <v>60</v>
      </c>
      <c r="AV1" s="40" t="s">
        <v>61</v>
      </c>
      <c r="AW1" s="37" t="s">
        <v>62</v>
      </c>
      <c r="AX1" s="37" t="s">
        <v>63</v>
      </c>
      <c r="AY1" s="37" t="s">
        <v>64</v>
      </c>
      <c r="AZ1" s="37" t="s">
        <v>65</v>
      </c>
      <c r="BA1" s="41" t="s">
        <v>66</v>
      </c>
      <c r="BB1" s="37" t="s">
        <v>67</v>
      </c>
      <c r="BC1" s="37" t="s">
        <v>68</v>
      </c>
      <c r="BD1" s="37" t="s">
        <v>69</v>
      </c>
      <c r="BE1" s="37" t="s">
        <v>70</v>
      </c>
      <c r="BF1" s="37" t="s">
        <v>71</v>
      </c>
      <c r="BG1" s="37" t="s">
        <v>72</v>
      </c>
      <c r="BH1" s="37" t="s">
        <v>73</v>
      </c>
      <c r="BI1" s="37" t="s">
        <v>74</v>
      </c>
      <c r="BJ1" s="37" t="s">
        <v>75</v>
      </c>
      <c r="BK1" s="37" t="s">
        <v>76</v>
      </c>
      <c r="BL1" s="37" t="s">
        <v>77</v>
      </c>
      <c r="BM1" s="37" t="s">
        <v>78</v>
      </c>
      <c r="BN1" s="38" t="s">
        <v>79</v>
      </c>
      <c r="BO1" s="37" t="s">
        <v>80</v>
      </c>
      <c r="BP1" s="37" t="s">
        <v>81</v>
      </c>
      <c r="BQ1" s="37" t="s">
        <v>82</v>
      </c>
      <c r="BR1" s="37" t="s">
        <v>83</v>
      </c>
    </row>
    <row r="2" spans="1:70" ht="30">
      <c r="A2" s="42" t="s">
        <v>3177</v>
      </c>
      <c r="B2" s="43" t="s">
        <v>3178</v>
      </c>
      <c r="C2" s="43">
        <v>5.5899999999999998E-2</v>
      </c>
      <c r="D2" s="12">
        <v>200779</v>
      </c>
      <c r="E2" s="43">
        <v>0.22589999999999999</v>
      </c>
      <c r="F2" s="43" t="s">
        <v>1234</v>
      </c>
      <c r="G2" s="43" t="s">
        <v>4111</v>
      </c>
      <c r="H2" s="43" t="s">
        <v>3179</v>
      </c>
      <c r="I2" s="43" t="s">
        <v>1243</v>
      </c>
      <c r="N2" s="44" t="s">
        <v>1233</v>
      </c>
      <c r="O2" s="44" t="s">
        <v>1</v>
      </c>
      <c r="P2" s="44" t="s">
        <v>1234</v>
      </c>
      <c r="Q2" s="45">
        <v>44398</v>
      </c>
      <c r="R2" s="43" t="s">
        <v>1235</v>
      </c>
      <c r="S2" s="44">
        <v>263</v>
      </c>
      <c r="T2" s="37" t="s">
        <v>1220</v>
      </c>
      <c r="V2" s="44" t="s">
        <v>1221</v>
      </c>
      <c r="W2" s="44" t="s">
        <v>6</v>
      </c>
      <c r="X2" s="44" t="s">
        <v>621</v>
      </c>
      <c r="Y2" s="44" t="s">
        <v>622</v>
      </c>
      <c r="Z2" s="44" t="s">
        <v>806</v>
      </c>
      <c r="AA2" s="44" t="s">
        <v>1236</v>
      </c>
      <c r="AB2" s="44" t="s">
        <v>1222</v>
      </c>
      <c r="AC2" s="46" t="s">
        <v>1223</v>
      </c>
      <c r="AD2" s="46" t="s">
        <v>1237</v>
      </c>
      <c r="AE2" s="44" t="s">
        <v>1238</v>
      </c>
      <c r="AF2" s="43" t="s">
        <v>1224</v>
      </c>
      <c r="AG2" s="44">
        <v>38.087870000000002</v>
      </c>
      <c r="AH2" s="44">
        <v>-119.15837999999999</v>
      </c>
      <c r="AI2" s="44" t="s">
        <v>16</v>
      </c>
      <c r="AJ2" s="44" t="s">
        <v>17</v>
      </c>
      <c r="AK2" s="43">
        <v>7500</v>
      </c>
      <c r="AL2" s="37" t="s">
        <v>156</v>
      </c>
      <c r="AM2" s="44" t="s">
        <v>122</v>
      </c>
      <c r="AN2" s="46" t="s">
        <v>3914</v>
      </c>
      <c r="AP2" s="46" t="s">
        <v>4159</v>
      </c>
      <c r="AQ2" s="43" t="s">
        <v>1226</v>
      </c>
      <c r="AR2" s="37" t="s">
        <v>90</v>
      </c>
      <c r="AS2" s="46" t="s">
        <v>1227</v>
      </c>
      <c r="AT2" s="37" t="s">
        <v>1228</v>
      </c>
      <c r="AU2" s="44" t="s">
        <v>4210</v>
      </c>
      <c r="AV2" s="40" t="s">
        <v>4215</v>
      </c>
      <c r="AW2" s="43" t="s">
        <v>1239</v>
      </c>
      <c r="AX2" s="43" t="s">
        <v>1240</v>
      </c>
      <c r="AY2" s="44">
        <v>5</v>
      </c>
      <c r="AZ2" s="37" t="s">
        <v>22</v>
      </c>
      <c r="BA2" s="41" t="s">
        <v>4221</v>
      </c>
      <c r="BC2" s="44" t="s">
        <v>1221</v>
      </c>
      <c r="BD2" s="43">
        <v>3</v>
      </c>
      <c r="BG2" s="47">
        <v>44405</v>
      </c>
      <c r="BH2" s="44">
        <v>2021</v>
      </c>
      <c r="BJ2" s="37" t="s">
        <v>1241</v>
      </c>
      <c r="BK2" s="37" t="s">
        <v>92</v>
      </c>
      <c r="BL2" s="43" t="s">
        <v>1242</v>
      </c>
      <c r="BN2" s="45">
        <v>44427</v>
      </c>
      <c r="BO2" s="44" t="s">
        <v>562</v>
      </c>
      <c r="BP2" s="44" t="s">
        <v>1243</v>
      </c>
      <c r="BQ2" s="44">
        <v>2021</v>
      </c>
    </row>
    <row r="3" spans="1:70" ht="45">
      <c r="A3" s="43" t="s">
        <v>3180</v>
      </c>
      <c r="B3" s="43" t="s">
        <v>3181</v>
      </c>
      <c r="C3" s="43">
        <v>0.1071</v>
      </c>
      <c r="D3" s="12">
        <v>124151</v>
      </c>
      <c r="E3" s="43">
        <v>0.36530000000000001</v>
      </c>
      <c r="F3" s="43" t="s">
        <v>1219</v>
      </c>
      <c r="G3" s="43" t="s">
        <v>4092</v>
      </c>
      <c r="H3" s="43" t="s">
        <v>3176</v>
      </c>
      <c r="I3" s="43" t="s">
        <v>1232</v>
      </c>
      <c r="N3" s="44" t="s">
        <v>1218</v>
      </c>
      <c r="O3" s="44" t="s">
        <v>172</v>
      </c>
      <c r="P3" s="44" t="s">
        <v>1219</v>
      </c>
      <c r="Q3" s="45">
        <v>44399</v>
      </c>
      <c r="R3" s="43" t="s">
        <v>1244</v>
      </c>
      <c r="S3" s="44">
        <v>264</v>
      </c>
      <c r="T3" s="37" t="s">
        <v>1220</v>
      </c>
      <c r="V3" s="44" t="s">
        <v>1221</v>
      </c>
      <c r="W3" s="44" t="s">
        <v>6</v>
      </c>
      <c r="X3" s="44" t="s">
        <v>621</v>
      </c>
      <c r="Y3" s="44" t="s">
        <v>622</v>
      </c>
      <c r="Z3" s="44" t="s">
        <v>806</v>
      </c>
      <c r="AA3" s="44" t="s">
        <v>1236</v>
      </c>
      <c r="AB3" s="44" t="s">
        <v>1245</v>
      </c>
      <c r="AC3" s="46" t="s">
        <v>1246</v>
      </c>
      <c r="AD3" s="46" t="s">
        <v>1247</v>
      </c>
      <c r="AF3" s="43" t="s">
        <v>1248</v>
      </c>
      <c r="AG3" s="44">
        <v>38.498629999999999</v>
      </c>
      <c r="AH3" s="44">
        <v>-119.49494</v>
      </c>
      <c r="AI3" s="44" t="s">
        <v>16</v>
      </c>
      <c r="AJ3" s="44" t="s">
        <v>17</v>
      </c>
      <c r="AK3" s="43" t="s">
        <v>1249</v>
      </c>
      <c r="AL3" s="37" t="s">
        <v>156</v>
      </c>
      <c r="AM3" s="44" t="s">
        <v>122</v>
      </c>
      <c r="AN3" s="46" t="s">
        <v>3915</v>
      </c>
      <c r="AO3" s="44" t="s">
        <v>630</v>
      </c>
      <c r="AP3" s="46" t="s">
        <v>1225</v>
      </c>
      <c r="AQ3" s="43" t="s">
        <v>1250</v>
      </c>
      <c r="AR3" s="37" t="s">
        <v>847</v>
      </c>
      <c r="AS3" s="46" t="s">
        <v>3916</v>
      </c>
      <c r="AT3" s="37" t="s">
        <v>1228</v>
      </c>
      <c r="AU3" s="44" t="s">
        <v>4211</v>
      </c>
      <c r="AV3" s="40" t="s">
        <v>4216</v>
      </c>
      <c r="AW3" s="43" t="s">
        <v>1240</v>
      </c>
      <c r="AX3" s="43" t="s">
        <v>1251</v>
      </c>
      <c r="AY3" s="44">
        <v>2.5</v>
      </c>
      <c r="AZ3" s="37" t="s">
        <v>22</v>
      </c>
      <c r="BA3" s="41" t="s">
        <v>4222</v>
      </c>
      <c r="BC3" s="44" t="s">
        <v>1221</v>
      </c>
      <c r="BD3" s="43">
        <v>3</v>
      </c>
      <c r="BG3" s="44">
        <v>2021</v>
      </c>
      <c r="BH3" s="44">
        <v>2021</v>
      </c>
      <c r="BI3" s="44">
        <v>2</v>
      </c>
      <c r="BJ3" s="37" t="s">
        <v>1252</v>
      </c>
      <c r="BK3" s="37" t="s">
        <v>92</v>
      </c>
      <c r="BL3" s="43" t="s">
        <v>572</v>
      </c>
      <c r="BN3" s="45">
        <v>44427</v>
      </c>
      <c r="BO3" s="44" t="s">
        <v>1231</v>
      </c>
      <c r="BP3" s="44" t="s">
        <v>1232</v>
      </c>
      <c r="BQ3" s="44">
        <v>2021</v>
      </c>
    </row>
    <row r="4" spans="1:70" ht="45">
      <c r="A4" s="43" t="s">
        <v>3182</v>
      </c>
      <c r="B4" s="43" t="s">
        <v>3183</v>
      </c>
      <c r="C4" s="43">
        <v>8.5199999999999998E-2</v>
      </c>
      <c r="D4" s="12">
        <v>131600</v>
      </c>
      <c r="E4" s="43">
        <v>0.34460000000000002</v>
      </c>
      <c r="F4" s="43" t="s">
        <v>1254</v>
      </c>
      <c r="G4" s="43" t="s">
        <v>4112</v>
      </c>
      <c r="H4" s="43" t="s">
        <v>3185</v>
      </c>
      <c r="I4" s="43" t="s">
        <v>1263</v>
      </c>
      <c r="N4" s="44" t="s">
        <v>1253</v>
      </c>
      <c r="O4" s="44" t="s">
        <v>1</v>
      </c>
      <c r="P4" s="44" t="s">
        <v>1254</v>
      </c>
      <c r="Q4" s="45">
        <v>44407</v>
      </c>
      <c r="R4" s="43" t="s">
        <v>1255</v>
      </c>
      <c r="S4" s="44">
        <v>265</v>
      </c>
      <c r="T4" s="37" t="s">
        <v>1220</v>
      </c>
      <c r="V4" s="44" t="s">
        <v>1256</v>
      </c>
      <c r="W4" s="44" t="s">
        <v>6</v>
      </c>
      <c r="X4" s="44" t="s">
        <v>621</v>
      </c>
      <c r="Y4" s="44" t="s">
        <v>622</v>
      </c>
      <c r="Z4" s="44" t="s">
        <v>806</v>
      </c>
      <c r="AA4" s="44" t="s">
        <v>1236</v>
      </c>
      <c r="AB4" s="44" t="s">
        <v>1245</v>
      </c>
      <c r="AC4" s="46" t="s">
        <v>1246</v>
      </c>
      <c r="AD4" s="46" t="s">
        <v>1257</v>
      </c>
      <c r="AF4" s="43" t="s">
        <v>1248</v>
      </c>
      <c r="AG4" s="44">
        <v>38.498629999999999</v>
      </c>
      <c r="AH4" s="44">
        <v>-119.49494</v>
      </c>
      <c r="AI4" s="44" t="s">
        <v>16</v>
      </c>
      <c r="AJ4" s="44" t="s">
        <v>17</v>
      </c>
      <c r="AK4" s="43" t="s">
        <v>1258</v>
      </c>
      <c r="AL4" s="37" t="s">
        <v>156</v>
      </c>
      <c r="AM4" s="44" t="s">
        <v>122</v>
      </c>
      <c r="AN4" s="46" t="s">
        <v>3917</v>
      </c>
      <c r="AO4" s="44" t="s">
        <v>630</v>
      </c>
      <c r="AP4" s="46" t="s">
        <v>1225</v>
      </c>
      <c r="AQ4" s="43" t="s">
        <v>1250</v>
      </c>
      <c r="AR4" s="37" t="s">
        <v>847</v>
      </c>
      <c r="AS4" s="46" t="s">
        <v>3916</v>
      </c>
      <c r="AT4" s="37" t="s">
        <v>1228</v>
      </c>
      <c r="AU4" s="44" t="s">
        <v>4211</v>
      </c>
      <c r="AV4" s="40" t="s">
        <v>4216</v>
      </c>
      <c r="AW4" s="43" t="s">
        <v>1259</v>
      </c>
      <c r="AX4" s="43" t="s">
        <v>1260</v>
      </c>
      <c r="AY4" s="44">
        <v>15</v>
      </c>
      <c r="AZ4" s="37" t="s">
        <v>22</v>
      </c>
      <c r="BA4" s="41" t="s">
        <v>4223</v>
      </c>
      <c r="BC4" s="44" t="s">
        <v>1221</v>
      </c>
      <c r="BD4" s="43">
        <v>3</v>
      </c>
      <c r="BG4" s="44">
        <v>2021</v>
      </c>
      <c r="BH4" s="44">
        <v>2021</v>
      </c>
      <c r="BI4" s="44">
        <v>2</v>
      </c>
      <c r="BJ4" s="37" t="s">
        <v>1261</v>
      </c>
      <c r="BK4" s="37" t="s">
        <v>92</v>
      </c>
      <c r="BL4" s="43" t="s">
        <v>535</v>
      </c>
      <c r="BN4" s="45">
        <v>44427</v>
      </c>
      <c r="BO4" s="44" t="s">
        <v>1262</v>
      </c>
      <c r="BP4" s="44" t="s">
        <v>1263</v>
      </c>
      <c r="BQ4" s="44">
        <v>2021</v>
      </c>
    </row>
    <row r="5" spans="1:70" ht="30">
      <c r="A5" s="43" t="s">
        <v>3186</v>
      </c>
      <c r="B5" s="43" t="s">
        <v>3187</v>
      </c>
      <c r="C5" s="43">
        <v>4.8500000000000001E-2</v>
      </c>
      <c r="D5" s="12">
        <v>253804</v>
      </c>
      <c r="E5" s="43">
        <v>0.1787</v>
      </c>
      <c r="F5" s="43" t="s">
        <v>1265</v>
      </c>
      <c r="G5" s="43" t="s">
        <v>3188</v>
      </c>
      <c r="H5" s="43" t="s">
        <v>3189</v>
      </c>
      <c r="I5" s="43" t="s">
        <v>1277</v>
      </c>
      <c r="N5" s="44" t="s">
        <v>1264</v>
      </c>
      <c r="O5" s="44" t="s">
        <v>272</v>
      </c>
      <c r="P5" s="44" t="s">
        <v>1265</v>
      </c>
      <c r="Q5" s="45">
        <v>44391</v>
      </c>
      <c r="R5" s="43" t="s">
        <v>1266</v>
      </c>
      <c r="S5" s="44">
        <v>266</v>
      </c>
      <c r="T5" s="37" t="s">
        <v>1220</v>
      </c>
      <c r="V5" s="44" t="s">
        <v>1221</v>
      </c>
      <c r="W5" s="44" t="s">
        <v>6</v>
      </c>
      <c r="X5" s="44" t="s">
        <v>621</v>
      </c>
      <c r="Y5" s="44" t="s">
        <v>622</v>
      </c>
      <c r="Z5" s="44" t="s">
        <v>806</v>
      </c>
      <c r="AA5" s="44" t="s">
        <v>1236</v>
      </c>
      <c r="AB5" s="44" t="s">
        <v>1267</v>
      </c>
      <c r="AC5" s="46" t="s">
        <v>1268</v>
      </c>
      <c r="AD5" s="46" t="s">
        <v>1269</v>
      </c>
      <c r="AE5" s="44" t="s">
        <v>1270</v>
      </c>
      <c r="AF5" s="43" t="s">
        <v>1271</v>
      </c>
      <c r="AG5" s="44">
        <v>36.673830000000002</v>
      </c>
      <c r="AH5" s="44">
        <v>-118.2355</v>
      </c>
      <c r="AI5" s="44" t="s">
        <v>16</v>
      </c>
      <c r="AJ5" s="44" t="s">
        <v>17</v>
      </c>
      <c r="AK5" s="43">
        <v>6000</v>
      </c>
      <c r="AL5" s="37" t="s">
        <v>156</v>
      </c>
      <c r="AM5" s="44" t="s">
        <v>122</v>
      </c>
      <c r="AN5" s="46" t="s">
        <v>3918</v>
      </c>
      <c r="AO5" s="44" t="s">
        <v>630</v>
      </c>
      <c r="AP5" s="46" t="s">
        <v>1272</v>
      </c>
      <c r="AQ5" s="48">
        <v>44629</v>
      </c>
      <c r="AR5" s="37" t="s">
        <v>591</v>
      </c>
      <c r="AS5" s="46" t="s">
        <v>3916</v>
      </c>
      <c r="AT5" s="37" t="s">
        <v>1228</v>
      </c>
      <c r="AU5" s="44" t="s">
        <v>4212</v>
      </c>
      <c r="AV5" s="40" t="s">
        <v>4217</v>
      </c>
      <c r="AW5" s="43" t="s">
        <v>1229</v>
      </c>
      <c r="AX5" s="43" t="s">
        <v>1240</v>
      </c>
      <c r="AY5" s="44">
        <v>2</v>
      </c>
      <c r="AZ5" s="37" t="s">
        <v>22</v>
      </c>
      <c r="BA5" s="41" t="s">
        <v>4224</v>
      </c>
      <c r="BC5" s="44" t="s">
        <v>1273</v>
      </c>
      <c r="BD5" s="43">
        <v>3</v>
      </c>
      <c r="BG5" s="47">
        <v>44424</v>
      </c>
      <c r="BH5" s="44">
        <v>2021</v>
      </c>
      <c r="BI5" s="44">
        <v>2</v>
      </c>
      <c r="BK5" s="37" t="s">
        <v>92</v>
      </c>
      <c r="BL5" s="43" t="s">
        <v>1274</v>
      </c>
      <c r="BM5" s="43" t="s">
        <v>1275</v>
      </c>
      <c r="BN5" s="45">
        <v>44449</v>
      </c>
      <c r="BO5" s="44" t="s">
        <v>1276</v>
      </c>
      <c r="BP5" s="44" t="s">
        <v>1277</v>
      </c>
      <c r="BQ5" s="44">
        <v>2021</v>
      </c>
    </row>
    <row r="6" spans="1:70" ht="45">
      <c r="A6" s="43" t="s">
        <v>3190</v>
      </c>
      <c r="B6" s="43" t="s">
        <v>3191</v>
      </c>
      <c r="C6" s="43">
        <v>9.1899999999999996E-2</v>
      </c>
      <c r="D6" s="12">
        <v>122020</v>
      </c>
      <c r="E6" s="43">
        <v>0.37169999999999997</v>
      </c>
      <c r="F6" s="43" t="s">
        <v>1280</v>
      </c>
      <c r="G6" s="43" t="s">
        <v>4113</v>
      </c>
      <c r="H6" s="43" t="s">
        <v>3192</v>
      </c>
      <c r="I6" s="43" t="s">
        <v>1291</v>
      </c>
      <c r="N6" s="44" t="s">
        <v>1278</v>
      </c>
      <c r="O6" s="44" t="s">
        <v>1279</v>
      </c>
      <c r="P6" s="44" t="s">
        <v>1280</v>
      </c>
      <c r="Q6" s="45">
        <v>44425</v>
      </c>
      <c r="R6" s="43" t="s">
        <v>1281</v>
      </c>
      <c r="S6" s="44">
        <v>267</v>
      </c>
      <c r="T6" s="37" t="s">
        <v>1220</v>
      </c>
      <c r="V6" s="44" t="s">
        <v>1221</v>
      </c>
      <c r="W6" s="44" t="s">
        <v>6</v>
      </c>
      <c r="X6" s="44" t="s">
        <v>621</v>
      </c>
      <c r="Y6" s="44" t="s">
        <v>622</v>
      </c>
      <c r="Z6" s="44" t="s">
        <v>806</v>
      </c>
      <c r="AA6" s="44" t="s">
        <v>1236</v>
      </c>
      <c r="AB6" s="44" t="s">
        <v>1245</v>
      </c>
      <c r="AC6" s="46" t="s">
        <v>1282</v>
      </c>
      <c r="AD6" s="46" t="s">
        <v>1283</v>
      </c>
      <c r="AF6" s="43" t="s">
        <v>1284</v>
      </c>
      <c r="AG6" s="44">
        <v>38.577689999999997</v>
      </c>
      <c r="AH6" s="44">
        <v>-119.55522000000001</v>
      </c>
      <c r="AI6" s="44" t="s">
        <v>16</v>
      </c>
      <c r="AJ6" s="44" t="s">
        <v>17</v>
      </c>
      <c r="AK6" s="43" t="s">
        <v>1285</v>
      </c>
      <c r="AL6" s="37" t="s">
        <v>156</v>
      </c>
      <c r="AM6" s="44" t="s">
        <v>122</v>
      </c>
      <c r="AN6" s="46" t="s">
        <v>3919</v>
      </c>
      <c r="AO6" s="44" t="s">
        <v>630</v>
      </c>
      <c r="AP6" s="46" t="s">
        <v>1286</v>
      </c>
      <c r="AQ6" s="48">
        <v>44597</v>
      </c>
      <c r="AR6" s="37" t="s">
        <v>557</v>
      </c>
      <c r="AS6" s="46" t="s">
        <v>1287</v>
      </c>
      <c r="AT6" s="37" t="s">
        <v>1228</v>
      </c>
      <c r="AU6" s="44" t="s">
        <v>4213</v>
      </c>
      <c r="AV6" s="40" t="s">
        <v>4218</v>
      </c>
      <c r="AW6" s="43" t="s">
        <v>1240</v>
      </c>
      <c r="AX6" s="43" t="s">
        <v>1260</v>
      </c>
      <c r="AY6" s="44">
        <v>7</v>
      </c>
      <c r="AZ6" s="37" t="s">
        <v>22</v>
      </c>
      <c r="BA6" s="41" t="s">
        <v>4225</v>
      </c>
      <c r="BC6" s="44" t="s">
        <v>1221</v>
      </c>
      <c r="BD6" s="43">
        <v>3</v>
      </c>
      <c r="BG6" s="47">
        <v>44431</v>
      </c>
      <c r="BH6" s="43" t="s">
        <v>1288</v>
      </c>
      <c r="BI6" s="44">
        <v>1</v>
      </c>
      <c r="BK6" s="37" t="s">
        <v>92</v>
      </c>
      <c r="BL6" s="43" t="s">
        <v>1242</v>
      </c>
      <c r="BM6" s="43" t="s">
        <v>1289</v>
      </c>
      <c r="BN6" s="45">
        <v>44449</v>
      </c>
      <c r="BO6" s="44" t="s">
        <v>1290</v>
      </c>
      <c r="BP6" s="44" t="s">
        <v>1291</v>
      </c>
      <c r="BQ6" s="44">
        <v>2021</v>
      </c>
    </row>
    <row r="7" spans="1:70" ht="34.700000000000003" customHeight="1">
      <c r="A7" s="43" t="s">
        <v>3193</v>
      </c>
      <c r="B7" s="43" t="s">
        <v>3194</v>
      </c>
      <c r="C7" s="49">
        <v>8.0000000000000002E-3</v>
      </c>
      <c r="D7" s="14">
        <v>779917</v>
      </c>
      <c r="E7" s="49">
        <v>5.8099999999999999E-2</v>
      </c>
      <c r="F7" s="43" t="s">
        <v>927</v>
      </c>
      <c r="G7" s="43" t="s">
        <v>4114</v>
      </c>
      <c r="H7" s="43" t="s">
        <v>3195</v>
      </c>
      <c r="I7" s="43" t="s">
        <v>953</v>
      </c>
      <c r="N7" s="44" t="s">
        <v>925</v>
      </c>
      <c r="O7" s="44" t="s">
        <v>926</v>
      </c>
      <c r="P7" s="44" t="s">
        <v>927</v>
      </c>
      <c r="Q7" s="45">
        <v>44209</v>
      </c>
      <c r="R7" s="43" t="s">
        <v>928</v>
      </c>
      <c r="S7" s="44">
        <v>241</v>
      </c>
      <c r="T7" s="37" t="s">
        <v>929</v>
      </c>
      <c r="V7" s="44" t="s">
        <v>930</v>
      </c>
      <c r="W7" s="44" t="s">
        <v>6</v>
      </c>
      <c r="X7" s="44" t="s">
        <v>931</v>
      </c>
      <c r="Y7" s="44" t="s">
        <v>932</v>
      </c>
      <c r="Z7" s="44" t="s">
        <v>806</v>
      </c>
      <c r="AA7" s="44" t="s">
        <v>933</v>
      </c>
      <c r="AB7" s="44" t="s">
        <v>934</v>
      </c>
      <c r="AC7" s="46" t="s">
        <v>935</v>
      </c>
      <c r="AD7" s="46" t="s">
        <v>936</v>
      </c>
      <c r="AE7" s="44" t="s">
        <v>937</v>
      </c>
      <c r="AF7" s="43" t="s">
        <v>938</v>
      </c>
      <c r="AG7" s="44">
        <v>38.822330000000001</v>
      </c>
      <c r="AH7" s="44">
        <v>-120.94672</v>
      </c>
      <c r="AI7" s="44" t="s">
        <v>939</v>
      </c>
      <c r="AJ7" s="44" t="s">
        <v>264</v>
      </c>
      <c r="AK7" s="43">
        <v>670</v>
      </c>
      <c r="AL7" s="37" t="s">
        <v>156</v>
      </c>
      <c r="AM7" s="44" t="s">
        <v>122</v>
      </c>
      <c r="AN7" s="46" t="s">
        <v>3920</v>
      </c>
      <c r="AO7" s="44" t="s">
        <v>940</v>
      </c>
      <c r="AP7" s="46" t="s">
        <v>941</v>
      </c>
      <c r="AQ7" s="43" t="s">
        <v>942</v>
      </c>
      <c r="AR7" s="37" t="s">
        <v>90</v>
      </c>
      <c r="AS7" s="46" t="s">
        <v>943</v>
      </c>
      <c r="AT7" s="37" t="s">
        <v>944</v>
      </c>
      <c r="AU7" s="44" t="s">
        <v>4184</v>
      </c>
      <c r="AV7" s="40" t="s">
        <v>212</v>
      </c>
      <c r="AW7" s="43" t="s">
        <v>945</v>
      </c>
      <c r="AX7" s="43" t="s">
        <v>946</v>
      </c>
      <c r="AY7" s="44">
        <v>15</v>
      </c>
      <c r="AZ7" s="37" t="s">
        <v>22</v>
      </c>
      <c r="BA7" s="41" t="s">
        <v>947</v>
      </c>
      <c r="BC7" s="44" t="s">
        <v>948</v>
      </c>
      <c r="BD7" s="43">
        <v>3</v>
      </c>
      <c r="BG7" s="47">
        <v>44232</v>
      </c>
      <c r="BH7" s="43" t="s">
        <v>949</v>
      </c>
      <c r="BI7" s="44">
        <v>2</v>
      </c>
      <c r="BK7" s="37" t="s">
        <v>23</v>
      </c>
      <c r="BL7" s="43" t="s">
        <v>950</v>
      </c>
      <c r="BM7" s="43" t="s">
        <v>951</v>
      </c>
      <c r="BN7" s="45">
        <v>44566</v>
      </c>
      <c r="BO7" s="44" t="s">
        <v>952</v>
      </c>
      <c r="BP7" s="44" t="s">
        <v>953</v>
      </c>
      <c r="BQ7" s="44">
        <v>2021</v>
      </c>
    </row>
    <row r="8" spans="1:70" ht="30">
      <c r="A8" s="43" t="s">
        <v>3196</v>
      </c>
      <c r="B8" s="43" t="s">
        <v>3197</v>
      </c>
      <c r="C8" s="49">
        <v>2.64E-2</v>
      </c>
      <c r="D8" s="14">
        <v>429301</v>
      </c>
      <c r="E8" s="49">
        <v>0.1056</v>
      </c>
      <c r="F8" s="43" t="s">
        <v>955</v>
      </c>
      <c r="G8" s="43" t="s">
        <v>4115</v>
      </c>
      <c r="H8" s="43" t="s">
        <v>3198</v>
      </c>
      <c r="I8" s="43" t="s">
        <v>970</v>
      </c>
      <c r="N8" s="44" t="s">
        <v>954</v>
      </c>
      <c r="O8" s="44" t="s">
        <v>456</v>
      </c>
      <c r="P8" s="44" t="s">
        <v>955</v>
      </c>
      <c r="Q8" s="45">
        <v>44308</v>
      </c>
      <c r="R8" s="43" t="s">
        <v>956</v>
      </c>
      <c r="S8" s="44">
        <v>243</v>
      </c>
      <c r="T8" s="37" t="s">
        <v>929</v>
      </c>
      <c r="V8" s="44" t="s">
        <v>957</v>
      </c>
      <c r="W8" s="44" t="s">
        <v>6</v>
      </c>
      <c r="X8" s="44" t="s">
        <v>931</v>
      </c>
      <c r="Y8" s="44" t="s">
        <v>932</v>
      </c>
      <c r="Z8" s="44" t="s">
        <v>806</v>
      </c>
      <c r="AA8" s="44" t="s">
        <v>933</v>
      </c>
      <c r="AB8" s="44" t="s">
        <v>934</v>
      </c>
      <c r="AC8" s="46" t="s">
        <v>958</v>
      </c>
      <c r="AD8" s="46" t="s">
        <v>959</v>
      </c>
      <c r="AE8" s="44" t="s">
        <v>960</v>
      </c>
      <c r="AF8" s="43" t="s">
        <v>961</v>
      </c>
      <c r="AG8" s="44">
        <v>38.732309999999998</v>
      </c>
      <c r="AH8" s="44">
        <v>-121.03440000000001</v>
      </c>
      <c r="AI8" s="44" t="s">
        <v>939</v>
      </c>
      <c r="AJ8" s="44" t="s">
        <v>264</v>
      </c>
      <c r="AK8" s="43">
        <v>986</v>
      </c>
      <c r="AL8" s="37" t="s">
        <v>156</v>
      </c>
      <c r="AM8" s="44" t="s">
        <v>122</v>
      </c>
      <c r="AN8" s="46" t="s">
        <v>3921</v>
      </c>
      <c r="AO8" s="44" t="s">
        <v>630</v>
      </c>
      <c r="AP8" s="46" t="s">
        <v>941</v>
      </c>
      <c r="AQ8" s="43">
        <v>40</v>
      </c>
      <c r="AR8" s="37" t="s">
        <v>962</v>
      </c>
      <c r="AS8" s="46" t="s">
        <v>963</v>
      </c>
      <c r="AT8" s="37" t="s">
        <v>964</v>
      </c>
      <c r="AU8" s="44" t="s">
        <v>4185</v>
      </c>
      <c r="AV8" s="40" t="s">
        <v>212</v>
      </c>
      <c r="AW8" s="43" t="s">
        <v>965</v>
      </c>
      <c r="AX8" s="50">
        <v>10000</v>
      </c>
      <c r="AY8" s="44">
        <v>55</v>
      </c>
      <c r="AZ8" s="37" t="s">
        <v>22</v>
      </c>
      <c r="BA8" s="41" t="s">
        <v>966</v>
      </c>
      <c r="BC8" s="44" t="s">
        <v>948</v>
      </c>
      <c r="BD8" s="43">
        <v>3</v>
      </c>
      <c r="BG8" s="47">
        <v>44309</v>
      </c>
      <c r="BH8" s="43" t="s">
        <v>967</v>
      </c>
      <c r="BI8" s="44">
        <v>2</v>
      </c>
      <c r="BK8" s="37" t="s">
        <v>92</v>
      </c>
      <c r="BL8" s="43">
        <v>0.5</v>
      </c>
      <c r="BM8" s="43" t="s">
        <v>968</v>
      </c>
      <c r="BN8" s="45">
        <v>44502</v>
      </c>
      <c r="BO8" s="44" t="s">
        <v>969</v>
      </c>
      <c r="BP8" s="44" t="s">
        <v>970</v>
      </c>
      <c r="BQ8" s="44">
        <v>2021</v>
      </c>
    </row>
    <row r="9" spans="1:70" ht="30">
      <c r="A9" s="43" t="s">
        <v>3199</v>
      </c>
      <c r="B9" s="43" t="s">
        <v>3200</v>
      </c>
      <c r="C9" s="49">
        <v>1.55E-2</v>
      </c>
      <c r="D9" s="14">
        <v>311752</v>
      </c>
      <c r="E9" s="49">
        <v>0.1454</v>
      </c>
      <c r="F9" s="43" t="s">
        <v>972</v>
      </c>
      <c r="G9" s="43" t="s">
        <v>4116</v>
      </c>
      <c r="H9" s="43" t="s">
        <v>3201</v>
      </c>
      <c r="I9" s="43" t="s">
        <v>986</v>
      </c>
      <c r="N9" s="44" t="s">
        <v>971</v>
      </c>
      <c r="O9" s="44" t="s">
        <v>172</v>
      </c>
      <c r="P9" s="44" t="s">
        <v>972</v>
      </c>
      <c r="Q9" s="45">
        <v>44320</v>
      </c>
      <c r="R9" s="43" t="s">
        <v>973</v>
      </c>
      <c r="S9" s="44">
        <v>244</v>
      </c>
      <c r="T9" s="37" t="s">
        <v>929</v>
      </c>
      <c r="V9" s="44" t="s">
        <v>974</v>
      </c>
      <c r="W9" s="44" t="s">
        <v>6</v>
      </c>
      <c r="X9" s="44" t="s">
        <v>931</v>
      </c>
      <c r="Y9" s="44" t="s">
        <v>932</v>
      </c>
      <c r="Z9" s="44" t="s">
        <v>806</v>
      </c>
      <c r="AA9" s="44" t="s">
        <v>933</v>
      </c>
      <c r="AB9" s="44" t="s">
        <v>934</v>
      </c>
      <c r="AC9" s="46" t="s">
        <v>975</v>
      </c>
      <c r="AD9" s="46" t="s">
        <v>976</v>
      </c>
      <c r="AE9" s="44" t="s">
        <v>977</v>
      </c>
      <c r="AF9" s="43" t="s">
        <v>978</v>
      </c>
      <c r="AG9" s="44">
        <v>28.670940000000002</v>
      </c>
      <c r="AH9" s="44">
        <v>-120.96655</v>
      </c>
      <c r="AI9" s="44" t="s">
        <v>939</v>
      </c>
      <c r="AJ9" s="44" t="s">
        <v>264</v>
      </c>
      <c r="AK9" s="50">
        <v>1600</v>
      </c>
      <c r="AL9" s="37" t="s">
        <v>156</v>
      </c>
      <c r="AM9" s="44" t="s">
        <v>122</v>
      </c>
      <c r="AN9" s="46" t="s">
        <v>3922</v>
      </c>
      <c r="AO9" s="44" t="s">
        <v>979</v>
      </c>
      <c r="AP9" s="46" t="s">
        <v>941</v>
      </c>
      <c r="AQ9" s="43">
        <v>10</v>
      </c>
      <c r="AR9" s="37" t="s">
        <v>557</v>
      </c>
      <c r="AS9" s="46" t="s">
        <v>980</v>
      </c>
      <c r="AT9" s="37" t="s">
        <v>981</v>
      </c>
      <c r="AU9" s="44" t="s">
        <v>4185</v>
      </c>
      <c r="AV9" s="40" t="s">
        <v>212</v>
      </c>
      <c r="AW9" s="43" t="s">
        <v>982</v>
      </c>
      <c r="AX9" s="43" t="s">
        <v>279</v>
      </c>
      <c r="AY9" s="44">
        <v>100</v>
      </c>
      <c r="AZ9" s="37" t="s">
        <v>22</v>
      </c>
      <c r="BA9" s="41" t="s">
        <v>983</v>
      </c>
      <c r="BC9" s="44" t="s">
        <v>948</v>
      </c>
      <c r="BD9" s="43">
        <v>2</v>
      </c>
      <c r="BG9" s="47">
        <v>44326</v>
      </c>
      <c r="BH9" s="43" t="s">
        <v>984</v>
      </c>
      <c r="BK9" s="37" t="s">
        <v>92</v>
      </c>
      <c r="BL9" s="43">
        <v>2.5</v>
      </c>
      <c r="BM9" s="43" t="s">
        <v>968</v>
      </c>
      <c r="BN9" s="45">
        <v>44502</v>
      </c>
      <c r="BO9" s="44" t="s">
        <v>985</v>
      </c>
      <c r="BP9" s="44" t="s">
        <v>986</v>
      </c>
      <c r="BQ9" s="44">
        <v>2021</v>
      </c>
    </row>
    <row r="10" spans="1:70" ht="30">
      <c r="A10" s="43" t="s">
        <v>3202</v>
      </c>
      <c r="B10" s="43" t="s">
        <v>3203</v>
      </c>
      <c r="C10" s="49">
        <v>1.9599999999999999E-2</v>
      </c>
      <c r="D10" s="14">
        <v>450536</v>
      </c>
      <c r="E10" s="49">
        <v>0.10059999999999999</v>
      </c>
      <c r="F10" s="43" t="s">
        <v>955</v>
      </c>
      <c r="G10" s="43" t="s">
        <v>4115</v>
      </c>
      <c r="H10" s="43" t="s">
        <v>3198</v>
      </c>
      <c r="I10" s="43" t="s">
        <v>970</v>
      </c>
      <c r="N10" s="44" t="s">
        <v>954</v>
      </c>
      <c r="O10" s="44" t="s">
        <v>456</v>
      </c>
      <c r="P10" s="44" t="s">
        <v>955</v>
      </c>
      <c r="Q10" s="45">
        <v>44320</v>
      </c>
      <c r="R10" s="43" t="s">
        <v>987</v>
      </c>
      <c r="S10" s="44">
        <v>245</v>
      </c>
      <c r="T10" s="37" t="s">
        <v>929</v>
      </c>
      <c r="V10" s="44" t="s">
        <v>988</v>
      </c>
      <c r="W10" s="44" t="s">
        <v>6</v>
      </c>
      <c r="X10" s="44" t="s">
        <v>931</v>
      </c>
      <c r="Y10" s="44" t="s">
        <v>932</v>
      </c>
      <c r="Z10" s="44" t="s">
        <v>806</v>
      </c>
      <c r="AA10" s="44" t="s">
        <v>933</v>
      </c>
      <c r="AB10" s="44" t="s">
        <v>934</v>
      </c>
      <c r="AC10" s="46" t="s">
        <v>989</v>
      </c>
      <c r="AD10" s="46" t="s">
        <v>990</v>
      </c>
      <c r="AE10" s="44" t="s">
        <v>991</v>
      </c>
      <c r="AF10" s="43" t="s">
        <v>992</v>
      </c>
      <c r="AG10" s="44">
        <v>38.729430000000001</v>
      </c>
      <c r="AH10" s="44">
        <v>-120.98011</v>
      </c>
      <c r="AI10" s="44" t="s">
        <v>939</v>
      </c>
      <c r="AJ10" s="44" t="s">
        <v>264</v>
      </c>
      <c r="AK10" s="50">
        <v>1591</v>
      </c>
      <c r="AL10" s="37" t="s">
        <v>156</v>
      </c>
      <c r="AM10" s="44" t="s">
        <v>122</v>
      </c>
      <c r="AN10" s="46" t="s">
        <v>3923</v>
      </c>
      <c r="AO10" s="44" t="s">
        <v>993</v>
      </c>
      <c r="AP10" s="46" t="s">
        <v>941</v>
      </c>
      <c r="AQ10" s="43">
        <v>20</v>
      </c>
      <c r="AR10" s="37" t="s">
        <v>582</v>
      </c>
      <c r="AS10" s="46" t="s">
        <v>994</v>
      </c>
      <c r="AT10" s="37" t="s">
        <v>964</v>
      </c>
      <c r="AU10" s="44" t="s">
        <v>4185</v>
      </c>
      <c r="AV10" s="40" t="s">
        <v>212</v>
      </c>
      <c r="AW10" s="43" t="s">
        <v>995</v>
      </c>
      <c r="AX10" s="43" t="s">
        <v>996</v>
      </c>
      <c r="AY10" s="44">
        <v>40</v>
      </c>
      <c r="AZ10" s="37" t="s">
        <v>22</v>
      </c>
      <c r="BA10" s="41" t="s">
        <v>997</v>
      </c>
      <c r="BC10" s="44" t="s">
        <v>948</v>
      </c>
      <c r="BD10" s="43">
        <v>3</v>
      </c>
      <c r="BG10" s="47">
        <v>44327</v>
      </c>
      <c r="BH10" s="43" t="s">
        <v>998</v>
      </c>
      <c r="BI10" s="44">
        <v>2</v>
      </c>
      <c r="BK10" s="37" t="s">
        <v>92</v>
      </c>
      <c r="BL10" s="43">
        <v>0.5</v>
      </c>
      <c r="BM10" s="43" t="s">
        <v>968</v>
      </c>
      <c r="BN10" s="45">
        <v>44502</v>
      </c>
      <c r="BO10" s="44" t="s">
        <v>969</v>
      </c>
      <c r="BP10" s="44" t="s">
        <v>970</v>
      </c>
      <c r="BQ10" s="44">
        <v>2021</v>
      </c>
    </row>
    <row r="11" spans="1:70" ht="30">
      <c r="A11" s="43" t="s">
        <v>3204</v>
      </c>
      <c r="B11" s="43" t="s">
        <v>3205</v>
      </c>
      <c r="C11" s="49">
        <v>2.9600000000000001E-2</v>
      </c>
      <c r="D11" s="14">
        <v>267990</v>
      </c>
      <c r="E11" s="49">
        <v>0.16919999999999999</v>
      </c>
      <c r="F11" s="43" t="s">
        <v>1000</v>
      </c>
      <c r="G11" s="43" t="s">
        <v>4117</v>
      </c>
      <c r="H11" s="43" t="s">
        <v>3206</v>
      </c>
      <c r="I11" s="43" t="s">
        <v>1008</v>
      </c>
      <c r="N11" s="44" t="s">
        <v>999</v>
      </c>
      <c r="O11" s="44" t="s">
        <v>436</v>
      </c>
      <c r="P11" s="44" t="s">
        <v>1000</v>
      </c>
      <c r="Q11" s="45">
        <v>44320</v>
      </c>
      <c r="R11" s="43" t="s">
        <v>1001</v>
      </c>
      <c r="S11" s="44">
        <v>246</v>
      </c>
      <c r="T11" s="37" t="s">
        <v>929</v>
      </c>
      <c r="V11" s="44" t="s">
        <v>988</v>
      </c>
      <c r="W11" s="44" t="s">
        <v>6</v>
      </c>
      <c r="X11" s="44" t="s">
        <v>931</v>
      </c>
      <c r="Y11" s="44" t="s">
        <v>932</v>
      </c>
      <c r="Z11" s="44" t="s">
        <v>806</v>
      </c>
      <c r="AA11" s="44" t="s">
        <v>933</v>
      </c>
      <c r="AB11" s="44" t="s">
        <v>934</v>
      </c>
      <c r="AC11" s="46" t="s">
        <v>989</v>
      </c>
      <c r="AD11" s="46" t="s">
        <v>1002</v>
      </c>
      <c r="AE11" s="44" t="s">
        <v>991</v>
      </c>
      <c r="AF11" s="43" t="s">
        <v>992</v>
      </c>
      <c r="AG11" s="44">
        <v>38.729430000000001</v>
      </c>
      <c r="AH11" s="44">
        <v>-120.98011</v>
      </c>
      <c r="AI11" s="44" t="s">
        <v>939</v>
      </c>
      <c r="AJ11" s="44" t="s">
        <v>264</v>
      </c>
      <c r="AK11" s="50">
        <v>1591</v>
      </c>
      <c r="AL11" s="37" t="s">
        <v>156</v>
      </c>
      <c r="AM11" s="44" t="s">
        <v>122</v>
      </c>
      <c r="AN11" s="46" t="s">
        <v>3924</v>
      </c>
      <c r="AO11" s="44" t="s">
        <v>993</v>
      </c>
      <c r="AP11" s="46" t="s">
        <v>941</v>
      </c>
      <c r="AQ11" s="43">
        <v>20</v>
      </c>
      <c r="AR11" s="37" t="s">
        <v>582</v>
      </c>
      <c r="AS11" s="46" t="s">
        <v>994</v>
      </c>
      <c r="AT11" s="37" t="s">
        <v>964</v>
      </c>
      <c r="AU11" s="44" t="s">
        <v>4185</v>
      </c>
      <c r="AV11" s="40" t="s">
        <v>212</v>
      </c>
      <c r="AW11" s="43" t="s">
        <v>1003</v>
      </c>
      <c r="AX11" s="43" t="s">
        <v>1004</v>
      </c>
      <c r="AY11" s="44">
        <v>40</v>
      </c>
      <c r="AZ11" s="37" t="s">
        <v>22</v>
      </c>
      <c r="BA11" s="41" t="s">
        <v>1005</v>
      </c>
      <c r="BC11" s="44" t="s">
        <v>948</v>
      </c>
      <c r="BD11" s="43">
        <v>3</v>
      </c>
      <c r="BG11" s="47">
        <v>44322</v>
      </c>
      <c r="BH11" s="43" t="s">
        <v>1006</v>
      </c>
      <c r="BI11" s="44">
        <v>2</v>
      </c>
      <c r="BK11" s="37" t="s">
        <v>92</v>
      </c>
      <c r="BL11" s="43">
        <v>1.3</v>
      </c>
      <c r="BM11" s="43" t="s">
        <v>968</v>
      </c>
      <c r="BN11" s="45">
        <v>44502</v>
      </c>
      <c r="BO11" s="44" t="s">
        <v>1007</v>
      </c>
      <c r="BP11" s="44" t="s">
        <v>1008</v>
      </c>
      <c r="BQ11" s="44">
        <v>2021</v>
      </c>
    </row>
    <row r="12" spans="1:70" ht="30">
      <c r="A12" s="43" t="s">
        <v>3207</v>
      </c>
      <c r="B12" s="43" t="s">
        <v>3208</v>
      </c>
      <c r="C12" s="49">
        <v>1.95E-2</v>
      </c>
      <c r="D12" s="14">
        <v>389958</v>
      </c>
      <c r="E12" s="49">
        <v>0.1163</v>
      </c>
      <c r="F12" s="43" t="s">
        <v>955</v>
      </c>
      <c r="G12" s="43" t="s">
        <v>4115</v>
      </c>
      <c r="H12" s="43" t="s">
        <v>3198</v>
      </c>
      <c r="I12" s="43" t="s">
        <v>970</v>
      </c>
      <c r="N12" s="44" t="s">
        <v>954</v>
      </c>
      <c r="O12" s="44" t="s">
        <v>456</v>
      </c>
      <c r="P12" s="44" t="s">
        <v>955</v>
      </c>
      <c r="Q12" s="45">
        <v>44327</v>
      </c>
      <c r="R12" s="43" t="s">
        <v>1009</v>
      </c>
      <c r="S12" s="44">
        <v>247</v>
      </c>
      <c r="T12" s="37" t="s">
        <v>929</v>
      </c>
      <c r="V12" s="44" t="s">
        <v>988</v>
      </c>
      <c r="W12" s="44" t="s">
        <v>6</v>
      </c>
      <c r="X12" s="44" t="s">
        <v>931</v>
      </c>
      <c r="Y12" s="44" t="s">
        <v>932</v>
      </c>
      <c r="Z12" s="44" t="s">
        <v>806</v>
      </c>
      <c r="AA12" s="44" t="s">
        <v>933</v>
      </c>
      <c r="AB12" s="44" t="s">
        <v>934</v>
      </c>
      <c r="AC12" s="46" t="s">
        <v>1010</v>
      </c>
      <c r="AD12" s="46" t="s">
        <v>1011</v>
      </c>
      <c r="AE12" s="44" t="s">
        <v>1012</v>
      </c>
      <c r="AF12" s="43" t="s">
        <v>1013</v>
      </c>
      <c r="AG12" s="44">
        <v>38.721310000000003</v>
      </c>
      <c r="AH12" s="44">
        <v>-120.95954</v>
      </c>
      <c r="AI12" s="44" t="s">
        <v>939</v>
      </c>
      <c r="AJ12" s="44" t="s">
        <v>264</v>
      </c>
      <c r="AK12" s="50">
        <v>1450</v>
      </c>
      <c r="AL12" s="37" t="s">
        <v>156</v>
      </c>
      <c r="AM12" s="44" t="s">
        <v>122</v>
      </c>
      <c r="AN12" s="46" t="s">
        <v>3925</v>
      </c>
      <c r="AO12" s="44" t="s">
        <v>993</v>
      </c>
      <c r="AP12" s="46" t="s">
        <v>941</v>
      </c>
      <c r="AQ12" s="43">
        <v>15</v>
      </c>
      <c r="AR12" s="37" t="s">
        <v>1014</v>
      </c>
      <c r="AS12" s="46" t="s">
        <v>994</v>
      </c>
      <c r="AT12" s="37" t="s">
        <v>964</v>
      </c>
      <c r="AU12" s="44" t="s">
        <v>4185</v>
      </c>
      <c r="AV12" s="40" t="s">
        <v>212</v>
      </c>
      <c r="AW12" s="43" t="s">
        <v>1003</v>
      </c>
      <c r="AX12" s="43" t="s">
        <v>1015</v>
      </c>
      <c r="AY12" s="44">
        <v>20</v>
      </c>
      <c r="AZ12" s="37" t="s">
        <v>22</v>
      </c>
      <c r="BA12" s="41" t="s">
        <v>1016</v>
      </c>
      <c r="BC12" s="44" t="s">
        <v>948</v>
      </c>
      <c r="BD12" s="43">
        <v>3</v>
      </c>
      <c r="BG12" s="47">
        <v>44328</v>
      </c>
      <c r="BI12" s="44">
        <v>2</v>
      </c>
      <c r="BK12" s="37" t="s">
        <v>92</v>
      </c>
      <c r="BL12" s="43">
        <v>0.5</v>
      </c>
      <c r="BM12" s="43" t="s">
        <v>968</v>
      </c>
      <c r="BN12" s="45">
        <v>44502</v>
      </c>
      <c r="BO12" s="44" t="s">
        <v>969</v>
      </c>
      <c r="BP12" s="44" t="s">
        <v>970</v>
      </c>
      <c r="BQ12" s="44">
        <v>2021</v>
      </c>
    </row>
    <row r="13" spans="1:70" ht="30">
      <c r="A13" s="43" t="s">
        <v>3209</v>
      </c>
      <c r="B13" s="43" t="s">
        <v>3210</v>
      </c>
      <c r="C13" s="49">
        <v>3.2000000000000001E-2</v>
      </c>
      <c r="D13" s="14">
        <v>212558</v>
      </c>
      <c r="E13" s="49">
        <v>0.21329999999999999</v>
      </c>
      <c r="F13" s="43" t="s">
        <v>1018</v>
      </c>
      <c r="G13" s="43" t="s">
        <v>4118</v>
      </c>
      <c r="H13" s="43" t="s">
        <v>3211</v>
      </c>
      <c r="I13" s="43" t="s">
        <v>1030</v>
      </c>
      <c r="N13" s="44" t="s">
        <v>1017</v>
      </c>
      <c r="O13" s="44" t="s">
        <v>687</v>
      </c>
      <c r="P13" s="44" t="s">
        <v>1018</v>
      </c>
      <c r="Q13" s="45">
        <v>44302</v>
      </c>
      <c r="R13" s="43" t="s">
        <v>1019</v>
      </c>
      <c r="S13" s="44">
        <v>248</v>
      </c>
      <c r="T13" s="37" t="s">
        <v>929</v>
      </c>
      <c r="V13" s="44" t="s">
        <v>1020</v>
      </c>
      <c r="W13" s="44" t="s">
        <v>6</v>
      </c>
      <c r="X13" s="44" t="s">
        <v>931</v>
      </c>
      <c r="Y13" s="44" t="s">
        <v>932</v>
      </c>
      <c r="Z13" s="44" t="s">
        <v>806</v>
      </c>
      <c r="AA13" s="44" t="s">
        <v>933</v>
      </c>
      <c r="AB13" s="44" t="s">
        <v>934</v>
      </c>
      <c r="AC13" s="46" t="s">
        <v>1021</v>
      </c>
      <c r="AD13" s="46" t="s">
        <v>1022</v>
      </c>
      <c r="AE13" s="44" t="s">
        <v>1023</v>
      </c>
      <c r="AF13" s="43" t="s">
        <v>1024</v>
      </c>
      <c r="AG13" s="44">
        <v>38.764409999999998</v>
      </c>
      <c r="AH13" s="44">
        <v>-120.84446</v>
      </c>
      <c r="AI13" s="44" t="s">
        <v>939</v>
      </c>
      <c r="AJ13" s="44" t="s">
        <v>264</v>
      </c>
      <c r="AK13" s="50">
        <v>1600</v>
      </c>
      <c r="AL13" s="37" t="s">
        <v>156</v>
      </c>
      <c r="AM13" s="44" t="s">
        <v>122</v>
      </c>
      <c r="AN13" s="46" t="s">
        <v>3926</v>
      </c>
      <c r="AO13" s="44" t="s">
        <v>153</v>
      </c>
      <c r="AP13" s="46" t="s">
        <v>941</v>
      </c>
      <c r="AQ13" s="43">
        <v>30</v>
      </c>
      <c r="AR13" s="37" t="s">
        <v>640</v>
      </c>
      <c r="AS13" s="46" t="s">
        <v>1025</v>
      </c>
      <c r="AT13" s="37" t="s">
        <v>981</v>
      </c>
      <c r="AU13" s="44" t="s">
        <v>4186</v>
      </c>
      <c r="AV13" s="40" t="s">
        <v>4219</v>
      </c>
      <c r="AW13" s="43" t="s">
        <v>279</v>
      </c>
      <c r="AX13" s="43" t="s">
        <v>1026</v>
      </c>
      <c r="AY13" s="44">
        <v>25</v>
      </c>
      <c r="AZ13" s="37" t="s">
        <v>22</v>
      </c>
      <c r="BA13" s="41" t="s">
        <v>1027</v>
      </c>
      <c r="BC13" s="44" t="s">
        <v>948</v>
      </c>
      <c r="BD13" s="43">
        <v>1</v>
      </c>
      <c r="BG13" s="47">
        <v>44321</v>
      </c>
      <c r="BH13" s="51">
        <v>44330</v>
      </c>
      <c r="BI13" s="44">
        <v>2</v>
      </c>
      <c r="BK13" s="37" t="s">
        <v>92</v>
      </c>
      <c r="BL13" s="43">
        <v>3</v>
      </c>
      <c r="BM13" s="43" t="s">
        <v>1028</v>
      </c>
      <c r="BN13" s="45">
        <v>44490</v>
      </c>
      <c r="BO13" s="44" t="s">
        <v>1029</v>
      </c>
      <c r="BP13" s="44" t="s">
        <v>1030</v>
      </c>
      <c r="BQ13" s="44">
        <v>2021</v>
      </c>
    </row>
    <row r="14" spans="1:70" ht="30">
      <c r="A14" s="43" t="s">
        <v>3212</v>
      </c>
      <c r="B14" s="43" t="s">
        <v>3213</v>
      </c>
      <c r="C14" s="49">
        <v>3.2899999999999999E-2</v>
      </c>
      <c r="D14" s="14">
        <v>320067</v>
      </c>
      <c r="E14" s="49">
        <v>0.14169999999999999</v>
      </c>
      <c r="F14" s="43" t="s">
        <v>1018</v>
      </c>
      <c r="G14" s="43" t="s">
        <v>4118</v>
      </c>
      <c r="H14" s="43" t="s">
        <v>3211</v>
      </c>
      <c r="I14" s="43" t="s">
        <v>1030</v>
      </c>
      <c r="N14" s="44" t="s">
        <v>1017</v>
      </c>
      <c r="O14" s="44" t="s">
        <v>687</v>
      </c>
      <c r="P14" s="44" t="s">
        <v>1018</v>
      </c>
      <c r="Q14" s="45">
        <v>44314</v>
      </c>
      <c r="R14" s="43" t="s">
        <v>1031</v>
      </c>
      <c r="S14" s="44">
        <v>249</v>
      </c>
      <c r="T14" s="37" t="s">
        <v>929</v>
      </c>
      <c r="V14" s="44" t="s">
        <v>974</v>
      </c>
      <c r="W14" s="44" t="s">
        <v>6</v>
      </c>
      <c r="X14" s="44" t="s">
        <v>931</v>
      </c>
      <c r="Y14" s="44" t="s">
        <v>932</v>
      </c>
      <c r="Z14" s="44" t="s">
        <v>806</v>
      </c>
      <c r="AA14" s="44" t="s">
        <v>933</v>
      </c>
      <c r="AB14" s="44" t="s">
        <v>934</v>
      </c>
      <c r="AC14" s="46" t="s">
        <v>1032</v>
      </c>
      <c r="AD14" s="46" t="s">
        <v>1033</v>
      </c>
      <c r="AE14" s="44" t="s">
        <v>1034</v>
      </c>
      <c r="AF14" s="43" t="s">
        <v>1035</v>
      </c>
      <c r="AG14" s="44">
        <v>38.82076</v>
      </c>
      <c r="AH14" s="44">
        <v>-120.95058</v>
      </c>
      <c r="AI14" s="44" t="s">
        <v>939</v>
      </c>
      <c r="AJ14" s="44" t="s">
        <v>264</v>
      </c>
      <c r="AK14" s="43">
        <v>850</v>
      </c>
      <c r="AL14" s="37" t="s">
        <v>156</v>
      </c>
      <c r="AM14" s="44" t="s">
        <v>122</v>
      </c>
      <c r="AN14" s="46" t="s">
        <v>3927</v>
      </c>
      <c r="AO14" s="44" t="s">
        <v>153</v>
      </c>
      <c r="AP14" s="46" t="s">
        <v>941</v>
      </c>
      <c r="AQ14" s="43">
        <v>30</v>
      </c>
      <c r="AR14" s="37" t="s">
        <v>640</v>
      </c>
      <c r="AS14" s="46" t="s">
        <v>1036</v>
      </c>
      <c r="AT14" s="37" t="s">
        <v>981</v>
      </c>
      <c r="AU14" s="44" t="s">
        <v>4187</v>
      </c>
      <c r="AV14" s="40" t="s">
        <v>212</v>
      </c>
      <c r="AW14" s="43" t="s">
        <v>279</v>
      </c>
      <c r="AX14" s="43" t="s">
        <v>1026</v>
      </c>
      <c r="AY14" s="44">
        <v>25</v>
      </c>
      <c r="AZ14" s="37" t="s">
        <v>22</v>
      </c>
      <c r="BA14" s="41" t="s">
        <v>1037</v>
      </c>
      <c r="BC14" s="44" t="s">
        <v>948</v>
      </c>
      <c r="BD14" s="43">
        <v>4</v>
      </c>
      <c r="BG14" s="47">
        <v>44332</v>
      </c>
      <c r="BH14" s="51">
        <v>44334</v>
      </c>
      <c r="BI14" s="44">
        <v>2</v>
      </c>
      <c r="BK14" s="37" t="s">
        <v>92</v>
      </c>
      <c r="BL14" s="43">
        <v>3</v>
      </c>
      <c r="BM14" s="43" t="s">
        <v>1038</v>
      </c>
      <c r="BN14" s="45">
        <v>44490</v>
      </c>
      <c r="BO14" s="44" t="s">
        <v>1029</v>
      </c>
      <c r="BP14" s="44" t="s">
        <v>1030</v>
      </c>
      <c r="BQ14" s="44">
        <v>2021</v>
      </c>
    </row>
    <row r="15" spans="1:70" ht="30">
      <c r="A15" s="43" t="s">
        <v>3214</v>
      </c>
      <c r="B15" s="43" t="s">
        <v>3215</v>
      </c>
      <c r="C15" s="49">
        <v>0.111</v>
      </c>
      <c r="D15" s="14">
        <v>56233</v>
      </c>
      <c r="E15" s="49">
        <v>0.80659999999999998</v>
      </c>
      <c r="F15" s="43" t="s">
        <v>1041</v>
      </c>
      <c r="G15" s="43" t="s">
        <v>4119</v>
      </c>
      <c r="H15" s="43" t="s">
        <v>3216</v>
      </c>
      <c r="I15" s="43" t="s">
        <v>1051</v>
      </c>
      <c r="N15" s="44" t="s">
        <v>1039</v>
      </c>
      <c r="O15" s="44" t="s">
        <v>1040</v>
      </c>
      <c r="P15" s="44" t="s">
        <v>1041</v>
      </c>
      <c r="Q15" s="45">
        <v>44320</v>
      </c>
      <c r="R15" s="43" t="s">
        <v>1042</v>
      </c>
      <c r="S15" s="44">
        <v>250</v>
      </c>
      <c r="T15" s="37" t="s">
        <v>929</v>
      </c>
      <c r="V15" s="44" t="s">
        <v>988</v>
      </c>
      <c r="W15" s="44" t="s">
        <v>6</v>
      </c>
      <c r="X15" s="44" t="s">
        <v>931</v>
      </c>
      <c r="Y15" s="44" t="s">
        <v>932</v>
      </c>
      <c r="Z15" s="44" t="s">
        <v>806</v>
      </c>
      <c r="AA15" s="44" t="s">
        <v>933</v>
      </c>
      <c r="AB15" s="44" t="s">
        <v>934</v>
      </c>
      <c r="AC15" s="46" t="s">
        <v>989</v>
      </c>
      <c r="AD15" s="46" t="s">
        <v>1043</v>
      </c>
      <c r="AE15" s="44" t="s">
        <v>1044</v>
      </c>
      <c r="AF15" s="43" t="s">
        <v>1045</v>
      </c>
      <c r="AG15" s="44">
        <v>38.729170000000003</v>
      </c>
      <c r="AH15" s="44">
        <v>-120.97995</v>
      </c>
      <c r="AI15" s="44" t="s">
        <v>939</v>
      </c>
      <c r="AJ15" s="44" t="s">
        <v>264</v>
      </c>
      <c r="AK15" s="50">
        <v>1591</v>
      </c>
      <c r="AL15" s="37" t="s">
        <v>156</v>
      </c>
      <c r="AM15" s="44" t="s">
        <v>122</v>
      </c>
      <c r="AN15" s="46" t="s">
        <v>3928</v>
      </c>
      <c r="AO15" s="44" t="s">
        <v>993</v>
      </c>
      <c r="AP15" s="46" t="s">
        <v>941</v>
      </c>
      <c r="AQ15" s="43">
        <v>20</v>
      </c>
      <c r="AR15" s="37" t="s">
        <v>582</v>
      </c>
      <c r="AS15" s="46" t="s">
        <v>994</v>
      </c>
      <c r="AT15" s="37" t="s">
        <v>964</v>
      </c>
      <c r="AU15" s="44" t="s">
        <v>4185</v>
      </c>
      <c r="AV15" s="40" t="s">
        <v>212</v>
      </c>
      <c r="AW15" s="43" t="s">
        <v>1046</v>
      </c>
      <c r="AX15" s="43" t="s">
        <v>1047</v>
      </c>
      <c r="AY15" s="44">
        <v>15</v>
      </c>
      <c r="AZ15" s="37" t="s">
        <v>22</v>
      </c>
      <c r="BA15" s="41" t="s">
        <v>1048</v>
      </c>
      <c r="BC15" s="44" t="s">
        <v>948</v>
      </c>
      <c r="BD15" s="43">
        <v>3</v>
      </c>
      <c r="BG15" s="47">
        <v>44329</v>
      </c>
      <c r="BH15" s="43" t="s">
        <v>1049</v>
      </c>
      <c r="BI15" s="44">
        <v>2</v>
      </c>
      <c r="BK15" s="37" t="s">
        <v>92</v>
      </c>
      <c r="BL15" s="43">
        <v>2</v>
      </c>
      <c r="BM15" s="43" t="s">
        <v>968</v>
      </c>
      <c r="BN15" s="45">
        <v>44502</v>
      </c>
      <c r="BO15" s="44" t="s">
        <v>1050</v>
      </c>
      <c r="BP15" s="44" t="s">
        <v>1051</v>
      </c>
      <c r="BQ15" s="44">
        <v>2021</v>
      </c>
    </row>
    <row r="16" spans="1:70">
      <c r="A16" s="43" t="s">
        <v>3217</v>
      </c>
      <c r="B16" s="43" t="s">
        <v>3218</v>
      </c>
      <c r="C16" s="49">
        <v>0.71099999999999997</v>
      </c>
      <c r="D16" s="14">
        <v>13557</v>
      </c>
      <c r="E16" s="49">
        <v>3.3456999999999999</v>
      </c>
      <c r="F16" s="43" t="s">
        <v>1053</v>
      </c>
      <c r="G16" s="43" t="s">
        <v>3219</v>
      </c>
      <c r="H16" s="43" t="s">
        <v>3220</v>
      </c>
      <c r="I16" s="43" t="s">
        <v>1070</v>
      </c>
      <c r="N16" s="44" t="s">
        <v>1052</v>
      </c>
      <c r="O16" s="44" t="s">
        <v>199</v>
      </c>
      <c r="P16" s="44" t="s">
        <v>1053</v>
      </c>
      <c r="Q16" s="45">
        <v>44392</v>
      </c>
      <c r="R16" s="43" t="s">
        <v>1054</v>
      </c>
      <c r="S16" s="44">
        <v>251</v>
      </c>
      <c r="T16" s="37" t="s">
        <v>929</v>
      </c>
      <c r="V16" s="44" t="s">
        <v>1055</v>
      </c>
      <c r="W16" s="44" t="s">
        <v>6</v>
      </c>
      <c r="X16" s="44" t="s">
        <v>931</v>
      </c>
      <c r="Y16" s="44" t="s">
        <v>932</v>
      </c>
      <c r="Z16" s="44" t="s">
        <v>806</v>
      </c>
      <c r="AA16" s="44" t="s">
        <v>933</v>
      </c>
      <c r="AB16" s="44" t="s">
        <v>934</v>
      </c>
      <c r="AC16" s="46" t="s">
        <v>1056</v>
      </c>
      <c r="AD16" s="46" t="s">
        <v>1057</v>
      </c>
      <c r="AE16" s="44" t="s">
        <v>1058</v>
      </c>
      <c r="AF16" s="43" t="s">
        <v>1059</v>
      </c>
      <c r="AG16" s="44">
        <v>38.671959999999999</v>
      </c>
      <c r="AH16" s="44">
        <v>-120.99163</v>
      </c>
      <c r="AI16" s="44" t="s">
        <v>939</v>
      </c>
      <c r="AJ16" s="44" t="s">
        <v>264</v>
      </c>
      <c r="AK16" s="50">
        <v>1351</v>
      </c>
      <c r="AL16" s="37" t="s">
        <v>156</v>
      </c>
      <c r="AM16" s="44" t="s">
        <v>1060</v>
      </c>
      <c r="AN16" s="46" t="s">
        <v>3929</v>
      </c>
      <c r="AO16" s="44" t="s">
        <v>1061</v>
      </c>
      <c r="AP16" s="46" t="s">
        <v>941</v>
      </c>
      <c r="AQ16" s="43">
        <v>12</v>
      </c>
      <c r="AR16" s="37" t="s">
        <v>1062</v>
      </c>
      <c r="AS16" s="46" t="s">
        <v>1063</v>
      </c>
      <c r="AT16" s="37" t="s">
        <v>1064</v>
      </c>
      <c r="AU16" s="44" t="s">
        <v>4185</v>
      </c>
      <c r="AV16" s="40" t="s">
        <v>212</v>
      </c>
      <c r="AW16" s="43" t="s">
        <v>1065</v>
      </c>
      <c r="AX16" s="43" t="s">
        <v>1066</v>
      </c>
      <c r="AY16" s="44">
        <v>23</v>
      </c>
      <c r="AZ16" s="37" t="s">
        <v>22</v>
      </c>
      <c r="BA16" s="41" t="s">
        <v>1067</v>
      </c>
      <c r="BC16" s="44" t="s">
        <v>948</v>
      </c>
      <c r="BD16" s="43">
        <v>1</v>
      </c>
      <c r="BG16" s="47">
        <v>44397</v>
      </c>
      <c r="BH16" s="43" t="s">
        <v>1068</v>
      </c>
      <c r="BI16" s="44">
        <v>1</v>
      </c>
      <c r="BK16" s="37" t="s">
        <v>92</v>
      </c>
      <c r="BL16" s="52">
        <v>44693</v>
      </c>
      <c r="BM16" s="43" t="s">
        <v>968</v>
      </c>
      <c r="BN16" s="45">
        <v>44502</v>
      </c>
      <c r="BO16" s="44" t="s">
        <v>1069</v>
      </c>
      <c r="BP16" s="44" t="s">
        <v>1070</v>
      </c>
      <c r="BQ16" s="44">
        <v>2021</v>
      </c>
    </row>
    <row r="17" spans="1:69" ht="30">
      <c r="A17" s="43" t="s">
        <v>3221</v>
      </c>
      <c r="B17" s="43" t="s">
        <v>3222</v>
      </c>
      <c r="C17" s="49">
        <v>0.77610000000000001</v>
      </c>
      <c r="D17" s="14">
        <v>14607</v>
      </c>
      <c r="E17" s="49">
        <v>3.1052</v>
      </c>
      <c r="F17" s="43" t="s">
        <v>1053</v>
      </c>
      <c r="G17" s="43" t="s">
        <v>3219</v>
      </c>
      <c r="H17" s="43" t="s">
        <v>3220</v>
      </c>
      <c r="I17" s="43" t="s">
        <v>1070</v>
      </c>
      <c r="N17" s="44" t="s">
        <v>1052</v>
      </c>
      <c r="O17" s="44" t="s">
        <v>199</v>
      </c>
      <c r="P17" s="44" t="s">
        <v>1053</v>
      </c>
      <c r="Q17" s="45">
        <v>44417</v>
      </c>
      <c r="R17" s="43" t="s">
        <v>1071</v>
      </c>
      <c r="S17" s="44">
        <v>252</v>
      </c>
      <c r="T17" s="37" t="s">
        <v>929</v>
      </c>
      <c r="V17" s="44" t="s">
        <v>988</v>
      </c>
      <c r="W17" s="44" t="s">
        <v>6</v>
      </c>
      <c r="X17" s="44" t="s">
        <v>931</v>
      </c>
      <c r="Y17" s="44" t="s">
        <v>932</v>
      </c>
      <c r="Z17" s="44" t="s">
        <v>806</v>
      </c>
      <c r="AA17" s="44" t="s">
        <v>933</v>
      </c>
      <c r="AB17" s="44" t="s">
        <v>934</v>
      </c>
      <c r="AC17" s="46" t="s">
        <v>1072</v>
      </c>
      <c r="AD17" s="46" t="s">
        <v>1073</v>
      </c>
      <c r="AF17" s="43" t="s">
        <v>1074</v>
      </c>
      <c r="AG17" s="44">
        <v>38.722569999999997</v>
      </c>
      <c r="AH17" s="44">
        <v>-120.98867</v>
      </c>
      <c r="AI17" s="44" t="s">
        <v>939</v>
      </c>
      <c r="AJ17" s="44" t="s">
        <v>264</v>
      </c>
      <c r="AK17" s="50">
        <v>1896</v>
      </c>
      <c r="AL17" s="37" t="s">
        <v>156</v>
      </c>
      <c r="AM17" s="44" t="s">
        <v>1060</v>
      </c>
      <c r="AN17" s="46" t="s">
        <v>3930</v>
      </c>
      <c r="AO17" s="44" t="s">
        <v>1075</v>
      </c>
      <c r="AP17" s="46" t="s">
        <v>941</v>
      </c>
      <c r="AQ17" s="43">
        <v>17</v>
      </c>
      <c r="AR17" s="37" t="s">
        <v>1076</v>
      </c>
      <c r="AS17" s="46" t="s">
        <v>1077</v>
      </c>
      <c r="AT17" s="37" t="s">
        <v>1064</v>
      </c>
      <c r="AU17" s="44" t="s">
        <v>4185</v>
      </c>
      <c r="AV17" s="40" t="s">
        <v>212</v>
      </c>
      <c r="AW17" s="43" t="s">
        <v>1078</v>
      </c>
      <c r="AX17" s="43" t="s">
        <v>1026</v>
      </c>
      <c r="AY17" s="44">
        <v>18</v>
      </c>
      <c r="AZ17" s="37" t="s">
        <v>22</v>
      </c>
      <c r="BA17" s="41" t="s">
        <v>1067</v>
      </c>
      <c r="BC17" s="44" t="s">
        <v>948</v>
      </c>
      <c r="BD17" s="43">
        <v>3</v>
      </c>
      <c r="BG17" s="47">
        <v>44421</v>
      </c>
      <c r="BH17" s="43" t="s">
        <v>1079</v>
      </c>
      <c r="BI17" s="44">
        <v>1</v>
      </c>
      <c r="BK17" s="37" t="s">
        <v>92</v>
      </c>
      <c r="BL17" s="52">
        <v>44693</v>
      </c>
      <c r="BM17" s="43" t="s">
        <v>968</v>
      </c>
      <c r="BN17" s="45">
        <v>44502</v>
      </c>
      <c r="BO17" s="44" t="s">
        <v>1069</v>
      </c>
      <c r="BP17" s="44" t="s">
        <v>1070</v>
      </c>
      <c r="BQ17" s="44">
        <v>2021</v>
      </c>
    </row>
    <row r="18" spans="1:69" ht="30">
      <c r="A18" s="43" t="s">
        <v>3223</v>
      </c>
      <c r="B18" s="43" t="s">
        <v>3224</v>
      </c>
      <c r="C18" s="49">
        <v>5.9799999999999999E-2</v>
      </c>
      <c r="D18" s="14">
        <v>371012</v>
      </c>
      <c r="E18" s="49">
        <v>0.1222</v>
      </c>
      <c r="F18" s="43" t="s">
        <v>1081</v>
      </c>
      <c r="G18" s="43" t="s">
        <v>4120</v>
      </c>
      <c r="H18" s="43" t="s">
        <v>3225</v>
      </c>
      <c r="I18" s="43" t="s">
        <v>892</v>
      </c>
      <c r="N18" s="44" t="s">
        <v>1080</v>
      </c>
      <c r="O18" s="44" t="s">
        <v>882</v>
      </c>
      <c r="P18" s="44" t="s">
        <v>1081</v>
      </c>
      <c r="Q18" s="45">
        <v>44391</v>
      </c>
      <c r="R18" s="43" t="s">
        <v>1082</v>
      </c>
      <c r="S18" s="44">
        <v>253</v>
      </c>
      <c r="T18" s="37" t="s">
        <v>929</v>
      </c>
      <c r="V18" s="44" t="s">
        <v>1055</v>
      </c>
      <c r="W18" s="44" t="s">
        <v>6</v>
      </c>
      <c r="X18" s="44" t="s">
        <v>931</v>
      </c>
      <c r="Y18" s="44" t="s">
        <v>932</v>
      </c>
      <c r="Z18" s="44" t="s">
        <v>806</v>
      </c>
      <c r="AA18" s="44" t="s">
        <v>933</v>
      </c>
      <c r="AB18" s="44" t="s">
        <v>934</v>
      </c>
      <c r="AC18" s="46" t="s">
        <v>1056</v>
      </c>
      <c r="AD18" s="46" t="s">
        <v>1083</v>
      </c>
      <c r="AE18" s="44" t="s">
        <v>1058</v>
      </c>
      <c r="AF18" s="43" t="s">
        <v>1059</v>
      </c>
      <c r="AG18" s="44">
        <v>38.671959999999999</v>
      </c>
      <c r="AH18" s="44">
        <v>-120.99163</v>
      </c>
      <c r="AI18" s="44" t="s">
        <v>939</v>
      </c>
      <c r="AJ18" s="44" t="s">
        <v>264</v>
      </c>
      <c r="AK18" s="50">
        <v>1351</v>
      </c>
      <c r="AL18" s="37" t="s">
        <v>156</v>
      </c>
      <c r="AM18" s="44" t="s">
        <v>1060</v>
      </c>
      <c r="AN18" s="46" t="s">
        <v>3931</v>
      </c>
      <c r="AO18" s="44" t="s">
        <v>1061</v>
      </c>
      <c r="AP18" s="46" t="s">
        <v>941</v>
      </c>
      <c r="AQ18" s="43">
        <v>12</v>
      </c>
      <c r="AR18" s="37" t="s">
        <v>1062</v>
      </c>
      <c r="AS18" s="46" t="s">
        <v>1063</v>
      </c>
      <c r="AT18" s="37" t="s">
        <v>1064</v>
      </c>
      <c r="AU18" s="44" t="s">
        <v>4185</v>
      </c>
      <c r="AV18" s="40" t="s">
        <v>212</v>
      </c>
      <c r="AW18" s="43" t="s">
        <v>1084</v>
      </c>
      <c r="AX18" s="43" t="s">
        <v>1085</v>
      </c>
      <c r="AY18" s="44">
        <v>21</v>
      </c>
      <c r="AZ18" s="37" t="s">
        <v>22</v>
      </c>
      <c r="BA18" s="41" t="s">
        <v>1086</v>
      </c>
      <c r="BC18" s="44" t="s">
        <v>948</v>
      </c>
      <c r="BD18" s="43">
        <v>3</v>
      </c>
      <c r="BG18" s="47">
        <v>44435</v>
      </c>
      <c r="BI18" s="44">
        <v>1</v>
      </c>
      <c r="BK18" s="37" t="s">
        <v>23</v>
      </c>
      <c r="BL18" s="52">
        <v>44691</v>
      </c>
      <c r="BM18" s="43" t="s">
        <v>968</v>
      </c>
      <c r="BN18" s="45">
        <v>44557</v>
      </c>
      <c r="BO18" s="44" t="s">
        <v>891</v>
      </c>
      <c r="BP18" s="44" t="s">
        <v>892</v>
      </c>
      <c r="BQ18" s="44">
        <v>2021</v>
      </c>
    </row>
    <row r="19" spans="1:69">
      <c r="A19" s="43" t="s">
        <v>3226</v>
      </c>
      <c r="B19" s="43" t="s">
        <v>3227</v>
      </c>
      <c r="C19" s="49">
        <v>6.3700000000000007E-2</v>
      </c>
      <c r="D19" s="14">
        <v>180933</v>
      </c>
      <c r="E19" s="49">
        <v>0.25059999999999999</v>
      </c>
      <c r="F19" s="43" t="s">
        <v>1088</v>
      </c>
      <c r="G19" s="43" t="s">
        <v>3228</v>
      </c>
      <c r="H19" s="43" t="s">
        <v>3229</v>
      </c>
      <c r="I19" s="43" t="s">
        <v>1099</v>
      </c>
      <c r="N19" s="44" t="s">
        <v>1087</v>
      </c>
      <c r="O19" s="44" t="s">
        <v>172</v>
      </c>
      <c r="P19" s="44" t="s">
        <v>1088</v>
      </c>
      <c r="Q19" s="45">
        <v>44392</v>
      </c>
      <c r="R19" s="43" t="s">
        <v>1089</v>
      </c>
      <c r="S19" s="44">
        <v>254</v>
      </c>
      <c r="T19" s="37" t="s">
        <v>929</v>
      </c>
      <c r="V19" s="44" t="s">
        <v>1055</v>
      </c>
      <c r="W19" s="44" t="s">
        <v>6</v>
      </c>
      <c r="X19" s="44" t="s">
        <v>931</v>
      </c>
      <c r="Y19" s="44" t="s">
        <v>932</v>
      </c>
      <c r="Z19" s="44" t="s">
        <v>806</v>
      </c>
      <c r="AA19" s="44" t="s">
        <v>933</v>
      </c>
      <c r="AB19" s="44" t="s">
        <v>934</v>
      </c>
      <c r="AC19" s="46" t="s">
        <v>1090</v>
      </c>
      <c r="AD19" s="46" t="s">
        <v>1091</v>
      </c>
      <c r="AE19" s="44" t="s">
        <v>1092</v>
      </c>
      <c r="AF19" s="43" t="s">
        <v>1093</v>
      </c>
      <c r="AG19" s="44">
        <v>38.731169999999999</v>
      </c>
      <c r="AH19" s="44">
        <v>-120.96980000000001</v>
      </c>
      <c r="AI19" s="44" t="s">
        <v>939</v>
      </c>
      <c r="AJ19" s="44" t="s">
        <v>264</v>
      </c>
      <c r="AK19" s="50">
        <v>1167</v>
      </c>
      <c r="AL19" s="37" t="s">
        <v>156</v>
      </c>
      <c r="AM19" s="44" t="s">
        <v>1060</v>
      </c>
      <c r="AN19" s="46" t="s">
        <v>3932</v>
      </c>
      <c r="AO19" s="44" t="s">
        <v>1094</v>
      </c>
      <c r="AP19" s="46" t="s">
        <v>941</v>
      </c>
      <c r="AQ19" s="43">
        <v>6.5</v>
      </c>
      <c r="AR19" s="37" t="s">
        <v>1062</v>
      </c>
      <c r="AS19" s="46" t="s">
        <v>1063</v>
      </c>
      <c r="AT19" s="37" t="s">
        <v>1064</v>
      </c>
      <c r="AU19" s="44" t="s">
        <v>4185</v>
      </c>
      <c r="AV19" s="40" t="s">
        <v>212</v>
      </c>
      <c r="AW19" s="43" t="s">
        <v>1095</v>
      </c>
      <c r="AX19" s="43" t="s">
        <v>1096</v>
      </c>
      <c r="AY19" s="44">
        <v>5</v>
      </c>
      <c r="AZ19" s="37" t="s">
        <v>22</v>
      </c>
      <c r="BA19" s="41" t="s">
        <v>1097</v>
      </c>
      <c r="BC19" s="44" t="s">
        <v>948</v>
      </c>
      <c r="BD19" s="43">
        <v>3</v>
      </c>
      <c r="BG19" s="47">
        <v>44411</v>
      </c>
      <c r="BH19" s="43" t="s">
        <v>1098</v>
      </c>
      <c r="BI19" s="44">
        <v>1</v>
      </c>
      <c r="BK19" s="37" t="s">
        <v>92</v>
      </c>
      <c r="BL19" s="43" t="s">
        <v>546</v>
      </c>
      <c r="BM19" s="43" t="s">
        <v>968</v>
      </c>
      <c r="BN19" s="45">
        <v>44502</v>
      </c>
      <c r="BO19" s="44" t="s">
        <v>183</v>
      </c>
      <c r="BP19" s="44" t="s">
        <v>1099</v>
      </c>
      <c r="BQ19" s="44">
        <v>2021</v>
      </c>
    </row>
    <row r="20" spans="1:69" ht="30">
      <c r="A20" s="43" t="s">
        <v>3230</v>
      </c>
      <c r="B20" s="43" t="s">
        <v>3231</v>
      </c>
      <c r="C20" s="49">
        <v>5.0299999999999997E-2</v>
      </c>
      <c r="D20" s="14">
        <v>290582</v>
      </c>
      <c r="E20" s="49">
        <v>0.156</v>
      </c>
      <c r="F20" s="43" t="s">
        <v>1081</v>
      </c>
      <c r="G20" s="43" t="s">
        <v>4120</v>
      </c>
      <c r="H20" s="43" t="s">
        <v>3225</v>
      </c>
      <c r="I20" s="43" t="s">
        <v>892</v>
      </c>
      <c r="N20" s="44" t="s">
        <v>1080</v>
      </c>
      <c r="O20" s="44" t="s">
        <v>882</v>
      </c>
      <c r="P20" s="44" t="s">
        <v>1081</v>
      </c>
      <c r="Q20" s="45">
        <v>44392</v>
      </c>
      <c r="R20" s="43" t="s">
        <v>1100</v>
      </c>
      <c r="S20" s="44">
        <v>255</v>
      </c>
      <c r="T20" s="37" t="s">
        <v>929</v>
      </c>
      <c r="V20" s="44" t="s">
        <v>1055</v>
      </c>
      <c r="W20" s="44" t="s">
        <v>6</v>
      </c>
      <c r="X20" s="44" t="s">
        <v>931</v>
      </c>
      <c r="Y20" s="44" t="s">
        <v>932</v>
      </c>
      <c r="Z20" s="44" t="s">
        <v>806</v>
      </c>
      <c r="AA20" s="44" t="s">
        <v>933</v>
      </c>
      <c r="AB20" s="44" t="s">
        <v>934</v>
      </c>
      <c r="AC20" s="46" t="s">
        <v>1090</v>
      </c>
      <c r="AD20" s="46" t="s">
        <v>1091</v>
      </c>
      <c r="AE20" s="44" t="s">
        <v>1101</v>
      </c>
      <c r="AF20" s="43" t="s">
        <v>1093</v>
      </c>
      <c r="AG20" s="44">
        <v>38.731999999999999</v>
      </c>
      <c r="AH20" s="44">
        <v>-120.96980000000001</v>
      </c>
      <c r="AI20" s="44" t="s">
        <v>939</v>
      </c>
      <c r="AJ20" s="44" t="s">
        <v>264</v>
      </c>
      <c r="AK20" s="50">
        <v>1167</v>
      </c>
      <c r="AL20" s="37" t="s">
        <v>156</v>
      </c>
      <c r="AM20" s="44" t="s">
        <v>1060</v>
      </c>
      <c r="AN20" s="46" t="s">
        <v>3931</v>
      </c>
      <c r="AO20" s="44" t="s">
        <v>1094</v>
      </c>
      <c r="AP20" s="46" t="s">
        <v>941</v>
      </c>
      <c r="AQ20" s="43">
        <v>6.5</v>
      </c>
      <c r="AR20" s="37" t="s">
        <v>1062</v>
      </c>
      <c r="AS20" s="46" t="s">
        <v>1063</v>
      </c>
      <c r="AT20" s="37" t="s">
        <v>1064</v>
      </c>
      <c r="AU20" s="44" t="s">
        <v>4185</v>
      </c>
      <c r="AV20" s="40" t="s">
        <v>212</v>
      </c>
      <c r="AW20" s="43" t="s">
        <v>1102</v>
      </c>
      <c r="AX20" s="43" t="s">
        <v>1103</v>
      </c>
      <c r="AY20" s="44">
        <v>20</v>
      </c>
      <c r="AZ20" s="37" t="s">
        <v>22</v>
      </c>
      <c r="BA20" s="41" t="s">
        <v>1086</v>
      </c>
      <c r="BC20" s="44" t="s">
        <v>948</v>
      </c>
      <c r="BD20" s="43">
        <v>3</v>
      </c>
      <c r="BG20" s="47">
        <v>44414</v>
      </c>
      <c r="BH20" s="43" t="s">
        <v>1104</v>
      </c>
      <c r="BI20" s="44">
        <v>1</v>
      </c>
      <c r="BK20" s="37" t="s">
        <v>92</v>
      </c>
      <c r="BL20" s="52">
        <v>44691</v>
      </c>
      <c r="BM20" s="43" t="s">
        <v>968</v>
      </c>
      <c r="BN20" s="45">
        <v>44502</v>
      </c>
      <c r="BO20" s="44" t="s">
        <v>891</v>
      </c>
      <c r="BP20" s="44" t="s">
        <v>892</v>
      </c>
      <c r="BQ20" s="44">
        <v>2021</v>
      </c>
    </row>
    <row r="21" spans="1:69" ht="30">
      <c r="A21" s="43" t="s">
        <v>3232</v>
      </c>
      <c r="B21" s="43" t="s">
        <v>3233</v>
      </c>
      <c r="C21" s="49">
        <v>3.2199999999999999E-2</v>
      </c>
      <c r="D21" s="12">
        <v>86311</v>
      </c>
      <c r="E21" s="49">
        <v>0.52549999999999997</v>
      </c>
      <c r="F21" s="43" t="s">
        <v>1107</v>
      </c>
      <c r="G21" s="43" t="s">
        <v>4121</v>
      </c>
      <c r="H21" s="43" t="s">
        <v>3234</v>
      </c>
      <c r="I21" s="43" t="s">
        <v>1124</v>
      </c>
      <c r="N21" s="44" t="s">
        <v>1105</v>
      </c>
      <c r="O21" s="44" t="s">
        <v>1106</v>
      </c>
      <c r="P21" s="44" t="s">
        <v>1107</v>
      </c>
      <c r="Q21" s="45">
        <v>44451</v>
      </c>
      <c r="R21" s="43" t="s">
        <v>1108</v>
      </c>
      <c r="S21" s="44">
        <v>179</v>
      </c>
      <c r="T21" s="37" t="s">
        <v>1109</v>
      </c>
      <c r="V21" s="44" t="s">
        <v>1110</v>
      </c>
      <c r="W21" s="44" t="s">
        <v>6</v>
      </c>
      <c r="X21" s="44" t="s">
        <v>804</v>
      </c>
      <c r="Y21" s="44" t="s">
        <v>805</v>
      </c>
      <c r="Z21" s="44" t="s">
        <v>806</v>
      </c>
      <c r="AA21" s="44" t="s">
        <v>1111</v>
      </c>
      <c r="AB21" s="44" t="s">
        <v>1112</v>
      </c>
      <c r="AC21" s="46" t="s">
        <v>1113</v>
      </c>
      <c r="AD21" s="46" t="s">
        <v>1114</v>
      </c>
      <c r="AE21" s="46"/>
      <c r="AF21" s="43" t="s">
        <v>1115</v>
      </c>
      <c r="AG21" s="44">
        <v>36.626550000000002</v>
      </c>
      <c r="AH21" s="44">
        <v>-121.72956000000001</v>
      </c>
      <c r="AI21" s="44" t="s">
        <v>939</v>
      </c>
      <c r="AJ21" s="44" t="s">
        <v>17</v>
      </c>
      <c r="AK21" s="43">
        <v>200</v>
      </c>
      <c r="AL21" s="37" t="s">
        <v>156</v>
      </c>
      <c r="AM21" s="44" t="s">
        <v>122</v>
      </c>
      <c r="AN21" s="46" t="s">
        <v>3933</v>
      </c>
      <c r="AO21" s="44" t="s">
        <v>630</v>
      </c>
      <c r="AP21" s="46" t="s">
        <v>1116</v>
      </c>
      <c r="AQ21" s="43">
        <v>3</v>
      </c>
      <c r="AR21" s="37" t="s">
        <v>1117</v>
      </c>
      <c r="AS21" s="46" t="s">
        <v>1118</v>
      </c>
      <c r="AT21" s="37" t="s">
        <v>4169</v>
      </c>
      <c r="AU21" s="44" t="s">
        <v>4188</v>
      </c>
      <c r="AV21" s="40" t="s">
        <v>4028</v>
      </c>
      <c r="AW21" s="43" t="s">
        <v>477</v>
      </c>
      <c r="AX21" s="43">
        <v>750</v>
      </c>
      <c r="AY21" s="44">
        <v>5</v>
      </c>
      <c r="AZ21" s="37" t="s">
        <v>22</v>
      </c>
      <c r="BA21" s="41" t="s">
        <v>1119</v>
      </c>
      <c r="BC21" s="44" t="s">
        <v>1120</v>
      </c>
      <c r="BD21" s="43">
        <v>12</v>
      </c>
      <c r="BG21" s="44">
        <v>2021</v>
      </c>
      <c r="BH21" s="44">
        <v>2021</v>
      </c>
      <c r="BJ21" s="37" t="s">
        <v>327</v>
      </c>
      <c r="BK21" s="37" t="s">
        <v>92</v>
      </c>
      <c r="BL21" s="43" t="s">
        <v>1121</v>
      </c>
      <c r="BM21" s="43" t="s">
        <v>1122</v>
      </c>
      <c r="BN21" s="45">
        <v>44543</v>
      </c>
      <c r="BO21" s="44" t="s">
        <v>1123</v>
      </c>
      <c r="BP21" s="44" t="s">
        <v>1124</v>
      </c>
      <c r="BQ21" s="44">
        <v>2021</v>
      </c>
    </row>
    <row r="22" spans="1:69" ht="30">
      <c r="A22" s="43" t="s">
        <v>3235</v>
      </c>
      <c r="B22" s="43" t="s">
        <v>3236</v>
      </c>
      <c r="C22" s="49">
        <v>2E-3</v>
      </c>
      <c r="D22" s="12">
        <v>5815384</v>
      </c>
      <c r="E22" s="49">
        <v>7.7000000000000002E-3</v>
      </c>
      <c r="F22" s="43" t="s">
        <v>1126</v>
      </c>
      <c r="G22" s="43" t="s">
        <v>3237</v>
      </c>
      <c r="H22" s="43" t="s">
        <v>3238</v>
      </c>
      <c r="I22" s="43" t="s">
        <v>329</v>
      </c>
      <c r="N22" s="44" t="s">
        <v>1125</v>
      </c>
      <c r="O22" s="44" t="s">
        <v>272</v>
      </c>
      <c r="P22" s="44" t="s">
        <v>1126</v>
      </c>
      <c r="R22" s="43" t="s">
        <v>1127</v>
      </c>
      <c r="S22" s="44">
        <v>181</v>
      </c>
      <c r="T22" s="37" t="s">
        <v>1109</v>
      </c>
      <c r="V22" s="44" t="s">
        <v>1110</v>
      </c>
      <c r="W22" s="44" t="s">
        <v>6</v>
      </c>
      <c r="Z22" s="44" t="s">
        <v>806</v>
      </c>
      <c r="AA22" s="44" t="s">
        <v>1111</v>
      </c>
      <c r="AB22" s="44" t="s">
        <v>1112</v>
      </c>
      <c r="AC22" s="46" t="s">
        <v>1128</v>
      </c>
      <c r="AD22" s="46" t="s">
        <v>1129</v>
      </c>
      <c r="AE22" s="46"/>
      <c r="AF22" s="43" t="s">
        <v>1130</v>
      </c>
      <c r="AG22" s="44">
        <v>36.636809999999997</v>
      </c>
      <c r="AH22" s="44">
        <v>-121.75311000000001</v>
      </c>
      <c r="AI22" s="44" t="s">
        <v>939</v>
      </c>
      <c r="AJ22" s="44" t="s">
        <v>17</v>
      </c>
      <c r="AK22" s="43">
        <v>460</v>
      </c>
      <c r="AL22" s="37" t="s">
        <v>156</v>
      </c>
      <c r="AM22" s="44" t="s">
        <v>122</v>
      </c>
      <c r="AN22" s="46" t="s">
        <v>3934</v>
      </c>
      <c r="AO22" s="44" t="s">
        <v>630</v>
      </c>
      <c r="AP22" s="46" t="s">
        <v>1116</v>
      </c>
      <c r="AQ22" s="43">
        <v>2</v>
      </c>
      <c r="AR22" s="37" t="s">
        <v>591</v>
      </c>
      <c r="AS22" s="46" t="s">
        <v>1131</v>
      </c>
      <c r="AT22" s="37" t="s">
        <v>4169</v>
      </c>
      <c r="AU22" s="44" t="s">
        <v>4189</v>
      </c>
      <c r="AV22" s="40" t="s">
        <v>4028</v>
      </c>
      <c r="AW22" s="43" t="s">
        <v>1132</v>
      </c>
      <c r="AX22" s="43">
        <v>200</v>
      </c>
      <c r="AY22" s="44">
        <v>3</v>
      </c>
      <c r="AZ22" s="37" t="s">
        <v>22</v>
      </c>
      <c r="BA22" s="41" t="s">
        <v>1133</v>
      </c>
      <c r="BC22" s="44" t="s">
        <v>1120</v>
      </c>
      <c r="BD22" s="43">
        <v>4</v>
      </c>
      <c r="BG22" s="44">
        <v>2021</v>
      </c>
      <c r="BH22" s="44">
        <v>2021</v>
      </c>
      <c r="BJ22" s="37" t="s">
        <v>327</v>
      </c>
      <c r="BK22" s="37" t="s">
        <v>23</v>
      </c>
      <c r="BL22" s="52">
        <v>44627</v>
      </c>
      <c r="BM22" s="43" t="s">
        <v>1122</v>
      </c>
      <c r="BN22" s="45">
        <v>44566</v>
      </c>
      <c r="BO22" s="44" t="s">
        <v>1134</v>
      </c>
      <c r="BP22" s="44" t="s">
        <v>329</v>
      </c>
      <c r="BQ22" s="44">
        <v>2021</v>
      </c>
    </row>
    <row r="23" spans="1:69" ht="30">
      <c r="A23" s="43" t="s">
        <v>3239</v>
      </c>
      <c r="B23" s="43" t="s">
        <v>3240</v>
      </c>
      <c r="C23" s="49">
        <v>0.49919999999999998</v>
      </c>
      <c r="D23" s="12">
        <v>22481</v>
      </c>
      <c r="E23" s="49">
        <v>2.0175999999999998</v>
      </c>
      <c r="F23" s="43" t="s">
        <v>1136</v>
      </c>
      <c r="G23" s="43" t="s">
        <v>3241</v>
      </c>
      <c r="H23" s="43" t="s">
        <v>3242</v>
      </c>
      <c r="I23" s="43" t="s">
        <v>575</v>
      </c>
      <c r="J23" s="43"/>
      <c r="K23" s="43"/>
      <c r="N23" s="44" t="s">
        <v>1135</v>
      </c>
      <c r="O23" s="44" t="s">
        <v>199</v>
      </c>
      <c r="P23" s="44" t="s">
        <v>1136</v>
      </c>
      <c r="Q23" s="45">
        <v>44358</v>
      </c>
      <c r="R23" s="43" t="s">
        <v>1137</v>
      </c>
      <c r="S23" s="44">
        <v>182</v>
      </c>
      <c r="T23" s="37" t="s">
        <v>1109</v>
      </c>
      <c r="V23" s="44" t="s">
        <v>1110</v>
      </c>
      <c r="W23" s="44" t="s">
        <v>6</v>
      </c>
      <c r="X23" s="44" t="s">
        <v>804</v>
      </c>
      <c r="Y23" s="44" t="s">
        <v>805</v>
      </c>
      <c r="Z23" s="44" t="s">
        <v>806</v>
      </c>
      <c r="AA23" s="44" t="s">
        <v>1111</v>
      </c>
      <c r="AB23" s="44" t="s">
        <v>1112</v>
      </c>
      <c r="AC23" s="46" t="s">
        <v>1138</v>
      </c>
      <c r="AD23" s="46" t="s">
        <v>1139</v>
      </c>
      <c r="AE23" s="44" t="s">
        <v>1140</v>
      </c>
      <c r="AF23" s="43" t="s">
        <v>1141</v>
      </c>
      <c r="AG23" s="44">
        <v>36.622610000000002</v>
      </c>
      <c r="AH23" s="44">
        <v>-121.76743999999999</v>
      </c>
      <c r="AI23" s="44" t="s">
        <v>939</v>
      </c>
      <c r="AJ23" s="44" t="s">
        <v>17</v>
      </c>
      <c r="AK23" s="43">
        <v>420</v>
      </c>
      <c r="AL23" s="37" t="s">
        <v>156</v>
      </c>
      <c r="AM23" s="44" t="s">
        <v>122</v>
      </c>
      <c r="AN23" s="46" t="s">
        <v>3935</v>
      </c>
      <c r="AO23" s="44" t="s">
        <v>630</v>
      </c>
      <c r="AP23" s="46" t="s">
        <v>1116</v>
      </c>
      <c r="AQ23" s="43">
        <v>2</v>
      </c>
      <c r="AR23" s="37" t="s">
        <v>557</v>
      </c>
      <c r="AS23" s="46" t="s">
        <v>1131</v>
      </c>
      <c r="AT23" s="37" t="s">
        <v>4169</v>
      </c>
      <c r="AU23" s="44" t="s">
        <v>4188</v>
      </c>
      <c r="AV23" s="40" t="s">
        <v>4028</v>
      </c>
      <c r="AW23" s="43" t="s">
        <v>138</v>
      </c>
      <c r="AX23" s="43">
        <v>1500</v>
      </c>
      <c r="AY23" s="44">
        <v>10</v>
      </c>
      <c r="AZ23" s="37" t="s">
        <v>22</v>
      </c>
      <c r="BA23" s="41" t="s">
        <v>1142</v>
      </c>
      <c r="BC23" s="44" t="s">
        <v>1120</v>
      </c>
      <c r="BD23" s="43">
        <v>6</v>
      </c>
      <c r="BG23" s="47">
        <v>44371</v>
      </c>
      <c r="BH23" s="43" t="s">
        <v>1143</v>
      </c>
      <c r="BJ23" s="37" t="s">
        <v>327</v>
      </c>
      <c r="BK23" s="37" t="s">
        <v>92</v>
      </c>
      <c r="BL23" s="52">
        <v>44624</v>
      </c>
      <c r="BM23" s="43" t="s">
        <v>1122</v>
      </c>
      <c r="BN23" s="45">
        <v>44543</v>
      </c>
      <c r="BO23" s="44" t="s">
        <v>217</v>
      </c>
      <c r="BP23" s="44" t="s">
        <v>575</v>
      </c>
      <c r="BQ23" s="44">
        <v>2021</v>
      </c>
    </row>
    <row r="24" spans="1:69" ht="30">
      <c r="A24" s="43" t="s">
        <v>3243</v>
      </c>
      <c r="B24" s="43" t="s">
        <v>3244</v>
      </c>
      <c r="C24" s="49">
        <v>3.6900000000000002E-2</v>
      </c>
      <c r="D24" s="12">
        <v>330227</v>
      </c>
      <c r="E24" s="49">
        <v>0.13730000000000001</v>
      </c>
      <c r="F24" s="43" t="s">
        <v>1146</v>
      </c>
      <c r="G24" s="43" t="s">
        <v>4122</v>
      </c>
      <c r="H24" s="43" t="s">
        <v>3245</v>
      </c>
      <c r="I24" s="43" t="s">
        <v>1157</v>
      </c>
      <c r="J24" s="43"/>
      <c r="K24" s="43"/>
      <c r="N24" s="44" t="s">
        <v>1144</v>
      </c>
      <c r="O24" s="44" t="s">
        <v>1145</v>
      </c>
      <c r="P24" s="44" t="s">
        <v>1146</v>
      </c>
      <c r="Q24" s="45">
        <v>44359</v>
      </c>
      <c r="R24" s="43" t="s">
        <v>1147</v>
      </c>
      <c r="S24" s="44">
        <v>183</v>
      </c>
      <c r="T24" s="37" t="s">
        <v>1109</v>
      </c>
      <c r="V24" s="44" t="s">
        <v>1110</v>
      </c>
      <c r="W24" s="44" t="s">
        <v>6</v>
      </c>
      <c r="X24" s="44" t="s">
        <v>804</v>
      </c>
      <c r="Y24" s="44" t="s">
        <v>805</v>
      </c>
      <c r="Z24" s="44" t="s">
        <v>806</v>
      </c>
      <c r="AA24" s="44" t="s">
        <v>1111</v>
      </c>
      <c r="AB24" s="44" t="s">
        <v>1112</v>
      </c>
      <c r="AC24" s="46" t="s">
        <v>1148</v>
      </c>
      <c r="AD24" s="46" t="s">
        <v>1149</v>
      </c>
      <c r="AE24" s="44" t="s">
        <v>1150</v>
      </c>
      <c r="AF24" s="43" t="s">
        <v>1151</v>
      </c>
      <c r="AG24" s="44">
        <v>36.586289999999998</v>
      </c>
      <c r="AH24" s="44">
        <v>-121.73128</v>
      </c>
      <c r="AI24" s="44" t="s">
        <v>939</v>
      </c>
      <c r="AJ24" s="44" t="s">
        <v>17</v>
      </c>
      <c r="AK24" s="43">
        <v>520</v>
      </c>
      <c r="AL24" s="37" t="s">
        <v>156</v>
      </c>
      <c r="AM24" s="44" t="s">
        <v>122</v>
      </c>
      <c r="AN24" s="46" t="s">
        <v>3936</v>
      </c>
      <c r="AO24" s="44" t="s">
        <v>19</v>
      </c>
      <c r="AP24" s="46" t="s">
        <v>1116</v>
      </c>
      <c r="AQ24" s="43">
        <v>0</v>
      </c>
      <c r="AR24" s="37" t="s">
        <v>640</v>
      </c>
      <c r="AS24" s="46" t="s">
        <v>1152</v>
      </c>
      <c r="AT24" s="37" t="s">
        <v>4169</v>
      </c>
      <c r="AU24" s="44" t="s">
        <v>4188</v>
      </c>
      <c r="AV24" s="40" t="s">
        <v>21</v>
      </c>
      <c r="AW24" s="43" t="s">
        <v>1153</v>
      </c>
      <c r="AX24" s="50">
        <v>150000</v>
      </c>
      <c r="AY24" s="44">
        <v>1</v>
      </c>
      <c r="AZ24" s="37" t="s">
        <v>22</v>
      </c>
      <c r="BA24" s="41" t="s">
        <v>1154</v>
      </c>
      <c r="BC24" s="44" t="s">
        <v>1120</v>
      </c>
      <c r="BD24" s="43">
        <v>20</v>
      </c>
      <c r="BG24" s="44">
        <v>2021</v>
      </c>
      <c r="BH24" s="44">
        <v>2021</v>
      </c>
      <c r="BJ24" s="37" t="s">
        <v>327</v>
      </c>
      <c r="BK24" s="37" t="s">
        <v>92</v>
      </c>
      <c r="BL24" s="43">
        <v>0.1</v>
      </c>
      <c r="BM24" s="43" t="s">
        <v>1155</v>
      </c>
      <c r="BN24" s="45">
        <v>44543</v>
      </c>
      <c r="BO24" s="44" t="s">
        <v>1156</v>
      </c>
      <c r="BP24" s="44" t="s">
        <v>1157</v>
      </c>
      <c r="BQ24" s="44">
        <v>2021</v>
      </c>
    </row>
    <row r="25" spans="1:69" ht="30">
      <c r="A25" s="43" t="s">
        <v>3246</v>
      </c>
      <c r="B25" s="43" t="s">
        <v>3247</v>
      </c>
      <c r="C25" s="49">
        <v>4.4600000000000001E-2</v>
      </c>
      <c r="D25" s="12">
        <v>253946</v>
      </c>
      <c r="E25" s="49">
        <v>0.17860000000000001</v>
      </c>
      <c r="F25" s="43" t="s">
        <v>1159</v>
      </c>
      <c r="G25" s="43" t="s">
        <v>3248</v>
      </c>
      <c r="H25" s="43" t="s">
        <v>3249</v>
      </c>
      <c r="I25" s="43" t="s">
        <v>1166</v>
      </c>
      <c r="J25" s="43" t="s">
        <v>3250</v>
      </c>
      <c r="K25" s="43" t="s">
        <v>1166</v>
      </c>
      <c r="N25" s="44" t="s">
        <v>1158</v>
      </c>
      <c r="O25" s="44" t="s">
        <v>172</v>
      </c>
      <c r="P25" s="44" t="s">
        <v>1159</v>
      </c>
      <c r="Q25" s="45">
        <v>44334</v>
      </c>
      <c r="R25" s="43" t="s">
        <v>1160</v>
      </c>
      <c r="S25" s="44">
        <v>184</v>
      </c>
      <c r="T25" s="37" t="s">
        <v>1109</v>
      </c>
      <c r="V25" s="44" t="s">
        <v>1110</v>
      </c>
      <c r="W25" s="44" t="s">
        <v>6</v>
      </c>
      <c r="X25" s="44" t="s">
        <v>804</v>
      </c>
      <c r="Y25" s="44" t="s">
        <v>805</v>
      </c>
      <c r="Z25" s="44" t="s">
        <v>806</v>
      </c>
      <c r="AA25" s="44" t="s">
        <v>1111</v>
      </c>
      <c r="AB25" s="44" t="s">
        <v>1112</v>
      </c>
      <c r="AC25" s="46" t="s">
        <v>1148</v>
      </c>
      <c r="AD25" s="46" t="s">
        <v>1161</v>
      </c>
      <c r="AE25" s="44" t="s">
        <v>1162</v>
      </c>
      <c r="AF25" s="43" t="s">
        <v>1163</v>
      </c>
      <c r="AG25" s="44">
        <v>36.58793</v>
      </c>
      <c r="AH25" s="44">
        <v>-121.72042999999999</v>
      </c>
      <c r="AI25" s="44" t="s">
        <v>939</v>
      </c>
      <c r="AJ25" s="44" t="s">
        <v>17</v>
      </c>
      <c r="AK25" s="43">
        <v>300</v>
      </c>
      <c r="AL25" s="37" t="s">
        <v>156</v>
      </c>
      <c r="AM25" s="44" t="s">
        <v>122</v>
      </c>
      <c r="AN25" s="46" t="s">
        <v>3937</v>
      </c>
      <c r="AO25" s="44" t="s">
        <v>19</v>
      </c>
      <c r="AP25" s="46" t="s">
        <v>1116</v>
      </c>
      <c r="AQ25" s="43">
        <v>0</v>
      </c>
      <c r="AR25" s="37" t="s">
        <v>1164</v>
      </c>
      <c r="AS25" s="46" t="s">
        <v>1152</v>
      </c>
      <c r="AT25" s="37" t="s">
        <v>4169</v>
      </c>
      <c r="AU25" s="44" t="s">
        <v>4188</v>
      </c>
      <c r="AV25" s="40" t="s">
        <v>21</v>
      </c>
      <c r="AW25" s="43" t="s">
        <v>138</v>
      </c>
      <c r="AX25" s="43">
        <v>3000</v>
      </c>
      <c r="AY25" s="44">
        <v>1</v>
      </c>
      <c r="AZ25" s="37" t="s">
        <v>22</v>
      </c>
      <c r="BA25" s="41" t="s">
        <v>3910</v>
      </c>
      <c r="BC25" s="44" t="s">
        <v>1120</v>
      </c>
      <c r="BD25" s="43">
        <v>15</v>
      </c>
      <c r="BG25" s="44">
        <v>2021</v>
      </c>
      <c r="BH25" s="44">
        <v>2021</v>
      </c>
      <c r="BJ25" s="37" t="s">
        <v>327</v>
      </c>
      <c r="BK25" s="37" t="s">
        <v>92</v>
      </c>
      <c r="BL25" s="43">
        <v>0.33</v>
      </c>
      <c r="BM25" s="43" t="s">
        <v>1155</v>
      </c>
      <c r="BN25" s="45">
        <v>44543</v>
      </c>
      <c r="BO25" s="44" t="s">
        <v>1165</v>
      </c>
      <c r="BP25" s="44" t="s">
        <v>1166</v>
      </c>
      <c r="BQ25" s="44">
        <v>2021</v>
      </c>
    </row>
    <row r="26" spans="1:69" ht="30">
      <c r="A26" s="43" t="s">
        <v>3251</v>
      </c>
      <c r="B26" s="43" t="s">
        <v>3252</v>
      </c>
      <c r="C26" s="49">
        <v>1.18E-2</v>
      </c>
      <c r="D26" s="12">
        <v>1028105</v>
      </c>
      <c r="E26" s="49">
        <v>4.41E-2</v>
      </c>
      <c r="F26" s="43" t="s">
        <v>1168</v>
      </c>
      <c r="G26" s="43" t="s">
        <v>4123</v>
      </c>
      <c r="H26" s="43" t="s">
        <v>3253</v>
      </c>
      <c r="I26" s="43" t="s">
        <v>1177</v>
      </c>
      <c r="J26" s="43"/>
      <c r="K26" s="43"/>
      <c r="N26" s="55" t="s">
        <v>1167</v>
      </c>
      <c r="O26" s="44" t="s">
        <v>172</v>
      </c>
      <c r="P26" s="44" t="s">
        <v>1168</v>
      </c>
      <c r="Q26" s="45">
        <v>44361</v>
      </c>
      <c r="R26" s="43" t="s">
        <v>1169</v>
      </c>
      <c r="S26" s="44">
        <v>185</v>
      </c>
      <c r="T26" s="37" t="s">
        <v>1109</v>
      </c>
      <c r="V26" s="44" t="s">
        <v>1110</v>
      </c>
      <c r="W26" s="44" t="s">
        <v>6</v>
      </c>
      <c r="X26" s="44" t="s">
        <v>804</v>
      </c>
      <c r="Y26" s="44" t="s">
        <v>805</v>
      </c>
      <c r="Z26" s="44" t="s">
        <v>806</v>
      </c>
      <c r="AA26" s="44" t="s">
        <v>1111</v>
      </c>
      <c r="AB26" s="44" t="s">
        <v>1112</v>
      </c>
      <c r="AC26" s="46" t="s">
        <v>1170</v>
      </c>
      <c r="AD26" s="46" t="s">
        <v>1171</v>
      </c>
      <c r="AE26" s="44" t="s">
        <v>1172</v>
      </c>
      <c r="AF26" s="43" t="s">
        <v>1173</v>
      </c>
      <c r="AG26" s="44">
        <v>36.588250000000002</v>
      </c>
      <c r="AH26" s="44">
        <v>-121.74948999999999</v>
      </c>
      <c r="AI26" s="44" t="s">
        <v>939</v>
      </c>
      <c r="AJ26" s="44" t="s">
        <v>17</v>
      </c>
      <c r="AK26" s="43">
        <v>820</v>
      </c>
      <c r="AL26" s="37" t="s">
        <v>156</v>
      </c>
      <c r="AM26" s="44" t="s">
        <v>122</v>
      </c>
      <c r="AN26" s="46" t="s">
        <v>3938</v>
      </c>
      <c r="AO26" s="44" t="s">
        <v>19</v>
      </c>
      <c r="AP26" s="46" t="s">
        <v>1174</v>
      </c>
      <c r="AQ26" s="43">
        <v>3</v>
      </c>
      <c r="AR26" s="37" t="s">
        <v>557</v>
      </c>
      <c r="AS26" s="46" t="s">
        <v>1152</v>
      </c>
      <c r="AT26" s="37" t="s">
        <v>4169</v>
      </c>
      <c r="AU26" s="44" t="s">
        <v>4188</v>
      </c>
      <c r="AV26" s="40" t="s">
        <v>21</v>
      </c>
      <c r="AW26" s="43" t="s">
        <v>477</v>
      </c>
      <c r="AX26" s="43">
        <v>1000</v>
      </c>
      <c r="AY26" s="44">
        <v>2</v>
      </c>
      <c r="AZ26" s="37" t="s">
        <v>22</v>
      </c>
      <c r="BA26" s="41" t="s">
        <v>1175</v>
      </c>
      <c r="BC26" s="44" t="s">
        <v>1120</v>
      </c>
      <c r="BD26" s="43">
        <v>6</v>
      </c>
      <c r="BG26" s="44">
        <v>2021</v>
      </c>
      <c r="BH26" s="44">
        <v>2021</v>
      </c>
      <c r="BJ26" s="37" t="s">
        <v>327</v>
      </c>
      <c r="BK26" s="37" t="s">
        <v>92</v>
      </c>
      <c r="BL26" s="43">
        <v>0.75</v>
      </c>
      <c r="BM26" s="43" t="s">
        <v>1155</v>
      </c>
      <c r="BN26" s="45">
        <v>44543</v>
      </c>
      <c r="BO26" s="44" t="s">
        <v>1176</v>
      </c>
      <c r="BP26" s="44" t="s">
        <v>1177</v>
      </c>
      <c r="BQ26" s="44">
        <v>2021</v>
      </c>
    </row>
    <row r="27" spans="1:69" ht="30">
      <c r="A27" s="43" t="s">
        <v>3254</v>
      </c>
      <c r="B27" s="43" t="s">
        <v>3255</v>
      </c>
      <c r="C27" s="49">
        <v>8.2000000000000007E-3</v>
      </c>
      <c r="D27" s="12">
        <v>1455712</v>
      </c>
      <c r="E27" s="49">
        <v>3.1099999999999999E-2</v>
      </c>
      <c r="F27" s="43" t="s">
        <v>1179</v>
      </c>
      <c r="G27" s="43" t="s">
        <v>4124</v>
      </c>
      <c r="H27" s="43" t="s">
        <v>3256</v>
      </c>
      <c r="I27" s="43" t="s">
        <v>1189</v>
      </c>
      <c r="J27" s="43"/>
      <c r="K27" s="43"/>
      <c r="N27" s="44" t="s">
        <v>1178</v>
      </c>
      <c r="O27" s="44" t="s">
        <v>456</v>
      </c>
      <c r="P27" s="44" t="s">
        <v>1179</v>
      </c>
      <c r="Q27" s="45">
        <v>44355</v>
      </c>
      <c r="R27" s="43" t="s">
        <v>1180</v>
      </c>
      <c r="S27" s="44">
        <v>186</v>
      </c>
      <c r="T27" s="37" t="s">
        <v>1109</v>
      </c>
      <c r="V27" s="44" t="s">
        <v>1181</v>
      </c>
      <c r="W27" s="44" t="s">
        <v>6</v>
      </c>
      <c r="X27" s="44" t="s">
        <v>804</v>
      </c>
      <c r="Y27" s="44" t="s">
        <v>805</v>
      </c>
      <c r="Z27" s="44" t="s">
        <v>806</v>
      </c>
      <c r="AA27" s="44" t="s">
        <v>1111</v>
      </c>
      <c r="AB27" s="44" t="s">
        <v>1112</v>
      </c>
      <c r="AC27" s="46" t="s">
        <v>1182</v>
      </c>
      <c r="AD27" s="46" t="s">
        <v>1183</v>
      </c>
      <c r="AE27" s="44" t="s">
        <v>1184</v>
      </c>
      <c r="AF27" s="43" t="s">
        <v>1185</v>
      </c>
      <c r="AG27" s="44">
        <v>36.672249999999998</v>
      </c>
      <c r="AH27" s="44">
        <v>-121.76132</v>
      </c>
      <c r="AI27" s="44" t="s">
        <v>939</v>
      </c>
      <c r="AJ27" s="44" t="s">
        <v>17</v>
      </c>
      <c r="AK27" s="43">
        <v>140</v>
      </c>
      <c r="AL27" s="37" t="s">
        <v>156</v>
      </c>
      <c r="AM27" s="44" t="s">
        <v>122</v>
      </c>
      <c r="AN27" s="46" t="s">
        <v>3939</v>
      </c>
      <c r="AP27" s="46" t="s">
        <v>1116</v>
      </c>
      <c r="AQ27" s="43">
        <v>3</v>
      </c>
      <c r="AR27" s="37" t="s">
        <v>640</v>
      </c>
      <c r="AS27" s="46" t="s">
        <v>1186</v>
      </c>
      <c r="AT27" s="37" t="s">
        <v>4169</v>
      </c>
      <c r="AU27" s="44" t="s">
        <v>4188</v>
      </c>
      <c r="AV27" s="40" t="s">
        <v>212</v>
      </c>
      <c r="AW27" s="43" t="s">
        <v>477</v>
      </c>
      <c r="AX27" s="43">
        <v>1000</v>
      </c>
      <c r="AY27" s="44">
        <v>0.5</v>
      </c>
      <c r="AZ27" s="37" t="s">
        <v>22</v>
      </c>
      <c r="BA27" s="41" t="s">
        <v>1187</v>
      </c>
      <c r="BC27" s="44" t="s">
        <v>1120</v>
      </c>
      <c r="BD27" s="43">
        <v>13</v>
      </c>
      <c r="BG27" s="44">
        <v>2021</v>
      </c>
      <c r="BH27" s="44">
        <v>2021</v>
      </c>
      <c r="BJ27" s="37" t="s">
        <v>327</v>
      </c>
      <c r="BK27" s="37" t="s">
        <v>92</v>
      </c>
      <c r="BL27" s="43">
        <v>0.25</v>
      </c>
      <c r="BM27" s="43" t="s">
        <v>1122</v>
      </c>
      <c r="BN27" s="45">
        <v>44543</v>
      </c>
      <c r="BO27" s="44" t="s">
        <v>1188</v>
      </c>
      <c r="BP27" s="44" t="s">
        <v>1189</v>
      </c>
      <c r="BQ27" s="44">
        <v>2021</v>
      </c>
    </row>
    <row r="28" spans="1:69" ht="30">
      <c r="A28" s="43" t="s">
        <v>3257</v>
      </c>
      <c r="B28" s="43" t="s">
        <v>3258</v>
      </c>
      <c r="C28" s="49">
        <v>3.1399999999999997E-2</v>
      </c>
      <c r="D28" s="12">
        <v>206444</v>
      </c>
      <c r="E28" s="49">
        <v>0.21970000000000001</v>
      </c>
      <c r="F28" s="43" t="s">
        <v>1191</v>
      </c>
      <c r="G28" s="43" t="s">
        <v>4125</v>
      </c>
      <c r="H28" s="43" t="s">
        <v>3259</v>
      </c>
      <c r="I28" s="43" t="s">
        <v>197</v>
      </c>
      <c r="J28" s="43" t="s">
        <v>3250</v>
      </c>
      <c r="K28" s="43" t="s">
        <v>197</v>
      </c>
      <c r="N28" s="44" t="s">
        <v>1190</v>
      </c>
      <c r="O28" s="44" t="s">
        <v>1</v>
      </c>
      <c r="P28" s="44" t="s">
        <v>1191</v>
      </c>
      <c r="Q28" s="45">
        <v>44362</v>
      </c>
      <c r="R28" s="43" t="s">
        <v>1192</v>
      </c>
      <c r="S28" s="44">
        <v>187</v>
      </c>
      <c r="T28" s="37" t="s">
        <v>1109</v>
      </c>
      <c r="V28" s="44" t="s">
        <v>1110</v>
      </c>
      <c r="W28" s="44" t="s">
        <v>6</v>
      </c>
      <c r="X28" s="44" t="s">
        <v>804</v>
      </c>
      <c r="Y28" s="44" t="s">
        <v>805</v>
      </c>
      <c r="Z28" s="44" t="s">
        <v>806</v>
      </c>
      <c r="AA28" s="44" t="s">
        <v>1111</v>
      </c>
      <c r="AB28" s="44" t="s">
        <v>1112</v>
      </c>
      <c r="AC28" s="46" t="s">
        <v>1148</v>
      </c>
      <c r="AD28" s="46" t="s">
        <v>1193</v>
      </c>
      <c r="AE28" s="44" t="s">
        <v>1194</v>
      </c>
      <c r="AF28" s="43" t="s">
        <v>1195</v>
      </c>
      <c r="AG28" s="44">
        <v>36.586489999999998</v>
      </c>
      <c r="AH28" s="44">
        <v>-121.73097</v>
      </c>
      <c r="AI28" s="44" t="s">
        <v>939</v>
      </c>
      <c r="AJ28" s="44" t="s">
        <v>17</v>
      </c>
      <c r="AK28" s="43">
        <v>520</v>
      </c>
      <c r="AL28" s="37" t="s">
        <v>156</v>
      </c>
      <c r="AM28" s="44" t="s">
        <v>122</v>
      </c>
      <c r="AN28" s="46" t="s">
        <v>3940</v>
      </c>
      <c r="AP28" s="46" t="s">
        <v>1116</v>
      </c>
      <c r="AQ28" s="43">
        <v>0</v>
      </c>
      <c r="AR28" s="37" t="s">
        <v>640</v>
      </c>
      <c r="AS28" s="46" t="s">
        <v>1152</v>
      </c>
      <c r="AT28" s="37" t="s">
        <v>4169</v>
      </c>
      <c r="AU28" s="44" t="s">
        <v>4188</v>
      </c>
      <c r="AV28" s="40" t="s">
        <v>21</v>
      </c>
      <c r="AW28" s="43" t="s">
        <v>1196</v>
      </c>
      <c r="AX28" s="43">
        <v>500</v>
      </c>
      <c r="AY28" s="44">
        <v>1</v>
      </c>
      <c r="AZ28" s="37" t="s">
        <v>22</v>
      </c>
      <c r="BA28" s="41" t="s">
        <v>1197</v>
      </c>
      <c r="BC28" s="44" t="s">
        <v>1120</v>
      </c>
      <c r="BD28" s="43">
        <v>20</v>
      </c>
      <c r="BG28" s="44">
        <v>2021</v>
      </c>
      <c r="BH28" s="44">
        <v>2021</v>
      </c>
      <c r="BJ28" s="37" t="s">
        <v>327</v>
      </c>
      <c r="BK28" s="37" t="s">
        <v>92</v>
      </c>
      <c r="BL28" s="43">
        <v>1.3</v>
      </c>
      <c r="BM28" s="43" t="s">
        <v>1155</v>
      </c>
      <c r="BN28" s="45">
        <v>44543</v>
      </c>
      <c r="BO28" s="44" t="s">
        <v>196</v>
      </c>
      <c r="BP28" s="44" t="s">
        <v>197</v>
      </c>
      <c r="BQ28" s="44">
        <v>2021</v>
      </c>
    </row>
    <row r="29" spans="1:69" ht="30">
      <c r="A29" s="43" t="s">
        <v>3260</v>
      </c>
      <c r="B29" s="43" t="s">
        <v>3261</v>
      </c>
      <c r="C29" s="49">
        <v>0.21329999999999999</v>
      </c>
      <c r="D29" s="12">
        <v>54255</v>
      </c>
      <c r="E29" s="49">
        <v>0.83599999999999997</v>
      </c>
      <c r="F29" s="43" t="s">
        <v>1200</v>
      </c>
      <c r="G29" s="43" t="s">
        <v>4126</v>
      </c>
      <c r="H29" s="43" t="s">
        <v>3262</v>
      </c>
      <c r="I29" s="43" t="s">
        <v>1205</v>
      </c>
      <c r="J29" s="43"/>
      <c r="K29" s="43"/>
      <c r="N29" s="44" t="s">
        <v>1198</v>
      </c>
      <c r="O29" s="44" t="s">
        <v>1199</v>
      </c>
      <c r="P29" s="44" t="s">
        <v>1200</v>
      </c>
      <c r="Q29" s="45">
        <v>44334</v>
      </c>
      <c r="R29" s="43" t="s">
        <v>1201</v>
      </c>
      <c r="S29" s="44">
        <v>188</v>
      </c>
      <c r="T29" s="37" t="s">
        <v>1109</v>
      </c>
      <c r="V29" s="44" t="s">
        <v>1110</v>
      </c>
      <c r="W29" s="44" t="s">
        <v>6</v>
      </c>
      <c r="X29" s="44" t="s">
        <v>804</v>
      </c>
      <c r="Y29" s="44" t="s">
        <v>805</v>
      </c>
      <c r="Z29" s="44" t="s">
        <v>806</v>
      </c>
      <c r="AA29" s="44" t="s">
        <v>1111</v>
      </c>
      <c r="AB29" s="44" t="s">
        <v>1112</v>
      </c>
      <c r="AC29" s="46" t="s">
        <v>1148</v>
      </c>
      <c r="AD29" s="46" t="s">
        <v>1202</v>
      </c>
      <c r="AE29" s="44" t="s">
        <v>1162</v>
      </c>
      <c r="AF29" s="43" t="s">
        <v>1163</v>
      </c>
      <c r="AG29" s="44">
        <v>36.58793</v>
      </c>
      <c r="AH29" s="44">
        <v>-121.72042999999999</v>
      </c>
      <c r="AI29" s="44" t="s">
        <v>939</v>
      </c>
      <c r="AJ29" s="44" t="s">
        <v>17</v>
      </c>
      <c r="AK29" s="43">
        <v>300</v>
      </c>
      <c r="AL29" s="37" t="s">
        <v>156</v>
      </c>
      <c r="AM29" s="44" t="s">
        <v>122</v>
      </c>
      <c r="AN29" s="46" t="s">
        <v>3941</v>
      </c>
      <c r="AO29" s="44" t="s">
        <v>19</v>
      </c>
      <c r="AP29" s="46" t="s">
        <v>1116</v>
      </c>
      <c r="AQ29" s="43">
        <v>0</v>
      </c>
      <c r="AR29" s="37" t="s">
        <v>90</v>
      </c>
      <c r="AS29" s="46" t="s">
        <v>1152</v>
      </c>
      <c r="AT29" s="37" t="s">
        <v>4169</v>
      </c>
      <c r="AU29" s="44" t="s">
        <v>4188</v>
      </c>
      <c r="AV29" s="40" t="s">
        <v>21</v>
      </c>
      <c r="AW29" s="43" t="s">
        <v>477</v>
      </c>
      <c r="AX29" s="43">
        <v>3000</v>
      </c>
      <c r="AY29" s="44">
        <v>1</v>
      </c>
      <c r="AZ29" s="37" t="s">
        <v>22</v>
      </c>
      <c r="BA29" s="41" t="s">
        <v>1203</v>
      </c>
      <c r="BC29" s="44" t="s">
        <v>1120</v>
      </c>
      <c r="BD29" s="43">
        <v>5</v>
      </c>
      <c r="BG29" s="44">
        <v>2021</v>
      </c>
      <c r="BH29" s="44">
        <v>2021</v>
      </c>
      <c r="BJ29" s="37" t="s">
        <v>327</v>
      </c>
      <c r="BK29" s="37" t="s">
        <v>92</v>
      </c>
      <c r="BL29" s="43">
        <v>0.33</v>
      </c>
      <c r="BM29" s="43" t="s">
        <v>1155</v>
      </c>
      <c r="BN29" s="45">
        <v>44543</v>
      </c>
      <c r="BO29" s="44" t="s">
        <v>1204</v>
      </c>
      <c r="BP29" s="44" t="s">
        <v>1205</v>
      </c>
      <c r="BQ29" s="44">
        <v>2021</v>
      </c>
    </row>
    <row r="30" spans="1:69" ht="30">
      <c r="A30" s="43" t="s">
        <v>3263</v>
      </c>
      <c r="B30" s="43" t="s">
        <v>3264</v>
      </c>
      <c r="C30" s="49">
        <v>0.67900000000000005</v>
      </c>
      <c r="D30" s="12">
        <v>13701</v>
      </c>
      <c r="E30" s="49">
        <v>3.3106</v>
      </c>
      <c r="F30" s="43" t="s">
        <v>1207</v>
      </c>
      <c r="G30" s="43" t="s">
        <v>3265</v>
      </c>
      <c r="H30" s="43" t="s">
        <v>3262</v>
      </c>
      <c r="I30" s="43" t="s">
        <v>1217</v>
      </c>
      <c r="J30" s="43"/>
      <c r="K30" s="43"/>
      <c r="N30" s="44" t="s">
        <v>1206</v>
      </c>
      <c r="O30" s="44" t="s">
        <v>1199</v>
      </c>
      <c r="P30" s="44" t="s">
        <v>1207</v>
      </c>
      <c r="Q30" s="45">
        <v>44420</v>
      </c>
      <c r="R30" s="43" t="s">
        <v>1208</v>
      </c>
      <c r="S30" s="44">
        <v>189</v>
      </c>
      <c r="T30" s="37" t="s">
        <v>1109</v>
      </c>
      <c r="V30" s="44" t="s">
        <v>1209</v>
      </c>
      <c r="W30" s="44" t="s">
        <v>6</v>
      </c>
      <c r="X30" s="44" t="s">
        <v>148</v>
      </c>
      <c r="Y30" s="44" t="s">
        <v>149</v>
      </c>
      <c r="Z30" s="44" t="s">
        <v>806</v>
      </c>
      <c r="AA30" s="44" t="s">
        <v>1111</v>
      </c>
      <c r="AB30" s="44" t="s">
        <v>1210</v>
      </c>
      <c r="AC30" s="46" t="s">
        <v>3911</v>
      </c>
      <c r="AD30" s="46" t="s">
        <v>1114</v>
      </c>
      <c r="AE30" s="46"/>
      <c r="AF30" s="43" t="s">
        <v>1211</v>
      </c>
      <c r="AG30" s="44">
        <v>36.619019999999999</v>
      </c>
      <c r="AH30" s="44">
        <v>-121.76935</v>
      </c>
      <c r="AI30" s="44" t="s">
        <v>16</v>
      </c>
      <c r="AJ30" s="44" t="s">
        <v>17</v>
      </c>
      <c r="AK30" s="43">
        <v>400</v>
      </c>
      <c r="AL30" s="37" t="s">
        <v>156</v>
      </c>
      <c r="AM30" s="44" t="s">
        <v>122</v>
      </c>
      <c r="AN30" s="46" t="s">
        <v>3942</v>
      </c>
      <c r="AO30" s="44" t="s">
        <v>3943</v>
      </c>
      <c r="AP30" s="46" t="s">
        <v>1212</v>
      </c>
      <c r="AQ30" s="43">
        <v>3</v>
      </c>
      <c r="AR30" s="37" t="s">
        <v>1213</v>
      </c>
      <c r="AS30" s="46" t="s">
        <v>3909</v>
      </c>
      <c r="AT30" s="37" t="s">
        <v>4170</v>
      </c>
      <c r="AU30" s="44" t="s">
        <v>4188</v>
      </c>
      <c r="AV30" s="40" t="s">
        <v>4220</v>
      </c>
      <c r="AW30" s="43" t="s">
        <v>840</v>
      </c>
      <c r="AX30" s="43">
        <v>2000</v>
      </c>
      <c r="AY30" s="44">
        <v>3</v>
      </c>
      <c r="AZ30" s="37" t="s">
        <v>165</v>
      </c>
      <c r="BA30" s="41" t="s">
        <v>1214</v>
      </c>
      <c r="BC30" s="44" t="s">
        <v>1215</v>
      </c>
      <c r="BD30" s="43">
        <v>12</v>
      </c>
      <c r="BG30" s="44">
        <v>2021</v>
      </c>
      <c r="BH30" s="51">
        <v>44420</v>
      </c>
      <c r="BI30" s="44">
        <v>2</v>
      </c>
      <c r="BJ30" s="37" t="s">
        <v>1216</v>
      </c>
      <c r="BK30" s="37" t="s">
        <v>23</v>
      </c>
      <c r="BL30" s="43">
        <v>0.25</v>
      </c>
      <c r="BM30" s="43" t="s">
        <v>1122</v>
      </c>
      <c r="BN30" s="45">
        <v>44566</v>
      </c>
      <c r="BO30" s="44" t="s">
        <v>1204</v>
      </c>
      <c r="BP30" s="44" t="s">
        <v>1217</v>
      </c>
      <c r="BQ30" s="44">
        <v>2021</v>
      </c>
    </row>
    <row r="31" spans="1:69">
      <c r="A31" s="43" t="s">
        <v>3266</v>
      </c>
      <c r="B31" s="43" t="s">
        <v>3267</v>
      </c>
      <c r="C31" s="49">
        <v>9.4999999999999998E-3</v>
      </c>
      <c r="D31" s="12">
        <v>1437262</v>
      </c>
      <c r="E31" s="43">
        <v>3.15E-2</v>
      </c>
      <c r="F31" s="43" t="s">
        <v>800</v>
      </c>
      <c r="G31" s="43" t="s">
        <v>4127</v>
      </c>
      <c r="H31" s="43" t="s">
        <v>3269</v>
      </c>
      <c r="I31" s="43" t="s">
        <v>821</v>
      </c>
      <c r="J31" s="43" t="s">
        <v>3270</v>
      </c>
      <c r="K31" s="43" t="s">
        <v>3271</v>
      </c>
      <c r="N31" s="44" t="s">
        <v>799</v>
      </c>
      <c r="O31" s="44" t="s">
        <v>172</v>
      </c>
      <c r="P31" s="44" t="s">
        <v>800</v>
      </c>
      <c r="Q31" s="45">
        <v>44390</v>
      </c>
      <c r="R31" s="43" t="s">
        <v>861</v>
      </c>
      <c r="S31" s="44">
        <v>10</v>
      </c>
      <c r="T31" s="37" t="s">
        <v>802</v>
      </c>
      <c r="V31" s="44" t="s">
        <v>803</v>
      </c>
      <c r="W31" s="44" t="s">
        <v>6</v>
      </c>
      <c r="X31" s="44" t="s">
        <v>804</v>
      </c>
      <c r="Y31" s="44" t="s">
        <v>805</v>
      </c>
      <c r="Z31" s="44" t="s">
        <v>806</v>
      </c>
      <c r="AA31" s="44" t="s">
        <v>862</v>
      </c>
      <c r="AB31" s="44" t="s">
        <v>808</v>
      </c>
      <c r="AC31" s="46" t="s">
        <v>834</v>
      </c>
      <c r="AD31" s="46" t="s">
        <v>863</v>
      </c>
      <c r="AE31" s="44" t="s">
        <v>864</v>
      </c>
      <c r="AF31" s="43" t="s">
        <v>865</v>
      </c>
      <c r="AG31" s="44">
        <v>39.14808</v>
      </c>
      <c r="AH31" s="44">
        <v>-122.47752</v>
      </c>
      <c r="AI31" s="44" t="s">
        <v>16</v>
      </c>
      <c r="AJ31" s="44" t="s">
        <v>17</v>
      </c>
      <c r="AK31" s="43">
        <v>2357</v>
      </c>
      <c r="AL31" s="37" t="s">
        <v>156</v>
      </c>
      <c r="AM31" s="44" t="s">
        <v>122</v>
      </c>
      <c r="AN31" s="46" t="s">
        <v>3944</v>
      </c>
      <c r="AO31" s="44" t="s">
        <v>630</v>
      </c>
      <c r="AP31" s="46" t="s">
        <v>812</v>
      </c>
      <c r="AQ31" s="43">
        <v>6</v>
      </c>
      <c r="AR31" s="37" t="s">
        <v>591</v>
      </c>
      <c r="AS31" s="46" t="s">
        <v>857</v>
      </c>
      <c r="AT31" s="37" t="s">
        <v>814</v>
      </c>
      <c r="AU31" s="44" t="s">
        <v>866</v>
      </c>
      <c r="AV31" s="40" t="s">
        <v>3912</v>
      </c>
      <c r="AW31" s="43" t="s">
        <v>867</v>
      </c>
      <c r="AX31" s="43">
        <v>800</v>
      </c>
      <c r="AY31" s="44">
        <v>1</v>
      </c>
      <c r="AZ31" s="37" t="s">
        <v>22</v>
      </c>
      <c r="BA31" s="41" t="s">
        <v>859</v>
      </c>
      <c r="BC31" s="44" t="s">
        <v>818</v>
      </c>
      <c r="BD31" s="43">
        <v>3</v>
      </c>
      <c r="BG31" s="44">
        <v>2021</v>
      </c>
      <c r="BH31" s="44">
        <v>2021</v>
      </c>
      <c r="BI31" s="44">
        <v>2</v>
      </c>
      <c r="BK31" s="37" t="s">
        <v>92</v>
      </c>
      <c r="BL31" s="43">
        <v>1</v>
      </c>
      <c r="BM31" s="43" t="s">
        <v>868</v>
      </c>
      <c r="BN31" s="45">
        <v>44455</v>
      </c>
      <c r="BO31" s="44" t="s">
        <v>820</v>
      </c>
      <c r="BP31" s="44" t="s">
        <v>821</v>
      </c>
      <c r="BQ31" s="44">
        <v>2021</v>
      </c>
    </row>
    <row r="32" spans="1:69">
      <c r="A32" s="43" t="s">
        <v>3272</v>
      </c>
      <c r="B32" s="43" t="s">
        <v>3273</v>
      </c>
      <c r="C32" s="49">
        <v>4.5999999999999999E-3</v>
      </c>
      <c r="D32" s="12">
        <v>2580204</v>
      </c>
      <c r="E32" s="43">
        <v>1.7500000000000002E-2</v>
      </c>
      <c r="F32" s="43" t="s">
        <v>870</v>
      </c>
      <c r="G32" s="43" t="s">
        <v>3274</v>
      </c>
      <c r="H32" s="43" t="s">
        <v>3275</v>
      </c>
      <c r="I32" s="43" t="s">
        <v>880</v>
      </c>
      <c r="J32" s="43"/>
      <c r="K32" s="43"/>
      <c r="N32" s="44" t="s">
        <v>869</v>
      </c>
      <c r="O32" s="44" t="s">
        <v>366</v>
      </c>
      <c r="P32" s="44" t="s">
        <v>870</v>
      </c>
      <c r="Q32" s="45">
        <v>44419</v>
      </c>
      <c r="R32" s="43" t="s">
        <v>871</v>
      </c>
      <c r="S32" s="44">
        <v>11</v>
      </c>
      <c r="T32" s="37" t="s">
        <v>802</v>
      </c>
      <c r="V32" s="44" t="s">
        <v>872</v>
      </c>
      <c r="W32" s="44" t="s">
        <v>6</v>
      </c>
      <c r="X32" s="44" t="s">
        <v>804</v>
      </c>
      <c r="Y32" s="44" t="s">
        <v>805</v>
      </c>
      <c r="Z32" s="44" t="s">
        <v>806</v>
      </c>
      <c r="AA32" s="44" t="s">
        <v>862</v>
      </c>
      <c r="AB32" s="44" t="s">
        <v>808</v>
      </c>
      <c r="AC32" s="46" t="s">
        <v>873</v>
      </c>
      <c r="AD32" s="46" t="s">
        <v>874</v>
      </c>
      <c r="AE32" s="46"/>
      <c r="AF32" s="43" t="s">
        <v>875</v>
      </c>
      <c r="AG32" s="44">
        <v>39.062800000000003</v>
      </c>
      <c r="AH32" s="44">
        <v>-122.49072</v>
      </c>
      <c r="AI32" s="44" t="s">
        <v>16</v>
      </c>
      <c r="AJ32" s="44" t="s">
        <v>17</v>
      </c>
      <c r="AK32" s="43">
        <v>1994</v>
      </c>
      <c r="AL32" s="37" t="s">
        <v>156</v>
      </c>
      <c r="AM32" s="44" t="s">
        <v>122</v>
      </c>
      <c r="AN32" s="46" t="s">
        <v>3945</v>
      </c>
      <c r="AP32" s="46" t="s">
        <v>812</v>
      </c>
      <c r="AQ32" s="43">
        <v>31</v>
      </c>
      <c r="AR32" s="37" t="s">
        <v>640</v>
      </c>
      <c r="AS32" s="46" t="s">
        <v>857</v>
      </c>
      <c r="AT32" s="37" t="s">
        <v>814</v>
      </c>
      <c r="AU32" s="44" t="s">
        <v>815</v>
      </c>
      <c r="AV32" s="40" t="s">
        <v>212</v>
      </c>
      <c r="AW32" s="43" t="s">
        <v>876</v>
      </c>
      <c r="AX32" s="43">
        <v>1000</v>
      </c>
      <c r="AY32" s="44">
        <v>2</v>
      </c>
      <c r="AZ32" s="37" t="s">
        <v>22</v>
      </c>
      <c r="BA32" s="41" t="s">
        <v>877</v>
      </c>
      <c r="BC32" s="44" t="s">
        <v>818</v>
      </c>
      <c r="BD32" s="43">
        <v>3</v>
      </c>
      <c r="BG32" s="44">
        <v>2021</v>
      </c>
      <c r="BH32" s="44">
        <v>2021</v>
      </c>
      <c r="BI32" s="44">
        <v>2</v>
      </c>
      <c r="BK32" s="37" t="s">
        <v>92</v>
      </c>
      <c r="BL32" s="43">
        <v>4</v>
      </c>
      <c r="BM32" s="43" t="s">
        <v>878</v>
      </c>
      <c r="BN32" s="45">
        <v>44455</v>
      </c>
      <c r="BO32" s="44" t="s">
        <v>879</v>
      </c>
      <c r="BP32" s="44" t="s">
        <v>880</v>
      </c>
      <c r="BQ32" s="44">
        <v>2021</v>
      </c>
    </row>
    <row r="33" spans="1:69">
      <c r="A33" s="43" t="s">
        <v>3276</v>
      </c>
      <c r="B33" s="43" t="s">
        <v>3277</v>
      </c>
      <c r="C33" s="49">
        <v>4.1399999999999999E-2</v>
      </c>
      <c r="D33" s="12">
        <v>487427</v>
      </c>
      <c r="E33" s="43">
        <v>9.2999999999999999E-2</v>
      </c>
      <c r="F33" s="43" t="s">
        <v>883</v>
      </c>
      <c r="G33" s="43" t="s">
        <v>4120</v>
      </c>
      <c r="H33" s="43" t="s">
        <v>3225</v>
      </c>
      <c r="I33" s="43" t="s">
        <v>892</v>
      </c>
      <c r="J33" s="43" t="s">
        <v>3270</v>
      </c>
      <c r="K33" s="43" t="s">
        <v>892</v>
      </c>
      <c r="N33" s="44" t="s">
        <v>881</v>
      </c>
      <c r="O33" s="44" t="s">
        <v>882</v>
      </c>
      <c r="P33" s="44" t="s">
        <v>883</v>
      </c>
      <c r="Q33" s="45">
        <v>44391</v>
      </c>
      <c r="R33" s="43" t="s">
        <v>884</v>
      </c>
      <c r="S33" s="44">
        <v>12</v>
      </c>
      <c r="T33" s="37" t="s">
        <v>802</v>
      </c>
      <c r="V33" s="44" t="s">
        <v>885</v>
      </c>
      <c r="W33" s="44" t="s">
        <v>6</v>
      </c>
      <c r="X33" s="44" t="s">
        <v>804</v>
      </c>
      <c r="Y33" s="44" t="s">
        <v>805</v>
      </c>
      <c r="Z33" s="44" t="s">
        <v>806</v>
      </c>
      <c r="AA33" s="44" t="s">
        <v>862</v>
      </c>
      <c r="AB33" s="44" t="s">
        <v>808</v>
      </c>
      <c r="AC33" s="46" t="s">
        <v>873</v>
      </c>
      <c r="AD33" s="46" t="s">
        <v>886</v>
      </c>
      <c r="AE33" s="44" t="s">
        <v>887</v>
      </c>
      <c r="AF33" s="43" t="s">
        <v>888</v>
      </c>
      <c r="AG33" s="44">
        <v>39.144039999999997</v>
      </c>
      <c r="AH33" s="44">
        <v>-122.47568</v>
      </c>
      <c r="AI33" s="44" t="s">
        <v>16</v>
      </c>
      <c r="AJ33" s="44" t="s">
        <v>17</v>
      </c>
      <c r="AK33" s="43">
        <v>2263</v>
      </c>
      <c r="AL33" s="37" t="s">
        <v>156</v>
      </c>
      <c r="AM33" s="44" t="s">
        <v>122</v>
      </c>
      <c r="AN33" s="46" t="s">
        <v>3946</v>
      </c>
      <c r="AP33" s="46" t="s">
        <v>812</v>
      </c>
      <c r="AQ33" s="43">
        <v>28</v>
      </c>
      <c r="AR33" s="37" t="s">
        <v>127</v>
      </c>
      <c r="AS33" s="46" t="s">
        <v>857</v>
      </c>
      <c r="AT33" s="37" t="s">
        <v>814</v>
      </c>
      <c r="AU33" s="44" t="s">
        <v>815</v>
      </c>
      <c r="AV33" s="40" t="s">
        <v>212</v>
      </c>
      <c r="AW33" s="43" t="s">
        <v>325</v>
      </c>
      <c r="AX33" s="43">
        <v>10000</v>
      </c>
      <c r="AY33" s="44">
        <v>1</v>
      </c>
      <c r="AZ33" s="37" t="s">
        <v>22</v>
      </c>
      <c r="BA33" s="41" t="s">
        <v>889</v>
      </c>
      <c r="BC33" s="44" t="s">
        <v>818</v>
      </c>
      <c r="BD33" s="43">
        <v>3</v>
      </c>
      <c r="BG33" s="44">
        <v>2021</v>
      </c>
      <c r="BH33" s="44">
        <v>2021</v>
      </c>
      <c r="BI33" s="44">
        <v>2</v>
      </c>
      <c r="BK33" s="37" t="s">
        <v>92</v>
      </c>
      <c r="BL33" s="43">
        <v>5</v>
      </c>
      <c r="BM33" s="43" t="s">
        <v>890</v>
      </c>
      <c r="BN33" s="45">
        <v>44455</v>
      </c>
      <c r="BO33" s="44" t="s">
        <v>891</v>
      </c>
      <c r="BP33" s="44" t="s">
        <v>892</v>
      </c>
      <c r="BQ33" s="44">
        <v>2021</v>
      </c>
    </row>
    <row r="34" spans="1:69">
      <c r="A34" s="43" t="s">
        <v>3278</v>
      </c>
      <c r="B34" s="43" t="s">
        <v>3279</v>
      </c>
      <c r="C34" s="49">
        <v>6.93E-2</v>
      </c>
      <c r="D34" s="12">
        <v>562639</v>
      </c>
      <c r="E34" s="43">
        <v>8.0600000000000005E-2</v>
      </c>
      <c r="F34" s="43" t="s">
        <v>883</v>
      </c>
      <c r="G34" s="43" t="s">
        <v>4120</v>
      </c>
      <c r="H34" s="43" t="s">
        <v>3225</v>
      </c>
      <c r="I34" s="43" t="s">
        <v>892</v>
      </c>
      <c r="J34" s="43" t="s">
        <v>3270</v>
      </c>
      <c r="K34" s="43" t="s">
        <v>892</v>
      </c>
      <c r="N34" s="44" t="s">
        <v>881</v>
      </c>
      <c r="O34" s="44" t="s">
        <v>882</v>
      </c>
      <c r="P34" s="44" t="s">
        <v>883</v>
      </c>
      <c r="Q34" s="45">
        <v>44391</v>
      </c>
      <c r="R34" s="43" t="s">
        <v>893</v>
      </c>
      <c r="S34" s="44">
        <v>13</v>
      </c>
      <c r="T34" s="37" t="s">
        <v>802</v>
      </c>
      <c r="V34" s="44" t="s">
        <v>885</v>
      </c>
      <c r="W34" s="44" t="s">
        <v>6</v>
      </c>
      <c r="X34" s="44" t="s">
        <v>804</v>
      </c>
      <c r="Y34" s="44" t="s">
        <v>805</v>
      </c>
      <c r="Z34" s="44" t="s">
        <v>806</v>
      </c>
      <c r="AA34" s="44" t="s">
        <v>862</v>
      </c>
      <c r="AB34" s="44" t="s">
        <v>808</v>
      </c>
      <c r="AC34" s="46" t="s">
        <v>894</v>
      </c>
      <c r="AD34" s="46" t="s">
        <v>895</v>
      </c>
      <c r="AE34" s="44" t="s">
        <v>896</v>
      </c>
      <c r="AF34" s="43" t="s">
        <v>897</v>
      </c>
      <c r="AG34" s="44">
        <v>39.033729999999998</v>
      </c>
      <c r="AH34" s="44">
        <v>-122.45356</v>
      </c>
      <c r="AI34" s="44" t="s">
        <v>16</v>
      </c>
      <c r="AJ34" s="44" t="s">
        <v>17</v>
      </c>
      <c r="AK34" s="43">
        <v>2267</v>
      </c>
      <c r="AL34" s="37" t="s">
        <v>156</v>
      </c>
      <c r="AM34" s="44" t="s">
        <v>122</v>
      </c>
      <c r="AN34" s="46" t="s">
        <v>3947</v>
      </c>
      <c r="AP34" s="46" t="s">
        <v>812</v>
      </c>
      <c r="AQ34" s="43">
        <v>40</v>
      </c>
      <c r="AR34" s="37" t="s">
        <v>90</v>
      </c>
      <c r="AS34" s="46" t="s">
        <v>857</v>
      </c>
      <c r="AT34" s="37" t="s">
        <v>814</v>
      </c>
      <c r="AU34" s="44" t="s">
        <v>898</v>
      </c>
      <c r="AV34" s="40" t="s">
        <v>3913</v>
      </c>
      <c r="AW34" s="43" t="s">
        <v>243</v>
      </c>
      <c r="AX34" s="43">
        <v>10000</v>
      </c>
      <c r="AY34" s="44">
        <v>1</v>
      </c>
      <c r="AZ34" s="37" t="s">
        <v>22</v>
      </c>
      <c r="BA34" s="41" t="s">
        <v>899</v>
      </c>
      <c r="BC34" s="44" t="s">
        <v>818</v>
      </c>
      <c r="BD34" s="43">
        <v>3</v>
      </c>
      <c r="BG34" s="44">
        <v>2021</v>
      </c>
      <c r="BH34" s="44">
        <v>2021</v>
      </c>
      <c r="BI34" s="44">
        <v>2</v>
      </c>
      <c r="BK34" s="37" t="s">
        <v>23</v>
      </c>
      <c r="BL34" s="43">
        <v>5</v>
      </c>
      <c r="BM34" s="43" t="s">
        <v>900</v>
      </c>
      <c r="BN34" s="45">
        <v>44572</v>
      </c>
      <c r="BO34" s="44" t="s">
        <v>891</v>
      </c>
      <c r="BP34" s="44" t="s">
        <v>892</v>
      </c>
      <c r="BQ34" s="44">
        <v>2021</v>
      </c>
    </row>
    <row r="35" spans="1:69">
      <c r="A35" s="43" t="s">
        <v>3280</v>
      </c>
      <c r="B35" s="43" t="s">
        <v>3281</v>
      </c>
      <c r="C35" s="49">
        <v>4.4200000000000003E-2</v>
      </c>
      <c r="D35" s="12">
        <v>437331</v>
      </c>
      <c r="E35" s="43">
        <v>0.1037</v>
      </c>
      <c r="F35" s="43" t="s">
        <v>883</v>
      </c>
      <c r="G35" s="43" t="s">
        <v>4120</v>
      </c>
      <c r="H35" s="43" t="s">
        <v>3225</v>
      </c>
      <c r="I35" s="43" t="s">
        <v>892</v>
      </c>
      <c r="J35" s="43" t="s">
        <v>3270</v>
      </c>
      <c r="K35" s="43" t="s">
        <v>892</v>
      </c>
      <c r="N35" s="44" t="s">
        <v>881</v>
      </c>
      <c r="O35" s="44" t="s">
        <v>882</v>
      </c>
      <c r="P35" s="44" t="s">
        <v>883</v>
      </c>
      <c r="Q35" s="45">
        <v>44392</v>
      </c>
      <c r="R35" s="43" t="s">
        <v>901</v>
      </c>
      <c r="S35" s="44">
        <v>14</v>
      </c>
      <c r="T35" s="37" t="s">
        <v>802</v>
      </c>
      <c r="V35" s="44" t="s">
        <v>885</v>
      </c>
      <c r="W35" s="44" t="s">
        <v>6</v>
      </c>
      <c r="X35" s="44" t="s">
        <v>804</v>
      </c>
      <c r="Y35" s="44" t="s">
        <v>805</v>
      </c>
      <c r="Z35" s="44" t="s">
        <v>806</v>
      </c>
      <c r="AA35" s="44" t="s">
        <v>902</v>
      </c>
      <c r="AB35" s="44" t="s">
        <v>903</v>
      </c>
      <c r="AC35" s="46" t="s">
        <v>904</v>
      </c>
      <c r="AD35" s="46" t="s">
        <v>905</v>
      </c>
      <c r="AE35" s="44" t="s">
        <v>906</v>
      </c>
      <c r="AF35" s="43" t="s">
        <v>907</v>
      </c>
      <c r="AG35" s="44">
        <v>39.126460000000002</v>
      </c>
      <c r="AH35" s="44">
        <v>-123.11687999999999</v>
      </c>
      <c r="AI35" s="44" t="s">
        <v>16</v>
      </c>
      <c r="AJ35" s="44" t="s">
        <v>17</v>
      </c>
      <c r="AK35" s="43">
        <v>1898</v>
      </c>
      <c r="AL35" s="37" t="s">
        <v>156</v>
      </c>
      <c r="AM35" s="44" t="s">
        <v>122</v>
      </c>
      <c r="AN35" s="46" t="s">
        <v>3948</v>
      </c>
      <c r="AP35" s="46" t="s">
        <v>812</v>
      </c>
      <c r="AQ35" s="43">
        <v>45</v>
      </c>
      <c r="AR35" s="37" t="s">
        <v>296</v>
      </c>
      <c r="AS35" s="46" t="s">
        <v>857</v>
      </c>
      <c r="AT35" s="37" t="s">
        <v>814</v>
      </c>
      <c r="AU35" s="44" t="s">
        <v>815</v>
      </c>
      <c r="AV35" s="40" t="s">
        <v>3913</v>
      </c>
      <c r="AW35" s="43" t="s">
        <v>908</v>
      </c>
      <c r="AX35" s="43">
        <v>10000</v>
      </c>
      <c r="AY35" s="44">
        <v>1</v>
      </c>
      <c r="AZ35" s="37" t="s">
        <v>22</v>
      </c>
      <c r="BA35" s="41" t="s">
        <v>909</v>
      </c>
      <c r="BD35" s="43">
        <v>3</v>
      </c>
      <c r="BG35" s="44">
        <v>2021</v>
      </c>
      <c r="BH35" s="44">
        <v>2021</v>
      </c>
      <c r="BI35" s="44">
        <v>2</v>
      </c>
      <c r="BK35" s="37" t="s">
        <v>23</v>
      </c>
      <c r="BL35" s="43">
        <v>4</v>
      </c>
      <c r="BM35" s="43" t="s">
        <v>868</v>
      </c>
      <c r="BN35" s="45">
        <v>44572</v>
      </c>
      <c r="BO35" s="44" t="s">
        <v>891</v>
      </c>
      <c r="BP35" s="44" t="s">
        <v>892</v>
      </c>
      <c r="BQ35" s="44">
        <v>2021</v>
      </c>
    </row>
    <row r="36" spans="1:69">
      <c r="A36" s="43" t="s">
        <v>3282</v>
      </c>
      <c r="B36" s="43" t="s">
        <v>3283</v>
      </c>
      <c r="C36" s="49">
        <v>3.27E-2</v>
      </c>
      <c r="D36" s="12">
        <v>452062</v>
      </c>
      <c r="E36" s="43">
        <v>0.1003</v>
      </c>
      <c r="F36" s="43" t="s">
        <v>883</v>
      </c>
      <c r="G36" s="43" t="s">
        <v>4120</v>
      </c>
      <c r="H36" s="43" t="s">
        <v>3225</v>
      </c>
      <c r="I36" s="43" t="s">
        <v>892</v>
      </c>
      <c r="J36" s="43" t="s">
        <v>3270</v>
      </c>
      <c r="K36" s="43" t="s">
        <v>892</v>
      </c>
      <c r="N36" s="44" t="s">
        <v>881</v>
      </c>
      <c r="O36" s="44" t="s">
        <v>882</v>
      </c>
      <c r="P36" s="44" t="s">
        <v>883</v>
      </c>
      <c r="Q36" s="45">
        <v>44398</v>
      </c>
      <c r="R36" s="43" t="s">
        <v>910</v>
      </c>
      <c r="S36" s="44">
        <v>15</v>
      </c>
      <c r="T36" s="37" t="s">
        <v>802</v>
      </c>
      <c r="V36" s="44" t="s">
        <v>885</v>
      </c>
      <c r="W36" s="44" t="s">
        <v>6</v>
      </c>
      <c r="X36" s="44" t="s">
        <v>804</v>
      </c>
      <c r="Y36" s="44" t="s">
        <v>805</v>
      </c>
      <c r="Z36" s="44" t="s">
        <v>806</v>
      </c>
      <c r="AA36" s="44" t="s">
        <v>902</v>
      </c>
      <c r="AB36" s="44" t="s">
        <v>911</v>
      </c>
      <c r="AC36" s="46" t="s">
        <v>912</v>
      </c>
      <c r="AD36" s="46" t="s">
        <v>913</v>
      </c>
      <c r="AE36" s="44" t="s">
        <v>914</v>
      </c>
      <c r="AF36" s="43" t="s">
        <v>915</v>
      </c>
      <c r="AG36" s="44">
        <v>39.127719999999997</v>
      </c>
      <c r="AH36" s="44">
        <v>-123.1258</v>
      </c>
      <c r="AI36" s="44" t="s">
        <v>16</v>
      </c>
      <c r="AJ36" s="44" t="s">
        <v>17</v>
      </c>
      <c r="AK36" s="43">
        <v>1395</v>
      </c>
      <c r="AL36" s="37" t="s">
        <v>156</v>
      </c>
      <c r="AM36" s="44" t="s">
        <v>122</v>
      </c>
      <c r="AN36" s="46" t="s">
        <v>3949</v>
      </c>
      <c r="AP36" s="46" t="s">
        <v>812</v>
      </c>
      <c r="AQ36" s="43">
        <v>21</v>
      </c>
      <c r="AR36" s="37" t="s">
        <v>296</v>
      </c>
      <c r="AS36" s="46" t="s">
        <v>857</v>
      </c>
      <c r="AT36" s="37" t="s">
        <v>814</v>
      </c>
      <c r="AU36" s="44" t="s">
        <v>815</v>
      </c>
      <c r="AV36" s="40" t="s">
        <v>4019</v>
      </c>
      <c r="AW36" s="43" t="s">
        <v>916</v>
      </c>
      <c r="AX36" s="43">
        <v>10000</v>
      </c>
      <c r="AY36" s="44">
        <v>1</v>
      </c>
      <c r="AZ36" s="37" t="s">
        <v>22</v>
      </c>
      <c r="BA36" s="41" t="s">
        <v>917</v>
      </c>
      <c r="BD36" s="43">
        <v>3</v>
      </c>
      <c r="BG36" s="44">
        <v>2021</v>
      </c>
      <c r="BH36" s="44">
        <v>2021</v>
      </c>
      <c r="BI36" s="44">
        <v>2</v>
      </c>
      <c r="BK36" s="37" t="s">
        <v>23</v>
      </c>
      <c r="BL36" s="43">
        <v>5</v>
      </c>
      <c r="BM36" s="43" t="s">
        <v>918</v>
      </c>
      <c r="BN36" s="45">
        <v>44572</v>
      </c>
      <c r="BO36" s="44" t="s">
        <v>891</v>
      </c>
      <c r="BP36" s="44" t="s">
        <v>892</v>
      </c>
      <c r="BQ36" s="44">
        <v>2021</v>
      </c>
    </row>
    <row r="37" spans="1:69">
      <c r="A37" s="43" t="s">
        <v>3284</v>
      </c>
      <c r="B37" s="43" t="s">
        <v>3285</v>
      </c>
      <c r="C37" s="49">
        <v>3.8399999999999997E-2</v>
      </c>
      <c r="D37" s="12">
        <v>347373</v>
      </c>
      <c r="E37" s="43">
        <v>0.1305</v>
      </c>
      <c r="F37" s="43" t="s">
        <v>883</v>
      </c>
      <c r="G37" s="43" t="s">
        <v>4120</v>
      </c>
      <c r="H37" s="43" t="s">
        <v>3225</v>
      </c>
      <c r="I37" s="43" t="s">
        <v>892</v>
      </c>
      <c r="J37" s="43" t="s">
        <v>3270</v>
      </c>
      <c r="K37" s="43" t="s">
        <v>892</v>
      </c>
      <c r="N37" s="44" t="s">
        <v>881</v>
      </c>
      <c r="O37" s="44" t="s">
        <v>882</v>
      </c>
      <c r="P37" s="44" t="s">
        <v>883</v>
      </c>
      <c r="Q37" s="45">
        <v>44412</v>
      </c>
      <c r="R37" s="43" t="s">
        <v>919</v>
      </c>
      <c r="S37" s="44">
        <v>16</v>
      </c>
      <c r="T37" s="37" t="s">
        <v>802</v>
      </c>
      <c r="V37" s="44" t="s">
        <v>872</v>
      </c>
      <c r="W37" s="44" t="s">
        <v>6</v>
      </c>
      <c r="X37" s="44" t="s">
        <v>804</v>
      </c>
      <c r="Y37" s="44" t="s">
        <v>805</v>
      </c>
      <c r="Z37" s="44" t="s">
        <v>806</v>
      </c>
      <c r="AA37" s="44" t="s">
        <v>862</v>
      </c>
      <c r="AB37" s="44" t="s">
        <v>911</v>
      </c>
      <c r="AC37" s="46" t="s">
        <v>920</v>
      </c>
      <c r="AD37" s="46" t="s">
        <v>921</v>
      </c>
      <c r="AE37" s="46"/>
      <c r="AF37" s="43" t="s">
        <v>922</v>
      </c>
      <c r="AG37" s="44">
        <v>39.094499999999996</v>
      </c>
      <c r="AH37" s="44">
        <v>-123.08422</v>
      </c>
      <c r="AI37" s="44" t="s">
        <v>16</v>
      </c>
      <c r="AJ37" s="44" t="s">
        <v>17</v>
      </c>
      <c r="AK37" s="43">
        <v>2335</v>
      </c>
      <c r="AL37" s="37" t="s">
        <v>156</v>
      </c>
      <c r="AM37" s="44" t="s">
        <v>122</v>
      </c>
      <c r="AN37" s="46" t="s">
        <v>3950</v>
      </c>
      <c r="AP37" s="46" t="s">
        <v>812</v>
      </c>
      <c r="AQ37" s="43">
        <v>23</v>
      </c>
      <c r="AR37" s="37" t="s">
        <v>296</v>
      </c>
      <c r="AS37" s="46" t="s">
        <v>857</v>
      </c>
      <c r="AT37" s="37" t="s">
        <v>814</v>
      </c>
      <c r="AU37" s="44" t="s">
        <v>815</v>
      </c>
      <c r="AV37" s="40" t="s">
        <v>3913</v>
      </c>
      <c r="AW37" s="43" t="s">
        <v>923</v>
      </c>
      <c r="AX37" s="43">
        <v>2000</v>
      </c>
      <c r="AY37" s="44">
        <v>2</v>
      </c>
      <c r="AZ37" s="37" t="s">
        <v>22</v>
      </c>
      <c r="BA37" s="41" t="s">
        <v>917</v>
      </c>
      <c r="BD37" s="43">
        <v>3</v>
      </c>
      <c r="BG37" s="44">
        <v>2021</v>
      </c>
      <c r="BH37" s="44">
        <v>2021</v>
      </c>
      <c r="BI37" s="44">
        <v>2</v>
      </c>
      <c r="BK37" s="37" t="s">
        <v>23</v>
      </c>
      <c r="BL37" s="43">
        <v>5</v>
      </c>
      <c r="BM37" s="43" t="s">
        <v>924</v>
      </c>
      <c r="BN37" s="45">
        <v>44572</v>
      </c>
      <c r="BO37" s="44" t="s">
        <v>891</v>
      </c>
      <c r="BP37" s="44" t="s">
        <v>892</v>
      </c>
      <c r="BQ37" s="44">
        <v>2021</v>
      </c>
    </row>
    <row r="38" spans="1:69">
      <c r="A38" s="43" t="s">
        <v>3286</v>
      </c>
      <c r="B38" s="43" t="s">
        <v>3287</v>
      </c>
      <c r="C38" s="49">
        <v>9.9000000000000008E-3</v>
      </c>
      <c r="D38" s="12">
        <v>1404334</v>
      </c>
      <c r="E38" s="43">
        <v>3.2199999999999999E-2</v>
      </c>
      <c r="F38" s="43" t="s">
        <v>800</v>
      </c>
      <c r="G38" s="43" t="s">
        <v>4127</v>
      </c>
      <c r="H38" s="43" t="s">
        <v>3269</v>
      </c>
      <c r="I38" s="43" t="s">
        <v>821</v>
      </c>
      <c r="J38" s="43" t="s">
        <v>3270</v>
      </c>
      <c r="K38" s="43" t="s">
        <v>3271</v>
      </c>
      <c r="N38" s="44" t="s">
        <v>799</v>
      </c>
      <c r="O38" s="44" t="s">
        <v>172</v>
      </c>
      <c r="P38" s="44" t="s">
        <v>800</v>
      </c>
      <c r="Q38" s="45">
        <v>44354</v>
      </c>
      <c r="R38" s="43" t="s">
        <v>801</v>
      </c>
      <c r="S38" s="44">
        <v>5</v>
      </c>
      <c r="T38" s="37" t="s">
        <v>802</v>
      </c>
      <c r="V38" s="44" t="s">
        <v>803</v>
      </c>
      <c r="W38" s="44" t="s">
        <v>6</v>
      </c>
      <c r="X38" s="44" t="s">
        <v>804</v>
      </c>
      <c r="Y38" s="44" t="s">
        <v>805</v>
      </c>
      <c r="Z38" s="44" t="s">
        <v>806</v>
      </c>
      <c r="AA38" s="44" t="s">
        <v>807</v>
      </c>
      <c r="AB38" s="44" t="s">
        <v>808</v>
      </c>
      <c r="AD38" s="46" t="s">
        <v>809</v>
      </c>
      <c r="AE38" s="44" t="s">
        <v>810</v>
      </c>
      <c r="AF38" s="43" t="s">
        <v>811</v>
      </c>
      <c r="AG38" s="44">
        <v>39.066380000000002</v>
      </c>
      <c r="AH38" s="44">
        <v>-122.48583000000001</v>
      </c>
      <c r="AI38" s="44" t="s">
        <v>16</v>
      </c>
      <c r="AJ38" s="44" t="s">
        <v>17</v>
      </c>
      <c r="AK38" s="43">
        <v>2679</v>
      </c>
      <c r="AL38" s="37" t="s">
        <v>156</v>
      </c>
      <c r="AM38" s="44" t="s">
        <v>122</v>
      </c>
      <c r="AN38" s="46" t="s">
        <v>3951</v>
      </c>
      <c r="AP38" s="46" t="s">
        <v>812</v>
      </c>
      <c r="AQ38" s="43">
        <v>5</v>
      </c>
      <c r="AR38" s="37" t="s">
        <v>557</v>
      </c>
      <c r="AS38" s="46" t="s">
        <v>813</v>
      </c>
      <c r="AT38" s="37" t="s">
        <v>814</v>
      </c>
      <c r="AU38" s="44" t="s">
        <v>815</v>
      </c>
      <c r="AV38" s="40" t="s">
        <v>4032</v>
      </c>
      <c r="AW38" s="43" t="s">
        <v>816</v>
      </c>
      <c r="AX38" s="43">
        <v>800</v>
      </c>
      <c r="AY38" s="44">
        <v>2</v>
      </c>
      <c r="AZ38" s="37" t="s">
        <v>22</v>
      </c>
      <c r="BA38" s="41" t="s">
        <v>817</v>
      </c>
      <c r="BC38" s="44" t="s">
        <v>818</v>
      </c>
      <c r="BD38" s="43">
        <v>3</v>
      </c>
      <c r="BG38" s="47">
        <v>44363</v>
      </c>
      <c r="BH38" s="44">
        <v>2021</v>
      </c>
      <c r="BI38" s="44">
        <v>2</v>
      </c>
      <c r="BK38" s="37" t="s">
        <v>23</v>
      </c>
      <c r="BL38" s="43">
        <v>0.7</v>
      </c>
      <c r="BM38" s="43" t="s">
        <v>819</v>
      </c>
      <c r="BN38" s="45">
        <v>44571</v>
      </c>
      <c r="BO38" s="44" t="s">
        <v>820</v>
      </c>
      <c r="BP38" s="44" t="s">
        <v>821</v>
      </c>
      <c r="BQ38" s="44">
        <v>2021</v>
      </c>
    </row>
    <row r="39" spans="1:69">
      <c r="A39" s="43" t="s">
        <v>3288</v>
      </c>
      <c r="B39" s="43" t="s">
        <v>3289</v>
      </c>
      <c r="C39" s="49">
        <v>8.0000000000000002E-3</v>
      </c>
      <c r="D39" s="12">
        <v>1744615</v>
      </c>
      <c r="E39" s="43">
        <v>2.5899999999999999E-2</v>
      </c>
      <c r="F39" s="43" t="s">
        <v>800</v>
      </c>
      <c r="G39" s="43" t="s">
        <v>4127</v>
      </c>
      <c r="H39" s="43" t="s">
        <v>3269</v>
      </c>
      <c r="I39" s="43" t="s">
        <v>821</v>
      </c>
      <c r="J39" s="43" t="s">
        <v>3270</v>
      </c>
      <c r="K39" s="43" t="s">
        <v>3271</v>
      </c>
      <c r="N39" s="44" t="s">
        <v>799</v>
      </c>
      <c r="O39" s="44" t="s">
        <v>172</v>
      </c>
      <c r="P39" s="44" t="s">
        <v>800</v>
      </c>
      <c r="Q39" s="45">
        <v>44354</v>
      </c>
      <c r="R39" s="43" t="s">
        <v>822</v>
      </c>
      <c r="S39" s="44">
        <v>6</v>
      </c>
      <c r="T39" s="37" t="s">
        <v>802</v>
      </c>
      <c r="V39" s="44" t="s">
        <v>803</v>
      </c>
      <c r="W39" s="44" t="s">
        <v>6</v>
      </c>
      <c r="X39" s="44" t="s">
        <v>804</v>
      </c>
      <c r="Y39" s="44" t="s">
        <v>805</v>
      </c>
      <c r="Z39" s="44" t="s">
        <v>806</v>
      </c>
      <c r="AA39" s="44" t="s">
        <v>807</v>
      </c>
      <c r="AB39" s="44" t="s">
        <v>823</v>
      </c>
      <c r="AC39" s="46" t="s">
        <v>824</v>
      </c>
      <c r="AD39" s="46" t="s">
        <v>825</v>
      </c>
      <c r="AE39" s="44" t="s">
        <v>826</v>
      </c>
      <c r="AF39" s="43" t="s">
        <v>827</v>
      </c>
      <c r="AG39" s="44">
        <v>38.956409999999998</v>
      </c>
      <c r="AH39" s="44">
        <v>-122.34408000000001</v>
      </c>
      <c r="AI39" s="44" t="s">
        <v>16</v>
      </c>
      <c r="AJ39" s="44" t="s">
        <v>17</v>
      </c>
      <c r="AK39" s="43">
        <v>855</v>
      </c>
      <c r="AL39" s="37" t="s">
        <v>156</v>
      </c>
      <c r="AM39" s="44" t="s">
        <v>122</v>
      </c>
      <c r="AN39" s="46" t="s">
        <v>3952</v>
      </c>
      <c r="AP39" s="46" t="s">
        <v>812</v>
      </c>
      <c r="AQ39" s="43">
        <v>40</v>
      </c>
      <c r="AR39" s="37" t="s">
        <v>557</v>
      </c>
      <c r="AS39" s="46" t="s">
        <v>828</v>
      </c>
      <c r="AT39" s="37" t="s">
        <v>814</v>
      </c>
      <c r="AU39" s="44" t="s">
        <v>829</v>
      </c>
      <c r="AV39" s="40" t="s">
        <v>4020</v>
      </c>
      <c r="AW39" s="43" t="s">
        <v>830</v>
      </c>
      <c r="AX39" s="43">
        <v>217</v>
      </c>
      <c r="AY39" s="44">
        <v>1</v>
      </c>
      <c r="AZ39" s="37" t="s">
        <v>22</v>
      </c>
      <c r="BA39" s="41" t="s">
        <v>831</v>
      </c>
      <c r="BC39" s="44" t="s">
        <v>818</v>
      </c>
      <c r="BD39" s="43">
        <v>3</v>
      </c>
      <c r="BG39" s="44">
        <v>2021</v>
      </c>
      <c r="BH39" s="44">
        <v>2021</v>
      </c>
      <c r="BI39" s="44">
        <v>2</v>
      </c>
      <c r="BK39" s="37" t="s">
        <v>23</v>
      </c>
      <c r="BL39" s="43">
        <v>1</v>
      </c>
      <c r="BM39" s="43" t="s">
        <v>832</v>
      </c>
      <c r="BN39" s="45">
        <v>44571</v>
      </c>
      <c r="BO39" s="44" t="s">
        <v>820</v>
      </c>
      <c r="BP39" s="44" t="s">
        <v>821</v>
      </c>
      <c r="BQ39" s="44">
        <v>2021</v>
      </c>
    </row>
    <row r="40" spans="1:69">
      <c r="A40" s="43" t="s">
        <v>3290</v>
      </c>
      <c r="B40" s="43" t="s">
        <v>3291</v>
      </c>
      <c r="C40" s="49">
        <v>8.5000000000000006E-3</v>
      </c>
      <c r="D40" s="12">
        <v>1476562</v>
      </c>
      <c r="E40" s="43">
        <v>3.0700000000000002E-2</v>
      </c>
      <c r="F40" s="43" t="s">
        <v>800</v>
      </c>
      <c r="G40" s="43" t="s">
        <v>4127</v>
      </c>
      <c r="H40" s="43" t="s">
        <v>3269</v>
      </c>
      <c r="I40" s="43" t="s">
        <v>821</v>
      </c>
      <c r="J40" s="43" t="s">
        <v>3270</v>
      </c>
      <c r="K40" s="43" t="s">
        <v>3271</v>
      </c>
      <c r="N40" s="44" t="s">
        <v>799</v>
      </c>
      <c r="O40" s="44" t="s">
        <v>172</v>
      </c>
      <c r="P40" s="44" t="s">
        <v>800</v>
      </c>
      <c r="Q40" s="45">
        <v>44370</v>
      </c>
      <c r="R40" s="43" t="s">
        <v>833</v>
      </c>
      <c r="S40" s="44">
        <v>7</v>
      </c>
      <c r="T40" s="37" t="s">
        <v>802</v>
      </c>
      <c r="V40" s="44" t="s">
        <v>803</v>
      </c>
      <c r="W40" s="44" t="s">
        <v>6</v>
      </c>
      <c r="X40" s="44" t="s">
        <v>804</v>
      </c>
      <c r="Y40" s="44" t="s">
        <v>805</v>
      </c>
      <c r="Z40" s="44" t="s">
        <v>806</v>
      </c>
      <c r="AA40" s="44" t="s">
        <v>807</v>
      </c>
      <c r="AB40" s="44" t="s">
        <v>808</v>
      </c>
      <c r="AC40" s="46" t="s">
        <v>834</v>
      </c>
      <c r="AD40" s="46" t="s">
        <v>835</v>
      </c>
      <c r="AE40" s="44" t="s">
        <v>836</v>
      </c>
      <c r="AF40" s="43" t="s">
        <v>837</v>
      </c>
      <c r="AG40" s="44">
        <v>39.132359999999998</v>
      </c>
      <c r="AH40" s="44">
        <v>-122.49233</v>
      </c>
      <c r="AI40" s="44" t="s">
        <v>16</v>
      </c>
      <c r="AJ40" s="44" t="s">
        <v>17</v>
      </c>
      <c r="AK40" s="43">
        <v>2861</v>
      </c>
      <c r="AL40" s="37" t="s">
        <v>156</v>
      </c>
      <c r="AM40" s="44" t="s">
        <v>122</v>
      </c>
      <c r="AN40" s="46" t="s">
        <v>3953</v>
      </c>
      <c r="AO40" s="44" t="s">
        <v>630</v>
      </c>
      <c r="AP40" s="46" t="s">
        <v>812</v>
      </c>
      <c r="AQ40" s="43">
        <v>5</v>
      </c>
      <c r="AR40" s="37" t="s">
        <v>90</v>
      </c>
      <c r="AS40" s="46" t="s">
        <v>838</v>
      </c>
      <c r="AT40" s="37" t="s">
        <v>814</v>
      </c>
      <c r="AU40" s="44" t="s">
        <v>839</v>
      </c>
      <c r="AV40" s="40" t="s">
        <v>3913</v>
      </c>
      <c r="AW40" s="43" t="s">
        <v>840</v>
      </c>
      <c r="AX40" s="43">
        <v>10000</v>
      </c>
      <c r="AY40" s="44">
        <v>10</v>
      </c>
      <c r="AZ40" s="37" t="s">
        <v>22</v>
      </c>
      <c r="BA40" s="41" t="s">
        <v>841</v>
      </c>
      <c r="BC40" s="44" t="s">
        <v>818</v>
      </c>
      <c r="BD40" s="43">
        <v>3</v>
      </c>
      <c r="BG40" s="44">
        <v>2021</v>
      </c>
      <c r="BH40" s="44">
        <v>2021</v>
      </c>
      <c r="BI40" s="44">
        <v>2</v>
      </c>
      <c r="BK40" s="37" t="s">
        <v>92</v>
      </c>
      <c r="BL40" s="43">
        <v>1</v>
      </c>
      <c r="BM40" s="43" t="s">
        <v>842</v>
      </c>
      <c r="BN40" s="45">
        <v>44455</v>
      </c>
      <c r="BO40" s="44" t="s">
        <v>820</v>
      </c>
      <c r="BP40" s="44" t="s">
        <v>821</v>
      </c>
      <c r="BQ40" s="44">
        <v>2021</v>
      </c>
    </row>
    <row r="41" spans="1:69">
      <c r="A41" s="43" t="s">
        <v>3292</v>
      </c>
      <c r="B41" s="43" t="s">
        <v>3293</v>
      </c>
      <c r="C41" s="49">
        <v>8.3999999999999995E-3</v>
      </c>
      <c r="D41" s="12">
        <v>1427312</v>
      </c>
      <c r="E41" s="43">
        <v>3.1699999999999999E-2</v>
      </c>
      <c r="F41" s="43" t="s">
        <v>800</v>
      </c>
      <c r="G41" s="43" t="s">
        <v>4127</v>
      </c>
      <c r="H41" s="43" t="s">
        <v>3269</v>
      </c>
      <c r="I41" s="43" t="s">
        <v>821</v>
      </c>
      <c r="J41" s="43" t="s">
        <v>3270</v>
      </c>
      <c r="K41" s="43" t="s">
        <v>3271</v>
      </c>
      <c r="N41" s="44" t="s">
        <v>799</v>
      </c>
      <c r="O41" s="44" t="s">
        <v>172</v>
      </c>
      <c r="P41" s="44" t="s">
        <v>800</v>
      </c>
      <c r="Q41" s="45">
        <v>44375</v>
      </c>
      <c r="R41" s="43" t="s">
        <v>843</v>
      </c>
      <c r="S41" s="44">
        <v>8</v>
      </c>
      <c r="T41" s="37" t="s">
        <v>802</v>
      </c>
      <c r="V41" s="44" t="s">
        <v>803</v>
      </c>
      <c r="W41" s="44" t="s">
        <v>6</v>
      </c>
      <c r="X41" s="44" t="s">
        <v>804</v>
      </c>
      <c r="Y41" s="44" t="s">
        <v>805</v>
      </c>
      <c r="Z41" s="44" t="s">
        <v>806</v>
      </c>
      <c r="AA41" s="44" t="s">
        <v>807</v>
      </c>
      <c r="AB41" s="44" t="s">
        <v>808</v>
      </c>
      <c r="AC41" s="46" t="s">
        <v>834</v>
      </c>
      <c r="AD41" s="46" t="s">
        <v>844</v>
      </c>
      <c r="AE41" s="44" t="s">
        <v>845</v>
      </c>
      <c r="AF41" s="43" t="s">
        <v>846</v>
      </c>
      <c r="AG41" s="44">
        <v>39.139830000000003</v>
      </c>
      <c r="AH41" s="44">
        <v>-122.48466000000001</v>
      </c>
      <c r="AI41" s="44" t="s">
        <v>16</v>
      </c>
      <c r="AJ41" s="44" t="s">
        <v>17</v>
      </c>
      <c r="AK41" s="43">
        <v>2652</v>
      </c>
      <c r="AL41" s="37" t="s">
        <v>156</v>
      </c>
      <c r="AM41" s="44" t="s">
        <v>122</v>
      </c>
      <c r="AN41" s="46" t="s">
        <v>3954</v>
      </c>
      <c r="AO41" s="44" t="s">
        <v>630</v>
      </c>
      <c r="AP41" s="46" t="s">
        <v>812</v>
      </c>
      <c r="AQ41" s="43">
        <v>10</v>
      </c>
      <c r="AR41" s="37" t="s">
        <v>847</v>
      </c>
      <c r="AS41" s="46" t="s">
        <v>848</v>
      </c>
      <c r="AT41" s="37" t="s">
        <v>814</v>
      </c>
      <c r="AU41" s="44" t="s">
        <v>849</v>
      </c>
      <c r="AV41" s="40" t="s">
        <v>4021</v>
      </c>
      <c r="AW41" s="43" t="s">
        <v>850</v>
      </c>
      <c r="AX41" s="43">
        <v>1000</v>
      </c>
      <c r="AY41" s="44">
        <v>2</v>
      </c>
      <c r="AZ41" s="37" t="s">
        <v>22</v>
      </c>
      <c r="BA41" s="41" t="s">
        <v>851</v>
      </c>
      <c r="BC41" s="44" t="s">
        <v>818</v>
      </c>
      <c r="BD41" s="43">
        <v>3</v>
      </c>
      <c r="BG41" s="44">
        <v>2021</v>
      </c>
      <c r="BH41" s="44">
        <v>2021</v>
      </c>
      <c r="BI41" s="44">
        <v>2</v>
      </c>
      <c r="BK41" s="37" t="s">
        <v>92</v>
      </c>
      <c r="BL41" s="43">
        <v>1</v>
      </c>
      <c r="BM41" s="43" t="s">
        <v>852</v>
      </c>
      <c r="BN41" s="45">
        <v>44455</v>
      </c>
      <c r="BO41" s="44" t="s">
        <v>820</v>
      </c>
      <c r="BP41" s="44" t="s">
        <v>821</v>
      </c>
      <c r="BQ41" s="44">
        <v>2021</v>
      </c>
    </row>
    <row r="42" spans="1:69">
      <c r="A42" s="43" t="s">
        <v>3294</v>
      </c>
      <c r="B42" s="43" t="s">
        <v>3295</v>
      </c>
      <c r="C42" s="49">
        <v>9.1000000000000004E-3</v>
      </c>
      <c r="D42" s="12">
        <v>1391411</v>
      </c>
      <c r="E42" s="43">
        <v>3.2500000000000001E-2</v>
      </c>
      <c r="F42" s="43" t="s">
        <v>800</v>
      </c>
      <c r="G42" s="43" t="s">
        <v>4127</v>
      </c>
      <c r="H42" s="43" t="s">
        <v>3269</v>
      </c>
      <c r="I42" s="43" t="s">
        <v>821</v>
      </c>
      <c r="J42" s="43" t="s">
        <v>3270</v>
      </c>
      <c r="K42" s="43" t="s">
        <v>3271</v>
      </c>
      <c r="N42" s="44" t="s">
        <v>799</v>
      </c>
      <c r="O42" s="44" t="s">
        <v>172</v>
      </c>
      <c r="P42" s="44" t="s">
        <v>800</v>
      </c>
      <c r="Q42" s="45">
        <v>44390</v>
      </c>
      <c r="R42" s="43" t="s">
        <v>853</v>
      </c>
      <c r="S42" s="44">
        <v>9</v>
      </c>
      <c r="T42" s="37" t="s">
        <v>802</v>
      </c>
      <c r="V42" s="44" t="s">
        <v>803</v>
      </c>
      <c r="W42" s="44" t="s">
        <v>6</v>
      </c>
      <c r="X42" s="44" t="s">
        <v>804</v>
      </c>
      <c r="Y42" s="44" t="s">
        <v>805</v>
      </c>
      <c r="Z42" s="44" t="s">
        <v>806</v>
      </c>
      <c r="AA42" s="44" t="s">
        <v>807</v>
      </c>
      <c r="AB42" s="44" t="s">
        <v>808</v>
      </c>
      <c r="AC42" s="46" t="s">
        <v>834</v>
      </c>
      <c r="AD42" s="46" t="s">
        <v>854</v>
      </c>
      <c r="AE42" s="44" t="s">
        <v>855</v>
      </c>
      <c r="AF42" s="43" t="s">
        <v>856</v>
      </c>
      <c r="AG42" s="44">
        <v>39.124079999999999</v>
      </c>
      <c r="AH42" s="44">
        <v>-122.49408</v>
      </c>
      <c r="AI42" s="44" t="s">
        <v>16</v>
      </c>
      <c r="AJ42" s="44" t="s">
        <v>17</v>
      </c>
      <c r="AK42" s="43">
        <v>2955</v>
      </c>
      <c r="AL42" s="37" t="s">
        <v>156</v>
      </c>
      <c r="AM42" s="44" t="s">
        <v>122</v>
      </c>
      <c r="AN42" s="46" t="s">
        <v>3955</v>
      </c>
      <c r="AO42" s="44" t="s">
        <v>630</v>
      </c>
      <c r="AP42" s="46" t="s">
        <v>812</v>
      </c>
      <c r="AQ42" s="43">
        <v>1</v>
      </c>
      <c r="AR42" s="37" t="s">
        <v>127</v>
      </c>
      <c r="AS42" s="46" t="s">
        <v>857</v>
      </c>
      <c r="AT42" s="37" t="s">
        <v>814</v>
      </c>
      <c r="AU42" s="44" t="s">
        <v>849</v>
      </c>
      <c r="AV42" s="40" t="s">
        <v>3912</v>
      </c>
      <c r="AW42" s="43" t="s">
        <v>858</v>
      </c>
      <c r="AX42" s="43">
        <v>1000</v>
      </c>
      <c r="AY42" s="44">
        <v>1</v>
      </c>
      <c r="AZ42" s="37" t="s">
        <v>22</v>
      </c>
      <c r="BA42" s="41" t="s">
        <v>859</v>
      </c>
      <c r="BC42" s="44" t="s">
        <v>818</v>
      </c>
      <c r="BD42" s="43">
        <v>3</v>
      </c>
      <c r="BG42" s="44">
        <v>2021</v>
      </c>
      <c r="BH42" s="44">
        <v>2021</v>
      </c>
      <c r="BI42" s="44">
        <v>2</v>
      </c>
      <c r="BK42" s="37" t="s">
        <v>92</v>
      </c>
      <c r="BL42" s="43">
        <v>1</v>
      </c>
      <c r="BM42" s="43" t="s">
        <v>860</v>
      </c>
      <c r="BN42" s="45">
        <v>44455</v>
      </c>
      <c r="BO42" s="44" t="s">
        <v>820</v>
      </c>
      <c r="BP42" s="44" t="s">
        <v>821</v>
      </c>
      <c r="BQ42" s="44">
        <v>2021</v>
      </c>
    </row>
    <row r="43" spans="1:69">
      <c r="A43" s="43" t="s">
        <v>3296</v>
      </c>
      <c r="B43" s="43" t="s">
        <v>3297</v>
      </c>
      <c r="C43" s="43">
        <v>0.18490000000000001</v>
      </c>
      <c r="D43" s="43">
        <v>66751</v>
      </c>
      <c r="E43" s="43">
        <v>0.67949999999999999</v>
      </c>
      <c r="F43" s="43" t="s">
        <v>502</v>
      </c>
      <c r="G43" s="43" t="s">
        <v>4128</v>
      </c>
      <c r="H43" s="43" t="s">
        <v>3298</v>
      </c>
      <c r="I43" s="43" t="s">
        <v>523</v>
      </c>
      <c r="N43" s="44" t="s">
        <v>501</v>
      </c>
      <c r="O43" s="44" t="s">
        <v>172</v>
      </c>
      <c r="P43" s="44" t="s">
        <v>502</v>
      </c>
      <c r="Q43" s="45">
        <v>44396</v>
      </c>
      <c r="R43" s="43" t="s">
        <v>503</v>
      </c>
      <c r="S43" s="44">
        <v>14</v>
      </c>
      <c r="T43" s="37" t="s">
        <v>504</v>
      </c>
      <c r="V43" s="44" t="s">
        <v>505</v>
      </c>
      <c r="W43" s="44" t="s">
        <v>6</v>
      </c>
      <c r="X43" s="44" t="s">
        <v>506</v>
      </c>
      <c r="Y43" s="44" t="s">
        <v>507</v>
      </c>
      <c r="Z43" s="44" t="s">
        <v>508</v>
      </c>
      <c r="AA43" s="44" t="s">
        <v>509</v>
      </c>
      <c r="AB43" s="44" t="s">
        <v>510</v>
      </c>
      <c r="AC43" s="46" t="s">
        <v>511</v>
      </c>
      <c r="AD43" s="46" t="s">
        <v>512</v>
      </c>
      <c r="AE43" s="44" t="s">
        <v>513</v>
      </c>
      <c r="AF43" s="43" t="s">
        <v>514</v>
      </c>
      <c r="AG43" s="44">
        <v>42.003050000000002</v>
      </c>
      <c r="AH43" s="44">
        <v>-117.765</v>
      </c>
      <c r="AI43" s="44" t="s">
        <v>16</v>
      </c>
      <c r="AJ43" s="44" t="s">
        <v>264</v>
      </c>
      <c r="AK43" s="43">
        <v>7745</v>
      </c>
      <c r="AL43" s="37" t="s">
        <v>156</v>
      </c>
      <c r="AM43" s="44" t="s">
        <v>515</v>
      </c>
      <c r="AN43" s="46" t="s">
        <v>3956</v>
      </c>
      <c r="AP43" s="46" t="s">
        <v>516</v>
      </c>
      <c r="AR43" s="37" t="s">
        <v>90</v>
      </c>
      <c r="AS43" s="46" t="s">
        <v>517</v>
      </c>
      <c r="AT43" s="37" t="s">
        <v>518</v>
      </c>
      <c r="AU43" s="44" t="s">
        <v>4190</v>
      </c>
      <c r="AV43" s="40" t="s">
        <v>4022</v>
      </c>
      <c r="AW43" s="43" t="s">
        <v>138</v>
      </c>
      <c r="AX43" s="43">
        <v>500</v>
      </c>
      <c r="AY43" s="44">
        <v>1.5</v>
      </c>
      <c r="AZ43" s="37" t="s">
        <v>22</v>
      </c>
      <c r="BA43" s="41" t="s">
        <v>519</v>
      </c>
      <c r="BC43" s="44" t="s">
        <v>520</v>
      </c>
      <c r="BD43" s="43">
        <v>3</v>
      </c>
      <c r="BG43" s="44">
        <v>2021</v>
      </c>
      <c r="BH43" s="44">
        <v>2021</v>
      </c>
      <c r="BK43" s="37" t="s">
        <v>23</v>
      </c>
      <c r="BL43" s="52">
        <v>44595</v>
      </c>
      <c r="BM43" s="43" t="s">
        <v>521</v>
      </c>
      <c r="BN43" s="45">
        <v>44511</v>
      </c>
      <c r="BO43" s="44" t="s">
        <v>522</v>
      </c>
      <c r="BP43" s="44" t="s">
        <v>523</v>
      </c>
      <c r="BQ43" s="44">
        <v>2021</v>
      </c>
    </row>
    <row r="44" spans="1:69">
      <c r="A44" s="43" t="s">
        <v>3299</v>
      </c>
      <c r="B44" s="43" t="s">
        <v>3300</v>
      </c>
      <c r="C44" s="43">
        <v>0.1052</v>
      </c>
      <c r="D44" s="43">
        <v>124267</v>
      </c>
      <c r="E44" s="43">
        <v>0.36499999999999999</v>
      </c>
      <c r="F44" s="43" t="s">
        <v>526</v>
      </c>
      <c r="G44" s="43" t="s">
        <v>4129</v>
      </c>
      <c r="H44" s="43" t="s">
        <v>3301</v>
      </c>
      <c r="I44" s="43" t="s">
        <v>537</v>
      </c>
      <c r="N44" s="44" t="s">
        <v>524</v>
      </c>
      <c r="O44" s="44" t="s">
        <v>525</v>
      </c>
      <c r="P44" s="44" t="s">
        <v>526</v>
      </c>
      <c r="Q44" s="45">
        <v>44397</v>
      </c>
      <c r="R44" s="43" t="s">
        <v>527</v>
      </c>
      <c r="S44" s="44">
        <v>15</v>
      </c>
      <c r="T44" s="37" t="s">
        <v>504</v>
      </c>
      <c r="V44" s="44" t="s">
        <v>505</v>
      </c>
      <c r="W44" s="44" t="s">
        <v>6</v>
      </c>
      <c r="X44" s="44" t="s">
        <v>506</v>
      </c>
      <c r="Y44" s="44" t="s">
        <v>507</v>
      </c>
      <c r="Z44" s="44" t="s">
        <v>508</v>
      </c>
      <c r="AA44" s="44" t="s">
        <v>509</v>
      </c>
      <c r="AB44" s="44" t="s">
        <v>510</v>
      </c>
      <c r="AC44" s="46" t="s">
        <v>528</v>
      </c>
      <c r="AD44" s="46" t="s">
        <v>529</v>
      </c>
      <c r="AE44" s="44" t="s">
        <v>530</v>
      </c>
      <c r="AF44" s="43" t="s">
        <v>531</v>
      </c>
      <c r="AG44" s="44">
        <v>42.164160000000003</v>
      </c>
      <c r="AH44" s="44">
        <v>-120.09972</v>
      </c>
      <c r="AI44" s="44" t="s">
        <v>16</v>
      </c>
      <c r="AJ44" s="44" t="s">
        <v>264</v>
      </c>
      <c r="AK44" s="43">
        <v>7864</v>
      </c>
      <c r="AL44" s="37" t="s">
        <v>156</v>
      </c>
      <c r="AM44" s="44" t="s">
        <v>353</v>
      </c>
      <c r="AN44" s="46" t="s">
        <v>3957</v>
      </c>
      <c r="AO44" s="44" t="s">
        <v>19</v>
      </c>
      <c r="AP44" s="46" t="s">
        <v>532</v>
      </c>
      <c r="AR44" s="37" t="s">
        <v>296</v>
      </c>
      <c r="AS44" s="46" t="s">
        <v>533</v>
      </c>
      <c r="AT44" s="37" t="s">
        <v>518</v>
      </c>
      <c r="AU44" s="44" t="s">
        <v>4190</v>
      </c>
      <c r="AV44" s="40" t="s">
        <v>4035</v>
      </c>
      <c r="AW44" s="43" t="s">
        <v>138</v>
      </c>
      <c r="AX44" s="43">
        <v>400</v>
      </c>
      <c r="AY44" s="44">
        <v>1</v>
      </c>
      <c r="AZ44" s="37" t="s">
        <v>22</v>
      </c>
      <c r="BA44" s="41" t="s">
        <v>534</v>
      </c>
      <c r="BC44" s="44" t="s">
        <v>520</v>
      </c>
      <c r="BD44" s="43">
        <v>3</v>
      </c>
      <c r="BG44" s="45">
        <v>44404</v>
      </c>
      <c r="BH44" s="44">
        <v>2021</v>
      </c>
      <c r="BK44" s="37" t="s">
        <v>92</v>
      </c>
      <c r="BL44" s="43" t="s">
        <v>535</v>
      </c>
      <c r="BM44" s="43" t="s">
        <v>521</v>
      </c>
      <c r="BN44" s="45">
        <v>44494</v>
      </c>
      <c r="BO44" s="44" t="s">
        <v>536</v>
      </c>
      <c r="BP44" s="44" t="s">
        <v>537</v>
      </c>
      <c r="BQ44" s="44">
        <v>2021</v>
      </c>
    </row>
    <row r="45" spans="1:69">
      <c r="A45" s="43" t="s">
        <v>3302</v>
      </c>
      <c r="B45" s="43" t="s">
        <v>3303</v>
      </c>
      <c r="C45" s="43">
        <v>9.0800000000000006E-2</v>
      </c>
      <c r="D45" s="43">
        <v>134193</v>
      </c>
      <c r="E45" s="43">
        <v>0.33800000000000002</v>
      </c>
      <c r="F45" s="43" t="s">
        <v>539</v>
      </c>
      <c r="G45" s="43" t="s">
        <v>4130</v>
      </c>
      <c r="H45" s="43" t="s">
        <v>3305</v>
      </c>
      <c r="I45" s="43" t="s">
        <v>549</v>
      </c>
      <c r="N45" s="44" t="s">
        <v>538</v>
      </c>
      <c r="O45" s="44" t="s">
        <v>1</v>
      </c>
      <c r="P45" s="44" t="s">
        <v>539</v>
      </c>
      <c r="Q45" s="45">
        <v>44404</v>
      </c>
      <c r="R45" s="43" t="s">
        <v>540</v>
      </c>
      <c r="S45" s="44">
        <v>16</v>
      </c>
      <c r="T45" s="37" t="s">
        <v>504</v>
      </c>
      <c r="V45" s="44" t="s">
        <v>505</v>
      </c>
      <c r="W45" s="44" t="s">
        <v>6</v>
      </c>
      <c r="X45" s="44" t="s">
        <v>506</v>
      </c>
      <c r="Y45" s="44" t="s">
        <v>507</v>
      </c>
      <c r="Z45" s="44" t="s">
        <v>508</v>
      </c>
      <c r="AA45" s="44" t="s">
        <v>509</v>
      </c>
      <c r="AB45" s="44" t="s">
        <v>510</v>
      </c>
      <c r="AC45" s="46" t="s">
        <v>541</v>
      </c>
      <c r="AD45" s="46" t="s">
        <v>542</v>
      </c>
      <c r="AE45" s="46"/>
      <c r="AF45" s="43" t="s">
        <v>543</v>
      </c>
      <c r="AG45" s="44">
        <v>42.490830000000003</v>
      </c>
      <c r="AH45" s="44">
        <v>-118.13611</v>
      </c>
      <c r="AI45" s="44" t="s">
        <v>16</v>
      </c>
      <c r="AJ45" s="44" t="s">
        <v>264</v>
      </c>
      <c r="AK45" s="43">
        <v>6719</v>
      </c>
      <c r="AL45" s="37" t="s">
        <v>156</v>
      </c>
      <c r="AM45" s="44" t="s">
        <v>353</v>
      </c>
      <c r="AN45" s="46" t="s">
        <v>3958</v>
      </c>
      <c r="AP45" s="46" t="s">
        <v>516</v>
      </c>
      <c r="AR45" s="37" t="s">
        <v>127</v>
      </c>
      <c r="AS45" s="46" t="s">
        <v>544</v>
      </c>
      <c r="AT45" s="37" t="s">
        <v>518</v>
      </c>
      <c r="AU45" s="44" t="s">
        <v>4190</v>
      </c>
      <c r="AV45" s="40" t="s">
        <v>4034</v>
      </c>
      <c r="AW45" s="43" t="s">
        <v>138</v>
      </c>
      <c r="AX45" s="43">
        <v>600</v>
      </c>
      <c r="AY45" s="44">
        <v>1</v>
      </c>
      <c r="AZ45" s="37" t="s">
        <v>22</v>
      </c>
      <c r="BA45" s="41" t="s">
        <v>545</v>
      </c>
      <c r="BC45" s="44" t="s">
        <v>520</v>
      </c>
      <c r="BD45" s="43">
        <v>3</v>
      </c>
      <c r="BG45" s="45">
        <v>44405</v>
      </c>
      <c r="BH45" s="44">
        <v>2021</v>
      </c>
      <c r="BK45" s="37" t="s">
        <v>92</v>
      </c>
      <c r="BL45" s="43" t="s">
        <v>546</v>
      </c>
      <c r="BM45" s="43" t="s">
        <v>547</v>
      </c>
      <c r="BN45" s="45">
        <v>44494</v>
      </c>
      <c r="BO45" s="44" t="s">
        <v>548</v>
      </c>
      <c r="BP45" s="44" t="s">
        <v>549</v>
      </c>
      <c r="BQ45" s="44">
        <v>2021</v>
      </c>
    </row>
    <row r="46" spans="1:69" ht="30">
      <c r="A46" s="43" t="s">
        <v>3306</v>
      </c>
      <c r="B46" s="43" t="s">
        <v>3307</v>
      </c>
      <c r="C46" s="43">
        <v>3.9699999999999999E-2</v>
      </c>
      <c r="D46" s="43">
        <v>220408</v>
      </c>
      <c r="E46" s="43">
        <v>0.20569999999999999</v>
      </c>
      <c r="F46" s="43" t="s">
        <v>551</v>
      </c>
      <c r="G46" s="43" t="s">
        <v>3308</v>
      </c>
      <c r="H46" s="43" t="s">
        <v>3179</v>
      </c>
      <c r="I46" s="43" t="s">
        <v>563</v>
      </c>
      <c r="N46" s="44" t="s">
        <v>550</v>
      </c>
      <c r="O46" s="44" t="s">
        <v>1</v>
      </c>
      <c r="P46" s="44" t="s">
        <v>551</v>
      </c>
      <c r="Q46" s="45">
        <v>44406</v>
      </c>
      <c r="R46" s="43" t="s">
        <v>552</v>
      </c>
      <c r="S46" s="44">
        <v>17</v>
      </c>
      <c r="T46" s="37" t="s">
        <v>504</v>
      </c>
      <c r="V46" s="44" t="s">
        <v>505</v>
      </c>
      <c r="W46" s="44" t="s">
        <v>6</v>
      </c>
      <c r="X46" s="44" t="s">
        <v>506</v>
      </c>
      <c r="Y46" s="44" t="s">
        <v>507</v>
      </c>
      <c r="Z46" s="44" t="s">
        <v>508</v>
      </c>
      <c r="AA46" s="44" t="s">
        <v>509</v>
      </c>
      <c r="AB46" s="44" t="s">
        <v>510</v>
      </c>
      <c r="AC46" s="46" t="s">
        <v>553</v>
      </c>
      <c r="AD46" s="46" t="s">
        <v>554</v>
      </c>
      <c r="AE46" s="46"/>
      <c r="AF46" s="43" t="s">
        <v>555</v>
      </c>
      <c r="AG46" s="44">
        <v>43.984439999999999</v>
      </c>
      <c r="AH46" s="44">
        <v>-118.63694</v>
      </c>
      <c r="AI46" s="44" t="s">
        <v>16</v>
      </c>
      <c r="AJ46" s="44" t="s">
        <v>264</v>
      </c>
      <c r="AK46" s="43">
        <v>7320</v>
      </c>
      <c r="AL46" s="37" t="s">
        <v>156</v>
      </c>
      <c r="AM46" s="44" t="s">
        <v>353</v>
      </c>
      <c r="AN46" s="46" t="s">
        <v>3959</v>
      </c>
      <c r="AP46" s="46" t="s">
        <v>556</v>
      </c>
      <c r="AR46" s="37" t="s">
        <v>557</v>
      </c>
      <c r="AS46" s="46" t="s">
        <v>558</v>
      </c>
      <c r="AT46" s="37" t="s">
        <v>518</v>
      </c>
      <c r="AU46" s="44" t="s">
        <v>4190</v>
      </c>
      <c r="AV46" s="40" t="s">
        <v>4032</v>
      </c>
      <c r="AW46" s="43" t="s">
        <v>559</v>
      </c>
      <c r="AX46" s="43">
        <v>600</v>
      </c>
      <c r="AY46" s="44">
        <v>0.5</v>
      </c>
      <c r="AZ46" s="37" t="s">
        <v>22</v>
      </c>
      <c r="BA46" s="41" t="s">
        <v>560</v>
      </c>
      <c r="BC46" s="44" t="s">
        <v>520</v>
      </c>
      <c r="BD46" s="43">
        <v>3</v>
      </c>
      <c r="BG46" s="44">
        <v>2021</v>
      </c>
      <c r="BH46" s="44">
        <v>2021</v>
      </c>
      <c r="BK46" s="37" t="s">
        <v>92</v>
      </c>
      <c r="BL46" s="52">
        <v>44564</v>
      </c>
      <c r="BM46" s="43" t="s">
        <v>561</v>
      </c>
      <c r="BN46" s="45">
        <v>44494</v>
      </c>
      <c r="BO46" s="44" t="s">
        <v>562</v>
      </c>
      <c r="BP46" s="44" t="s">
        <v>563</v>
      </c>
      <c r="BQ46" s="44">
        <v>2021</v>
      </c>
    </row>
    <row r="47" spans="1:69" ht="30">
      <c r="A47" s="43" t="s">
        <v>3309</v>
      </c>
      <c r="B47" s="43" t="s">
        <v>3310</v>
      </c>
      <c r="C47" s="43">
        <v>1.9400000000000001E-2</v>
      </c>
      <c r="D47" s="43">
        <v>741418</v>
      </c>
      <c r="E47" s="43">
        <v>6.1100000000000002E-2</v>
      </c>
      <c r="F47" s="43" t="s">
        <v>3311</v>
      </c>
      <c r="G47" s="43" t="s">
        <v>4131</v>
      </c>
      <c r="H47" s="43" t="s">
        <v>3312</v>
      </c>
      <c r="I47" s="43" t="s">
        <v>3313</v>
      </c>
      <c r="N47" s="55" t="s">
        <v>564</v>
      </c>
      <c r="O47" s="44" t="s">
        <v>172</v>
      </c>
      <c r="P47" s="44" t="s">
        <v>565</v>
      </c>
      <c r="Q47" s="45">
        <v>44411</v>
      </c>
      <c r="R47" s="43" t="s">
        <v>566</v>
      </c>
      <c r="S47" s="44">
        <v>18</v>
      </c>
      <c r="T47" s="37" t="s">
        <v>504</v>
      </c>
      <c r="V47" s="44" t="s">
        <v>505</v>
      </c>
      <c r="W47" s="44" t="s">
        <v>6</v>
      </c>
      <c r="X47" s="44" t="s">
        <v>506</v>
      </c>
      <c r="Y47" s="44" t="s">
        <v>507</v>
      </c>
      <c r="Z47" s="44" t="s">
        <v>508</v>
      </c>
      <c r="AA47" s="44" t="s">
        <v>509</v>
      </c>
      <c r="AB47" s="44" t="s">
        <v>510</v>
      </c>
      <c r="AC47" s="46" t="s">
        <v>553</v>
      </c>
      <c r="AD47" s="46" t="s">
        <v>567</v>
      </c>
      <c r="AE47" s="46"/>
      <c r="AF47" s="43" t="s">
        <v>568</v>
      </c>
      <c r="AG47" s="44">
        <v>41.842770000000002</v>
      </c>
      <c r="AH47" s="44">
        <v>-118.65722</v>
      </c>
      <c r="AI47" s="44" t="s">
        <v>16</v>
      </c>
      <c r="AJ47" s="44" t="s">
        <v>264</v>
      </c>
      <c r="AK47" s="43">
        <v>7359</v>
      </c>
      <c r="AL47" s="37" t="s">
        <v>156</v>
      </c>
      <c r="AM47" s="44" t="s">
        <v>353</v>
      </c>
      <c r="AN47" s="46" t="s">
        <v>3960</v>
      </c>
      <c r="AO47" s="44" t="s">
        <v>19</v>
      </c>
      <c r="AP47" s="46" t="s">
        <v>226</v>
      </c>
      <c r="AS47" s="46" t="s">
        <v>569</v>
      </c>
      <c r="AT47" s="37" t="s">
        <v>518</v>
      </c>
      <c r="AU47" s="44" t="s">
        <v>4190</v>
      </c>
      <c r="AV47" s="40" t="s">
        <v>4025</v>
      </c>
      <c r="AW47" s="43" t="s">
        <v>570</v>
      </c>
      <c r="AX47" s="43">
        <v>1000</v>
      </c>
      <c r="AY47" s="44">
        <v>1</v>
      </c>
      <c r="AZ47" s="37" t="s">
        <v>22</v>
      </c>
      <c r="BA47" s="41" t="s">
        <v>571</v>
      </c>
      <c r="BC47" s="44" t="s">
        <v>520</v>
      </c>
      <c r="BD47" s="43">
        <v>3</v>
      </c>
      <c r="BG47" s="44">
        <v>2021</v>
      </c>
      <c r="BH47" s="44">
        <v>2021</v>
      </c>
      <c r="BK47" s="37" t="s">
        <v>92</v>
      </c>
      <c r="BL47" s="43" t="s">
        <v>572</v>
      </c>
      <c r="BM47" s="43" t="s">
        <v>573</v>
      </c>
      <c r="BN47" s="45">
        <v>44494</v>
      </c>
      <c r="BO47" s="44" t="s">
        <v>574</v>
      </c>
      <c r="BP47" s="44" t="s">
        <v>575</v>
      </c>
      <c r="BQ47" s="44">
        <v>2021</v>
      </c>
    </row>
    <row r="48" spans="1:69" ht="30">
      <c r="A48" s="43" t="s">
        <v>3314</v>
      </c>
      <c r="B48" s="43" t="s">
        <v>3315</v>
      </c>
      <c r="C48" s="43">
        <v>2.1499999999999998E-2</v>
      </c>
      <c r="D48" s="43">
        <v>497477</v>
      </c>
      <c r="E48" s="43">
        <v>9.11E-2</v>
      </c>
      <c r="F48" s="43" t="s">
        <v>577</v>
      </c>
      <c r="G48" s="43" t="s">
        <v>4132</v>
      </c>
      <c r="H48" s="43" t="s">
        <v>3317</v>
      </c>
      <c r="I48" s="43" t="s">
        <v>586</v>
      </c>
      <c r="N48" s="44" t="s">
        <v>576</v>
      </c>
      <c r="O48" s="44" t="s">
        <v>366</v>
      </c>
      <c r="P48" s="44" t="s">
        <v>577</v>
      </c>
      <c r="Q48" s="45">
        <v>44412</v>
      </c>
      <c r="R48" s="43" t="s">
        <v>578</v>
      </c>
      <c r="S48" s="44">
        <v>19</v>
      </c>
      <c r="T48" s="37" t="s">
        <v>504</v>
      </c>
      <c r="V48" s="44" t="s">
        <v>505</v>
      </c>
      <c r="W48" s="44" t="s">
        <v>6</v>
      </c>
      <c r="X48" s="44" t="s">
        <v>506</v>
      </c>
      <c r="Y48" s="44" t="s">
        <v>507</v>
      </c>
      <c r="Z48" s="44" t="s">
        <v>508</v>
      </c>
      <c r="AA48" s="44" t="s">
        <v>509</v>
      </c>
      <c r="AB48" s="44" t="s">
        <v>510</v>
      </c>
      <c r="AC48" s="46" t="s">
        <v>553</v>
      </c>
      <c r="AD48" s="46" t="s">
        <v>579</v>
      </c>
      <c r="AE48" s="46"/>
      <c r="AF48" s="43" t="s">
        <v>580</v>
      </c>
      <c r="AG48" s="44">
        <v>41.904159999999997</v>
      </c>
      <c r="AH48" s="44">
        <v>-118.63</v>
      </c>
      <c r="AI48" s="44" t="s">
        <v>16</v>
      </c>
      <c r="AJ48" s="44" t="s">
        <v>264</v>
      </c>
      <c r="AK48" s="43">
        <v>7362</v>
      </c>
      <c r="AL48" s="37" t="s">
        <v>156</v>
      </c>
      <c r="AM48" s="44" t="s">
        <v>353</v>
      </c>
      <c r="AN48" s="46" t="s">
        <v>3961</v>
      </c>
      <c r="AO48" s="44" t="s">
        <v>19</v>
      </c>
      <c r="AP48" s="46" t="s">
        <v>581</v>
      </c>
      <c r="AR48" s="37" t="s">
        <v>582</v>
      </c>
      <c r="AS48" s="46" t="s">
        <v>583</v>
      </c>
      <c r="AT48" s="37" t="s">
        <v>518</v>
      </c>
      <c r="AU48" s="44" t="s">
        <v>4190</v>
      </c>
      <c r="AV48" s="40" t="s">
        <v>4032</v>
      </c>
      <c r="AW48" s="43" t="s">
        <v>584</v>
      </c>
      <c r="AX48" s="43">
        <v>600</v>
      </c>
      <c r="AY48" s="44">
        <v>1.5</v>
      </c>
      <c r="AZ48" s="37" t="s">
        <v>165</v>
      </c>
      <c r="BA48" s="41" t="s">
        <v>585</v>
      </c>
      <c r="BC48" s="44" t="s">
        <v>520</v>
      </c>
      <c r="BD48" s="43">
        <v>3</v>
      </c>
      <c r="BG48" s="44">
        <v>2021</v>
      </c>
      <c r="BH48" s="44">
        <v>2021</v>
      </c>
      <c r="BK48" s="37" t="s">
        <v>92</v>
      </c>
      <c r="BL48" s="43">
        <v>0.5</v>
      </c>
      <c r="BM48" s="43" t="s">
        <v>573</v>
      </c>
      <c r="BN48" s="45">
        <v>44494</v>
      </c>
      <c r="BO48" s="44" t="s">
        <v>383</v>
      </c>
      <c r="BP48" s="44" t="s">
        <v>586</v>
      </c>
      <c r="BQ48" s="44">
        <v>2021</v>
      </c>
    </row>
    <row r="49" spans="1:69" ht="30">
      <c r="A49" s="43" t="s">
        <v>3318</v>
      </c>
      <c r="B49" s="43" t="s">
        <v>3319</v>
      </c>
      <c r="C49" s="43">
        <v>4.4600000000000001E-2</v>
      </c>
      <c r="D49" s="43">
        <v>245189</v>
      </c>
      <c r="E49" s="43">
        <v>0.18490000000000001</v>
      </c>
      <c r="F49" s="43" t="s">
        <v>551</v>
      </c>
      <c r="G49" s="43" t="s">
        <v>3308</v>
      </c>
      <c r="H49" s="43" t="s">
        <v>3179</v>
      </c>
      <c r="I49" s="43" t="s">
        <v>563</v>
      </c>
      <c r="N49" s="44" t="s">
        <v>550</v>
      </c>
      <c r="O49" s="44" t="s">
        <v>1</v>
      </c>
      <c r="P49" s="44" t="s">
        <v>551</v>
      </c>
      <c r="Q49" s="45">
        <v>44419</v>
      </c>
      <c r="R49" s="43" t="s">
        <v>587</v>
      </c>
      <c r="S49" s="44">
        <v>20</v>
      </c>
      <c r="T49" s="37" t="s">
        <v>504</v>
      </c>
      <c r="V49" s="44" t="s">
        <v>505</v>
      </c>
      <c r="W49" s="44" t="s">
        <v>6</v>
      </c>
      <c r="X49" s="44" t="s">
        <v>506</v>
      </c>
      <c r="Y49" s="44" t="s">
        <v>507</v>
      </c>
      <c r="Z49" s="44" t="s">
        <v>508</v>
      </c>
      <c r="AA49" s="44" t="s">
        <v>509</v>
      </c>
      <c r="AB49" s="44" t="s">
        <v>510</v>
      </c>
      <c r="AC49" s="46" t="s">
        <v>588</v>
      </c>
      <c r="AD49" s="46" t="s">
        <v>589</v>
      </c>
      <c r="AE49" s="46"/>
      <c r="AF49" s="43" t="s">
        <v>590</v>
      </c>
      <c r="AG49" s="44">
        <v>44.39472</v>
      </c>
      <c r="AH49" s="44">
        <v>-119.65222</v>
      </c>
      <c r="AI49" s="44" t="s">
        <v>16</v>
      </c>
      <c r="AJ49" s="44" t="s">
        <v>264</v>
      </c>
      <c r="AK49" s="43">
        <v>8097</v>
      </c>
      <c r="AL49" s="37" t="s">
        <v>156</v>
      </c>
      <c r="AM49" s="44" t="s">
        <v>353</v>
      </c>
      <c r="AN49" s="46" t="s">
        <v>3962</v>
      </c>
      <c r="AO49" s="44" t="s">
        <v>19</v>
      </c>
      <c r="AP49" s="46" t="s">
        <v>516</v>
      </c>
      <c r="AR49" s="37" t="s">
        <v>591</v>
      </c>
      <c r="AS49" s="46" t="s">
        <v>592</v>
      </c>
      <c r="AT49" s="37" t="s">
        <v>518</v>
      </c>
      <c r="AU49" s="44" t="s">
        <v>4214</v>
      </c>
      <c r="AV49" s="40" t="s">
        <v>4035</v>
      </c>
      <c r="AW49" s="43" t="s">
        <v>584</v>
      </c>
      <c r="AX49" s="43">
        <v>600</v>
      </c>
      <c r="AY49" s="44">
        <v>1</v>
      </c>
      <c r="AZ49" s="37" t="s">
        <v>22</v>
      </c>
      <c r="BA49" s="41" t="s">
        <v>593</v>
      </c>
      <c r="BC49" s="44" t="s">
        <v>520</v>
      </c>
      <c r="BD49" s="43">
        <v>3</v>
      </c>
      <c r="BG49" s="45">
        <v>44420</v>
      </c>
      <c r="BH49" s="44">
        <v>2021</v>
      </c>
      <c r="BK49" s="37" t="s">
        <v>92</v>
      </c>
      <c r="BL49" s="43" t="s">
        <v>572</v>
      </c>
      <c r="BM49" s="43" t="s">
        <v>594</v>
      </c>
      <c r="BN49" s="45">
        <v>44494</v>
      </c>
      <c r="BO49" s="44" t="s">
        <v>562</v>
      </c>
      <c r="BP49" s="44" t="s">
        <v>563</v>
      </c>
      <c r="BQ49" s="44">
        <v>2021</v>
      </c>
    </row>
    <row r="50" spans="1:69" ht="30">
      <c r="A50" s="43" t="s">
        <v>3320</v>
      </c>
      <c r="B50" s="43" t="s">
        <v>3321</v>
      </c>
      <c r="C50" s="43">
        <v>6.4000000000000003E-3</v>
      </c>
      <c r="D50" s="43">
        <v>3141274</v>
      </c>
      <c r="E50" s="43">
        <v>1.44E-2</v>
      </c>
      <c r="F50" s="43" t="s">
        <v>597</v>
      </c>
      <c r="G50" s="43" t="s">
        <v>4133</v>
      </c>
      <c r="H50" s="43" t="s">
        <v>3322</v>
      </c>
      <c r="I50" s="43" t="s">
        <v>608</v>
      </c>
      <c r="N50" s="44" t="s">
        <v>595</v>
      </c>
      <c r="O50" s="44" t="s">
        <v>596</v>
      </c>
      <c r="P50" s="44" t="s">
        <v>597</v>
      </c>
      <c r="Q50" s="45">
        <v>44421</v>
      </c>
      <c r="R50" s="43" t="s">
        <v>598</v>
      </c>
      <c r="S50" s="44">
        <v>21</v>
      </c>
      <c r="T50" s="37" t="s">
        <v>504</v>
      </c>
      <c r="V50" s="44" t="s">
        <v>505</v>
      </c>
      <c r="W50" s="44" t="s">
        <v>6</v>
      </c>
      <c r="X50" s="44" t="s">
        <v>506</v>
      </c>
      <c r="Y50" s="44" t="s">
        <v>507</v>
      </c>
      <c r="Z50" s="44" t="s">
        <v>508</v>
      </c>
      <c r="AA50" s="44" t="s">
        <v>509</v>
      </c>
      <c r="AB50" s="44" t="s">
        <v>599</v>
      </c>
      <c r="AC50" s="46" t="s">
        <v>600</v>
      </c>
      <c r="AD50" s="46" t="s">
        <v>601</v>
      </c>
      <c r="AE50" s="46"/>
      <c r="AF50" s="43" t="s">
        <v>602</v>
      </c>
      <c r="AG50" s="44">
        <v>43.883879999999998</v>
      </c>
      <c r="AH50" s="44">
        <v>-119.3425</v>
      </c>
      <c r="AI50" s="44" t="s">
        <v>16</v>
      </c>
      <c r="AJ50" s="44" t="s">
        <v>264</v>
      </c>
      <c r="AK50" s="43">
        <v>6243</v>
      </c>
      <c r="AL50" s="37" t="s">
        <v>156</v>
      </c>
      <c r="AM50" s="44" t="s">
        <v>353</v>
      </c>
      <c r="AN50" s="46" t="s">
        <v>3963</v>
      </c>
      <c r="AO50" s="44" t="s">
        <v>19</v>
      </c>
      <c r="AP50" s="46" t="s">
        <v>226</v>
      </c>
      <c r="AS50" s="46" t="s">
        <v>603</v>
      </c>
      <c r="AT50" s="37" t="s">
        <v>518</v>
      </c>
      <c r="AU50" s="44" t="s">
        <v>4191</v>
      </c>
      <c r="AV50" s="40" t="s">
        <v>4034</v>
      </c>
      <c r="AW50" s="43" t="s">
        <v>604</v>
      </c>
      <c r="AX50" s="43">
        <v>600</v>
      </c>
      <c r="AY50" s="44">
        <v>1</v>
      </c>
      <c r="AZ50" s="37" t="s">
        <v>22</v>
      </c>
      <c r="BA50" s="41" t="s">
        <v>605</v>
      </c>
      <c r="BC50" s="44" t="s">
        <v>520</v>
      </c>
      <c r="BD50" s="43">
        <v>3</v>
      </c>
      <c r="BG50" s="45">
        <v>44431</v>
      </c>
      <c r="BH50" s="44">
        <v>2021</v>
      </c>
      <c r="BK50" s="37" t="s">
        <v>92</v>
      </c>
      <c r="BL50" s="43" t="s">
        <v>606</v>
      </c>
      <c r="BM50" s="43" t="s">
        <v>561</v>
      </c>
      <c r="BN50" s="45">
        <v>44494</v>
      </c>
      <c r="BO50" s="44" t="s">
        <v>607</v>
      </c>
      <c r="BP50" s="44" t="s">
        <v>608</v>
      </c>
      <c r="BQ50" s="44">
        <v>2021</v>
      </c>
    </row>
    <row r="51" spans="1:69" ht="30">
      <c r="A51" s="43" t="s">
        <v>3323</v>
      </c>
      <c r="B51" s="43" t="s">
        <v>3324</v>
      </c>
      <c r="C51" s="43">
        <v>7.3599999999999999E-2</v>
      </c>
      <c r="D51" s="43">
        <v>175433</v>
      </c>
      <c r="E51" s="43">
        <v>0.25850000000000001</v>
      </c>
      <c r="F51" s="43" t="s">
        <v>526</v>
      </c>
      <c r="G51" s="43" t="s">
        <v>4129</v>
      </c>
      <c r="H51" s="43" t="s">
        <v>3301</v>
      </c>
      <c r="I51" s="43" t="s">
        <v>537</v>
      </c>
      <c r="N51" s="44" t="s">
        <v>524</v>
      </c>
      <c r="O51" s="44" t="s">
        <v>525</v>
      </c>
      <c r="P51" s="44" t="s">
        <v>526</v>
      </c>
      <c r="Q51" s="45">
        <v>44427</v>
      </c>
      <c r="R51" s="43" t="s">
        <v>609</v>
      </c>
      <c r="S51" s="44">
        <v>22</v>
      </c>
      <c r="T51" s="37" t="s">
        <v>504</v>
      </c>
      <c r="V51" s="44" t="s">
        <v>610</v>
      </c>
      <c r="W51" s="44" t="s">
        <v>6</v>
      </c>
      <c r="X51" s="44" t="s">
        <v>506</v>
      </c>
      <c r="Y51" s="44" t="s">
        <v>507</v>
      </c>
      <c r="Z51" s="44" t="s">
        <v>508</v>
      </c>
      <c r="AA51" s="44" t="s">
        <v>509</v>
      </c>
      <c r="AB51" s="44" t="s">
        <v>611</v>
      </c>
      <c r="AC51" s="46" t="s">
        <v>612</v>
      </c>
      <c r="AD51" s="46" t="s">
        <v>613</v>
      </c>
      <c r="AE51" s="46"/>
      <c r="AF51" s="43" t="s">
        <v>614</v>
      </c>
      <c r="AG51" s="44">
        <v>41.942500000000003</v>
      </c>
      <c r="AH51" s="44">
        <v>-116.27361000000001</v>
      </c>
      <c r="AI51" s="44" t="s">
        <v>16</v>
      </c>
      <c r="AJ51" s="44" t="s">
        <v>264</v>
      </c>
      <c r="AK51" s="43">
        <v>8084</v>
      </c>
      <c r="AL51" s="37" t="s">
        <v>156</v>
      </c>
      <c r="AM51" s="44" t="s">
        <v>353</v>
      </c>
      <c r="AN51" s="46" t="s">
        <v>3964</v>
      </c>
      <c r="AP51" s="46" t="s">
        <v>615</v>
      </c>
      <c r="AS51" s="46" t="s">
        <v>616</v>
      </c>
      <c r="AT51" s="37" t="s">
        <v>518</v>
      </c>
      <c r="AU51" s="44" t="s">
        <v>4192</v>
      </c>
      <c r="AV51" s="40" t="s">
        <v>4028</v>
      </c>
      <c r="AW51" s="43" t="s">
        <v>118</v>
      </c>
      <c r="AX51" s="43">
        <v>700</v>
      </c>
      <c r="AY51" s="44">
        <v>1.5</v>
      </c>
      <c r="AZ51" s="37" t="s">
        <v>165</v>
      </c>
      <c r="BA51" s="41" t="s">
        <v>617</v>
      </c>
      <c r="BC51" s="44" t="s">
        <v>520</v>
      </c>
      <c r="BD51" s="43">
        <v>3</v>
      </c>
      <c r="BG51" s="44">
        <v>2021</v>
      </c>
      <c r="BH51" s="44">
        <v>2021</v>
      </c>
      <c r="BK51" s="37" t="s">
        <v>92</v>
      </c>
      <c r="BL51" s="43" t="s">
        <v>572</v>
      </c>
      <c r="BM51" s="43" t="s">
        <v>618</v>
      </c>
      <c r="BN51" s="45">
        <v>44494</v>
      </c>
      <c r="BO51" s="44" t="s">
        <v>536</v>
      </c>
      <c r="BP51" s="44" t="s">
        <v>537</v>
      </c>
      <c r="BQ51" s="44">
        <v>2021</v>
      </c>
    </row>
    <row r="52" spans="1:69">
      <c r="A52" s="43" t="s">
        <v>3325</v>
      </c>
      <c r="B52" s="43" t="s">
        <v>3326</v>
      </c>
      <c r="C52" s="43">
        <v>2.2700000000000001E-2</v>
      </c>
      <c r="D52" s="43">
        <v>497805</v>
      </c>
      <c r="E52" s="43">
        <v>9.11E-2</v>
      </c>
      <c r="F52" s="43" t="s">
        <v>577</v>
      </c>
      <c r="G52" s="43" t="s">
        <v>4132</v>
      </c>
      <c r="H52" s="43" t="s">
        <v>3317</v>
      </c>
      <c r="I52" s="43" t="s">
        <v>586</v>
      </c>
      <c r="N52" s="44" t="s">
        <v>576</v>
      </c>
      <c r="O52" s="44" t="s">
        <v>366</v>
      </c>
      <c r="P52" s="44" t="s">
        <v>577</v>
      </c>
      <c r="Q52" s="45">
        <v>44390</v>
      </c>
      <c r="R52" s="43" t="s">
        <v>619</v>
      </c>
      <c r="S52" s="44">
        <v>24</v>
      </c>
      <c r="T52" s="37" t="s">
        <v>504</v>
      </c>
      <c r="V52" s="44" t="s">
        <v>620</v>
      </c>
      <c r="W52" s="44" t="s">
        <v>6</v>
      </c>
      <c r="X52" s="44" t="s">
        <v>621</v>
      </c>
      <c r="Y52" s="44" t="s">
        <v>622</v>
      </c>
      <c r="Z52" s="44" t="s">
        <v>508</v>
      </c>
      <c r="AA52" s="44" t="s">
        <v>623</v>
      </c>
      <c r="AB52" s="44" t="s">
        <v>624</v>
      </c>
      <c r="AC52" s="46" t="s">
        <v>625</v>
      </c>
      <c r="AD52" s="46" t="s">
        <v>626</v>
      </c>
      <c r="AE52" s="44" t="s">
        <v>627</v>
      </c>
      <c r="AF52" s="43" t="s">
        <v>628</v>
      </c>
      <c r="AG52" s="44">
        <v>40.65</v>
      </c>
      <c r="AH52" s="44">
        <v>-115.39982999999999</v>
      </c>
      <c r="AI52" s="44" t="s">
        <v>16</v>
      </c>
      <c r="AJ52" s="44" t="s">
        <v>17</v>
      </c>
      <c r="AK52" s="43">
        <v>7614</v>
      </c>
      <c r="AL52" s="37" t="s">
        <v>156</v>
      </c>
      <c r="AM52" s="44" t="s">
        <v>629</v>
      </c>
      <c r="AN52" s="46" t="s">
        <v>3965</v>
      </c>
      <c r="AO52" s="44" t="s">
        <v>630</v>
      </c>
      <c r="AP52" s="46" t="s">
        <v>631</v>
      </c>
      <c r="AQ52" s="43">
        <v>7</v>
      </c>
      <c r="AR52" s="37" t="s">
        <v>557</v>
      </c>
      <c r="AS52" s="46" t="s">
        <v>632</v>
      </c>
      <c r="AT52" s="37" t="s">
        <v>180</v>
      </c>
      <c r="AU52" s="44" t="s">
        <v>641</v>
      </c>
      <c r="AV52" s="40" t="s">
        <v>4027</v>
      </c>
      <c r="AW52" s="43" t="s">
        <v>634</v>
      </c>
      <c r="AX52" s="43">
        <v>400</v>
      </c>
      <c r="AY52" s="44">
        <v>1</v>
      </c>
      <c r="AZ52" s="37" t="s">
        <v>22</v>
      </c>
      <c r="BA52" s="41" t="s">
        <v>4226</v>
      </c>
      <c r="BC52" s="44" t="s">
        <v>520</v>
      </c>
      <c r="BD52" s="43">
        <v>4</v>
      </c>
      <c r="BG52" s="44">
        <v>2021</v>
      </c>
      <c r="BH52" s="44">
        <v>2021</v>
      </c>
      <c r="BI52" s="44">
        <v>2</v>
      </c>
      <c r="BK52" s="37" t="s">
        <v>23</v>
      </c>
      <c r="BL52" s="43">
        <v>0.5</v>
      </c>
      <c r="BM52" s="43" t="s">
        <v>635</v>
      </c>
      <c r="BN52" s="45">
        <v>44572</v>
      </c>
      <c r="BO52" s="44" t="s">
        <v>383</v>
      </c>
      <c r="BP52" s="44" t="s">
        <v>586</v>
      </c>
      <c r="BQ52" s="44">
        <v>2021</v>
      </c>
    </row>
    <row r="53" spans="1:69">
      <c r="A53" s="43" t="s">
        <v>3327</v>
      </c>
      <c r="B53" s="43" t="s">
        <v>3328</v>
      </c>
      <c r="C53" s="43">
        <v>8.14E-2</v>
      </c>
      <c r="D53" s="43">
        <v>145198</v>
      </c>
      <c r="E53" s="43">
        <v>0.31230000000000002</v>
      </c>
      <c r="F53" s="43" t="s">
        <v>539</v>
      </c>
      <c r="G53" s="43" t="s">
        <v>4130</v>
      </c>
      <c r="H53" s="43" t="s">
        <v>3305</v>
      </c>
      <c r="I53" s="43" t="s">
        <v>549</v>
      </c>
      <c r="N53" s="44" t="s">
        <v>538</v>
      </c>
      <c r="O53" s="44" t="s">
        <v>1</v>
      </c>
      <c r="P53" s="44" t="s">
        <v>539</v>
      </c>
      <c r="Q53" s="45">
        <v>44402</v>
      </c>
      <c r="R53" s="43" t="s">
        <v>636</v>
      </c>
      <c r="S53" s="44">
        <v>25</v>
      </c>
      <c r="T53" s="37" t="s">
        <v>504</v>
      </c>
      <c r="V53" s="44" t="s">
        <v>620</v>
      </c>
      <c r="W53" s="44" t="s">
        <v>6</v>
      </c>
      <c r="X53" s="44" t="s">
        <v>621</v>
      </c>
      <c r="Y53" s="44" t="s">
        <v>622</v>
      </c>
      <c r="Z53" s="44" t="s">
        <v>508</v>
      </c>
      <c r="AA53" s="44" t="s">
        <v>623</v>
      </c>
      <c r="AB53" s="44" t="s">
        <v>624</v>
      </c>
      <c r="AC53" s="46" t="s">
        <v>637</v>
      </c>
      <c r="AD53" s="46" t="s">
        <v>638</v>
      </c>
      <c r="AE53" s="46"/>
      <c r="AF53" s="43" t="s">
        <v>639</v>
      </c>
      <c r="AG53" s="44">
        <v>40.661409999999997</v>
      </c>
      <c r="AH53" s="44">
        <v>-115.44358</v>
      </c>
      <c r="AI53" s="44" t="s">
        <v>16</v>
      </c>
      <c r="AJ53" s="44" t="s">
        <v>17</v>
      </c>
      <c r="AK53" s="43">
        <v>7068</v>
      </c>
      <c r="AL53" s="37" t="s">
        <v>156</v>
      </c>
      <c r="AM53" s="44" t="s">
        <v>353</v>
      </c>
      <c r="AN53" s="46" t="s">
        <v>3966</v>
      </c>
      <c r="AO53" s="44" t="s">
        <v>630</v>
      </c>
      <c r="AP53" s="46" t="s">
        <v>631</v>
      </c>
      <c r="AQ53" s="43">
        <v>5</v>
      </c>
      <c r="AR53" s="37" t="s">
        <v>640</v>
      </c>
      <c r="AS53" s="46" t="s">
        <v>632</v>
      </c>
      <c r="AT53" s="37" t="s">
        <v>180</v>
      </c>
      <c r="AU53" s="44" t="s">
        <v>641</v>
      </c>
      <c r="AV53" s="40" t="s">
        <v>4028</v>
      </c>
      <c r="AW53" s="43" t="s">
        <v>642</v>
      </c>
      <c r="AX53" s="50">
        <v>5000</v>
      </c>
      <c r="AY53" s="44">
        <v>7</v>
      </c>
      <c r="AZ53" s="37" t="s">
        <v>22</v>
      </c>
      <c r="BC53" s="44" t="s">
        <v>520</v>
      </c>
      <c r="BD53" s="43">
        <v>4</v>
      </c>
      <c r="BG53" s="44">
        <v>2021</v>
      </c>
      <c r="BH53" s="44">
        <v>2021</v>
      </c>
      <c r="BI53" s="44">
        <v>2</v>
      </c>
      <c r="BK53" s="37" t="s">
        <v>23</v>
      </c>
      <c r="BL53" s="43">
        <v>1.5</v>
      </c>
      <c r="BM53" s="43" t="s">
        <v>168</v>
      </c>
      <c r="BN53" s="45">
        <v>44540</v>
      </c>
      <c r="BO53" s="44" t="s">
        <v>548</v>
      </c>
      <c r="BP53" s="44" t="s">
        <v>549</v>
      </c>
      <c r="BQ53" s="44">
        <v>2021</v>
      </c>
    </row>
    <row r="54" spans="1:69">
      <c r="A54" s="43" t="s">
        <v>3329</v>
      </c>
      <c r="B54" s="43" t="s">
        <v>3330</v>
      </c>
      <c r="C54" s="43">
        <v>3.32E-2</v>
      </c>
      <c r="D54" s="43">
        <v>338002</v>
      </c>
      <c r="E54" s="43">
        <v>0.1341</v>
      </c>
      <c r="F54" s="43" t="s">
        <v>644</v>
      </c>
      <c r="G54" s="43" t="s">
        <v>3331</v>
      </c>
      <c r="H54" s="43" t="s">
        <v>3179</v>
      </c>
      <c r="I54" s="43" t="s">
        <v>648</v>
      </c>
      <c r="N54" s="44" t="s">
        <v>643</v>
      </c>
      <c r="O54" s="44" t="s">
        <v>1</v>
      </c>
      <c r="P54" s="44" t="s">
        <v>644</v>
      </c>
      <c r="Q54" s="45">
        <v>44403</v>
      </c>
      <c r="R54" s="43" t="s">
        <v>645</v>
      </c>
      <c r="S54" s="44">
        <v>26</v>
      </c>
      <c r="T54" s="37" t="s">
        <v>504</v>
      </c>
      <c r="V54" s="44" t="s">
        <v>620</v>
      </c>
      <c r="W54" s="44" t="s">
        <v>6</v>
      </c>
      <c r="X54" s="44" t="s">
        <v>621</v>
      </c>
      <c r="Y54" s="44" t="s">
        <v>622</v>
      </c>
      <c r="Z54" s="44" t="s">
        <v>508</v>
      </c>
      <c r="AA54" s="44" t="s">
        <v>623</v>
      </c>
      <c r="AB54" s="44" t="s">
        <v>624</v>
      </c>
      <c r="AC54" s="46" t="s">
        <v>625</v>
      </c>
      <c r="AD54" s="46" t="s">
        <v>646</v>
      </c>
      <c r="AE54" s="46"/>
      <c r="AF54" s="43" t="s">
        <v>639</v>
      </c>
      <c r="AG54" s="44">
        <v>40.661409999999997</v>
      </c>
      <c r="AH54" s="44">
        <v>-115.44358</v>
      </c>
      <c r="AI54" s="44" t="s">
        <v>16</v>
      </c>
      <c r="AJ54" s="44" t="s">
        <v>17</v>
      </c>
      <c r="AK54" s="43">
        <v>7073</v>
      </c>
      <c r="AL54" s="37" t="s">
        <v>156</v>
      </c>
      <c r="AM54" s="44" t="s">
        <v>353</v>
      </c>
      <c r="AN54" s="46" t="s">
        <v>3967</v>
      </c>
      <c r="AO54" s="44" t="s">
        <v>630</v>
      </c>
      <c r="AP54" s="46" t="s">
        <v>631</v>
      </c>
      <c r="AQ54" s="43">
        <v>5</v>
      </c>
      <c r="AR54" s="37" t="s">
        <v>640</v>
      </c>
      <c r="AS54" s="46" t="s">
        <v>632</v>
      </c>
      <c r="AT54" s="37" t="s">
        <v>180</v>
      </c>
      <c r="AU54" s="44" t="s">
        <v>641</v>
      </c>
      <c r="AV54" s="40" t="s">
        <v>4028</v>
      </c>
      <c r="AW54" s="43" t="s">
        <v>647</v>
      </c>
      <c r="AX54" s="43">
        <v>5000</v>
      </c>
      <c r="AY54" s="44">
        <v>7</v>
      </c>
      <c r="AZ54" s="37" t="s">
        <v>22</v>
      </c>
      <c r="BC54" s="44" t="s">
        <v>520</v>
      </c>
      <c r="BD54" s="43">
        <v>4</v>
      </c>
      <c r="BG54" s="44">
        <v>2021</v>
      </c>
      <c r="BH54" s="44">
        <v>2021</v>
      </c>
      <c r="BI54" s="44">
        <v>2</v>
      </c>
      <c r="BJ54" s="37">
        <v>30</v>
      </c>
      <c r="BK54" s="37" t="s">
        <v>23</v>
      </c>
      <c r="BL54" s="43">
        <v>1.5</v>
      </c>
      <c r="BM54" s="43" t="s">
        <v>168</v>
      </c>
      <c r="BN54" s="45">
        <v>44540</v>
      </c>
      <c r="BO54" s="44" t="s">
        <v>562</v>
      </c>
      <c r="BP54" s="44" t="s">
        <v>648</v>
      </c>
      <c r="BQ54" s="44">
        <v>2021</v>
      </c>
    </row>
    <row r="55" spans="1:69">
      <c r="A55" s="43" t="s">
        <v>3332</v>
      </c>
      <c r="B55" s="43" t="s">
        <v>3333</v>
      </c>
      <c r="C55" s="43">
        <v>0.19539999999999999</v>
      </c>
      <c r="D55" s="43">
        <v>57429</v>
      </c>
      <c r="E55" s="43">
        <v>0.78979999999999995</v>
      </c>
      <c r="F55" s="43" t="s">
        <v>650</v>
      </c>
      <c r="G55" s="43" t="s">
        <v>4091</v>
      </c>
      <c r="H55" s="43" t="s">
        <v>3335</v>
      </c>
      <c r="I55" s="43" t="s">
        <v>664</v>
      </c>
      <c r="N55" s="44" t="s">
        <v>649</v>
      </c>
      <c r="O55" s="44" t="s">
        <v>172</v>
      </c>
      <c r="P55" s="44" t="s">
        <v>650</v>
      </c>
      <c r="Q55" s="45">
        <v>44373</v>
      </c>
      <c r="R55" s="43" t="s">
        <v>651</v>
      </c>
      <c r="S55" s="44">
        <v>27</v>
      </c>
      <c r="T55" s="37" t="s">
        <v>504</v>
      </c>
      <c r="V55" s="44" t="s">
        <v>652</v>
      </c>
      <c r="W55" s="44" t="s">
        <v>6</v>
      </c>
      <c r="X55" s="44" t="s">
        <v>621</v>
      </c>
      <c r="Y55" s="44" t="s">
        <v>622</v>
      </c>
      <c r="Z55" s="44" t="s">
        <v>508</v>
      </c>
      <c r="AA55" s="44" t="s">
        <v>653</v>
      </c>
      <c r="AB55" s="44" t="s">
        <v>624</v>
      </c>
      <c r="AC55" s="46" t="s">
        <v>654</v>
      </c>
      <c r="AD55" s="46" t="s">
        <v>655</v>
      </c>
      <c r="AE55" s="44" t="s">
        <v>656</v>
      </c>
      <c r="AF55" s="43" t="s">
        <v>657</v>
      </c>
      <c r="AG55" s="44">
        <v>39.40222</v>
      </c>
      <c r="AH55" s="44">
        <v>-114.65221</v>
      </c>
      <c r="AI55" s="44" t="s">
        <v>16</v>
      </c>
      <c r="AJ55" s="44" t="s">
        <v>264</v>
      </c>
      <c r="AK55" s="43">
        <v>8181</v>
      </c>
      <c r="AL55" s="37" t="s">
        <v>156</v>
      </c>
      <c r="AM55" s="44" t="s">
        <v>624</v>
      </c>
      <c r="AN55" s="46" t="s">
        <v>3968</v>
      </c>
      <c r="AP55" s="46" t="s">
        <v>658</v>
      </c>
      <c r="AQ55" s="43">
        <v>65</v>
      </c>
      <c r="AR55" s="37" t="s">
        <v>640</v>
      </c>
      <c r="AS55" s="46" t="s">
        <v>659</v>
      </c>
      <c r="AT55" s="37" t="s">
        <v>180</v>
      </c>
      <c r="AU55" s="44" t="s">
        <v>641</v>
      </c>
      <c r="AV55" s="40" t="s">
        <v>4028</v>
      </c>
      <c r="AW55" s="43" t="s">
        <v>660</v>
      </c>
      <c r="AX55" s="50">
        <v>10000</v>
      </c>
      <c r="AY55" s="44">
        <v>20</v>
      </c>
      <c r="AZ55" s="37" t="s">
        <v>22</v>
      </c>
      <c r="BA55" s="41" t="s">
        <v>661</v>
      </c>
      <c r="BC55" s="44" t="s">
        <v>520</v>
      </c>
      <c r="BD55" s="43">
        <v>4</v>
      </c>
      <c r="BG55" s="45">
        <v>44374</v>
      </c>
      <c r="BH55" s="44">
        <v>2021</v>
      </c>
      <c r="BI55" s="44">
        <v>1</v>
      </c>
      <c r="BK55" s="37" t="s">
        <v>23</v>
      </c>
      <c r="BL55" s="43">
        <v>1</v>
      </c>
      <c r="BM55" s="43" t="s">
        <v>662</v>
      </c>
      <c r="BN55" s="45">
        <v>44470</v>
      </c>
      <c r="BO55" s="44" t="s">
        <v>663</v>
      </c>
      <c r="BP55" s="44" t="s">
        <v>664</v>
      </c>
      <c r="BQ55" s="44">
        <v>2021</v>
      </c>
    </row>
    <row r="56" spans="1:69">
      <c r="A56" s="43" t="s">
        <v>3336</v>
      </c>
      <c r="B56" s="43" t="s">
        <v>3337</v>
      </c>
      <c r="C56" s="43">
        <v>4.48E-2</v>
      </c>
      <c r="D56" s="12">
        <v>269198</v>
      </c>
      <c r="E56" s="49">
        <v>0.16839999999999999</v>
      </c>
      <c r="F56" s="43" t="s">
        <v>437</v>
      </c>
      <c r="G56" s="43" t="s">
        <v>4134</v>
      </c>
      <c r="H56" s="43" t="s">
        <v>3338</v>
      </c>
      <c r="I56" s="43" t="s">
        <v>454</v>
      </c>
      <c r="N56" s="44" t="s">
        <v>435</v>
      </c>
      <c r="O56" s="44" t="s">
        <v>436</v>
      </c>
      <c r="P56" s="44" t="s">
        <v>437</v>
      </c>
      <c r="Q56" s="45">
        <v>44385</v>
      </c>
      <c r="R56" s="43" t="s">
        <v>438</v>
      </c>
      <c r="S56" s="44">
        <v>1</v>
      </c>
      <c r="T56" s="37" t="s">
        <v>439</v>
      </c>
      <c r="V56" s="44" t="s">
        <v>440</v>
      </c>
      <c r="W56" s="44" t="s">
        <v>6</v>
      </c>
      <c r="X56" s="44" t="s">
        <v>441</v>
      </c>
      <c r="Y56" s="44" t="s">
        <v>442</v>
      </c>
      <c r="Z56" s="44" t="s">
        <v>9</v>
      </c>
      <c r="AA56" s="44" t="s">
        <v>443</v>
      </c>
      <c r="AB56" s="44" t="s">
        <v>444</v>
      </c>
      <c r="AC56" s="46" t="s">
        <v>445</v>
      </c>
      <c r="AD56" s="46" t="s">
        <v>446</v>
      </c>
      <c r="AE56" s="44" t="s">
        <v>447</v>
      </c>
      <c r="AF56" s="43" t="s">
        <v>448</v>
      </c>
      <c r="AG56" s="44">
        <v>46.95505</v>
      </c>
      <c r="AH56" s="44">
        <v>-113.54678</v>
      </c>
      <c r="AI56" s="44" t="s">
        <v>16</v>
      </c>
      <c r="AJ56" s="44" t="s">
        <v>17</v>
      </c>
      <c r="AK56" s="43">
        <v>3600</v>
      </c>
      <c r="AL56" s="37" t="s">
        <v>156</v>
      </c>
      <c r="AM56" s="44" t="s">
        <v>122</v>
      </c>
      <c r="AN56" s="46" t="s">
        <v>3969</v>
      </c>
      <c r="AO56" s="44" t="s">
        <v>209</v>
      </c>
      <c r="AP56" s="46" t="s">
        <v>449</v>
      </c>
      <c r="AQ56" s="43">
        <v>0</v>
      </c>
      <c r="AR56" s="37" t="s">
        <v>90</v>
      </c>
      <c r="AS56" s="46" t="s">
        <v>450</v>
      </c>
      <c r="AT56" s="37" t="s">
        <v>2105</v>
      </c>
      <c r="AU56" s="44" t="s">
        <v>4192</v>
      </c>
      <c r="AW56" s="43" t="s">
        <v>118</v>
      </c>
      <c r="AX56" s="43">
        <v>3000</v>
      </c>
      <c r="AY56" s="44">
        <v>10</v>
      </c>
      <c r="AZ56" s="37" t="s">
        <v>22</v>
      </c>
      <c r="BA56" s="41" t="s">
        <v>451</v>
      </c>
      <c r="BC56" s="44" t="s">
        <v>440</v>
      </c>
      <c r="BD56" s="43" t="s">
        <v>452</v>
      </c>
      <c r="BG56" s="45">
        <v>44445</v>
      </c>
      <c r="BH56" s="44">
        <v>2021</v>
      </c>
      <c r="BI56" s="44">
        <v>2</v>
      </c>
      <c r="BK56" s="37" t="s">
        <v>92</v>
      </c>
      <c r="BL56" s="43">
        <v>2</v>
      </c>
      <c r="BN56" s="45">
        <v>44459</v>
      </c>
      <c r="BO56" s="44" t="s">
        <v>453</v>
      </c>
      <c r="BP56" s="44" t="s">
        <v>454</v>
      </c>
      <c r="BQ56" s="44">
        <v>2021</v>
      </c>
    </row>
    <row r="57" spans="1:69">
      <c r="A57" s="43" t="s">
        <v>3339</v>
      </c>
      <c r="B57" s="43" t="s">
        <v>3340</v>
      </c>
      <c r="C57" s="43">
        <v>1.3299999999999999E-2</v>
      </c>
      <c r="D57" s="12">
        <v>908289</v>
      </c>
      <c r="E57" s="49">
        <v>4.99E-2</v>
      </c>
      <c r="F57" s="43" t="s">
        <v>457</v>
      </c>
      <c r="G57" s="43" t="s">
        <v>4135</v>
      </c>
      <c r="H57" s="43" t="s">
        <v>3341</v>
      </c>
      <c r="I57" s="43" t="s">
        <v>468</v>
      </c>
      <c r="N57" s="44" t="s">
        <v>455</v>
      </c>
      <c r="O57" s="44" t="s">
        <v>456</v>
      </c>
      <c r="P57" s="44" t="s">
        <v>457</v>
      </c>
      <c r="Q57" s="45">
        <v>44426</v>
      </c>
      <c r="R57" s="43" t="s">
        <v>458</v>
      </c>
      <c r="S57" s="44">
        <v>2</v>
      </c>
      <c r="T57" s="37" t="s">
        <v>439</v>
      </c>
      <c r="V57" s="44" t="s">
        <v>440</v>
      </c>
      <c r="W57" s="44" t="s">
        <v>6</v>
      </c>
      <c r="X57" s="44" t="s">
        <v>441</v>
      </c>
      <c r="Y57" s="44" t="s">
        <v>442</v>
      </c>
      <c r="Z57" s="44" t="s">
        <v>9</v>
      </c>
      <c r="AA57" s="44" t="s">
        <v>459</v>
      </c>
      <c r="AB57" s="44" t="s">
        <v>460</v>
      </c>
      <c r="AC57" s="46" t="s">
        <v>461</v>
      </c>
      <c r="AD57" s="46" t="s">
        <v>462</v>
      </c>
      <c r="AE57" s="46"/>
      <c r="AF57" s="43" t="s">
        <v>463</v>
      </c>
      <c r="AG57" s="44">
        <v>46.821910000000003</v>
      </c>
      <c r="AH57" s="44">
        <v>-113</v>
      </c>
      <c r="AJ57" s="44" t="s">
        <v>17</v>
      </c>
      <c r="AK57" s="43">
        <v>6333</v>
      </c>
      <c r="AL57" s="37" t="s">
        <v>156</v>
      </c>
      <c r="AM57" s="44" t="s">
        <v>122</v>
      </c>
      <c r="AN57" s="46" t="s">
        <v>3970</v>
      </c>
      <c r="AO57" s="44" t="s">
        <v>19</v>
      </c>
      <c r="AP57" s="46" t="s">
        <v>476</v>
      </c>
      <c r="AQ57" s="43">
        <v>10</v>
      </c>
      <c r="AR57" s="37" t="s">
        <v>296</v>
      </c>
      <c r="AS57" s="46" t="s">
        <v>464</v>
      </c>
      <c r="AT57" s="37" t="s">
        <v>378</v>
      </c>
      <c r="AU57" s="44" t="s">
        <v>4192</v>
      </c>
      <c r="AW57" s="43" t="s">
        <v>465</v>
      </c>
      <c r="AX57" s="43">
        <v>5000</v>
      </c>
      <c r="AY57" s="44">
        <v>4</v>
      </c>
      <c r="AZ57" s="37" t="s">
        <v>22</v>
      </c>
      <c r="BA57" s="41" t="s">
        <v>466</v>
      </c>
      <c r="BC57" s="44" t="s">
        <v>440</v>
      </c>
      <c r="BD57" s="43">
        <v>4</v>
      </c>
      <c r="BG57" s="45">
        <v>44427</v>
      </c>
      <c r="BH57" s="44">
        <v>2021</v>
      </c>
      <c r="BK57" s="37" t="s">
        <v>92</v>
      </c>
      <c r="BL57" s="43">
        <v>3</v>
      </c>
      <c r="BN57" s="45">
        <v>44459</v>
      </c>
      <c r="BO57" s="44" t="s">
        <v>467</v>
      </c>
      <c r="BP57" s="44" t="s">
        <v>468</v>
      </c>
      <c r="BQ57" s="44">
        <v>2021</v>
      </c>
    </row>
    <row r="58" spans="1:69">
      <c r="A58" s="43" t="s">
        <v>3342</v>
      </c>
      <c r="B58" s="43" t="s">
        <v>3343</v>
      </c>
      <c r="C58" s="43">
        <v>4.3E-3</v>
      </c>
      <c r="D58" s="12">
        <v>2800000</v>
      </c>
      <c r="E58" s="49">
        <v>1.61E-2</v>
      </c>
      <c r="F58" s="43" t="s">
        <v>470</v>
      </c>
      <c r="G58" s="43" t="s">
        <v>4136</v>
      </c>
      <c r="H58" s="43" t="s">
        <v>3344</v>
      </c>
      <c r="I58" s="43" t="s">
        <v>481</v>
      </c>
      <c r="N58" s="44" t="s">
        <v>469</v>
      </c>
      <c r="O58" s="44" t="s">
        <v>172</v>
      </c>
      <c r="P58" s="44" t="s">
        <v>470</v>
      </c>
      <c r="Q58" s="45">
        <v>44424</v>
      </c>
      <c r="R58" s="43" t="s">
        <v>471</v>
      </c>
      <c r="S58" s="44">
        <v>3</v>
      </c>
      <c r="T58" s="37" t="s">
        <v>439</v>
      </c>
      <c r="V58" s="44" t="s">
        <v>472</v>
      </c>
      <c r="W58" s="44" t="s">
        <v>6</v>
      </c>
      <c r="X58" s="44" t="s">
        <v>441</v>
      </c>
      <c r="Y58" s="44" t="s">
        <v>442</v>
      </c>
      <c r="Z58" s="44" t="s">
        <v>9</v>
      </c>
      <c r="AA58" s="44" t="s">
        <v>459</v>
      </c>
      <c r="AB58" s="44" t="s">
        <v>473</v>
      </c>
      <c r="AC58" s="46" t="s">
        <v>461</v>
      </c>
      <c r="AD58" s="46" t="s">
        <v>474</v>
      </c>
      <c r="AE58" s="46"/>
      <c r="AF58" s="43" t="s">
        <v>475</v>
      </c>
      <c r="AG58" s="44">
        <v>46.821910000000003</v>
      </c>
      <c r="AH58" s="44">
        <v>113</v>
      </c>
      <c r="AJ58" s="44" t="s">
        <v>17</v>
      </c>
      <c r="AK58" s="43">
        <v>6333</v>
      </c>
      <c r="AL58" s="37" t="s">
        <v>156</v>
      </c>
      <c r="AM58" s="44" t="s">
        <v>122</v>
      </c>
      <c r="AN58" s="46" t="s">
        <v>3971</v>
      </c>
      <c r="AO58" s="44" t="s">
        <v>19</v>
      </c>
      <c r="AP58" s="46" t="s">
        <v>476</v>
      </c>
      <c r="AQ58" s="43">
        <v>10</v>
      </c>
      <c r="AR58" s="37" t="s">
        <v>127</v>
      </c>
      <c r="AS58" s="46" t="s">
        <v>464</v>
      </c>
      <c r="AT58" s="37" t="s">
        <v>4171</v>
      </c>
      <c r="AU58" s="44" t="s">
        <v>4192</v>
      </c>
      <c r="AW58" s="43" t="s">
        <v>477</v>
      </c>
      <c r="AX58" s="43">
        <v>1000</v>
      </c>
      <c r="AY58" s="44">
        <v>4</v>
      </c>
      <c r="AZ58" s="37" t="s">
        <v>22</v>
      </c>
      <c r="BA58" s="41" t="s">
        <v>478</v>
      </c>
      <c r="BC58" s="44" t="s">
        <v>440</v>
      </c>
      <c r="BD58" s="43" t="s">
        <v>479</v>
      </c>
      <c r="BG58" s="44">
        <v>2021</v>
      </c>
      <c r="BH58" s="44">
        <v>2021</v>
      </c>
      <c r="BI58" s="44">
        <v>2</v>
      </c>
      <c r="BK58" s="37" t="s">
        <v>92</v>
      </c>
      <c r="BL58" s="43">
        <v>1</v>
      </c>
      <c r="BN58" s="45">
        <v>44459</v>
      </c>
      <c r="BO58" s="44" t="s">
        <v>480</v>
      </c>
      <c r="BP58" s="44" t="s">
        <v>481</v>
      </c>
      <c r="BQ58" s="44">
        <v>2021</v>
      </c>
    </row>
    <row r="59" spans="1:69">
      <c r="A59" s="43" t="s">
        <v>3345</v>
      </c>
      <c r="B59" s="43" t="s">
        <v>3346</v>
      </c>
      <c r="C59" s="43">
        <v>1.24E-2</v>
      </c>
      <c r="D59" s="12">
        <v>939519</v>
      </c>
      <c r="E59" s="49">
        <v>4.82E-2</v>
      </c>
      <c r="F59" s="43" t="s">
        <v>483</v>
      </c>
      <c r="G59" s="43" t="s">
        <v>4137</v>
      </c>
      <c r="H59" s="43" t="s">
        <v>3347</v>
      </c>
      <c r="I59" s="43" t="s">
        <v>492</v>
      </c>
      <c r="N59" s="44" t="s">
        <v>482</v>
      </c>
      <c r="O59" s="44" t="s">
        <v>456</v>
      </c>
      <c r="P59" s="44" t="s">
        <v>483</v>
      </c>
      <c r="Q59" s="45">
        <v>44424</v>
      </c>
      <c r="R59" s="43" t="s">
        <v>484</v>
      </c>
      <c r="S59" s="44">
        <v>4</v>
      </c>
      <c r="T59" s="37" t="s">
        <v>439</v>
      </c>
      <c r="V59" s="44" t="s">
        <v>440</v>
      </c>
      <c r="W59" s="44" t="s">
        <v>6</v>
      </c>
      <c r="X59" s="44" t="s">
        <v>441</v>
      </c>
      <c r="Y59" s="44" t="s">
        <v>442</v>
      </c>
      <c r="Z59" s="44" t="s">
        <v>9</v>
      </c>
      <c r="AA59" s="44" t="s">
        <v>485</v>
      </c>
      <c r="AB59" s="44" t="s">
        <v>486</v>
      </c>
      <c r="AC59" s="46" t="s">
        <v>487</v>
      </c>
      <c r="AD59" s="46" t="s">
        <v>488</v>
      </c>
      <c r="AE59" s="46"/>
      <c r="AF59" s="43" t="s">
        <v>489</v>
      </c>
      <c r="AG59" s="44">
        <v>46.953479999999999</v>
      </c>
      <c r="AH59" s="44">
        <v>-112.8605</v>
      </c>
      <c r="AJ59" s="44" t="s">
        <v>17</v>
      </c>
      <c r="AK59" s="43">
        <v>5420</v>
      </c>
      <c r="AL59" s="37" t="s">
        <v>156</v>
      </c>
      <c r="AM59" s="44" t="s">
        <v>122</v>
      </c>
      <c r="AN59" s="46" t="s">
        <v>3972</v>
      </c>
      <c r="AO59" s="44" t="s">
        <v>19</v>
      </c>
      <c r="AP59" s="46" t="s">
        <v>4160</v>
      </c>
      <c r="AQ59" s="43">
        <v>20</v>
      </c>
      <c r="AR59" s="37" t="s">
        <v>90</v>
      </c>
      <c r="AS59" s="46" t="s">
        <v>490</v>
      </c>
      <c r="AT59" s="37" t="s">
        <v>4172</v>
      </c>
      <c r="AU59" s="44" t="s">
        <v>4192</v>
      </c>
      <c r="AW59" s="43" t="s">
        <v>138</v>
      </c>
      <c r="AX59" s="43">
        <v>1000</v>
      </c>
      <c r="AY59" s="44">
        <v>10</v>
      </c>
      <c r="AZ59" s="37" t="s">
        <v>22</v>
      </c>
      <c r="BC59" s="44" t="s">
        <v>440</v>
      </c>
      <c r="BG59" s="44">
        <v>2021</v>
      </c>
      <c r="BH59" s="44">
        <v>2021</v>
      </c>
      <c r="BI59" s="44">
        <v>2</v>
      </c>
      <c r="BK59" s="37" t="s">
        <v>92</v>
      </c>
      <c r="BL59" s="43">
        <v>2.5</v>
      </c>
      <c r="BN59" s="45">
        <v>44459</v>
      </c>
      <c r="BO59" s="44" t="s">
        <v>491</v>
      </c>
      <c r="BP59" s="44" t="s">
        <v>492</v>
      </c>
      <c r="BQ59" s="44">
        <v>2021</v>
      </c>
    </row>
    <row r="60" spans="1:69">
      <c r="A60" s="43" t="s">
        <v>3348</v>
      </c>
      <c r="B60" s="43" t="s">
        <v>3349</v>
      </c>
      <c r="C60" s="43">
        <v>4.4900000000000002E-2</v>
      </c>
      <c r="D60" s="12">
        <v>136191</v>
      </c>
      <c r="E60" s="49">
        <v>0.33300000000000002</v>
      </c>
      <c r="F60" s="43" t="s">
        <v>494</v>
      </c>
      <c r="G60" s="43" t="s">
        <v>4138</v>
      </c>
      <c r="H60" s="43" t="s">
        <v>3350</v>
      </c>
      <c r="I60" s="43" t="s">
        <v>500</v>
      </c>
      <c r="N60" s="44" t="s">
        <v>493</v>
      </c>
      <c r="O60" s="44" t="s">
        <v>172</v>
      </c>
      <c r="P60" s="44" t="s">
        <v>494</v>
      </c>
      <c r="Q60" s="45">
        <v>44425</v>
      </c>
      <c r="R60" s="43" t="s">
        <v>495</v>
      </c>
      <c r="S60" s="44">
        <v>5</v>
      </c>
      <c r="T60" s="37" t="s">
        <v>439</v>
      </c>
      <c r="V60" s="44" t="s">
        <v>472</v>
      </c>
      <c r="W60" s="44" t="s">
        <v>6</v>
      </c>
      <c r="X60" s="44" t="s">
        <v>441</v>
      </c>
      <c r="Y60" s="44" t="s">
        <v>442</v>
      </c>
      <c r="Z60" s="44" t="s">
        <v>9</v>
      </c>
      <c r="AA60" s="44" t="s">
        <v>485</v>
      </c>
      <c r="AB60" s="44" t="s">
        <v>486</v>
      </c>
      <c r="AC60" s="46" t="s">
        <v>496</v>
      </c>
      <c r="AD60" s="46" t="s">
        <v>497</v>
      </c>
      <c r="AE60" s="46"/>
      <c r="AF60" s="43" t="s">
        <v>489</v>
      </c>
      <c r="AG60" s="44">
        <v>46.953479999999999</v>
      </c>
      <c r="AH60" s="44">
        <v>-112.8605</v>
      </c>
      <c r="AI60" s="44" t="s">
        <v>16</v>
      </c>
      <c r="AJ60" s="44" t="s">
        <v>17</v>
      </c>
      <c r="AK60" s="43">
        <v>5440</v>
      </c>
      <c r="AL60" s="37" t="s">
        <v>156</v>
      </c>
      <c r="AM60" s="44" t="s">
        <v>122</v>
      </c>
      <c r="AN60" s="46" t="s">
        <v>3973</v>
      </c>
      <c r="AO60" s="44" t="s">
        <v>19</v>
      </c>
      <c r="AP60" s="46" t="s">
        <v>476</v>
      </c>
      <c r="AQ60" s="43">
        <v>20</v>
      </c>
      <c r="AR60" s="37" t="s">
        <v>90</v>
      </c>
      <c r="AS60" s="46" t="s">
        <v>490</v>
      </c>
      <c r="AT60" s="37" t="s">
        <v>4172</v>
      </c>
      <c r="AU60" s="44" t="s">
        <v>4192</v>
      </c>
      <c r="AW60" s="43" t="s">
        <v>498</v>
      </c>
      <c r="AX60" s="43">
        <v>1000</v>
      </c>
      <c r="AY60" s="44">
        <v>3</v>
      </c>
      <c r="AZ60" s="37" t="s">
        <v>22</v>
      </c>
      <c r="BC60" s="44" t="s">
        <v>440</v>
      </c>
      <c r="BG60" s="44">
        <v>2021</v>
      </c>
      <c r="BH60" s="44">
        <v>2021</v>
      </c>
      <c r="BI60" s="44">
        <v>2</v>
      </c>
      <c r="BK60" s="37" t="s">
        <v>92</v>
      </c>
      <c r="BL60" s="43">
        <v>1</v>
      </c>
      <c r="BN60" s="45">
        <v>44459</v>
      </c>
      <c r="BO60" s="44" t="s">
        <v>499</v>
      </c>
      <c r="BP60" s="44" t="s">
        <v>500</v>
      </c>
      <c r="BQ60" s="44">
        <v>2021</v>
      </c>
    </row>
    <row r="61" spans="1:69">
      <c r="A61" s="43" t="s">
        <v>3351</v>
      </c>
      <c r="B61" s="43" t="s">
        <v>3352</v>
      </c>
      <c r="C61" s="43">
        <v>5.1000000000000004E-3</v>
      </c>
      <c r="D61" s="50">
        <v>2459869</v>
      </c>
      <c r="E61" s="43">
        <v>1.84E-2</v>
      </c>
      <c r="F61" s="43" t="s">
        <v>2</v>
      </c>
      <c r="G61" s="43" t="s">
        <v>3353</v>
      </c>
      <c r="H61" s="43" t="s">
        <v>3354</v>
      </c>
      <c r="I61" s="43" t="s">
        <v>26</v>
      </c>
      <c r="N61" s="44" t="s">
        <v>0</v>
      </c>
      <c r="O61" s="44" t="s">
        <v>1</v>
      </c>
      <c r="P61" s="44" t="s">
        <v>2</v>
      </c>
      <c r="Q61" s="45">
        <v>44377</v>
      </c>
      <c r="R61" s="43" t="s">
        <v>3</v>
      </c>
      <c r="S61" s="44">
        <v>34</v>
      </c>
      <c r="T61" s="37" t="s">
        <v>4</v>
      </c>
      <c r="V61" s="44" t="s">
        <v>5</v>
      </c>
      <c r="W61" s="44" t="s">
        <v>6</v>
      </c>
      <c r="X61" s="44" t="s">
        <v>7</v>
      </c>
      <c r="Y61" s="44" t="s">
        <v>8</v>
      </c>
      <c r="Z61" s="44" t="s">
        <v>9</v>
      </c>
      <c r="AA61" s="44" t="s">
        <v>10</v>
      </c>
      <c r="AB61" s="44" t="s">
        <v>11</v>
      </c>
      <c r="AC61" s="46" t="s">
        <v>12</v>
      </c>
      <c r="AD61" s="46" t="s">
        <v>13</v>
      </c>
      <c r="AE61" s="44" t="s">
        <v>14</v>
      </c>
      <c r="AF61" s="43" t="s">
        <v>15</v>
      </c>
      <c r="AG61" s="44">
        <v>48.389020000000002</v>
      </c>
      <c r="AH61" s="44">
        <v>-108.85569</v>
      </c>
      <c r="AI61" s="44" t="s">
        <v>16</v>
      </c>
      <c r="AJ61" s="44" t="s">
        <v>17</v>
      </c>
      <c r="AK61" s="43">
        <v>929</v>
      </c>
      <c r="AL61" s="37" t="s">
        <v>18</v>
      </c>
      <c r="AM61" s="44" t="s">
        <v>11</v>
      </c>
      <c r="AN61" s="46" t="s">
        <v>3974</v>
      </c>
      <c r="AO61" s="44" t="s">
        <v>19</v>
      </c>
      <c r="AP61" s="46" t="s">
        <v>4161</v>
      </c>
      <c r="AQ61" s="43">
        <v>5</v>
      </c>
      <c r="AR61" s="37" t="s">
        <v>20</v>
      </c>
      <c r="AS61" s="46" t="s">
        <v>4166</v>
      </c>
      <c r="AT61" s="37" t="s">
        <v>378</v>
      </c>
      <c r="AU61" s="44" t="s">
        <v>4193</v>
      </c>
      <c r="AV61" s="40" t="s">
        <v>21</v>
      </c>
      <c r="AW61" s="50">
        <v>10000</v>
      </c>
      <c r="AX61" s="50">
        <v>1000000</v>
      </c>
      <c r="AY61" s="53">
        <v>1977</v>
      </c>
      <c r="AZ61" s="37" t="s">
        <v>22</v>
      </c>
      <c r="BC61" s="44" t="s">
        <v>5</v>
      </c>
      <c r="BD61" s="43">
        <v>0</v>
      </c>
      <c r="BG61" s="54">
        <v>44413</v>
      </c>
      <c r="BH61" s="44">
        <v>2021</v>
      </c>
      <c r="BI61" s="44">
        <v>1</v>
      </c>
      <c r="BK61" s="37" t="s">
        <v>23</v>
      </c>
      <c r="BL61" s="43">
        <v>1.5</v>
      </c>
      <c r="BM61" s="43" t="s">
        <v>24</v>
      </c>
      <c r="BN61" s="45">
        <v>44540</v>
      </c>
      <c r="BO61" s="44" t="s">
        <v>25</v>
      </c>
      <c r="BP61" s="44" t="s">
        <v>26</v>
      </c>
      <c r="BQ61" s="44">
        <v>2021</v>
      </c>
    </row>
    <row r="62" spans="1:69">
      <c r="A62" s="43" t="s">
        <v>3355</v>
      </c>
      <c r="B62" s="43" t="s">
        <v>3356</v>
      </c>
      <c r="C62" s="43">
        <v>6.6E-3</v>
      </c>
      <c r="D62" s="50">
        <v>1860541</v>
      </c>
      <c r="E62" s="43">
        <v>2.4299999999999999E-2</v>
      </c>
      <c r="F62" s="43" t="s">
        <v>2</v>
      </c>
      <c r="G62" s="43" t="s">
        <v>3353</v>
      </c>
      <c r="H62" s="43" t="s">
        <v>3354</v>
      </c>
      <c r="I62" s="43" t="s">
        <v>26</v>
      </c>
      <c r="N62" s="44" t="s">
        <v>0</v>
      </c>
      <c r="O62" s="44" t="s">
        <v>1</v>
      </c>
      <c r="P62" s="44" t="s">
        <v>2</v>
      </c>
      <c r="Q62" s="45">
        <v>44377</v>
      </c>
      <c r="R62" s="43" t="s">
        <v>84</v>
      </c>
      <c r="S62" s="44">
        <v>35</v>
      </c>
      <c r="T62" s="37" t="s">
        <v>4</v>
      </c>
      <c r="V62" s="44" t="s">
        <v>5</v>
      </c>
      <c r="W62" s="44" t="s">
        <v>6</v>
      </c>
      <c r="X62" s="44" t="s">
        <v>7</v>
      </c>
      <c r="Y62" s="44" t="s">
        <v>8</v>
      </c>
      <c r="Z62" s="44" t="s">
        <v>9</v>
      </c>
      <c r="AA62" s="44" t="s">
        <v>85</v>
      </c>
      <c r="AB62" s="44" t="s">
        <v>86</v>
      </c>
      <c r="AD62" s="46" t="s">
        <v>87</v>
      </c>
      <c r="AE62" s="44" t="s">
        <v>88</v>
      </c>
      <c r="AF62" s="43" t="s">
        <v>89</v>
      </c>
      <c r="AG62" s="44">
        <v>48.186770000000003</v>
      </c>
      <c r="AH62" s="44">
        <v>-108.44194</v>
      </c>
      <c r="AI62" s="44" t="s">
        <v>16</v>
      </c>
      <c r="AJ62" s="44" t="s">
        <v>17</v>
      </c>
      <c r="AK62" s="43">
        <v>840</v>
      </c>
      <c r="AL62" s="37" t="s">
        <v>18</v>
      </c>
      <c r="AM62" s="44" t="s">
        <v>11</v>
      </c>
      <c r="AN62" s="46" t="s">
        <v>3975</v>
      </c>
      <c r="AO62" s="44" t="s">
        <v>19</v>
      </c>
      <c r="AP62" s="46" t="s">
        <v>4162</v>
      </c>
      <c r="AQ62" s="43">
        <v>8</v>
      </c>
      <c r="AR62" s="37" t="s">
        <v>90</v>
      </c>
      <c r="AS62" s="46" t="s">
        <v>91</v>
      </c>
      <c r="AT62" s="37" t="s">
        <v>4173</v>
      </c>
      <c r="AU62" s="44" t="s">
        <v>4194</v>
      </c>
      <c r="AV62" s="40" t="s">
        <v>21</v>
      </c>
      <c r="AW62" s="50">
        <v>5000</v>
      </c>
      <c r="AX62" s="50">
        <v>1000000</v>
      </c>
      <c r="AY62" s="53">
        <v>7417</v>
      </c>
      <c r="AZ62" s="37" t="s">
        <v>22</v>
      </c>
      <c r="BC62" s="44" t="s">
        <v>5</v>
      </c>
      <c r="BD62" s="43">
        <v>3</v>
      </c>
      <c r="BG62" s="54">
        <v>44402</v>
      </c>
      <c r="BH62" s="44">
        <v>2021</v>
      </c>
      <c r="BI62" s="44">
        <v>1</v>
      </c>
      <c r="BK62" s="37" t="s">
        <v>92</v>
      </c>
      <c r="BL62" s="43">
        <v>1.5</v>
      </c>
      <c r="BM62" s="43" t="s">
        <v>24</v>
      </c>
      <c r="BN62" s="45">
        <v>44534</v>
      </c>
      <c r="BO62" s="44" t="s">
        <v>25</v>
      </c>
      <c r="BP62" s="44" t="s">
        <v>26</v>
      </c>
      <c r="BQ62" s="44">
        <v>2021</v>
      </c>
    </row>
    <row r="63" spans="1:69">
      <c r="A63" s="43" t="s">
        <v>3357</v>
      </c>
      <c r="B63" s="43" t="s">
        <v>3358</v>
      </c>
      <c r="C63" s="43">
        <v>7.1000000000000004E-3</v>
      </c>
      <c r="D63" s="50">
        <v>2230088</v>
      </c>
      <c r="E63" s="43">
        <v>2.0299999999999999E-2</v>
      </c>
      <c r="F63" s="43" t="s">
        <v>94</v>
      </c>
      <c r="G63" s="43" t="s">
        <v>4139</v>
      </c>
      <c r="H63" s="43" t="s">
        <v>3359</v>
      </c>
      <c r="I63" s="43" t="s">
        <v>99</v>
      </c>
      <c r="N63" s="44" t="s">
        <v>93</v>
      </c>
      <c r="O63" s="44" t="s">
        <v>1</v>
      </c>
      <c r="P63" s="44" t="s">
        <v>94</v>
      </c>
      <c r="Q63" s="45">
        <v>44377</v>
      </c>
      <c r="R63" s="43" t="s">
        <v>95</v>
      </c>
      <c r="S63" s="44">
        <v>36</v>
      </c>
      <c r="T63" s="37" t="s">
        <v>4</v>
      </c>
      <c r="V63" s="44" t="s">
        <v>5</v>
      </c>
      <c r="W63" s="44" t="s">
        <v>6</v>
      </c>
      <c r="X63" s="44" t="s">
        <v>7</v>
      </c>
      <c r="Y63" s="44" t="s">
        <v>8</v>
      </c>
      <c r="Z63" s="44" t="s">
        <v>9</v>
      </c>
      <c r="AA63" s="44" t="s">
        <v>10</v>
      </c>
      <c r="AB63" s="44" t="s">
        <v>12</v>
      </c>
      <c r="AC63" s="46" t="s">
        <v>96</v>
      </c>
      <c r="AD63" s="46" t="s">
        <v>97</v>
      </c>
      <c r="AE63" s="44" t="s">
        <v>14</v>
      </c>
      <c r="AF63" s="43" t="s">
        <v>15</v>
      </c>
      <c r="AG63" s="44">
        <v>48.389020000000002</v>
      </c>
      <c r="AH63" s="44">
        <v>-108.85569</v>
      </c>
      <c r="AI63" s="44" t="s">
        <v>16</v>
      </c>
      <c r="AJ63" s="44" t="s">
        <v>17</v>
      </c>
      <c r="AK63" s="43">
        <v>929</v>
      </c>
      <c r="AL63" s="37" t="s">
        <v>18</v>
      </c>
      <c r="AM63" s="44" t="s">
        <v>11</v>
      </c>
      <c r="AN63" s="46" t="s">
        <v>3976</v>
      </c>
      <c r="AO63" s="44" t="s">
        <v>19</v>
      </c>
      <c r="AP63" s="46" t="s">
        <v>4161</v>
      </c>
      <c r="AQ63" s="43">
        <v>5</v>
      </c>
      <c r="AR63" s="37" t="s">
        <v>20</v>
      </c>
      <c r="AS63" s="46" t="s">
        <v>4167</v>
      </c>
      <c r="AT63" s="37" t="s">
        <v>4174</v>
      </c>
      <c r="AU63" s="44" t="s">
        <v>4195</v>
      </c>
      <c r="AV63" s="40" t="s">
        <v>21</v>
      </c>
      <c r="AW63" s="50">
        <v>10000</v>
      </c>
      <c r="AX63" s="50">
        <v>1000000</v>
      </c>
      <c r="AY63" s="53">
        <v>1977</v>
      </c>
      <c r="AZ63" s="37" t="s">
        <v>22</v>
      </c>
      <c r="BC63" s="44" t="s">
        <v>5</v>
      </c>
      <c r="BD63" s="43">
        <v>0</v>
      </c>
      <c r="BG63" s="54">
        <v>44401</v>
      </c>
      <c r="BH63" s="44">
        <v>2021</v>
      </c>
      <c r="BI63" s="44">
        <v>1</v>
      </c>
      <c r="BK63" s="37" t="s">
        <v>23</v>
      </c>
      <c r="BL63" s="43">
        <v>1</v>
      </c>
      <c r="BM63" s="43" t="s">
        <v>24</v>
      </c>
      <c r="BN63" s="45">
        <v>44540</v>
      </c>
      <c r="BO63" s="44" t="s">
        <v>98</v>
      </c>
      <c r="BP63" s="44" t="s">
        <v>99</v>
      </c>
      <c r="BQ63" s="44">
        <v>2021</v>
      </c>
    </row>
    <row r="64" spans="1:69">
      <c r="A64" s="43" t="s">
        <v>3360</v>
      </c>
      <c r="B64" s="43" t="s">
        <v>3361</v>
      </c>
      <c r="C64" s="43">
        <v>7.4999999999999997E-3</v>
      </c>
      <c r="D64" s="50">
        <v>1638728</v>
      </c>
      <c r="E64" s="43">
        <v>2.76E-2</v>
      </c>
      <c r="F64" s="43" t="s">
        <v>94</v>
      </c>
      <c r="G64" s="43" t="s">
        <v>4139</v>
      </c>
      <c r="H64" s="43" t="s">
        <v>3359</v>
      </c>
      <c r="I64" s="43" t="s">
        <v>99</v>
      </c>
      <c r="N64" s="44" t="s">
        <v>93</v>
      </c>
      <c r="O64" s="44" t="s">
        <v>1</v>
      </c>
      <c r="P64" s="44" t="s">
        <v>94</v>
      </c>
      <c r="Q64" s="45">
        <v>44377</v>
      </c>
      <c r="R64" s="43" t="s">
        <v>100</v>
      </c>
      <c r="S64" s="44">
        <v>37</v>
      </c>
      <c r="T64" s="37" t="s">
        <v>4</v>
      </c>
      <c r="V64" s="44" t="s">
        <v>5</v>
      </c>
      <c r="W64" s="44" t="s">
        <v>6</v>
      </c>
      <c r="X64" s="44" t="s">
        <v>7</v>
      </c>
      <c r="Y64" s="44" t="s">
        <v>8</v>
      </c>
      <c r="Z64" s="44" t="s">
        <v>9</v>
      </c>
      <c r="AA64" s="44" t="s">
        <v>85</v>
      </c>
      <c r="AB64" s="44" t="s">
        <v>86</v>
      </c>
      <c r="AD64" s="46" t="s">
        <v>101</v>
      </c>
      <c r="AE64" s="44" t="s">
        <v>88</v>
      </c>
      <c r="AF64" s="43" t="s">
        <v>89</v>
      </c>
      <c r="AG64" s="44">
        <v>48.186770000000003</v>
      </c>
      <c r="AH64" s="44">
        <v>-108.44194</v>
      </c>
      <c r="AI64" s="44" t="s">
        <v>16</v>
      </c>
      <c r="AJ64" s="44" t="s">
        <v>17</v>
      </c>
      <c r="AK64" s="43">
        <v>840</v>
      </c>
      <c r="AL64" s="37" t="s">
        <v>18</v>
      </c>
      <c r="AM64" s="44" t="s">
        <v>11</v>
      </c>
      <c r="AN64" s="46" t="s">
        <v>3977</v>
      </c>
      <c r="AO64" s="44" t="s">
        <v>19</v>
      </c>
      <c r="AP64" s="46" t="s">
        <v>4162</v>
      </c>
      <c r="AQ64" s="43">
        <v>8</v>
      </c>
      <c r="AR64" s="37" t="s">
        <v>90</v>
      </c>
      <c r="AS64" s="46" t="s">
        <v>102</v>
      </c>
      <c r="AT64" s="37" t="s">
        <v>4173</v>
      </c>
      <c r="AU64" s="44" t="s">
        <v>4194</v>
      </c>
      <c r="AV64" s="40" t="s">
        <v>21</v>
      </c>
      <c r="AW64" s="50">
        <v>5000</v>
      </c>
      <c r="AX64" s="50">
        <v>1000000</v>
      </c>
      <c r="AY64" s="53">
        <v>7414</v>
      </c>
      <c r="AZ64" s="37" t="s">
        <v>22</v>
      </c>
      <c r="BC64" s="44" t="s">
        <v>5</v>
      </c>
      <c r="BD64" s="43">
        <v>3</v>
      </c>
      <c r="BG64" s="54">
        <v>44402</v>
      </c>
      <c r="BH64" s="44">
        <v>2021</v>
      </c>
      <c r="BI64" s="44">
        <v>1</v>
      </c>
      <c r="BK64" s="37" t="s">
        <v>92</v>
      </c>
      <c r="BL64" s="43">
        <v>1</v>
      </c>
      <c r="BM64" s="43" t="s">
        <v>24</v>
      </c>
      <c r="BN64" s="45">
        <v>44534</v>
      </c>
      <c r="BO64" s="44" t="s">
        <v>98</v>
      </c>
      <c r="BP64" s="44" t="s">
        <v>99</v>
      </c>
      <c r="BQ64" s="44">
        <v>2021</v>
      </c>
    </row>
    <row r="65" spans="1:69">
      <c r="A65" s="43" t="s">
        <v>3362</v>
      </c>
      <c r="B65" s="43" t="s">
        <v>3363</v>
      </c>
      <c r="C65" s="43">
        <v>6.9000000000000006E-2</v>
      </c>
      <c r="D65" s="50">
        <v>189394</v>
      </c>
      <c r="E65" s="43">
        <v>0.2394</v>
      </c>
      <c r="F65" s="43" t="s">
        <v>104</v>
      </c>
      <c r="G65" s="43" t="s">
        <v>4140</v>
      </c>
      <c r="H65" s="43" t="s">
        <v>3364</v>
      </c>
      <c r="I65" s="43" t="s">
        <v>109</v>
      </c>
      <c r="N65" s="44" t="s">
        <v>103</v>
      </c>
      <c r="O65" s="44" t="s">
        <v>1</v>
      </c>
      <c r="P65" s="44" t="s">
        <v>104</v>
      </c>
      <c r="Q65" s="45">
        <v>44377</v>
      </c>
      <c r="R65" s="43" t="s">
        <v>105</v>
      </c>
      <c r="S65" s="44">
        <v>38</v>
      </c>
      <c r="T65" s="37" t="s">
        <v>4</v>
      </c>
      <c r="V65" s="44" t="s">
        <v>5</v>
      </c>
      <c r="W65" s="44" t="s">
        <v>6</v>
      </c>
      <c r="X65" s="44" t="s">
        <v>7</v>
      </c>
      <c r="Y65" s="44" t="s">
        <v>8</v>
      </c>
      <c r="Z65" s="44" t="s">
        <v>9</v>
      </c>
      <c r="AA65" s="44" t="s">
        <v>10</v>
      </c>
      <c r="AB65" s="44" t="s">
        <v>12</v>
      </c>
      <c r="AD65" s="46" t="s">
        <v>106</v>
      </c>
      <c r="AE65" s="44" t="s">
        <v>14</v>
      </c>
      <c r="AF65" s="43" t="s">
        <v>15</v>
      </c>
      <c r="AG65" s="44">
        <v>48.389020000000002</v>
      </c>
      <c r="AH65" s="44">
        <v>-108.85569</v>
      </c>
      <c r="AI65" s="44" t="s">
        <v>16</v>
      </c>
      <c r="AJ65" s="44" t="s">
        <v>17</v>
      </c>
      <c r="AK65" s="43">
        <v>929</v>
      </c>
      <c r="AL65" s="37" t="s">
        <v>18</v>
      </c>
      <c r="AM65" s="44" t="s">
        <v>11</v>
      </c>
      <c r="AN65" s="46" t="s">
        <v>3978</v>
      </c>
      <c r="AO65" s="44" t="s">
        <v>19</v>
      </c>
      <c r="AP65" s="46" t="s">
        <v>4163</v>
      </c>
      <c r="AQ65" s="43">
        <v>5</v>
      </c>
      <c r="AR65" s="37" t="s">
        <v>20</v>
      </c>
      <c r="AS65" s="46" t="s">
        <v>107</v>
      </c>
      <c r="AT65" s="37" t="s">
        <v>4175</v>
      </c>
      <c r="AU65" s="44" t="s">
        <v>4195</v>
      </c>
      <c r="AV65" s="40" t="s">
        <v>21</v>
      </c>
      <c r="AW65" s="50">
        <v>5000</v>
      </c>
      <c r="AX65" s="50">
        <v>500000</v>
      </c>
      <c r="AY65" s="53">
        <v>1977</v>
      </c>
      <c r="AZ65" s="37" t="s">
        <v>22</v>
      </c>
      <c r="BC65" s="44" t="s">
        <v>5</v>
      </c>
      <c r="BD65" s="43">
        <v>3</v>
      </c>
      <c r="BG65" s="54">
        <v>44413</v>
      </c>
      <c r="BH65" s="44">
        <v>2021</v>
      </c>
      <c r="BI65" s="44">
        <v>1</v>
      </c>
      <c r="BK65" s="37" t="s">
        <v>92</v>
      </c>
      <c r="BL65" s="43">
        <v>3</v>
      </c>
      <c r="BM65" s="43" t="s">
        <v>24</v>
      </c>
      <c r="BN65" s="45">
        <v>44533</v>
      </c>
      <c r="BO65" s="44" t="s">
        <v>108</v>
      </c>
      <c r="BP65" s="44" t="s">
        <v>109</v>
      </c>
      <c r="BQ65" s="44">
        <v>2021</v>
      </c>
    </row>
    <row r="66" spans="1:69">
      <c r="A66" s="43" t="s">
        <v>3365</v>
      </c>
      <c r="B66" s="43" t="s">
        <v>3366</v>
      </c>
      <c r="C66" s="43">
        <v>7.5300000000000006E-2</v>
      </c>
      <c r="D66" s="50">
        <v>149004</v>
      </c>
      <c r="E66" s="43">
        <v>0.3044</v>
      </c>
      <c r="F66" s="43" t="s">
        <v>104</v>
      </c>
      <c r="G66" s="43" t="s">
        <v>4140</v>
      </c>
      <c r="H66" s="43" t="s">
        <v>3364</v>
      </c>
      <c r="I66" s="43" t="s">
        <v>109</v>
      </c>
      <c r="N66" s="44" t="s">
        <v>103</v>
      </c>
      <c r="O66" s="44" t="s">
        <v>1</v>
      </c>
      <c r="P66" s="44" t="s">
        <v>104</v>
      </c>
      <c r="Q66" s="45">
        <v>44377</v>
      </c>
      <c r="R66" s="43" t="s">
        <v>110</v>
      </c>
      <c r="S66" s="44">
        <v>39</v>
      </c>
      <c r="T66" s="37" t="s">
        <v>4</v>
      </c>
      <c r="V66" s="44" t="s">
        <v>5</v>
      </c>
      <c r="W66" s="44" t="s">
        <v>6</v>
      </c>
      <c r="X66" s="44" t="s">
        <v>7</v>
      </c>
      <c r="Y66" s="44" t="s">
        <v>8</v>
      </c>
      <c r="Z66" s="44" t="s">
        <v>9</v>
      </c>
      <c r="AA66" s="44" t="s">
        <v>85</v>
      </c>
      <c r="AB66" s="44" t="s">
        <v>86</v>
      </c>
      <c r="AD66" s="46" t="s">
        <v>111</v>
      </c>
      <c r="AE66" s="44" t="s">
        <v>88</v>
      </c>
      <c r="AF66" s="43" t="s">
        <v>89</v>
      </c>
      <c r="AG66" s="44">
        <v>48.186770000000003</v>
      </c>
      <c r="AH66" s="44">
        <v>-108.44194</v>
      </c>
      <c r="AI66" s="44" t="s">
        <v>16</v>
      </c>
      <c r="AJ66" s="44" t="s">
        <v>17</v>
      </c>
      <c r="AK66" s="43">
        <v>840</v>
      </c>
      <c r="AL66" s="37" t="s">
        <v>18</v>
      </c>
      <c r="AM66" s="44" t="s">
        <v>11</v>
      </c>
      <c r="AN66" s="46" t="s">
        <v>3979</v>
      </c>
      <c r="AO66" s="44" t="s">
        <v>19</v>
      </c>
      <c r="AP66" s="46" t="s">
        <v>4162</v>
      </c>
      <c r="AQ66" s="43">
        <v>8</v>
      </c>
      <c r="AR66" s="37" t="s">
        <v>90</v>
      </c>
      <c r="AS66" s="46" t="s">
        <v>102</v>
      </c>
      <c r="AT66" s="37" t="s">
        <v>4176</v>
      </c>
      <c r="AU66" s="44" t="s">
        <v>4194</v>
      </c>
      <c r="AV66" s="40" t="s">
        <v>21</v>
      </c>
      <c r="AW66" s="50">
        <v>2000</v>
      </c>
      <c r="AX66" s="50">
        <v>500000</v>
      </c>
      <c r="AY66" s="53">
        <v>7414</v>
      </c>
      <c r="AZ66" s="37" t="s">
        <v>22</v>
      </c>
      <c r="BC66" s="44" t="s">
        <v>5</v>
      </c>
      <c r="BD66" s="43">
        <v>3</v>
      </c>
      <c r="BG66" s="54">
        <v>44402</v>
      </c>
      <c r="BH66" s="44">
        <v>2021</v>
      </c>
      <c r="BI66" s="44">
        <v>1</v>
      </c>
      <c r="BK66" s="37" t="s">
        <v>92</v>
      </c>
      <c r="BL66" s="43">
        <v>2.5</v>
      </c>
      <c r="BM66" s="43" t="s">
        <v>112</v>
      </c>
      <c r="BN66" s="45">
        <v>44535</v>
      </c>
      <c r="BO66" s="44" t="s">
        <v>108</v>
      </c>
      <c r="BP66" s="44" t="s">
        <v>109</v>
      </c>
      <c r="BQ66" s="44">
        <v>2021</v>
      </c>
    </row>
    <row r="67" spans="1:69">
      <c r="A67" s="43" t="s">
        <v>3367</v>
      </c>
      <c r="B67" s="43" t="s">
        <v>3368</v>
      </c>
      <c r="C67" s="43">
        <v>2.8799999999999999E-2</v>
      </c>
      <c r="D67" s="50">
        <v>100243</v>
      </c>
      <c r="E67" s="43">
        <v>0.45240000000000002</v>
      </c>
      <c r="F67" s="43" t="s">
        <v>114</v>
      </c>
      <c r="G67" s="43" t="s">
        <v>4141</v>
      </c>
      <c r="H67" s="43" t="s">
        <v>3370</v>
      </c>
      <c r="I67" s="43" t="s">
        <v>120</v>
      </c>
      <c r="N67" s="44" t="s">
        <v>113</v>
      </c>
      <c r="O67" s="44" t="s">
        <v>1</v>
      </c>
      <c r="P67" s="44" t="s">
        <v>114</v>
      </c>
      <c r="Q67" s="45">
        <v>44377</v>
      </c>
      <c r="R67" s="43" t="s">
        <v>115</v>
      </c>
      <c r="S67" s="44">
        <v>40</v>
      </c>
      <c r="T67" s="37" t="s">
        <v>4</v>
      </c>
      <c r="V67" s="44" t="s">
        <v>5</v>
      </c>
      <c r="W67" s="44" t="s">
        <v>6</v>
      </c>
      <c r="X67" s="44" t="s">
        <v>7</v>
      </c>
      <c r="Y67" s="44" t="s">
        <v>8</v>
      </c>
      <c r="Z67" s="44" t="s">
        <v>9</v>
      </c>
      <c r="AA67" s="44" t="s">
        <v>85</v>
      </c>
      <c r="AB67" s="44" t="s">
        <v>86</v>
      </c>
      <c r="AD67" s="46" t="s">
        <v>116</v>
      </c>
      <c r="AE67" s="44" t="s">
        <v>88</v>
      </c>
      <c r="AF67" s="43" t="s">
        <v>89</v>
      </c>
      <c r="AG67" s="44">
        <v>48.186770000000003</v>
      </c>
      <c r="AH67" s="44">
        <v>-108.44194</v>
      </c>
      <c r="AI67" s="44" t="s">
        <v>16</v>
      </c>
      <c r="AJ67" s="44" t="s">
        <v>17</v>
      </c>
      <c r="AK67" s="43">
        <v>840</v>
      </c>
      <c r="AL67" s="37" t="s">
        <v>18</v>
      </c>
      <c r="AM67" s="44" t="s">
        <v>117</v>
      </c>
      <c r="AN67" s="46" t="s">
        <v>3980</v>
      </c>
      <c r="AO67" s="44" t="s">
        <v>19</v>
      </c>
      <c r="AP67" s="46" t="s">
        <v>4162</v>
      </c>
      <c r="AQ67" s="43">
        <v>8</v>
      </c>
      <c r="AR67" s="37" t="s">
        <v>90</v>
      </c>
      <c r="AS67" s="46" t="s">
        <v>4168</v>
      </c>
      <c r="AT67" s="37" t="s">
        <v>4173</v>
      </c>
      <c r="AU67" s="44" t="s">
        <v>4194</v>
      </c>
      <c r="AV67" s="40" t="s">
        <v>21</v>
      </c>
      <c r="AW67" s="43" t="s">
        <v>118</v>
      </c>
      <c r="AX67" s="50">
        <v>250000</v>
      </c>
      <c r="AY67" s="53">
        <v>7414</v>
      </c>
      <c r="AZ67" s="37" t="s">
        <v>22</v>
      </c>
      <c r="BC67" s="44" t="s">
        <v>5</v>
      </c>
      <c r="BD67" s="43">
        <v>0</v>
      </c>
      <c r="BG67" s="54">
        <v>44402</v>
      </c>
      <c r="BH67" s="44">
        <v>2021</v>
      </c>
      <c r="BI67" s="44">
        <v>1</v>
      </c>
      <c r="BK67" s="37" t="s">
        <v>92</v>
      </c>
      <c r="BL67" s="43">
        <v>1.5</v>
      </c>
      <c r="BM67" s="43" t="s">
        <v>24</v>
      </c>
      <c r="BN67" s="45">
        <v>44535</v>
      </c>
      <c r="BO67" s="44" t="s">
        <v>119</v>
      </c>
      <c r="BP67" s="44" t="s">
        <v>120</v>
      </c>
      <c r="BQ67" s="44">
        <v>2021</v>
      </c>
    </row>
    <row r="68" spans="1:69">
      <c r="A68" s="43" t="s">
        <v>3371</v>
      </c>
      <c r="B68" s="43" t="s">
        <v>3372</v>
      </c>
      <c r="C68" s="43">
        <v>0.1041</v>
      </c>
      <c r="D68" s="50">
        <v>96089</v>
      </c>
      <c r="E68" s="43">
        <v>0.47199999999999998</v>
      </c>
      <c r="F68" s="43" t="s">
        <v>114</v>
      </c>
      <c r="G68" s="43" t="s">
        <v>4141</v>
      </c>
      <c r="H68" s="43" t="s">
        <v>3370</v>
      </c>
      <c r="I68" s="43" t="s">
        <v>120</v>
      </c>
      <c r="N68" s="44" t="s">
        <v>113</v>
      </c>
      <c r="O68" s="44" t="s">
        <v>1</v>
      </c>
      <c r="P68" s="44" t="s">
        <v>114</v>
      </c>
      <c r="Q68" s="45">
        <v>44377</v>
      </c>
      <c r="R68" s="43" t="s">
        <v>121</v>
      </c>
      <c r="S68" s="44">
        <v>41</v>
      </c>
      <c r="T68" s="37" t="s">
        <v>4</v>
      </c>
      <c r="V68" s="44" t="s">
        <v>5</v>
      </c>
      <c r="W68" s="44" t="s">
        <v>6</v>
      </c>
      <c r="X68" s="44" t="s">
        <v>7</v>
      </c>
      <c r="Y68" s="44" t="s">
        <v>8</v>
      </c>
      <c r="Z68" s="44" t="s">
        <v>9</v>
      </c>
      <c r="AA68" s="44" t="s">
        <v>10</v>
      </c>
      <c r="AB68" s="44" t="s">
        <v>122</v>
      </c>
      <c r="AC68" s="46" t="s">
        <v>123</v>
      </c>
      <c r="AD68" s="46" t="s">
        <v>124</v>
      </c>
      <c r="AE68" s="44" t="s">
        <v>125</v>
      </c>
      <c r="AF68" s="43" t="s">
        <v>126</v>
      </c>
      <c r="AG68" s="44">
        <v>48.562249999999999</v>
      </c>
      <c r="AH68" s="44">
        <v>-108.80065999999999</v>
      </c>
      <c r="AI68" s="44" t="s">
        <v>16</v>
      </c>
      <c r="AJ68" s="44" t="s">
        <v>17</v>
      </c>
      <c r="AK68" s="43">
        <v>791</v>
      </c>
      <c r="AL68" s="37" t="s">
        <v>18</v>
      </c>
      <c r="AM68" s="44" t="s">
        <v>122</v>
      </c>
      <c r="AN68" s="46" t="s">
        <v>3981</v>
      </c>
      <c r="AO68" s="44" t="s">
        <v>19</v>
      </c>
      <c r="AP68" s="46" t="s">
        <v>678</v>
      </c>
      <c r="AQ68" s="43">
        <v>3</v>
      </c>
      <c r="AR68" s="37" t="s">
        <v>127</v>
      </c>
      <c r="AS68" s="46" t="s">
        <v>91</v>
      </c>
      <c r="AT68" s="37" t="s">
        <v>4176</v>
      </c>
      <c r="AU68" s="44" t="s">
        <v>4194</v>
      </c>
      <c r="AV68" s="40" t="s">
        <v>21</v>
      </c>
      <c r="AW68" s="43" t="s">
        <v>128</v>
      </c>
      <c r="AX68" s="43">
        <v>5000</v>
      </c>
      <c r="AY68" s="44">
        <v>247</v>
      </c>
      <c r="AZ68" s="37" t="s">
        <v>22</v>
      </c>
      <c r="BC68" s="44" t="s">
        <v>5</v>
      </c>
      <c r="BD68" s="43">
        <v>4</v>
      </c>
      <c r="BG68" s="54">
        <v>44392</v>
      </c>
      <c r="BH68" s="44">
        <v>2021</v>
      </c>
      <c r="BI68" s="44">
        <v>2</v>
      </c>
      <c r="BK68" s="37" t="s">
        <v>23</v>
      </c>
      <c r="BL68" s="43">
        <v>1</v>
      </c>
      <c r="BM68" s="43" t="s">
        <v>24</v>
      </c>
      <c r="BN68" s="45">
        <v>44572</v>
      </c>
      <c r="BO68" s="44" t="s">
        <v>119</v>
      </c>
      <c r="BP68" s="44" t="s">
        <v>120</v>
      </c>
      <c r="BQ68" s="44">
        <v>2021</v>
      </c>
    </row>
    <row r="69" spans="1:69">
      <c r="A69" s="43" t="s">
        <v>3373</v>
      </c>
      <c r="B69" s="43" t="s">
        <v>3374</v>
      </c>
      <c r="C69" s="43">
        <v>7.3499999999999996E-2</v>
      </c>
      <c r="D69" s="50">
        <v>149083</v>
      </c>
      <c r="E69" s="43">
        <v>0.30420000000000003</v>
      </c>
      <c r="F69" s="43" t="s">
        <v>131</v>
      </c>
      <c r="G69" s="43" t="s">
        <v>4142</v>
      </c>
      <c r="H69" s="43" t="s">
        <v>3375</v>
      </c>
      <c r="I69" s="43" t="s">
        <v>141</v>
      </c>
      <c r="N69" s="44" t="s">
        <v>129</v>
      </c>
      <c r="O69" s="44" t="s">
        <v>130</v>
      </c>
      <c r="P69" s="44" t="s">
        <v>131</v>
      </c>
      <c r="Q69" s="45">
        <v>44371</v>
      </c>
      <c r="R69" s="43" t="s">
        <v>132</v>
      </c>
      <c r="S69" s="44">
        <v>45</v>
      </c>
      <c r="T69" s="37" t="s">
        <v>4</v>
      </c>
      <c r="V69" s="44" t="s">
        <v>5</v>
      </c>
      <c r="W69" s="44" t="s">
        <v>6</v>
      </c>
      <c r="X69" s="44" t="s">
        <v>7</v>
      </c>
      <c r="Y69" s="44" t="s">
        <v>8</v>
      </c>
      <c r="Z69" s="44" t="s">
        <v>9</v>
      </c>
      <c r="AA69" s="44" t="s">
        <v>85</v>
      </c>
      <c r="AB69" s="44" t="s">
        <v>122</v>
      </c>
      <c r="AC69" s="46" t="s">
        <v>133</v>
      </c>
      <c r="AD69" s="46" t="s">
        <v>134</v>
      </c>
      <c r="AE69" s="44" t="s">
        <v>135</v>
      </c>
      <c r="AF69" s="43" t="s">
        <v>136</v>
      </c>
      <c r="AG69" s="44">
        <v>48.486550000000001</v>
      </c>
      <c r="AH69" s="44">
        <v>-107.98054999999999</v>
      </c>
      <c r="AJ69" s="44" t="s">
        <v>17</v>
      </c>
      <c r="AK69" s="43">
        <v>762</v>
      </c>
      <c r="AL69" s="37" t="s">
        <v>18</v>
      </c>
      <c r="AM69" s="44" t="s">
        <v>122</v>
      </c>
      <c r="AN69" s="46" t="s">
        <v>3982</v>
      </c>
      <c r="AO69" s="44" t="s">
        <v>19</v>
      </c>
      <c r="AP69" s="46" t="s">
        <v>4164</v>
      </c>
      <c r="AQ69" s="43">
        <v>1</v>
      </c>
      <c r="AR69" s="37" t="s">
        <v>127</v>
      </c>
      <c r="AS69" s="46" t="s">
        <v>137</v>
      </c>
      <c r="AT69" s="37" t="s">
        <v>4176</v>
      </c>
      <c r="AU69" s="44" t="s">
        <v>4194</v>
      </c>
      <c r="AV69" s="40" t="s">
        <v>21</v>
      </c>
      <c r="AW69" s="43" t="s">
        <v>138</v>
      </c>
      <c r="AX69" s="50">
        <v>5000</v>
      </c>
      <c r="AY69" s="44">
        <v>5</v>
      </c>
      <c r="AZ69" s="37" t="s">
        <v>22</v>
      </c>
      <c r="BC69" s="44" t="s">
        <v>139</v>
      </c>
      <c r="BD69" s="43">
        <v>0</v>
      </c>
      <c r="BG69" s="44">
        <v>2021</v>
      </c>
      <c r="BH69" s="44">
        <v>2021</v>
      </c>
      <c r="BI69" s="44">
        <v>2</v>
      </c>
      <c r="BK69" s="37" t="s">
        <v>92</v>
      </c>
      <c r="BL69" s="43">
        <v>1</v>
      </c>
      <c r="BM69" s="43" t="s">
        <v>24</v>
      </c>
      <c r="BN69" s="45">
        <v>44529</v>
      </c>
      <c r="BO69" s="44" t="s">
        <v>140</v>
      </c>
      <c r="BP69" s="44" t="s">
        <v>141</v>
      </c>
      <c r="BQ69" s="44">
        <v>2021</v>
      </c>
    </row>
    <row r="70" spans="1:69" ht="30">
      <c r="A70" s="43" t="s">
        <v>3376</v>
      </c>
      <c r="B70" s="43" t="s">
        <v>3377</v>
      </c>
      <c r="C70" s="43"/>
      <c r="D70" s="50">
        <v>543233</v>
      </c>
      <c r="E70" s="43">
        <v>8.3400000000000002E-2</v>
      </c>
      <c r="F70" s="43" t="s">
        <v>666</v>
      </c>
      <c r="G70" s="43" t="s">
        <v>4103</v>
      </c>
      <c r="H70" s="43" t="s">
        <v>3378</v>
      </c>
      <c r="I70" s="43" t="s">
        <v>685</v>
      </c>
      <c r="N70" s="44" t="s">
        <v>665</v>
      </c>
      <c r="O70" s="44" t="s">
        <v>1</v>
      </c>
      <c r="P70" s="44" t="s">
        <v>666</v>
      </c>
      <c r="Q70" s="45">
        <v>44384</v>
      </c>
      <c r="R70" s="43" t="s">
        <v>667</v>
      </c>
      <c r="S70" s="44">
        <v>287</v>
      </c>
      <c r="T70" s="37" t="s">
        <v>668</v>
      </c>
      <c r="V70" s="44" t="s">
        <v>669</v>
      </c>
      <c r="W70" s="44" t="s">
        <v>6</v>
      </c>
      <c r="X70" s="44" t="s">
        <v>670</v>
      </c>
      <c r="Y70" s="44" t="s">
        <v>671</v>
      </c>
      <c r="Z70" s="44" t="s">
        <v>347</v>
      </c>
      <c r="AA70" s="44" t="s">
        <v>672</v>
      </c>
      <c r="AB70" s="44" t="s">
        <v>673</v>
      </c>
      <c r="AC70" s="46" t="s">
        <v>674</v>
      </c>
      <c r="AD70" s="46" t="s">
        <v>675</v>
      </c>
      <c r="AE70" s="44" t="s">
        <v>676</v>
      </c>
      <c r="AF70" s="43" t="s">
        <v>677</v>
      </c>
      <c r="AG70" s="44">
        <v>32.384590000000003</v>
      </c>
      <c r="AH70" s="44">
        <v>-103.94745</v>
      </c>
      <c r="AI70" s="44" t="s">
        <v>16</v>
      </c>
      <c r="AJ70" s="44" t="s">
        <v>264</v>
      </c>
      <c r="AK70" s="43">
        <v>2996</v>
      </c>
      <c r="AL70" s="37" t="s">
        <v>156</v>
      </c>
      <c r="AM70" s="44" t="s">
        <v>122</v>
      </c>
      <c r="AN70" s="46" t="s">
        <v>3983</v>
      </c>
      <c r="AO70" s="44" t="s">
        <v>4158</v>
      </c>
      <c r="AP70" s="46" t="s">
        <v>678</v>
      </c>
      <c r="AQ70" s="43">
        <v>3</v>
      </c>
      <c r="AR70" s="37" t="s">
        <v>296</v>
      </c>
      <c r="AS70" s="46" t="s">
        <v>679</v>
      </c>
      <c r="AT70" s="37" t="s">
        <v>4177</v>
      </c>
      <c r="AU70" s="44" t="s">
        <v>4203</v>
      </c>
      <c r="AV70" s="40" t="s">
        <v>4026</v>
      </c>
      <c r="AW70" s="43" t="s">
        <v>680</v>
      </c>
      <c r="AX70" s="43">
        <v>15000</v>
      </c>
      <c r="AY70" s="44">
        <v>52.28</v>
      </c>
      <c r="AZ70" s="37" t="s">
        <v>22</v>
      </c>
      <c r="BA70" s="41" t="s">
        <v>681</v>
      </c>
      <c r="BC70" s="44" t="s">
        <v>360</v>
      </c>
      <c r="BD70" s="43">
        <v>3</v>
      </c>
      <c r="BG70" s="45">
        <v>44385</v>
      </c>
      <c r="BH70" s="44">
        <v>2021</v>
      </c>
      <c r="BI70" s="44">
        <v>2</v>
      </c>
      <c r="BJ70" s="37" t="s">
        <v>682</v>
      </c>
      <c r="BK70" s="37" t="s">
        <v>92</v>
      </c>
      <c r="BL70" s="43">
        <v>1.75</v>
      </c>
      <c r="BM70" s="43" t="s">
        <v>683</v>
      </c>
      <c r="BN70" s="45">
        <v>44537</v>
      </c>
      <c r="BO70" s="44" t="s">
        <v>684</v>
      </c>
      <c r="BP70" s="44" t="s">
        <v>685</v>
      </c>
      <c r="BQ70" s="44">
        <v>2021</v>
      </c>
    </row>
    <row r="71" spans="1:69" ht="30">
      <c r="A71" s="43" t="s">
        <v>3379</v>
      </c>
      <c r="B71" s="43" t="s">
        <v>3380</v>
      </c>
      <c r="C71" s="43">
        <v>1.2999999999999999E-2</v>
      </c>
      <c r="D71" s="50">
        <v>862685</v>
      </c>
      <c r="E71" s="43">
        <v>5.2499999999999998E-2</v>
      </c>
      <c r="F71" s="43" t="s">
        <v>688</v>
      </c>
      <c r="G71" s="43" t="s">
        <v>3381</v>
      </c>
      <c r="H71" s="43" t="s">
        <v>3382</v>
      </c>
      <c r="I71" s="43" t="s">
        <v>698</v>
      </c>
      <c r="N71" s="44" t="s">
        <v>686</v>
      </c>
      <c r="O71" s="44" t="s">
        <v>687</v>
      </c>
      <c r="P71" s="44" t="s">
        <v>688</v>
      </c>
      <c r="Q71" s="45">
        <v>44427</v>
      </c>
      <c r="R71" s="43" t="s">
        <v>689</v>
      </c>
      <c r="S71" s="44">
        <v>288</v>
      </c>
      <c r="T71" s="37" t="s">
        <v>668</v>
      </c>
      <c r="V71" s="44" t="s">
        <v>669</v>
      </c>
      <c r="W71" s="44" t="s">
        <v>6</v>
      </c>
      <c r="X71" s="44" t="s">
        <v>670</v>
      </c>
      <c r="Y71" s="44" t="s">
        <v>671</v>
      </c>
      <c r="Z71" s="44" t="s">
        <v>347</v>
      </c>
      <c r="AA71" s="44" t="s">
        <v>672</v>
      </c>
      <c r="AB71" s="44" t="s">
        <v>673</v>
      </c>
      <c r="AC71" s="46" t="s">
        <v>674</v>
      </c>
      <c r="AD71" s="46" t="s">
        <v>690</v>
      </c>
      <c r="AE71" s="46"/>
      <c r="AF71" s="43" t="s">
        <v>691</v>
      </c>
      <c r="AG71" s="44">
        <v>32.399099999999997</v>
      </c>
      <c r="AH71" s="44">
        <v>-103.98233</v>
      </c>
      <c r="AI71" s="44" t="s">
        <v>16</v>
      </c>
      <c r="AJ71" s="44" t="s">
        <v>264</v>
      </c>
      <c r="AK71" s="43">
        <v>3167</v>
      </c>
      <c r="AL71" s="37" t="s">
        <v>156</v>
      </c>
      <c r="AM71" s="44" t="s">
        <v>122</v>
      </c>
      <c r="AN71" s="46" t="s">
        <v>3984</v>
      </c>
      <c r="AO71" s="44" t="s">
        <v>19</v>
      </c>
      <c r="AP71" s="46" t="s">
        <v>415</v>
      </c>
      <c r="AQ71" s="43">
        <v>0</v>
      </c>
      <c r="AR71" s="37" t="s">
        <v>355</v>
      </c>
      <c r="AS71" s="46" t="s">
        <v>692</v>
      </c>
      <c r="AT71" s="37" t="s">
        <v>378</v>
      </c>
      <c r="AU71" s="44" t="s">
        <v>4196</v>
      </c>
      <c r="AV71" s="40" t="s">
        <v>212</v>
      </c>
      <c r="AW71" s="43" t="s">
        <v>693</v>
      </c>
      <c r="AX71" s="43">
        <v>20000</v>
      </c>
      <c r="AY71" s="44">
        <v>35.409999999999997</v>
      </c>
      <c r="AZ71" s="37" t="s">
        <v>22</v>
      </c>
      <c r="BA71" s="41" t="s">
        <v>694</v>
      </c>
      <c r="BC71" s="44" t="s">
        <v>360</v>
      </c>
      <c r="BD71" s="43">
        <v>3</v>
      </c>
      <c r="BG71" s="44">
        <v>2021</v>
      </c>
      <c r="BH71" s="44">
        <v>2021</v>
      </c>
      <c r="BI71" s="44">
        <v>2</v>
      </c>
      <c r="BJ71" s="37" t="s">
        <v>695</v>
      </c>
      <c r="BK71" s="37" t="s">
        <v>92</v>
      </c>
      <c r="BL71" s="43">
        <v>0.33</v>
      </c>
      <c r="BM71" s="43" t="s">
        <v>696</v>
      </c>
      <c r="BN71" s="45">
        <v>44537</v>
      </c>
      <c r="BO71" s="44" t="s">
        <v>697</v>
      </c>
      <c r="BP71" s="44" t="s">
        <v>698</v>
      </c>
      <c r="BQ71" s="44">
        <v>2021</v>
      </c>
    </row>
    <row r="72" spans="1:69" ht="30">
      <c r="A72" s="43" t="s">
        <v>3383</v>
      </c>
      <c r="B72" s="43" t="s">
        <v>3384</v>
      </c>
      <c r="C72" s="43">
        <v>8.0000000000000004E-4</v>
      </c>
      <c r="D72" s="50">
        <v>15324324</v>
      </c>
      <c r="E72" s="43">
        <v>2.8999999999999998E-3</v>
      </c>
      <c r="F72" s="43" t="s">
        <v>700</v>
      </c>
      <c r="G72" s="43" t="s">
        <v>4143</v>
      </c>
      <c r="H72" s="43" t="s">
        <v>3385</v>
      </c>
      <c r="I72" s="43" t="s">
        <v>714</v>
      </c>
      <c r="N72" s="44" t="s">
        <v>699</v>
      </c>
      <c r="O72" s="44" t="s">
        <v>172</v>
      </c>
      <c r="P72" s="44" t="s">
        <v>700</v>
      </c>
      <c r="Q72" s="45">
        <v>44499</v>
      </c>
      <c r="R72" s="43" t="s">
        <v>701</v>
      </c>
      <c r="S72" s="44">
        <v>289</v>
      </c>
      <c r="T72" s="37" t="s">
        <v>668</v>
      </c>
      <c r="V72" s="44" t="s">
        <v>669</v>
      </c>
      <c r="W72" s="44" t="s">
        <v>6</v>
      </c>
      <c r="X72" s="44" t="s">
        <v>670</v>
      </c>
      <c r="Y72" s="44" t="s">
        <v>671</v>
      </c>
      <c r="Z72" s="44" t="s">
        <v>347</v>
      </c>
      <c r="AA72" s="44" t="s">
        <v>672</v>
      </c>
      <c r="AB72" s="44" t="s">
        <v>673</v>
      </c>
      <c r="AC72" s="46" t="s">
        <v>702</v>
      </c>
      <c r="AD72" s="46" t="s">
        <v>703</v>
      </c>
      <c r="AE72" s="44" t="s">
        <v>704</v>
      </c>
      <c r="AF72" s="43" t="s">
        <v>705</v>
      </c>
      <c r="AG72" s="44">
        <v>32.096449999999997</v>
      </c>
      <c r="AH72" s="44">
        <v>-104.46796999999999</v>
      </c>
      <c r="AI72" s="44" t="s">
        <v>16</v>
      </c>
      <c r="AJ72" s="44" t="s">
        <v>264</v>
      </c>
      <c r="AK72" s="43">
        <v>3579</v>
      </c>
      <c r="AL72" s="37" t="s">
        <v>156</v>
      </c>
      <c r="AM72" s="44" t="s">
        <v>122</v>
      </c>
      <c r="AN72" s="46" t="s">
        <v>3985</v>
      </c>
      <c r="AO72" s="44" t="s">
        <v>3986</v>
      </c>
      <c r="AP72" s="46" t="s">
        <v>706</v>
      </c>
      <c r="AQ72" s="43">
        <v>3</v>
      </c>
      <c r="AR72" s="37" t="s">
        <v>707</v>
      </c>
      <c r="AS72" s="46" t="s">
        <v>708</v>
      </c>
      <c r="AT72" s="37" t="s">
        <v>180</v>
      </c>
      <c r="AU72" s="44" t="s">
        <v>4197</v>
      </c>
      <c r="AV72" s="40" t="s">
        <v>4023</v>
      </c>
      <c r="AW72" s="43" t="s">
        <v>709</v>
      </c>
      <c r="AX72" s="43">
        <v>3500</v>
      </c>
      <c r="AY72" s="44">
        <v>3.44</v>
      </c>
      <c r="AZ72" s="37" t="s">
        <v>22</v>
      </c>
      <c r="BA72" s="41" t="s">
        <v>710</v>
      </c>
      <c r="BC72" s="44" t="s">
        <v>360</v>
      </c>
      <c r="BD72" s="43">
        <v>3</v>
      </c>
      <c r="BG72" s="44">
        <v>2021</v>
      </c>
      <c r="BH72" s="44">
        <v>2021</v>
      </c>
      <c r="BI72" s="44">
        <v>2</v>
      </c>
      <c r="BJ72" s="37" t="s">
        <v>711</v>
      </c>
      <c r="BK72" s="37" t="s">
        <v>92</v>
      </c>
      <c r="BL72" s="43">
        <v>0.75</v>
      </c>
      <c r="BM72" s="43" t="s">
        <v>712</v>
      </c>
      <c r="BN72" s="45">
        <v>44512</v>
      </c>
      <c r="BO72" s="44" t="s">
        <v>713</v>
      </c>
      <c r="BP72" s="44" t="s">
        <v>714</v>
      </c>
      <c r="BQ72" s="44">
        <v>2021</v>
      </c>
    </row>
    <row r="73" spans="1:69" ht="30">
      <c r="A73" s="43" t="s">
        <v>3386</v>
      </c>
      <c r="B73" s="43" t="s">
        <v>3387</v>
      </c>
      <c r="C73" s="43">
        <v>8.9999999999999998E-4</v>
      </c>
      <c r="D73" s="50">
        <v>13580838</v>
      </c>
      <c r="E73" s="43">
        <v>3.3E-3</v>
      </c>
      <c r="F73" s="43" t="s">
        <v>700</v>
      </c>
      <c r="G73" s="43" t="s">
        <v>4143</v>
      </c>
      <c r="H73" s="43" t="s">
        <v>3385</v>
      </c>
      <c r="I73" s="43" t="s">
        <v>714</v>
      </c>
      <c r="N73" s="44" t="s">
        <v>699</v>
      </c>
      <c r="O73" s="44" t="s">
        <v>172</v>
      </c>
      <c r="P73" s="44" t="s">
        <v>700</v>
      </c>
      <c r="Q73" s="45">
        <v>44501</v>
      </c>
      <c r="R73" s="43" t="s">
        <v>715</v>
      </c>
      <c r="S73" s="44">
        <v>290</v>
      </c>
      <c r="T73" s="37" t="s">
        <v>668</v>
      </c>
      <c r="V73" s="44" t="s">
        <v>669</v>
      </c>
      <c r="W73" s="44" t="s">
        <v>6</v>
      </c>
      <c r="X73" s="44" t="s">
        <v>670</v>
      </c>
      <c r="Y73" s="44" t="s">
        <v>671</v>
      </c>
      <c r="Z73" s="44" t="s">
        <v>347</v>
      </c>
      <c r="AA73" s="44" t="s">
        <v>672</v>
      </c>
      <c r="AB73" s="44" t="s">
        <v>673</v>
      </c>
      <c r="AC73" s="46" t="s">
        <v>716</v>
      </c>
      <c r="AD73" s="46" t="s">
        <v>717</v>
      </c>
      <c r="AE73" s="44" t="s">
        <v>718</v>
      </c>
      <c r="AF73" s="43" t="s">
        <v>719</v>
      </c>
      <c r="AG73" s="44">
        <v>32.50168</v>
      </c>
      <c r="AH73" s="44">
        <v>-104.11342999999999</v>
      </c>
      <c r="AI73" s="44" t="s">
        <v>16</v>
      </c>
      <c r="AJ73" s="44" t="s">
        <v>264</v>
      </c>
      <c r="AK73" s="43">
        <v>3121</v>
      </c>
      <c r="AL73" s="37" t="s">
        <v>156</v>
      </c>
      <c r="AM73" s="44" t="s">
        <v>122</v>
      </c>
      <c r="AN73" s="46" t="s">
        <v>3987</v>
      </c>
      <c r="AO73" s="44" t="s">
        <v>19</v>
      </c>
      <c r="AP73" s="46" t="s">
        <v>720</v>
      </c>
      <c r="AQ73" s="43">
        <v>0</v>
      </c>
      <c r="AR73" s="37" t="s">
        <v>355</v>
      </c>
      <c r="AS73" s="46" t="s">
        <v>679</v>
      </c>
      <c r="AT73" s="37" t="s">
        <v>4178</v>
      </c>
      <c r="AU73" s="44" t="s">
        <v>4196</v>
      </c>
      <c r="AV73" s="40" t="s">
        <v>4029</v>
      </c>
      <c r="AW73" s="43" t="s">
        <v>721</v>
      </c>
      <c r="AX73" s="43">
        <v>15000</v>
      </c>
      <c r="AY73" s="44">
        <v>122.03</v>
      </c>
      <c r="AZ73" s="37" t="s">
        <v>22</v>
      </c>
      <c r="BA73" s="41" t="s">
        <v>710</v>
      </c>
      <c r="BC73" s="44" t="s">
        <v>360</v>
      </c>
      <c r="BD73" s="43">
        <v>3</v>
      </c>
      <c r="BG73" s="45">
        <v>44502</v>
      </c>
      <c r="BH73" s="44">
        <v>2021</v>
      </c>
      <c r="BI73" s="44">
        <v>2</v>
      </c>
      <c r="BJ73" s="37" t="s">
        <v>722</v>
      </c>
      <c r="BK73" s="37" t="s">
        <v>92</v>
      </c>
      <c r="BL73" s="43">
        <v>0.75</v>
      </c>
      <c r="BM73" s="43" t="s">
        <v>712</v>
      </c>
      <c r="BN73" s="45">
        <v>44529</v>
      </c>
      <c r="BO73" s="44" t="s">
        <v>713</v>
      </c>
      <c r="BP73" s="44" t="s">
        <v>714</v>
      </c>
      <c r="BQ73" s="44">
        <v>2021</v>
      </c>
    </row>
    <row r="74" spans="1:69" ht="30">
      <c r="A74" s="43" t="s">
        <v>3388</v>
      </c>
      <c r="B74" s="43" t="s">
        <v>3389</v>
      </c>
      <c r="C74" s="43">
        <v>8.9999999999999998E-4</v>
      </c>
      <c r="D74" s="50">
        <v>13580838</v>
      </c>
      <c r="E74" s="43">
        <v>3.3E-3</v>
      </c>
      <c r="F74" s="43" t="s">
        <v>700</v>
      </c>
      <c r="G74" s="43" t="s">
        <v>4143</v>
      </c>
      <c r="H74" s="43" t="s">
        <v>3385</v>
      </c>
      <c r="I74" s="43" t="s">
        <v>714</v>
      </c>
      <c r="N74" s="44" t="s">
        <v>699</v>
      </c>
      <c r="O74" s="44" t="s">
        <v>172</v>
      </c>
      <c r="P74" s="44" t="s">
        <v>700</v>
      </c>
      <c r="Q74" s="45">
        <v>44502</v>
      </c>
      <c r="R74" s="43" t="s">
        <v>723</v>
      </c>
      <c r="S74" s="44">
        <v>291</v>
      </c>
      <c r="T74" s="37" t="s">
        <v>668</v>
      </c>
      <c r="V74" s="44" t="s">
        <v>669</v>
      </c>
      <c r="W74" s="44" t="s">
        <v>6</v>
      </c>
      <c r="X74" s="44" t="s">
        <v>670</v>
      </c>
      <c r="Y74" s="44" t="s">
        <v>671</v>
      </c>
      <c r="Z74" s="44" t="s">
        <v>347</v>
      </c>
      <c r="AA74" s="44" t="s">
        <v>672</v>
      </c>
      <c r="AB74" s="44" t="s">
        <v>673</v>
      </c>
      <c r="AC74" s="46" t="s">
        <v>724</v>
      </c>
      <c r="AD74" s="46" t="s">
        <v>725</v>
      </c>
      <c r="AE74" s="44" t="s">
        <v>726</v>
      </c>
      <c r="AF74" s="43" t="s">
        <v>727</v>
      </c>
      <c r="AG74" s="44">
        <v>32.555729999999997</v>
      </c>
      <c r="AH74" s="44">
        <v>-104.45037000000001</v>
      </c>
      <c r="AI74" s="44" t="s">
        <v>16</v>
      </c>
      <c r="AJ74" s="44" t="s">
        <v>264</v>
      </c>
      <c r="AK74" s="43">
        <v>3388</v>
      </c>
      <c r="AL74" s="37" t="s">
        <v>156</v>
      </c>
      <c r="AM74" s="44" t="s">
        <v>122</v>
      </c>
      <c r="AN74" s="46" t="s">
        <v>3988</v>
      </c>
      <c r="AO74" s="44" t="s">
        <v>19</v>
      </c>
      <c r="AP74" s="46" t="s">
        <v>415</v>
      </c>
      <c r="AQ74" s="43">
        <v>0</v>
      </c>
      <c r="AR74" s="37" t="s">
        <v>355</v>
      </c>
      <c r="AS74" s="46" t="s">
        <v>728</v>
      </c>
      <c r="AT74" s="37" t="s">
        <v>378</v>
      </c>
      <c r="AU74" s="44" t="s">
        <v>4204</v>
      </c>
      <c r="AV74" s="40" t="s">
        <v>4029</v>
      </c>
      <c r="AW74" s="43" t="s">
        <v>729</v>
      </c>
      <c r="AX74" s="43">
        <v>6000</v>
      </c>
      <c r="AY74" s="44">
        <v>26.18</v>
      </c>
      <c r="AZ74" s="37" t="s">
        <v>22</v>
      </c>
      <c r="BA74" s="41" t="s">
        <v>710</v>
      </c>
      <c r="BC74" s="44" t="s">
        <v>360</v>
      </c>
      <c r="BD74" s="43">
        <v>3</v>
      </c>
      <c r="BG74" s="44">
        <v>2021</v>
      </c>
      <c r="BH74" s="44">
        <v>2021</v>
      </c>
      <c r="BI74" s="44">
        <v>2</v>
      </c>
      <c r="BJ74" s="37" t="s">
        <v>730</v>
      </c>
      <c r="BK74" s="37" t="s">
        <v>92</v>
      </c>
      <c r="BL74" s="43">
        <v>0.75</v>
      </c>
      <c r="BM74" s="43" t="s">
        <v>731</v>
      </c>
      <c r="BN74" s="45">
        <v>44512</v>
      </c>
      <c r="BO74" s="44" t="s">
        <v>713</v>
      </c>
      <c r="BP74" s="44" t="s">
        <v>714</v>
      </c>
      <c r="BQ74" s="44">
        <v>2021</v>
      </c>
    </row>
    <row r="75" spans="1:69" ht="30">
      <c r="A75" s="43" t="s">
        <v>3390</v>
      </c>
      <c r="B75" s="43" t="s">
        <v>3391</v>
      </c>
      <c r="C75" s="43">
        <v>8.9999999999999998E-4</v>
      </c>
      <c r="D75" s="50">
        <v>14354430</v>
      </c>
      <c r="E75" s="43">
        <v>3.0999999999999999E-3</v>
      </c>
      <c r="F75" s="43" t="s">
        <v>700</v>
      </c>
      <c r="G75" s="43" t="s">
        <v>4143</v>
      </c>
      <c r="H75" s="43" t="s">
        <v>3385</v>
      </c>
      <c r="I75" s="43" t="s">
        <v>714</v>
      </c>
      <c r="N75" s="44" t="s">
        <v>699</v>
      </c>
      <c r="O75" s="44" t="s">
        <v>172</v>
      </c>
      <c r="P75" s="44" t="s">
        <v>700</v>
      </c>
      <c r="Q75" s="45">
        <v>44503</v>
      </c>
      <c r="R75" s="43" t="s">
        <v>732</v>
      </c>
      <c r="S75" s="44">
        <v>292</v>
      </c>
      <c r="T75" s="37" t="s">
        <v>668</v>
      </c>
      <c r="V75" s="44" t="s">
        <v>669</v>
      </c>
      <c r="W75" s="44" t="s">
        <v>6</v>
      </c>
      <c r="X75" s="44" t="s">
        <v>670</v>
      </c>
      <c r="Y75" s="44" t="s">
        <v>671</v>
      </c>
      <c r="Z75" s="44" t="s">
        <v>347</v>
      </c>
      <c r="AA75" s="44" t="s">
        <v>672</v>
      </c>
      <c r="AB75" s="44" t="s">
        <v>673</v>
      </c>
      <c r="AC75" s="46" t="s">
        <v>733</v>
      </c>
      <c r="AD75" s="46" t="s">
        <v>734</v>
      </c>
      <c r="AE75" s="44" t="s">
        <v>735</v>
      </c>
      <c r="AF75" s="43" t="s">
        <v>736</v>
      </c>
      <c r="AG75" s="44">
        <v>32.62097</v>
      </c>
      <c r="AH75" s="44">
        <v>-104.06909</v>
      </c>
      <c r="AI75" s="44" t="s">
        <v>16</v>
      </c>
      <c r="AJ75" s="44" t="s">
        <v>264</v>
      </c>
      <c r="AK75" s="43">
        <v>3215</v>
      </c>
      <c r="AL75" s="37" t="s">
        <v>156</v>
      </c>
      <c r="AM75" s="44" t="s">
        <v>122</v>
      </c>
      <c r="AN75" s="46" t="s">
        <v>3989</v>
      </c>
      <c r="AO75" s="44" t="s">
        <v>19</v>
      </c>
      <c r="AP75" s="46" t="s">
        <v>415</v>
      </c>
      <c r="AQ75" s="43">
        <v>0</v>
      </c>
      <c r="AR75" s="37" t="s">
        <v>355</v>
      </c>
      <c r="AS75" s="46" t="s">
        <v>692</v>
      </c>
      <c r="AT75" s="37" t="s">
        <v>4178</v>
      </c>
      <c r="AU75" s="44" t="s">
        <v>4198</v>
      </c>
      <c r="AV75" s="40" t="s">
        <v>4029</v>
      </c>
      <c r="AW75" s="43" t="s">
        <v>737</v>
      </c>
      <c r="AX75" s="43">
        <v>10000</v>
      </c>
      <c r="AY75" s="44">
        <v>88.23</v>
      </c>
      <c r="AZ75" s="37" t="s">
        <v>22</v>
      </c>
      <c r="BA75" s="41" t="s">
        <v>710</v>
      </c>
      <c r="BC75" s="44" t="s">
        <v>360</v>
      </c>
      <c r="BD75" s="43">
        <v>3</v>
      </c>
      <c r="BG75" s="44">
        <v>2021</v>
      </c>
      <c r="BH75" s="44">
        <v>2021</v>
      </c>
      <c r="BI75" s="44">
        <v>2</v>
      </c>
      <c r="BJ75" s="37" t="s">
        <v>738</v>
      </c>
      <c r="BK75" s="37" t="s">
        <v>92</v>
      </c>
      <c r="BL75" s="43">
        <v>0.75</v>
      </c>
      <c r="BM75" s="43" t="s">
        <v>739</v>
      </c>
      <c r="BN75" s="45">
        <v>44512</v>
      </c>
      <c r="BO75" s="44" t="s">
        <v>713</v>
      </c>
      <c r="BP75" s="44" t="s">
        <v>714</v>
      </c>
      <c r="BQ75" s="44">
        <v>2021</v>
      </c>
    </row>
    <row r="76" spans="1:69" ht="30" customHeight="1">
      <c r="A76" s="43" t="s">
        <v>3392</v>
      </c>
      <c r="B76" s="43" t="s">
        <v>3393</v>
      </c>
      <c r="C76" s="43">
        <v>6.59E-2</v>
      </c>
      <c r="D76" s="50">
        <v>200371</v>
      </c>
      <c r="E76" s="43">
        <v>0.2263</v>
      </c>
      <c r="F76" s="43" t="s">
        <v>741</v>
      </c>
      <c r="G76" s="43" t="s">
        <v>4108</v>
      </c>
      <c r="H76" s="43" t="s">
        <v>3394</v>
      </c>
      <c r="I76" s="43" t="s">
        <v>754</v>
      </c>
      <c r="N76" s="44" t="s">
        <v>740</v>
      </c>
      <c r="O76" s="44" t="s">
        <v>172</v>
      </c>
      <c r="P76" s="44" t="s">
        <v>741</v>
      </c>
      <c r="Q76" s="45">
        <v>44411</v>
      </c>
      <c r="R76" s="43" t="s">
        <v>742</v>
      </c>
      <c r="S76" s="44">
        <v>293</v>
      </c>
      <c r="T76" s="37" t="s">
        <v>668</v>
      </c>
      <c r="V76" s="44" t="s">
        <v>743</v>
      </c>
      <c r="W76" s="44" t="s">
        <v>6</v>
      </c>
      <c r="X76" s="44" t="s">
        <v>670</v>
      </c>
      <c r="Y76" s="44" t="s">
        <v>671</v>
      </c>
      <c r="Z76" s="44" t="s">
        <v>347</v>
      </c>
      <c r="AA76" s="44" t="s">
        <v>672</v>
      </c>
      <c r="AB76" s="44" t="s">
        <v>673</v>
      </c>
      <c r="AC76" s="46" t="s">
        <v>744</v>
      </c>
      <c r="AD76" s="46" t="s">
        <v>745</v>
      </c>
      <c r="AE76" s="46"/>
      <c r="AF76" s="43" t="s">
        <v>746</v>
      </c>
      <c r="AG76" s="44">
        <v>32.821510000000004</v>
      </c>
      <c r="AH76" s="44">
        <v>-104.14785000000001</v>
      </c>
      <c r="AI76" s="44" t="s">
        <v>16</v>
      </c>
      <c r="AJ76" s="44" t="s">
        <v>264</v>
      </c>
      <c r="AK76" s="43">
        <v>1096</v>
      </c>
      <c r="AL76" s="37" t="s">
        <v>156</v>
      </c>
      <c r="AM76" s="44" t="s">
        <v>122</v>
      </c>
      <c r="AN76" s="46" t="s">
        <v>3990</v>
      </c>
      <c r="AO76" s="44" t="s">
        <v>19</v>
      </c>
      <c r="AP76" s="46" t="s">
        <v>415</v>
      </c>
      <c r="AQ76" s="43">
        <v>0</v>
      </c>
      <c r="AS76" s="46" t="s">
        <v>728</v>
      </c>
      <c r="AT76" s="37" t="s">
        <v>4179</v>
      </c>
      <c r="AU76" s="44" t="s">
        <v>4203</v>
      </c>
      <c r="AV76" s="40" t="s">
        <v>4030</v>
      </c>
      <c r="AW76" s="43" t="s">
        <v>748</v>
      </c>
      <c r="AX76" s="43">
        <v>75000</v>
      </c>
      <c r="AY76" s="44">
        <v>112.66</v>
      </c>
      <c r="AZ76" s="37" t="s">
        <v>22</v>
      </c>
      <c r="BA76" s="41" t="s">
        <v>749</v>
      </c>
      <c r="BC76" s="44" t="s">
        <v>419</v>
      </c>
      <c r="BD76" s="43">
        <v>2</v>
      </c>
      <c r="BG76" s="45">
        <v>44412</v>
      </c>
      <c r="BH76" s="43" t="s">
        <v>750</v>
      </c>
      <c r="BI76" s="44">
        <v>2</v>
      </c>
      <c r="BJ76" s="37" t="s">
        <v>751</v>
      </c>
      <c r="BK76" s="37" t="s">
        <v>92</v>
      </c>
      <c r="BL76" s="43">
        <v>3</v>
      </c>
      <c r="BM76" s="43" t="s">
        <v>752</v>
      </c>
      <c r="BN76" s="45">
        <v>44537</v>
      </c>
      <c r="BO76" s="44" t="s">
        <v>753</v>
      </c>
      <c r="BP76" s="44" t="s">
        <v>754</v>
      </c>
      <c r="BQ76" s="44">
        <v>2021</v>
      </c>
    </row>
    <row r="77" spans="1:69" ht="30">
      <c r="A77" s="43" t="s">
        <v>3395</v>
      </c>
      <c r="B77" s="43" t="s">
        <v>3396</v>
      </c>
      <c r="C77" s="43">
        <v>2.8E-3</v>
      </c>
      <c r="D77" s="50">
        <v>3985940</v>
      </c>
      <c r="E77" s="43">
        <v>1.1299999999999999E-2</v>
      </c>
      <c r="F77" s="43" t="s">
        <v>756</v>
      </c>
      <c r="G77" s="43" t="s">
        <v>4144</v>
      </c>
      <c r="H77" s="43" t="s">
        <v>3397</v>
      </c>
      <c r="I77" s="43" t="s">
        <v>766</v>
      </c>
      <c r="N77" s="44" t="s">
        <v>755</v>
      </c>
      <c r="O77" s="44" t="s">
        <v>1</v>
      </c>
      <c r="P77" s="44" t="s">
        <v>756</v>
      </c>
      <c r="Q77" s="45">
        <v>44447</v>
      </c>
      <c r="R77" s="43" t="s">
        <v>757</v>
      </c>
      <c r="S77" s="44">
        <v>294</v>
      </c>
      <c r="T77" s="37" t="s">
        <v>668</v>
      </c>
      <c r="V77" s="44" t="s">
        <v>743</v>
      </c>
      <c r="W77" s="44" t="s">
        <v>6</v>
      </c>
      <c r="X77" s="44" t="s">
        <v>670</v>
      </c>
      <c r="Y77" s="44" t="s">
        <v>671</v>
      </c>
      <c r="Z77" s="44" t="s">
        <v>347</v>
      </c>
      <c r="AA77" s="44" t="s">
        <v>672</v>
      </c>
      <c r="AB77" s="44" t="s">
        <v>673</v>
      </c>
      <c r="AC77" s="46" t="s">
        <v>758</v>
      </c>
      <c r="AD77" s="46" t="s">
        <v>759</v>
      </c>
      <c r="AE77" s="46"/>
      <c r="AF77" s="43" t="s">
        <v>760</v>
      </c>
      <c r="AG77" s="44">
        <v>32.200360000000003</v>
      </c>
      <c r="AH77" s="44">
        <v>-103.94185</v>
      </c>
      <c r="AI77" s="44" t="s">
        <v>16</v>
      </c>
      <c r="AJ77" s="44" t="s">
        <v>264</v>
      </c>
      <c r="AK77" s="43">
        <v>907</v>
      </c>
      <c r="AL77" s="37" t="s">
        <v>18</v>
      </c>
      <c r="AM77" s="44" t="s">
        <v>122</v>
      </c>
      <c r="AN77" s="46" t="s">
        <v>3991</v>
      </c>
      <c r="AO77" s="44" t="s">
        <v>747</v>
      </c>
      <c r="AP77" s="46" t="s">
        <v>415</v>
      </c>
      <c r="AQ77" s="43">
        <v>0</v>
      </c>
      <c r="AR77" s="37" t="s">
        <v>355</v>
      </c>
      <c r="AS77" s="46" t="s">
        <v>761</v>
      </c>
      <c r="AT77" s="37" t="s">
        <v>4179</v>
      </c>
      <c r="AU77" s="44" t="s">
        <v>4199</v>
      </c>
      <c r="AV77" s="40" t="s">
        <v>212</v>
      </c>
      <c r="AW77" s="43" t="s">
        <v>762</v>
      </c>
      <c r="AX77" s="43">
        <v>50000</v>
      </c>
      <c r="AY77" s="44">
        <v>48</v>
      </c>
      <c r="AZ77" s="37" t="s">
        <v>22</v>
      </c>
      <c r="BA77" s="41" t="s">
        <v>763</v>
      </c>
      <c r="BC77" s="44" t="s">
        <v>419</v>
      </c>
      <c r="BD77" s="43">
        <v>2</v>
      </c>
      <c r="BG77" s="45">
        <v>44448</v>
      </c>
      <c r="BH77" s="51">
        <v>44452</v>
      </c>
      <c r="BI77" s="44">
        <v>2</v>
      </c>
      <c r="BJ77" s="37" t="s">
        <v>764</v>
      </c>
      <c r="BK77" s="37" t="s">
        <v>92</v>
      </c>
      <c r="BL77" s="43">
        <v>3</v>
      </c>
      <c r="BM77" s="43" t="s">
        <v>765</v>
      </c>
      <c r="BN77" s="45">
        <v>44537</v>
      </c>
      <c r="BO77" s="44" t="s">
        <v>422</v>
      </c>
      <c r="BP77" s="44" t="s">
        <v>766</v>
      </c>
      <c r="BQ77" s="44">
        <v>2021</v>
      </c>
    </row>
    <row r="78" spans="1:69" ht="30">
      <c r="A78" s="43" t="s">
        <v>3398</v>
      </c>
      <c r="B78" s="43" t="s">
        <v>3399</v>
      </c>
      <c r="C78" s="43">
        <v>2.76E-2</v>
      </c>
      <c r="D78" s="50">
        <v>1382084</v>
      </c>
      <c r="E78" s="43">
        <v>3.2800000000000003E-2</v>
      </c>
      <c r="F78" s="43" t="s">
        <v>768</v>
      </c>
      <c r="G78" s="43" t="s">
        <v>4145</v>
      </c>
      <c r="H78" s="43" t="s">
        <v>3400</v>
      </c>
      <c r="I78" s="43" t="s">
        <v>779</v>
      </c>
      <c r="N78" s="44" t="s">
        <v>767</v>
      </c>
      <c r="O78" s="44" t="s">
        <v>1</v>
      </c>
      <c r="P78" s="44" t="s">
        <v>768</v>
      </c>
      <c r="Q78" s="45">
        <v>44452</v>
      </c>
      <c r="R78" s="43" t="s">
        <v>769</v>
      </c>
      <c r="S78" s="44">
        <v>295</v>
      </c>
      <c r="T78" s="37" t="s">
        <v>668</v>
      </c>
      <c r="V78" s="44" t="s">
        <v>743</v>
      </c>
      <c r="W78" s="44" t="s">
        <v>6</v>
      </c>
      <c r="X78" s="44" t="s">
        <v>670</v>
      </c>
      <c r="Y78" s="44" t="s">
        <v>671</v>
      </c>
      <c r="Z78" s="44" t="s">
        <v>347</v>
      </c>
      <c r="AA78" s="44" t="s">
        <v>672</v>
      </c>
      <c r="AB78" s="44" t="s">
        <v>673</v>
      </c>
      <c r="AC78" s="46" t="s">
        <v>770</v>
      </c>
      <c r="AD78" s="46" t="s">
        <v>771</v>
      </c>
      <c r="AE78" s="46"/>
      <c r="AF78" s="43" t="s">
        <v>772</v>
      </c>
      <c r="AG78" s="44">
        <v>32.274299999999997</v>
      </c>
      <c r="AH78" s="44">
        <v>-104.66858999999999</v>
      </c>
      <c r="AI78" s="44" t="s">
        <v>16</v>
      </c>
      <c r="AJ78" s="44" t="s">
        <v>264</v>
      </c>
      <c r="AK78" s="43">
        <v>1338</v>
      </c>
      <c r="AL78" s="37" t="s">
        <v>18</v>
      </c>
      <c r="AM78" s="44" t="s">
        <v>122</v>
      </c>
      <c r="AN78" s="46" t="s">
        <v>3992</v>
      </c>
      <c r="AO78" s="44" t="s">
        <v>19</v>
      </c>
      <c r="AP78" s="46" t="s">
        <v>415</v>
      </c>
      <c r="AQ78" s="43">
        <v>2</v>
      </c>
      <c r="AR78" s="37" t="s">
        <v>355</v>
      </c>
      <c r="AS78" s="46" t="s">
        <v>773</v>
      </c>
      <c r="AT78" s="37" t="s">
        <v>378</v>
      </c>
      <c r="AU78" s="44" t="s">
        <v>4205</v>
      </c>
      <c r="AV78" s="40" t="s">
        <v>4031</v>
      </c>
      <c r="AW78" s="43" t="s">
        <v>774</v>
      </c>
      <c r="AX78" s="43">
        <v>75000</v>
      </c>
      <c r="AY78" s="44">
        <v>90</v>
      </c>
      <c r="AZ78" s="37" t="s">
        <v>22</v>
      </c>
      <c r="BA78" s="41" t="s">
        <v>775</v>
      </c>
      <c r="BC78" s="44" t="s">
        <v>419</v>
      </c>
      <c r="BD78" s="43">
        <v>2</v>
      </c>
      <c r="BG78" s="45">
        <v>44453</v>
      </c>
      <c r="BH78" s="43" t="s">
        <v>776</v>
      </c>
      <c r="BI78" s="44">
        <v>2</v>
      </c>
      <c r="BJ78" s="37" t="s">
        <v>769</v>
      </c>
      <c r="BK78" s="37" t="s">
        <v>92</v>
      </c>
      <c r="BL78" s="43">
        <v>2</v>
      </c>
      <c r="BM78" s="43" t="s">
        <v>777</v>
      </c>
      <c r="BN78" s="45">
        <v>44537</v>
      </c>
      <c r="BO78" s="44" t="s">
        <v>778</v>
      </c>
      <c r="BP78" s="44" t="s">
        <v>779</v>
      </c>
      <c r="BQ78" s="44">
        <v>2021</v>
      </c>
    </row>
    <row r="79" spans="1:69" ht="30">
      <c r="A79" s="43" t="s">
        <v>3401</v>
      </c>
      <c r="B79" s="43" t="s">
        <v>3402</v>
      </c>
      <c r="C79" s="43">
        <v>8.9999999999999998E-4</v>
      </c>
      <c r="D79" s="50">
        <v>13186046</v>
      </c>
      <c r="E79" s="43">
        <v>3.3999999999999998E-3</v>
      </c>
      <c r="F79" s="43" t="s">
        <v>700</v>
      </c>
      <c r="G79" s="43" t="s">
        <v>4143</v>
      </c>
      <c r="H79" s="43" t="s">
        <v>3385</v>
      </c>
      <c r="I79" s="43" t="s">
        <v>714</v>
      </c>
      <c r="N79" s="44" t="s">
        <v>699</v>
      </c>
      <c r="O79" s="44" t="s">
        <v>172</v>
      </c>
      <c r="P79" s="44" t="s">
        <v>700</v>
      </c>
      <c r="Q79" s="45">
        <v>44509</v>
      </c>
      <c r="R79" s="43" t="s">
        <v>780</v>
      </c>
      <c r="S79" s="44">
        <v>296</v>
      </c>
      <c r="T79" s="37" t="s">
        <v>668</v>
      </c>
      <c r="V79" s="44" t="s">
        <v>669</v>
      </c>
      <c r="W79" s="44" t="s">
        <v>6</v>
      </c>
      <c r="X79" s="44" t="s">
        <v>670</v>
      </c>
      <c r="Y79" s="44" t="s">
        <v>671</v>
      </c>
      <c r="Z79" s="44" t="s">
        <v>347</v>
      </c>
      <c r="AA79" s="44" t="s">
        <v>672</v>
      </c>
      <c r="AB79" s="44" t="s">
        <v>673</v>
      </c>
      <c r="AC79" s="46" t="s">
        <v>781</v>
      </c>
      <c r="AD79" s="46" t="s">
        <v>782</v>
      </c>
      <c r="AE79" s="44" t="s">
        <v>783</v>
      </c>
      <c r="AF79" s="43" t="s">
        <v>784</v>
      </c>
      <c r="AG79" s="44">
        <v>32.442019999999999</v>
      </c>
      <c r="AH79" s="44">
        <v>-104.38706999999999</v>
      </c>
      <c r="AI79" s="44" t="s">
        <v>16</v>
      </c>
      <c r="AJ79" s="44" t="s">
        <v>264</v>
      </c>
      <c r="AK79" s="43">
        <v>1048.3499999999999</v>
      </c>
      <c r="AL79" s="37" t="s">
        <v>18</v>
      </c>
      <c r="AM79" s="44" t="s">
        <v>122</v>
      </c>
      <c r="AN79" s="46" t="s">
        <v>3993</v>
      </c>
      <c r="AO79" s="44" t="s">
        <v>19</v>
      </c>
      <c r="AP79" s="46" t="s">
        <v>415</v>
      </c>
      <c r="AQ79" s="43">
        <v>1</v>
      </c>
      <c r="AR79" s="37" t="s">
        <v>20</v>
      </c>
      <c r="AS79" s="46" t="s">
        <v>679</v>
      </c>
      <c r="AT79" s="37" t="s">
        <v>378</v>
      </c>
      <c r="AU79" s="44" t="s">
        <v>4206</v>
      </c>
      <c r="AV79" s="40" t="s">
        <v>4031</v>
      </c>
      <c r="AW79" s="43" t="s">
        <v>785</v>
      </c>
      <c r="AX79" s="43">
        <v>15000</v>
      </c>
      <c r="AY79" s="44">
        <v>137.84</v>
      </c>
      <c r="AZ79" s="37" t="s">
        <v>22</v>
      </c>
      <c r="BA79" s="41" t="s">
        <v>710</v>
      </c>
      <c r="BC79" s="44" t="s">
        <v>360</v>
      </c>
      <c r="BD79" s="43">
        <v>3</v>
      </c>
      <c r="BG79" s="45">
        <v>44510</v>
      </c>
      <c r="BH79" s="44">
        <v>2021</v>
      </c>
      <c r="BI79" s="44">
        <v>2</v>
      </c>
      <c r="BJ79" s="37" t="s">
        <v>786</v>
      </c>
      <c r="BK79" s="37" t="s">
        <v>92</v>
      </c>
      <c r="BL79" s="43">
        <v>0.75</v>
      </c>
      <c r="BM79" s="43" t="s">
        <v>787</v>
      </c>
      <c r="BN79" s="45">
        <v>44512</v>
      </c>
      <c r="BO79" s="44" t="s">
        <v>713</v>
      </c>
      <c r="BP79" s="44" t="s">
        <v>714</v>
      </c>
      <c r="BQ79" s="44">
        <v>2021</v>
      </c>
    </row>
    <row r="80" spans="1:69" ht="30">
      <c r="A80" s="43" t="s">
        <v>3403</v>
      </c>
      <c r="B80" s="43" t="s">
        <v>3404</v>
      </c>
      <c r="C80" s="43">
        <v>1E-3</v>
      </c>
      <c r="D80" s="50">
        <v>13186046</v>
      </c>
      <c r="E80" s="43">
        <v>3.3999999999999998E-3</v>
      </c>
      <c r="F80" s="43" t="s">
        <v>700</v>
      </c>
      <c r="G80" s="43" t="s">
        <v>4143</v>
      </c>
      <c r="H80" s="43" t="s">
        <v>3385</v>
      </c>
      <c r="I80" s="43" t="s">
        <v>714</v>
      </c>
      <c r="N80" s="44" t="s">
        <v>699</v>
      </c>
      <c r="O80" s="44" t="s">
        <v>172</v>
      </c>
      <c r="P80" s="44" t="s">
        <v>700</v>
      </c>
      <c r="Q80" s="45">
        <v>44515</v>
      </c>
      <c r="R80" s="43" t="s">
        <v>788</v>
      </c>
      <c r="S80" s="44">
        <v>297</v>
      </c>
      <c r="T80" s="37" t="s">
        <v>668</v>
      </c>
      <c r="V80" s="44" t="s">
        <v>789</v>
      </c>
      <c r="W80" s="44" t="s">
        <v>6</v>
      </c>
      <c r="X80" s="44" t="s">
        <v>670</v>
      </c>
      <c r="Y80" s="44" t="s">
        <v>671</v>
      </c>
      <c r="Z80" s="44" t="s">
        <v>347</v>
      </c>
      <c r="AA80" s="44" t="s">
        <v>672</v>
      </c>
      <c r="AB80" s="44" t="s">
        <v>673</v>
      </c>
      <c r="AC80" s="46" t="s">
        <v>790</v>
      </c>
      <c r="AD80" s="46" t="s">
        <v>791</v>
      </c>
      <c r="AE80" s="44" t="s">
        <v>792</v>
      </c>
      <c r="AF80" s="43" t="s">
        <v>793</v>
      </c>
      <c r="AG80" s="44">
        <v>32.397930000000002</v>
      </c>
      <c r="AH80" s="44">
        <v>-104.08741999999999</v>
      </c>
      <c r="AI80" s="44" t="s">
        <v>16</v>
      </c>
      <c r="AJ80" s="44" t="s">
        <v>264</v>
      </c>
      <c r="AK80" s="43">
        <v>3015.58</v>
      </c>
      <c r="AL80" s="37" t="s">
        <v>156</v>
      </c>
      <c r="AM80" s="44" t="s">
        <v>122</v>
      </c>
      <c r="AN80" s="46" t="s">
        <v>3994</v>
      </c>
      <c r="AO80" s="44" t="s">
        <v>794</v>
      </c>
      <c r="AP80" s="46" t="s">
        <v>415</v>
      </c>
      <c r="AQ80" s="43">
        <v>0</v>
      </c>
      <c r="AR80" s="37" t="s">
        <v>355</v>
      </c>
      <c r="AS80" s="46" t="s">
        <v>692</v>
      </c>
      <c r="AT80" s="37" t="s">
        <v>4180</v>
      </c>
      <c r="AU80" s="44" t="s">
        <v>4196</v>
      </c>
      <c r="AV80" s="40" t="s">
        <v>4023</v>
      </c>
      <c r="AW80" s="43" t="s">
        <v>795</v>
      </c>
      <c r="AX80" s="43">
        <v>7500</v>
      </c>
      <c r="AY80" s="44">
        <v>121.66</v>
      </c>
      <c r="AZ80" s="37" t="s">
        <v>22</v>
      </c>
      <c r="BA80" s="41" t="s">
        <v>796</v>
      </c>
      <c r="BC80" s="44" t="s">
        <v>360</v>
      </c>
      <c r="BD80" s="43">
        <v>3</v>
      </c>
      <c r="BG80" s="44">
        <v>2021</v>
      </c>
      <c r="BH80" s="44">
        <v>2021</v>
      </c>
      <c r="BI80" s="44">
        <v>2</v>
      </c>
      <c r="BJ80" s="37" t="s">
        <v>797</v>
      </c>
      <c r="BK80" s="37" t="s">
        <v>92</v>
      </c>
      <c r="BL80" s="43">
        <v>0.75</v>
      </c>
      <c r="BM80" s="43" t="s">
        <v>798</v>
      </c>
      <c r="BN80" s="45">
        <v>44537</v>
      </c>
      <c r="BO80" s="44" t="s">
        <v>713</v>
      </c>
      <c r="BP80" s="44" t="s">
        <v>714</v>
      </c>
      <c r="BQ80" s="44">
        <v>2021</v>
      </c>
    </row>
    <row r="81" spans="1:69" ht="30">
      <c r="A81" s="43" t="s">
        <v>3405</v>
      </c>
      <c r="B81" s="43" t="s">
        <v>3406</v>
      </c>
      <c r="C81" s="43">
        <v>5.5999999999999999E-3</v>
      </c>
      <c r="D81" s="14">
        <v>3748760</v>
      </c>
      <c r="E81" s="49">
        <v>1.2E-2</v>
      </c>
      <c r="F81" s="43" t="s">
        <v>341</v>
      </c>
      <c r="G81" s="43" t="s">
        <v>4146</v>
      </c>
      <c r="H81" s="43" t="s">
        <v>3407</v>
      </c>
      <c r="I81" s="43" t="s">
        <v>364</v>
      </c>
      <c r="N81" s="44" t="s">
        <v>340</v>
      </c>
      <c r="O81" s="44" t="s">
        <v>1</v>
      </c>
      <c r="P81" s="44" t="s">
        <v>341</v>
      </c>
      <c r="Q81" s="45">
        <v>44438</v>
      </c>
      <c r="R81" s="43" t="s">
        <v>342</v>
      </c>
      <c r="S81" s="44">
        <v>511</v>
      </c>
      <c r="T81" s="37" t="s">
        <v>343</v>
      </c>
      <c r="V81" s="44" t="s">
        <v>344</v>
      </c>
      <c r="W81" s="44" t="s">
        <v>6</v>
      </c>
      <c r="X81" s="44" t="s">
        <v>345</v>
      </c>
      <c r="Y81" s="44" t="s">
        <v>346</v>
      </c>
      <c r="Z81" s="44" t="s">
        <v>347</v>
      </c>
      <c r="AA81" s="44" t="s">
        <v>348</v>
      </c>
      <c r="AB81" s="44" t="s">
        <v>349</v>
      </c>
      <c r="AC81" s="46" t="s">
        <v>350</v>
      </c>
      <c r="AD81" s="46" t="s">
        <v>351</v>
      </c>
      <c r="AE81" s="46"/>
      <c r="AF81" s="43" t="s">
        <v>352</v>
      </c>
      <c r="AG81" s="44">
        <v>36.268279999999997</v>
      </c>
      <c r="AH81" s="44">
        <v>-106.18206000000001</v>
      </c>
      <c r="AI81" s="44" t="s">
        <v>16</v>
      </c>
      <c r="AJ81" s="44" t="s">
        <v>264</v>
      </c>
      <c r="AK81" s="43">
        <v>1922.7</v>
      </c>
      <c r="AL81" s="37" t="s">
        <v>18</v>
      </c>
      <c r="AM81" s="44" t="s">
        <v>353</v>
      </c>
      <c r="AN81" s="46" t="s">
        <v>3995</v>
      </c>
      <c r="AO81" s="44" t="s">
        <v>153</v>
      </c>
      <c r="AP81" s="46" t="s">
        <v>354</v>
      </c>
      <c r="AQ81" s="43">
        <v>0</v>
      </c>
      <c r="AR81" s="37" t="s">
        <v>355</v>
      </c>
      <c r="AS81" s="46" t="s">
        <v>356</v>
      </c>
      <c r="AT81" s="37" t="s">
        <v>180</v>
      </c>
      <c r="AU81" s="44" t="s">
        <v>4200</v>
      </c>
      <c r="AV81" s="40" t="s">
        <v>4025</v>
      </c>
      <c r="AW81" s="43" t="s">
        <v>358</v>
      </c>
      <c r="AX81" s="43">
        <v>50000</v>
      </c>
      <c r="AY81" s="44">
        <v>27</v>
      </c>
      <c r="AZ81" s="37" t="s">
        <v>22</v>
      </c>
      <c r="BA81" s="41" t="s">
        <v>359</v>
      </c>
      <c r="BC81" s="44" t="s">
        <v>360</v>
      </c>
      <c r="BD81" s="43">
        <v>3</v>
      </c>
      <c r="BG81" s="45">
        <v>44482</v>
      </c>
      <c r="BH81" s="44">
        <v>2021</v>
      </c>
      <c r="BI81" s="44">
        <v>1</v>
      </c>
      <c r="BJ81" s="37" t="s">
        <v>361</v>
      </c>
      <c r="BK81" s="37" t="s">
        <v>23</v>
      </c>
      <c r="BL81" s="43">
        <v>1</v>
      </c>
      <c r="BM81" s="43" t="s">
        <v>362</v>
      </c>
      <c r="BN81" s="45">
        <v>44540</v>
      </c>
      <c r="BO81" s="44" t="s">
        <v>363</v>
      </c>
      <c r="BP81" s="44" t="s">
        <v>364</v>
      </c>
      <c r="BQ81" s="44">
        <v>2021</v>
      </c>
    </row>
    <row r="82" spans="1:69" ht="30">
      <c r="A82" s="43" t="s">
        <v>3408</v>
      </c>
      <c r="B82" s="43" t="s">
        <v>3409</v>
      </c>
      <c r="C82" s="43">
        <v>2.2800000000000001E-2</v>
      </c>
      <c r="D82" s="14">
        <v>631403</v>
      </c>
      <c r="E82" s="49">
        <v>7.1800000000000003E-2</v>
      </c>
      <c r="F82" s="43" t="s">
        <v>367</v>
      </c>
      <c r="G82" s="43" t="s">
        <v>4147</v>
      </c>
      <c r="H82" s="43" t="s">
        <v>3317</v>
      </c>
      <c r="I82" s="43" t="s">
        <v>184</v>
      </c>
      <c r="N82" s="44" t="s">
        <v>365</v>
      </c>
      <c r="O82" s="44" t="s">
        <v>366</v>
      </c>
      <c r="P82" s="44" t="s">
        <v>367</v>
      </c>
      <c r="Q82" s="45">
        <v>44385</v>
      </c>
      <c r="R82" s="43" t="s">
        <v>368</v>
      </c>
      <c r="S82" s="44">
        <v>512</v>
      </c>
      <c r="T82" s="37" t="s">
        <v>343</v>
      </c>
      <c r="V82" s="44" t="s">
        <v>369</v>
      </c>
      <c r="W82" s="44" t="s">
        <v>6</v>
      </c>
      <c r="X82" s="44" t="s">
        <v>345</v>
      </c>
      <c r="Y82" s="44" t="s">
        <v>346</v>
      </c>
      <c r="Z82" s="44" t="s">
        <v>347</v>
      </c>
      <c r="AA82" s="44" t="s">
        <v>370</v>
      </c>
      <c r="AB82" s="44" t="s">
        <v>371</v>
      </c>
      <c r="AC82" s="46" t="s">
        <v>372</v>
      </c>
      <c r="AD82" s="46" t="s">
        <v>373</v>
      </c>
      <c r="AE82" s="44" t="s">
        <v>374</v>
      </c>
      <c r="AF82" s="43" t="s">
        <v>375</v>
      </c>
      <c r="AG82" s="44">
        <v>35.665999999999997</v>
      </c>
      <c r="AH82" s="44">
        <v>-107.06629</v>
      </c>
      <c r="AI82" s="44" t="s">
        <v>16</v>
      </c>
      <c r="AJ82" s="44" t="s">
        <v>264</v>
      </c>
      <c r="AK82" s="43">
        <v>1864.68</v>
      </c>
      <c r="AL82" s="37" t="s">
        <v>18</v>
      </c>
      <c r="AM82" s="44" t="s">
        <v>122</v>
      </c>
      <c r="AN82" s="46" t="s">
        <v>3996</v>
      </c>
      <c r="AO82" s="44" t="s">
        <v>19</v>
      </c>
      <c r="AP82" s="46" t="s">
        <v>376</v>
      </c>
      <c r="AQ82" s="43">
        <v>0</v>
      </c>
      <c r="AR82" s="37" t="s">
        <v>355</v>
      </c>
      <c r="AS82" s="46" t="s">
        <v>377</v>
      </c>
      <c r="AT82" s="37" t="s">
        <v>378</v>
      </c>
      <c r="AU82" s="44" t="s">
        <v>4201</v>
      </c>
      <c r="AV82" s="40" t="s">
        <v>4032</v>
      </c>
      <c r="AW82" s="43" t="s">
        <v>380</v>
      </c>
      <c r="AX82" s="43">
        <v>5000</v>
      </c>
      <c r="AY82" s="44">
        <v>234</v>
      </c>
      <c r="AZ82" s="37" t="s">
        <v>22</v>
      </c>
      <c r="BA82" s="41" t="s">
        <v>3997</v>
      </c>
      <c r="BC82" s="44" t="s">
        <v>360</v>
      </c>
      <c r="BD82" s="43">
        <v>2</v>
      </c>
      <c r="BG82" s="44">
        <v>2021</v>
      </c>
      <c r="BH82" s="44">
        <v>2021</v>
      </c>
      <c r="BI82" s="44">
        <v>2</v>
      </c>
      <c r="BJ82" s="37" t="s">
        <v>381</v>
      </c>
      <c r="BK82" s="37" t="s">
        <v>92</v>
      </c>
      <c r="BL82" s="43">
        <v>1</v>
      </c>
      <c r="BM82" s="43" t="s">
        <v>382</v>
      </c>
      <c r="BN82" s="45">
        <v>44536</v>
      </c>
      <c r="BO82" s="44" t="s">
        <v>383</v>
      </c>
      <c r="BP82" s="44" t="s">
        <v>184</v>
      </c>
      <c r="BQ82" s="44">
        <v>2021</v>
      </c>
    </row>
    <row r="83" spans="1:69" ht="60">
      <c r="A83" s="43" t="s">
        <v>3410</v>
      </c>
      <c r="B83" s="43" t="s">
        <v>3411</v>
      </c>
      <c r="C83" s="43">
        <v>1.9699999999999999E-2</v>
      </c>
      <c r="D83" s="14">
        <v>611650</v>
      </c>
      <c r="E83" s="49">
        <v>7.4099999999999999E-2</v>
      </c>
      <c r="F83" s="43" t="s">
        <v>367</v>
      </c>
      <c r="G83" s="43" t="s">
        <v>4147</v>
      </c>
      <c r="H83" s="43" t="s">
        <v>3317</v>
      </c>
      <c r="I83" s="43" t="s">
        <v>184</v>
      </c>
      <c r="N83" s="44" t="s">
        <v>365</v>
      </c>
      <c r="O83" s="44" t="s">
        <v>366</v>
      </c>
      <c r="P83" s="44" t="s">
        <v>367</v>
      </c>
      <c r="Q83" s="45">
        <v>44398</v>
      </c>
      <c r="R83" s="43" t="s">
        <v>384</v>
      </c>
      <c r="S83" s="44">
        <v>513</v>
      </c>
      <c r="T83" s="37" t="s">
        <v>343</v>
      </c>
      <c r="V83" s="44" t="s">
        <v>385</v>
      </c>
      <c r="W83" s="44" t="s">
        <v>6</v>
      </c>
      <c r="X83" s="44" t="s">
        <v>345</v>
      </c>
      <c r="Y83" s="44" t="s">
        <v>346</v>
      </c>
      <c r="Z83" s="44" t="s">
        <v>347</v>
      </c>
      <c r="AA83" s="44" t="s">
        <v>386</v>
      </c>
      <c r="AB83" s="44" t="s">
        <v>349</v>
      </c>
      <c r="AC83" s="46" t="s">
        <v>387</v>
      </c>
      <c r="AD83" s="46" t="s">
        <v>388</v>
      </c>
      <c r="AE83" s="44" t="s">
        <v>389</v>
      </c>
      <c r="AF83" s="43" t="s">
        <v>390</v>
      </c>
      <c r="AG83" s="44">
        <v>35.997729999999997</v>
      </c>
      <c r="AH83" s="44">
        <v>-106.00807</v>
      </c>
      <c r="AI83" s="44" t="s">
        <v>16</v>
      </c>
      <c r="AJ83" s="44" t="s">
        <v>264</v>
      </c>
      <c r="AK83" s="43">
        <v>1766.12</v>
      </c>
      <c r="AL83" s="37" t="s">
        <v>18</v>
      </c>
      <c r="AM83" s="44" t="s">
        <v>122</v>
      </c>
      <c r="AN83" s="46" t="s">
        <v>3998</v>
      </c>
      <c r="AO83" s="44" t="s">
        <v>19</v>
      </c>
      <c r="AP83" s="46" t="s">
        <v>391</v>
      </c>
      <c r="AQ83" s="43">
        <v>0</v>
      </c>
      <c r="AR83" s="37" t="s">
        <v>355</v>
      </c>
      <c r="AS83" s="46" t="s">
        <v>392</v>
      </c>
      <c r="AT83" s="37" t="s">
        <v>4181</v>
      </c>
      <c r="AU83" s="44" t="s">
        <v>4207</v>
      </c>
      <c r="AV83" s="40" t="s">
        <v>4028</v>
      </c>
      <c r="AW83" s="43" t="s">
        <v>394</v>
      </c>
      <c r="AX83" s="43">
        <v>4000</v>
      </c>
      <c r="AY83" s="44">
        <v>50</v>
      </c>
      <c r="AZ83" s="37" t="s">
        <v>22</v>
      </c>
      <c r="BA83" s="41" t="s">
        <v>395</v>
      </c>
      <c r="BC83" s="44" t="s">
        <v>360</v>
      </c>
      <c r="BD83" s="43">
        <v>2</v>
      </c>
      <c r="BG83" s="44">
        <v>2021</v>
      </c>
      <c r="BH83" s="44">
        <v>2021</v>
      </c>
      <c r="BI83" s="44">
        <v>2</v>
      </c>
      <c r="BJ83" s="37" t="s">
        <v>396</v>
      </c>
      <c r="BK83" s="37" t="s">
        <v>92</v>
      </c>
      <c r="BL83" s="43">
        <v>1</v>
      </c>
      <c r="BM83" s="43" t="s">
        <v>397</v>
      </c>
      <c r="BN83" s="45">
        <v>44536</v>
      </c>
      <c r="BO83" s="44" t="s">
        <v>383</v>
      </c>
      <c r="BP83" s="44" t="s">
        <v>184</v>
      </c>
      <c r="BQ83" s="44">
        <v>2021</v>
      </c>
    </row>
    <row r="84" spans="1:69" ht="30">
      <c r="A84" s="43" t="s">
        <v>3412</v>
      </c>
      <c r="B84" s="43" t="s">
        <v>3413</v>
      </c>
      <c r="C84" s="43">
        <v>1.9900000000000001E-2</v>
      </c>
      <c r="D84" s="14">
        <v>670609</v>
      </c>
      <c r="E84" s="49">
        <v>6.7599999999999993E-2</v>
      </c>
      <c r="F84" s="43" t="s">
        <v>367</v>
      </c>
      <c r="G84" s="43" t="s">
        <v>4147</v>
      </c>
      <c r="H84" s="43" t="s">
        <v>3317</v>
      </c>
      <c r="I84" s="43" t="s">
        <v>184</v>
      </c>
      <c r="N84" s="44" t="s">
        <v>365</v>
      </c>
      <c r="O84" s="44" t="s">
        <v>366</v>
      </c>
      <c r="P84" s="44" t="s">
        <v>367</v>
      </c>
      <c r="Q84" s="45">
        <v>44432</v>
      </c>
      <c r="R84" s="43" t="s">
        <v>398</v>
      </c>
      <c r="S84" s="44">
        <v>514</v>
      </c>
      <c r="T84" s="37" t="s">
        <v>343</v>
      </c>
      <c r="V84" s="44" t="s">
        <v>369</v>
      </c>
      <c r="W84" s="44" t="s">
        <v>6</v>
      </c>
      <c r="X84" s="44" t="s">
        <v>345</v>
      </c>
      <c r="Y84" s="44" t="s">
        <v>346</v>
      </c>
      <c r="Z84" s="44" t="s">
        <v>347</v>
      </c>
      <c r="AA84" s="44" t="s">
        <v>370</v>
      </c>
      <c r="AB84" s="44" t="s">
        <v>371</v>
      </c>
      <c r="AC84" s="46" t="s">
        <v>399</v>
      </c>
      <c r="AD84" s="46" t="s">
        <v>400</v>
      </c>
      <c r="AE84" s="46"/>
      <c r="AF84" s="43" t="s">
        <v>401</v>
      </c>
      <c r="AG84" s="44">
        <v>35.675409999999999</v>
      </c>
      <c r="AH84" s="44">
        <v>-107.17063</v>
      </c>
      <c r="AI84" s="44" t="s">
        <v>16</v>
      </c>
      <c r="AJ84" s="44" t="s">
        <v>264</v>
      </c>
      <c r="AK84" s="43">
        <v>1916</v>
      </c>
      <c r="AL84" s="37" t="s">
        <v>18</v>
      </c>
      <c r="AM84" s="44" t="s">
        <v>122</v>
      </c>
      <c r="AN84" s="46" t="s">
        <v>3999</v>
      </c>
      <c r="AO84" s="44" t="s">
        <v>19</v>
      </c>
      <c r="AP84" s="46" t="s">
        <v>376</v>
      </c>
      <c r="AQ84" s="48">
        <v>44691</v>
      </c>
      <c r="AR84" s="37" t="s">
        <v>296</v>
      </c>
      <c r="AS84" s="46" t="s">
        <v>377</v>
      </c>
      <c r="AT84" s="37" t="s">
        <v>2105</v>
      </c>
      <c r="AU84" s="44" t="s">
        <v>4208</v>
      </c>
      <c r="AV84" s="40" t="s">
        <v>4033</v>
      </c>
      <c r="AW84" s="43" t="s">
        <v>402</v>
      </c>
      <c r="AX84" s="43">
        <v>1500</v>
      </c>
      <c r="AY84" s="44">
        <v>90</v>
      </c>
      <c r="AZ84" s="37" t="s">
        <v>22</v>
      </c>
      <c r="BA84" s="41" t="s">
        <v>403</v>
      </c>
      <c r="BC84" s="44" t="s">
        <v>360</v>
      </c>
      <c r="BD84" s="43">
        <v>2</v>
      </c>
      <c r="BG84" s="45">
        <v>44433</v>
      </c>
      <c r="BH84" s="43" t="s">
        <v>404</v>
      </c>
      <c r="BI84" s="44">
        <v>2</v>
      </c>
      <c r="BJ84" s="37" t="s">
        <v>405</v>
      </c>
      <c r="BK84" s="37" t="s">
        <v>92</v>
      </c>
      <c r="BL84" s="43">
        <v>1</v>
      </c>
      <c r="BM84" s="43" t="s">
        <v>406</v>
      </c>
      <c r="BN84" s="45">
        <v>44536</v>
      </c>
      <c r="BO84" s="44" t="s">
        <v>383</v>
      </c>
      <c r="BP84" s="44" t="s">
        <v>184</v>
      </c>
      <c r="BQ84" s="44">
        <v>2021</v>
      </c>
    </row>
    <row r="85" spans="1:69" ht="30">
      <c r="A85" s="43" t="s">
        <v>3414</v>
      </c>
      <c r="B85" s="43" t="s">
        <v>3415</v>
      </c>
      <c r="C85" s="43">
        <v>8.8999999999999999E-3</v>
      </c>
      <c r="D85" s="14">
        <v>1320908</v>
      </c>
      <c r="E85" s="49">
        <v>3.4299999999999997E-2</v>
      </c>
      <c r="F85" s="43" t="s">
        <v>408</v>
      </c>
      <c r="G85" s="43" t="s">
        <v>4148</v>
      </c>
      <c r="H85" s="43" t="s">
        <v>3397</v>
      </c>
      <c r="I85" s="43" t="s">
        <v>423</v>
      </c>
      <c r="N85" s="44" t="s">
        <v>407</v>
      </c>
      <c r="O85" s="44" t="s">
        <v>1</v>
      </c>
      <c r="P85" s="44" t="s">
        <v>408</v>
      </c>
      <c r="Q85" s="45">
        <v>44461</v>
      </c>
      <c r="R85" s="43" t="s">
        <v>409</v>
      </c>
      <c r="S85" s="44">
        <v>515</v>
      </c>
      <c r="T85" s="37" t="s">
        <v>343</v>
      </c>
      <c r="V85" s="44" t="s">
        <v>410</v>
      </c>
      <c r="W85" s="44" t="s">
        <v>6</v>
      </c>
      <c r="X85" s="44" t="s">
        <v>345</v>
      </c>
      <c r="Y85" s="44" t="s">
        <v>346</v>
      </c>
      <c r="Z85" s="44" t="s">
        <v>347</v>
      </c>
      <c r="AA85" s="44" t="s">
        <v>411</v>
      </c>
      <c r="AB85" s="44" t="s">
        <v>371</v>
      </c>
      <c r="AC85" s="46" t="s">
        <v>412</v>
      </c>
      <c r="AD85" s="46" t="s">
        <v>413</v>
      </c>
      <c r="AE85" s="46"/>
      <c r="AF85" s="43" t="s">
        <v>414</v>
      </c>
      <c r="AG85" s="44">
        <v>35.567100000000003</v>
      </c>
      <c r="AH85" s="44">
        <v>-107.43919</v>
      </c>
      <c r="AI85" s="44" t="s">
        <v>16</v>
      </c>
      <c r="AJ85" s="44" t="s">
        <v>264</v>
      </c>
      <c r="AK85" s="43">
        <v>1981</v>
      </c>
      <c r="AL85" s="37" t="s">
        <v>18</v>
      </c>
      <c r="AM85" s="44" t="s">
        <v>122</v>
      </c>
      <c r="AN85" s="46" t="s">
        <v>4000</v>
      </c>
      <c r="AO85" s="44" t="s">
        <v>19</v>
      </c>
      <c r="AP85" s="46" t="s">
        <v>415</v>
      </c>
      <c r="AQ85" s="43">
        <v>0</v>
      </c>
      <c r="AR85" s="37" t="s">
        <v>355</v>
      </c>
      <c r="AS85" s="46" t="s">
        <v>416</v>
      </c>
      <c r="AT85" s="37" t="s">
        <v>4182</v>
      </c>
      <c r="AU85" s="44" t="s">
        <v>4209</v>
      </c>
      <c r="AV85" s="40" t="s">
        <v>4034</v>
      </c>
      <c r="AW85" s="43" t="s">
        <v>417</v>
      </c>
      <c r="AX85" s="43">
        <v>100000</v>
      </c>
      <c r="AY85" s="44">
        <v>179</v>
      </c>
      <c r="AZ85" s="37" t="s">
        <v>22</v>
      </c>
      <c r="BA85" s="41" t="s">
        <v>418</v>
      </c>
      <c r="BC85" s="44" t="s">
        <v>419</v>
      </c>
      <c r="BD85" s="43">
        <v>2</v>
      </c>
      <c r="BG85" s="44">
        <v>2021</v>
      </c>
      <c r="BH85" s="44">
        <v>2021</v>
      </c>
      <c r="BI85" s="44">
        <v>2</v>
      </c>
      <c r="BJ85" s="37" t="s">
        <v>420</v>
      </c>
      <c r="BK85" s="37" t="s">
        <v>92</v>
      </c>
      <c r="BL85" s="43">
        <v>2</v>
      </c>
      <c r="BM85" s="43" t="s">
        <v>421</v>
      </c>
      <c r="BN85" s="45">
        <v>44536</v>
      </c>
      <c r="BO85" s="44" t="s">
        <v>422</v>
      </c>
      <c r="BP85" s="44" t="s">
        <v>423</v>
      </c>
      <c r="BQ85" s="44">
        <v>2021</v>
      </c>
    </row>
    <row r="86" spans="1:69" ht="30">
      <c r="A86" s="43" t="s">
        <v>3416</v>
      </c>
      <c r="B86" s="43" t="s">
        <v>3417</v>
      </c>
      <c r="C86" s="43">
        <v>7.6E-3</v>
      </c>
      <c r="D86" s="14">
        <v>1648255</v>
      </c>
      <c r="E86" s="49">
        <v>2.75E-2</v>
      </c>
      <c r="F86" s="43" t="s">
        <v>408</v>
      </c>
      <c r="G86" s="43" t="s">
        <v>4148</v>
      </c>
      <c r="H86" s="43" t="s">
        <v>3397</v>
      </c>
      <c r="I86" s="43" t="s">
        <v>423</v>
      </c>
      <c r="N86" s="44" t="s">
        <v>407</v>
      </c>
      <c r="O86" s="44" t="s">
        <v>1</v>
      </c>
      <c r="P86" s="44" t="s">
        <v>408</v>
      </c>
      <c r="Q86" s="45">
        <v>44462</v>
      </c>
      <c r="R86" s="43" t="s">
        <v>424</v>
      </c>
      <c r="S86" s="44">
        <v>516</v>
      </c>
      <c r="T86" s="37" t="s">
        <v>343</v>
      </c>
      <c r="V86" s="44" t="s">
        <v>425</v>
      </c>
      <c r="W86" s="44" t="s">
        <v>6</v>
      </c>
      <c r="X86" s="44" t="s">
        <v>345</v>
      </c>
      <c r="Y86" s="44" t="s">
        <v>346</v>
      </c>
      <c r="Z86" s="44" t="s">
        <v>347</v>
      </c>
      <c r="AA86" s="44" t="s">
        <v>370</v>
      </c>
      <c r="AB86" s="44" t="s">
        <v>371</v>
      </c>
      <c r="AC86" s="46" t="s">
        <v>426</v>
      </c>
      <c r="AD86" s="46" t="s">
        <v>427</v>
      </c>
      <c r="AE86" s="46"/>
      <c r="AF86" s="43" t="s">
        <v>428</v>
      </c>
      <c r="AG86" s="44">
        <v>35.667070000000002</v>
      </c>
      <c r="AH86" s="44">
        <v>-107.06723</v>
      </c>
      <c r="AI86" s="44" t="s">
        <v>16</v>
      </c>
      <c r="AJ86" s="44" t="s">
        <v>264</v>
      </c>
      <c r="AK86" s="43">
        <v>1872</v>
      </c>
      <c r="AL86" s="37" t="s">
        <v>18</v>
      </c>
      <c r="AM86" s="44" t="s">
        <v>122</v>
      </c>
      <c r="AN86" s="46" t="s">
        <v>4001</v>
      </c>
      <c r="AO86" s="44" t="s">
        <v>19</v>
      </c>
      <c r="AP86" s="46" t="s">
        <v>415</v>
      </c>
      <c r="AQ86" s="43">
        <v>0</v>
      </c>
      <c r="AR86" s="37" t="s">
        <v>355</v>
      </c>
      <c r="AS86" s="46" t="s">
        <v>429</v>
      </c>
      <c r="AT86" s="37" t="s">
        <v>4183</v>
      </c>
      <c r="AU86" s="44" t="s">
        <v>4202</v>
      </c>
      <c r="AV86" s="40" t="s">
        <v>4035</v>
      </c>
      <c r="AW86" s="43" t="s">
        <v>431</v>
      </c>
      <c r="AX86" s="43">
        <v>100000</v>
      </c>
      <c r="AY86" s="44">
        <v>132</v>
      </c>
      <c r="AZ86" s="37" t="s">
        <v>22</v>
      </c>
      <c r="BA86" s="41" t="s">
        <v>432</v>
      </c>
      <c r="BC86" s="44" t="s">
        <v>419</v>
      </c>
      <c r="BD86" s="43">
        <v>2</v>
      </c>
      <c r="BG86" s="44">
        <v>2021</v>
      </c>
      <c r="BH86" s="44">
        <v>2021</v>
      </c>
      <c r="BI86" s="44">
        <v>2</v>
      </c>
      <c r="BJ86" s="37" t="s">
        <v>433</v>
      </c>
      <c r="BK86" s="37" t="s">
        <v>23</v>
      </c>
      <c r="BL86" s="43">
        <v>2</v>
      </c>
      <c r="BM86" s="43" t="s">
        <v>434</v>
      </c>
      <c r="BN86" s="45">
        <v>44540</v>
      </c>
      <c r="BO86" s="44" t="s">
        <v>422</v>
      </c>
      <c r="BP86" s="44" t="s">
        <v>423</v>
      </c>
      <c r="BQ86" s="44">
        <v>2021</v>
      </c>
    </row>
    <row r="87" spans="1:69" ht="32.450000000000003" customHeight="1">
      <c r="A87" s="43" t="s">
        <v>3418</v>
      </c>
      <c r="B87" s="43" t="s">
        <v>3419</v>
      </c>
      <c r="C87" s="43">
        <v>0.81100000000000005</v>
      </c>
      <c r="D87" s="50">
        <v>13845</v>
      </c>
      <c r="E87" s="43">
        <v>3.2761999999999998</v>
      </c>
      <c r="F87" s="43" t="s">
        <v>144</v>
      </c>
      <c r="G87" s="43" t="s">
        <v>3420</v>
      </c>
      <c r="H87" s="43" t="s">
        <v>3421</v>
      </c>
      <c r="I87" s="43" t="s">
        <v>170</v>
      </c>
      <c r="J87" s="43"/>
      <c r="K87" s="43"/>
      <c r="N87" s="44" t="s">
        <v>142</v>
      </c>
      <c r="O87" s="44" t="s">
        <v>143</v>
      </c>
      <c r="P87" s="44" t="s">
        <v>144</v>
      </c>
      <c r="Q87" s="45">
        <v>44424</v>
      </c>
      <c r="R87" s="43" t="s">
        <v>145</v>
      </c>
      <c r="S87" s="44">
        <v>80</v>
      </c>
      <c r="T87" s="37" t="s">
        <v>146</v>
      </c>
      <c r="V87" s="44" t="s">
        <v>147</v>
      </c>
      <c r="W87" s="44" t="s">
        <v>6</v>
      </c>
      <c r="X87" s="44" t="s">
        <v>148</v>
      </c>
      <c r="Y87" s="44" t="s">
        <v>149</v>
      </c>
      <c r="Z87" s="44" t="s">
        <v>150</v>
      </c>
      <c r="AA87" s="44" t="s">
        <v>151</v>
      </c>
      <c r="AB87" s="44" t="s">
        <v>152</v>
      </c>
      <c r="AC87" s="46" t="s">
        <v>153</v>
      </c>
      <c r="AD87" s="46" t="s">
        <v>154</v>
      </c>
      <c r="AE87" s="46"/>
      <c r="AF87" s="43" t="s">
        <v>155</v>
      </c>
      <c r="AG87" s="44">
        <v>45.438220000000001</v>
      </c>
      <c r="AH87" s="44">
        <v>-123.89596</v>
      </c>
      <c r="AI87" s="44" t="s">
        <v>16</v>
      </c>
      <c r="AJ87" s="44" t="s">
        <v>17</v>
      </c>
      <c r="AK87" s="43">
        <v>60</v>
      </c>
      <c r="AL87" s="37" t="s">
        <v>156</v>
      </c>
      <c r="AM87" s="44" t="s">
        <v>157</v>
      </c>
      <c r="AN87" s="46" t="s">
        <v>4002</v>
      </c>
      <c r="AO87" s="44" t="s">
        <v>158</v>
      </c>
      <c r="AP87" s="46" t="s">
        <v>159</v>
      </c>
      <c r="AQ87" s="43">
        <v>0</v>
      </c>
      <c r="AS87" s="46" t="s">
        <v>160</v>
      </c>
      <c r="AT87" s="37" t="s">
        <v>161</v>
      </c>
      <c r="AU87" s="44" t="s">
        <v>162</v>
      </c>
      <c r="AV87" s="40" t="s">
        <v>163</v>
      </c>
      <c r="AW87" s="43" t="s">
        <v>164</v>
      </c>
      <c r="AX87" s="43">
        <v>300</v>
      </c>
      <c r="AY87" s="44">
        <v>2</v>
      </c>
      <c r="AZ87" s="37" t="s">
        <v>165</v>
      </c>
      <c r="BA87" s="41" t="s">
        <v>166</v>
      </c>
      <c r="BC87" s="44" t="s">
        <v>167</v>
      </c>
      <c r="BD87" s="43">
        <v>3</v>
      </c>
      <c r="BG87" s="44">
        <v>2021</v>
      </c>
      <c r="BH87" s="44">
        <v>2021</v>
      </c>
      <c r="BI87" s="44">
        <v>1</v>
      </c>
      <c r="BK87" s="37" t="s">
        <v>92</v>
      </c>
      <c r="BL87" s="43">
        <v>2</v>
      </c>
      <c r="BM87" s="43" t="s">
        <v>168</v>
      </c>
      <c r="BN87" s="45">
        <v>44540</v>
      </c>
      <c r="BO87" s="44" t="s">
        <v>169</v>
      </c>
      <c r="BP87" s="44" t="s">
        <v>170</v>
      </c>
      <c r="BQ87" s="44">
        <v>2021</v>
      </c>
    </row>
    <row r="88" spans="1:69" ht="30">
      <c r="A88" s="43" t="s">
        <v>3422</v>
      </c>
      <c r="B88" s="43" t="s">
        <v>3423</v>
      </c>
      <c r="C88" s="43">
        <v>9.0399999999999994E-2</v>
      </c>
      <c r="D88" s="50">
        <v>142920</v>
      </c>
      <c r="E88" s="43">
        <v>0.31730000000000003</v>
      </c>
      <c r="F88" s="43" t="s">
        <v>173</v>
      </c>
      <c r="G88" s="43" t="s">
        <v>3424</v>
      </c>
      <c r="H88" s="43" t="s">
        <v>3229</v>
      </c>
      <c r="I88" s="43" t="s">
        <v>184</v>
      </c>
      <c r="J88" s="43"/>
      <c r="K88" s="43"/>
      <c r="N88" s="44" t="s">
        <v>171</v>
      </c>
      <c r="O88" s="44" t="s">
        <v>172</v>
      </c>
      <c r="P88" s="44" t="s">
        <v>173</v>
      </c>
      <c r="Q88" s="45">
        <v>44425</v>
      </c>
      <c r="R88" s="43" t="s">
        <v>174</v>
      </c>
      <c r="S88" s="44">
        <v>81</v>
      </c>
      <c r="T88" s="37" t="s">
        <v>146</v>
      </c>
      <c r="V88" s="44" t="s">
        <v>147</v>
      </c>
      <c r="W88" s="44" t="s">
        <v>6</v>
      </c>
      <c r="X88" s="44" t="s">
        <v>148</v>
      </c>
      <c r="Y88" s="44" t="s">
        <v>149</v>
      </c>
      <c r="Z88" s="44" t="s">
        <v>150</v>
      </c>
      <c r="AA88" s="44" t="s">
        <v>151</v>
      </c>
      <c r="AB88" s="44" t="s">
        <v>175</v>
      </c>
      <c r="AC88" s="46" t="s">
        <v>153</v>
      </c>
      <c r="AD88" s="46" t="s">
        <v>176</v>
      </c>
      <c r="AE88" s="46"/>
      <c r="AF88" s="43" t="s">
        <v>177</v>
      </c>
      <c r="AG88" s="44">
        <v>45.513309999999997</v>
      </c>
      <c r="AH88" s="44">
        <v>-123.88840999999999</v>
      </c>
      <c r="AI88" s="44" t="s">
        <v>16</v>
      </c>
      <c r="AJ88" s="44" t="s">
        <v>17</v>
      </c>
      <c r="AK88" s="43">
        <v>8</v>
      </c>
      <c r="AL88" s="37" t="s">
        <v>156</v>
      </c>
      <c r="AM88" s="44" t="s">
        <v>178</v>
      </c>
      <c r="AN88" s="46" t="s">
        <v>4003</v>
      </c>
      <c r="AO88" s="44" t="s">
        <v>158</v>
      </c>
      <c r="AP88" s="46" t="s">
        <v>179</v>
      </c>
      <c r="AQ88" s="43">
        <v>0</v>
      </c>
      <c r="AS88" s="46" t="s">
        <v>179</v>
      </c>
      <c r="AT88" s="37" t="s">
        <v>180</v>
      </c>
      <c r="AU88" s="44" t="s">
        <v>162</v>
      </c>
      <c r="AV88" s="40" t="s">
        <v>181</v>
      </c>
      <c r="AW88" s="43" t="s">
        <v>164</v>
      </c>
      <c r="AX88" s="43">
        <v>80</v>
      </c>
      <c r="AY88" s="44">
        <v>1</v>
      </c>
      <c r="AZ88" s="37" t="s">
        <v>22</v>
      </c>
      <c r="BA88" s="41" t="s">
        <v>182</v>
      </c>
      <c r="BC88" s="44" t="s">
        <v>167</v>
      </c>
      <c r="BD88" s="43">
        <v>3</v>
      </c>
      <c r="BG88" s="45">
        <v>44454</v>
      </c>
      <c r="BH88" s="44">
        <v>2021</v>
      </c>
      <c r="BI88" s="44">
        <v>1</v>
      </c>
      <c r="BK88" s="37" t="s">
        <v>92</v>
      </c>
      <c r="BL88" s="43">
        <v>0.75</v>
      </c>
      <c r="BM88" s="43" t="s">
        <v>168</v>
      </c>
      <c r="BN88" s="45">
        <v>44540</v>
      </c>
      <c r="BO88" s="44" t="s">
        <v>183</v>
      </c>
      <c r="BP88" s="44" t="s">
        <v>184</v>
      </c>
      <c r="BQ88" s="44">
        <v>2021</v>
      </c>
    </row>
    <row r="89" spans="1:69" ht="30">
      <c r="A89" s="43" t="s">
        <v>3425</v>
      </c>
      <c r="B89" s="43" t="s">
        <v>3426</v>
      </c>
      <c r="C89" s="43">
        <v>0.15640000000000001</v>
      </c>
      <c r="D89" s="50">
        <v>82922</v>
      </c>
      <c r="E89" s="43">
        <v>0.54700000000000004</v>
      </c>
      <c r="F89" s="43" t="s">
        <v>186</v>
      </c>
      <c r="G89" s="43" t="s">
        <v>4125</v>
      </c>
      <c r="H89" s="43" t="s">
        <v>3259</v>
      </c>
      <c r="I89" s="43" t="s">
        <v>197</v>
      </c>
      <c r="J89" s="43"/>
      <c r="K89" s="43"/>
      <c r="N89" s="44" t="s">
        <v>185</v>
      </c>
      <c r="O89" s="44" t="s">
        <v>1</v>
      </c>
      <c r="P89" s="44" t="s">
        <v>186</v>
      </c>
      <c r="Q89" s="45">
        <v>44414</v>
      </c>
      <c r="R89" s="43" t="s">
        <v>187</v>
      </c>
      <c r="S89" s="44">
        <v>82</v>
      </c>
      <c r="T89" s="37" t="s">
        <v>146</v>
      </c>
      <c r="V89" s="44" t="s">
        <v>147</v>
      </c>
      <c r="W89" s="44" t="s">
        <v>6</v>
      </c>
      <c r="X89" s="44" t="s">
        <v>148</v>
      </c>
      <c r="Y89" s="44" t="s">
        <v>149</v>
      </c>
      <c r="Z89" s="44" t="s">
        <v>150</v>
      </c>
      <c r="AA89" s="44" t="s">
        <v>151</v>
      </c>
      <c r="AB89" s="44" t="s">
        <v>175</v>
      </c>
      <c r="AC89" s="46" t="s">
        <v>153</v>
      </c>
      <c r="AD89" s="46" t="s">
        <v>188</v>
      </c>
      <c r="AE89" s="46"/>
      <c r="AF89" s="43" t="s">
        <v>189</v>
      </c>
      <c r="AG89" s="44">
        <v>45.499450000000003</v>
      </c>
      <c r="AH89" s="44">
        <v>-123.86602999999999</v>
      </c>
      <c r="AI89" s="44" t="s">
        <v>16</v>
      </c>
      <c r="AJ89" s="44" t="s">
        <v>17</v>
      </c>
      <c r="AK89" s="43">
        <v>5</v>
      </c>
      <c r="AL89" s="37" t="s">
        <v>156</v>
      </c>
      <c r="AM89" s="44" t="s">
        <v>190</v>
      </c>
      <c r="AN89" s="46" t="s">
        <v>4004</v>
      </c>
      <c r="AO89" s="44" t="s">
        <v>19</v>
      </c>
      <c r="AP89" s="46" t="s">
        <v>159</v>
      </c>
      <c r="AQ89" s="43">
        <v>0</v>
      </c>
      <c r="AS89" s="46" t="s">
        <v>179</v>
      </c>
      <c r="AT89" s="37" t="s">
        <v>191</v>
      </c>
      <c r="AU89" s="44" t="s">
        <v>162</v>
      </c>
      <c r="AV89" s="40" t="s">
        <v>181</v>
      </c>
      <c r="AW89" s="43" t="s">
        <v>192</v>
      </c>
      <c r="AX89" s="43">
        <v>2000</v>
      </c>
      <c r="AY89" s="44">
        <v>3</v>
      </c>
      <c r="AZ89" s="37" t="s">
        <v>22</v>
      </c>
      <c r="BA89" s="41" t="s">
        <v>193</v>
      </c>
      <c r="BC89" s="44" t="s">
        <v>194</v>
      </c>
      <c r="BD89" s="43">
        <v>3</v>
      </c>
      <c r="BG89" s="45">
        <v>44417</v>
      </c>
      <c r="BH89" s="44">
        <v>2021</v>
      </c>
      <c r="BI89" s="44">
        <v>1</v>
      </c>
      <c r="BK89" s="37" t="s">
        <v>92</v>
      </c>
      <c r="BL89" s="43">
        <v>3</v>
      </c>
      <c r="BM89" s="43" t="s">
        <v>195</v>
      </c>
      <c r="BN89" s="45">
        <v>44540</v>
      </c>
      <c r="BO89" s="44" t="s">
        <v>196</v>
      </c>
      <c r="BP89" s="44" t="s">
        <v>197</v>
      </c>
      <c r="BQ89" s="44">
        <v>2021</v>
      </c>
    </row>
    <row r="90" spans="1:69">
      <c r="A90" s="43" t="s">
        <v>3427</v>
      </c>
      <c r="B90" s="43" t="s">
        <v>3428</v>
      </c>
      <c r="C90" s="43">
        <v>0.19320000000000001</v>
      </c>
      <c r="D90" s="50">
        <v>62498</v>
      </c>
      <c r="E90" s="43">
        <v>0.72570000000000001</v>
      </c>
      <c r="F90" s="43" t="s">
        <v>200</v>
      </c>
      <c r="G90" s="43" t="s">
        <v>4149</v>
      </c>
      <c r="H90" s="43" t="s">
        <v>3242</v>
      </c>
      <c r="I90" s="43" t="s">
        <v>218</v>
      </c>
      <c r="J90" s="43"/>
      <c r="K90" s="43"/>
      <c r="N90" s="44" t="s">
        <v>198</v>
      </c>
      <c r="O90" s="44" t="s">
        <v>199</v>
      </c>
      <c r="P90" s="44" t="s">
        <v>200</v>
      </c>
      <c r="Q90" s="45">
        <v>44378</v>
      </c>
      <c r="R90" s="43" t="s">
        <v>201</v>
      </c>
      <c r="S90" s="44">
        <v>83</v>
      </c>
      <c r="T90" s="37" t="s">
        <v>146</v>
      </c>
      <c r="V90" s="44" t="s">
        <v>202</v>
      </c>
      <c r="W90" s="44" t="s">
        <v>6</v>
      </c>
      <c r="X90" s="44" t="s">
        <v>148</v>
      </c>
      <c r="Y90" s="44" t="s">
        <v>149</v>
      </c>
      <c r="Z90" s="44" t="s">
        <v>150</v>
      </c>
      <c r="AA90" s="44" t="s">
        <v>151</v>
      </c>
      <c r="AB90" s="44" t="s">
        <v>203</v>
      </c>
      <c r="AC90" s="46" t="s">
        <v>204</v>
      </c>
      <c r="AD90" s="46" t="s">
        <v>205</v>
      </c>
      <c r="AE90" s="44" t="s">
        <v>206</v>
      </c>
      <c r="AF90" s="43" t="s">
        <v>207</v>
      </c>
      <c r="AG90" s="44">
        <v>44.611699999999999</v>
      </c>
      <c r="AH90" s="44">
        <v>-124.06891</v>
      </c>
      <c r="AJ90" s="44" t="s">
        <v>17</v>
      </c>
      <c r="AK90" s="43">
        <v>13</v>
      </c>
      <c r="AL90" s="37" t="s">
        <v>156</v>
      </c>
      <c r="AM90" s="44" t="s">
        <v>208</v>
      </c>
      <c r="AN90" s="46" t="s">
        <v>4005</v>
      </c>
      <c r="AO90" s="44" t="s">
        <v>209</v>
      </c>
      <c r="AP90" s="46" t="s">
        <v>210</v>
      </c>
      <c r="AQ90" s="43">
        <v>10</v>
      </c>
      <c r="AR90" s="37" t="s">
        <v>127</v>
      </c>
      <c r="AS90" s="46" t="s">
        <v>211</v>
      </c>
      <c r="AT90" s="37" t="s">
        <v>180</v>
      </c>
      <c r="AU90" s="44" t="s">
        <v>162</v>
      </c>
      <c r="AV90" s="40" t="s">
        <v>212</v>
      </c>
      <c r="AW90" s="43" t="s">
        <v>213</v>
      </c>
      <c r="AX90" s="43">
        <v>2000</v>
      </c>
      <c r="AY90" s="44">
        <v>3</v>
      </c>
      <c r="AZ90" s="37" t="s">
        <v>22</v>
      </c>
      <c r="BA90" s="41" t="s">
        <v>214</v>
      </c>
      <c r="BC90" s="44" t="s">
        <v>215</v>
      </c>
      <c r="BD90" s="43">
        <v>3</v>
      </c>
      <c r="BG90" s="45">
        <v>44385</v>
      </c>
      <c r="BH90" s="44">
        <v>2021</v>
      </c>
      <c r="BK90" s="37" t="s">
        <v>92</v>
      </c>
      <c r="BL90" s="43">
        <v>0.5</v>
      </c>
      <c r="BM90" s="43" t="s">
        <v>216</v>
      </c>
      <c r="BN90" s="45">
        <v>44540</v>
      </c>
      <c r="BO90" s="44" t="s">
        <v>217</v>
      </c>
      <c r="BP90" s="44" t="s">
        <v>218</v>
      </c>
      <c r="BQ90" s="44">
        <v>2021</v>
      </c>
    </row>
    <row r="91" spans="1:69" ht="30">
      <c r="A91" s="43" t="s">
        <v>3429</v>
      </c>
      <c r="B91" s="43" t="s">
        <v>3430</v>
      </c>
      <c r="C91" s="43">
        <v>2.9499999999999998E-2</v>
      </c>
      <c r="D91" s="50">
        <v>372658</v>
      </c>
      <c r="E91" s="43">
        <v>0.1217</v>
      </c>
      <c r="F91" s="43" t="s">
        <v>220</v>
      </c>
      <c r="G91" s="43" t="s">
        <v>4150</v>
      </c>
      <c r="H91" s="43" t="s">
        <v>3431</v>
      </c>
      <c r="I91" s="43" t="s">
        <v>233</v>
      </c>
      <c r="J91" s="43"/>
      <c r="K91" s="43"/>
      <c r="N91" s="44" t="s">
        <v>219</v>
      </c>
      <c r="O91" s="44" t="s">
        <v>199</v>
      </c>
      <c r="P91" s="44" t="s">
        <v>220</v>
      </c>
      <c r="Q91" s="45">
        <v>44399</v>
      </c>
      <c r="R91" s="43" t="s">
        <v>221</v>
      </c>
      <c r="S91" s="44">
        <v>84</v>
      </c>
      <c r="T91" s="37" t="s">
        <v>146</v>
      </c>
      <c r="V91" s="44" t="s">
        <v>222</v>
      </c>
      <c r="W91" s="44" t="s">
        <v>6</v>
      </c>
      <c r="X91" s="44" t="s">
        <v>148</v>
      </c>
      <c r="Y91" s="44" t="s">
        <v>149</v>
      </c>
      <c r="Z91" s="44" t="s">
        <v>150</v>
      </c>
      <c r="AA91" s="44" t="s">
        <v>151</v>
      </c>
      <c r="AB91" s="44" t="s">
        <v>223</v>
      </c>
      <c r="AC91" s="46" t="s">
        <v>153</v>
      </c>
      <c r="AD91" s="46" t="s">
        <v>224</v>
      </c>
      <c r="AE91" s="46"/>
      <c r="AF91" s="43" t="s">
        <v>225</v>
      </c>
      <c r="AG91" s="44">
        <v>45.056780000000003</v>
      </c>
      <c r="AH91" s="44">
        <v>-124.00263</v>
      </c>
      <c r="AI91" s="44" t="s">
        <v>16</v>
      </c>
      <c r="AJ91" s="44" t="s">
        <v>17</v>
      </c>
      <c r="AK91" s="43">
        <v>1193</v>
      </c>
      <c r="AL91" s="37" t="s">
        <v>156</v>
      </c>
      <c r="AM91" s="44" t="s">
        <v>190</v>
      </c>
      <c r="AN91" s="46" t="s">
        <v>4006</v>
      </c>
      <c r="AO91" s="44" t="s">
        <v>4007</v>
      </c>
      <c r="AP91" s="46" t="s">
        <v>226</v>
      </c>
      <c r="AQ91" s="43">
        <v>15</v>
      </c>
      <c r="AR91" s="37" t="s">
        <v>227</v>
      </c>
      <c r="AS91" s="46" t="s">
        <v>228</v>
      </c>
      <c r="AT91" s="37" t="s">
        <v>191</v>
      </c>
      <c r="AU91" s="44" t="s">
        <v>162</v>
      </c>
      <c r="AV91" s="40" t="s">
        <v>4022</v>
      </c>
      <c r="AW91" s="43" t="s">
        <v>229</v>
      </c>
      <c r="AX91" s="43" t="s">
        <v>230</v>
      </c>
      <c r="AY91" s="44">
        <v>15</v>
      </c>
      <c r="AZ91" s="37" t="s">
        <v>22</v>
      </c>
      <c r="BA91" s="41" t="s">
        <v>231</v>
      </c>
      <c r="BC91" s="44" t="s">
        <v>194</v>
      </c>
      <c r="BD91" s="43">
        <v>3</v>
      </c>
      <c r="BG91" s="44">
        <v>2021</v>
      </c>
      <c r="BH91" s="44">
        <v>2021</v>
      </c>
      <c r="BI91" s="44">
        <v>1</v>
      </c>
      <c r="BK91" s="37" t="s">
        <v>92</v>
      </c>
      <c r="BL91" s="43">
        <v>0.5</v>
      </c>
      <c r="BM91" s="43" t="s">
        <v>168</v>
      </c>
      <c r="BN91" s="45">
        <v>44540</v>
      </c>
      <c r="BO91" s="44" t="s">
        <v>232</v>
      </c>
      <c r="BP91" s="44" t="s">
        <v>233</v>
      </c>
      <c r="BQ91" s="44">
        <v>2021</v>
      </c>
    </row>
    <row r="92" spans="1:69" ht="30">
      <c r="A92" s="43" t="s">
        <v>3432</v>
      </c>
      <c r="B92" s="43" t="s">
        <v>3433</v>
      </c>
      <c r="C92" s="43">
        <v>2.0299999999999999E-2</v>
      </c>
      <c r="D92" s="50">
        <v>619502</v>
      </c>
      <c r="E92" s="43">
        <v>7.3200000000000001E-2</v>
      </c>
      <c r="F92" s="43" t="s">
        <v>236</v>
      </c>
      <c r="G92" s="43" t="s">
        <v>4151</v>
      </c>
      <c r="H92" s="43" t="s">
        <v>3434</v>
      </c>
      <c r="I92" s="43" t="s">
        <v>247</v>
      </c>
      <c r="J92" s="43"/>
      <c r="K92" s="43"/>
      <c r="N92" s="44" t="s">
        <v>234</v>
      </c>
      <c r="O92" s="44" t="s">
        <v>235</v>
      </c>
      <c r="P92" s="44" t="s">
        <v>236</v>
      </c>
      <c r="Q92" s="45">
        <v>44391</v>
      </c>
      <c r="R92" s="43" t="s">
        <v>237</v>
      </c>
      <c r="S92" s="44">
        <v>85</v>
      </c>
      <c r="T92" s="37" t="s">
        <v>146</v>
      </c>
      <c r="V92" s="44" t="s">
        <v>147</v>
      </c>
      <c r="W92" s="44" t="s">
        <v>6</v>
      </c>
      <c r="X92" s="44" t="s">
        <v>148</v>
      </c>
      <c r="Y92" s="44" t="s">
        <v>149</v>
      </c>
      <c r="Z92" s="44" t="s">
        <v>150</v>
      </c>
      <c r="AA92" s="44" t="s">
        <v>151</v>
      </c>
      <c r="AB92" s="44" t="s">
        <v>175</v>
      </c>
      <c r="AC92" s="46" t="s">
        <v>238</v>
      </c>
      <c r="AD92" s="46" t="s">
        <v>239</v>
      </c>
      <c r="AE92" s="44" t="s">
        <v>240</v>
      </c>
      <c r="AF92" s="43" t="s">
        <v>241</v>
      </c>
      <c r="AG92" s="44">
        <v>45.509360000000001</v>
      </c>
      <c r="AH92" s="44">
        <v>-123.88791000000001</v>
      </c>
      <c r="AI92" s="44" t="s">
        <v>16</v>
      </c>
      <c r="AJ92" s="44" t="s">
        <v>17</v>
      </c>
      <c r="AK92" s="43">
        <v>8</v>
      </c>
      <c r="AL92" s="37" t="s">
        <v>156</v>
      </c>
      <c r="AM92" s="44" t="s">
        <v>242</v>
      </c>
      <c r="AN92" s="46" t="s">
        <v>4008</v>
      </c>
      <c r="AO92" s="44" t="s">
        <v>158</v>
      </c>
      <c r="AP92" s="46" t="s">
        <v>179</v>
      </c>
      <c r="AQ92" s="43">
        <v>0</v>
      </c>
      <c r="AS92" s="46" t="s">
        <v>179</v>
      </c>
      <c r="AT92" s="37" t="s">
        <v>180</v>
      </c>
      <c r="AU92" s="44" t="s">
        <v>162</v>
      </c>
      <c r="AV92" s="40" t="s">
        <v>163</v>
      </c>
      <c r="AW92" s="43" t="s">
        <v>243</v>
      </c>
      <c r="AX92" s="43">
        <v>300</v>
      </c>
      <c r="AY92" s="44">
        <v>1.5</v>
      </c>
      <c r="AZ92" s="37" t="s">
        <v>22</v>
      </c>
      <c r="BA92" s="41" t="s">
        <v>244</v>
      </c>
      <c r="BC92" s="44" t="s">
        <v>245</v>
      </c>
      <c r="BD92" s="43">
        <v>3</v>
      </c>
      <c r="BG92" s="44">
        <v>2021</v>
      </c>
      <c r="BH92" s="44">
        <v>2021</v>
      </c>
      <c r="BI92" s="44">
        <v>1</v>
      </c>
      <c r="BK92" s="37" t="s">
        <v>92</v>
      </c>
      <c r="BL92" s="43">
        <v>1.5</v>
      </c>
      <c r="BM92" s="43" t="s">
        <v>168</v>
      </c>
      <c r="BN92" s="45">
        <v>44540</v>
      </c>
      <c r="BO92" s="44" t="s">
        <v>246</v>
      </c>
      <c r="BP92" s="44" t="s">
        <v>247</v>
      </c>
      <c r="BQ92" s="44">
        <v>2021</v>
      </c>
    </row>
    <row r="93" spans="1:69" ht="30">
      <c r="A93" s="43" t="s">
        <v>3435</v>
      </c>
      <c r="B93" s="43" t="s">
        <v>3436</v>
      </c>
      <c r="C93" s="43">
        <v>9.5999999999999992E-3</v>
      </c>
      <c r="D93" s="50">
        <v>1193056</v>
      </c>
      <c r="E93" s="43">
        <v>3.7999999999999999E-2</v>
      </c>
      <c r="F93" s="43" t="s">
        <v>249</v>
      </c>
      <c r="G93" s="43" t="s">
        <v>4152</v>
      </c>
      <c r="H93" s="43" t="s">
        <v>3438</v>
      </c>
      <c r="I93" s="43" t="s">
        <v>257</v>
      </c>
      <c r="J93" s="43"/>
      <c r="K93" s="43"/>
      <c r="N93" s="44" t="s">
        <v>248</v>
      </c>
      <c r="O93" s="44" t="s">
        <v>1</v>
      </c>
      <c r="P93" s="44" t="s">
        <v>249</v>
      </c>
      <c r="Q93" s="45">
        <v>44411</v>
      </c>
      <c r="R93" s="43" t="s">
        <v>250</v>
      </c>
      <c r="S93" s="44">
        <v>86</v>
      </c>
      <c r="T93" s="37" t="s">
        <v>146</v>
      </c>
      <c r="V93" s="44" t="s">
        <v>251</v>
      </c>
      <c r="W93" s="44" t="s">
        <v>6</v>
      </c>
      <c r="X93" s="44" t="s">
        <v>148</v>
      </c>
      <c r="Y93" s="44" t="s">
        <v>149</v>
      </c>
      <c r="Z93" s="44" t="s">
        <v>150</v>
      </c>
      <c r="AA93" s="44" t="s">
        <v>151</v>
      </c>
      <c r="AB93" s="44" t="s">
        <v>175</v>
      </c>
      <c r="AC93" s="46" t="s">
        <v>153</v>
      </c>
      <c r="AD93" s="46" t="s">
        <v>252</v>
      </c>
      <c r="AE93" s="46"/>
      <c r="AF93" s="43" t="s">
        <v>253</v>
      </c>
      <c r="AG93" s="44">
        <v>45.512650000000001</v>
      </c>
      <c r="AH93" s="44">
        <v>-123.88603000000001</v>
      </c>
      <c r="AJ93" s="44" t="s">
        <v>17</v>
      </c>
      <c r="AK93" s="43">
        <v>8</v>
      </c>
      <c r="AL93" s="37" t="s">
        <v>156</v>
      </c>
      <c r="AM93" s="44" t="s">
        <v>178</v>
      </c>
      <c r="AN93" s="46" t="s">
        <v>4009</v>
      </c>
      <c r="AO93" s="44" t="s">
        <v>158</v>
      </c>
      <c r="AP93" s="46" t="s">
        <v>179</v>
      </c>
      <c r="AQ93" s="43">
        <v>0</v>
      </c>
      <c r="AS93" s="46" t="s">
        <v>179</v>
      </c>
      <c r="AT93" s="37" t="s">
        <v>180</v>
      </c>
      <c r="AU93" s="44" t="s">
        <v>162</v>
      </c>
      <c r="AV93" s="40" t="s">
        <v>181</v>
      </c>
      <c r="AW93" s="43" t="s">
        <v>254</v>
      </c>
      <c r="AX93" s="50">
        <v>5000</v>
      </c>
      <c r="AY93" s="44">
        <v>2</v>
      </c>
      <c r="AZ93" s="37" t="s">
        <v>22</v>
      </c>
      <c r="BA93" s="41" t="s">
        <v>255</v>
      </c>
      <c r="BC93" s="44" t="s">
        <v>194</v>
      </c>
      <c r="BD93" s="43">
        <v>3</v>
      </c>
      <c r="BG93" s="44">
        <v>2021</v>
      </c>
      <c r="BH93" s="44">
        <v>2021</v>
      </c>
      <c r="BI93" s="44">
        <v>1</v>
      </c>
      <c r="BK93" s="37" t="s">
        <v>92</v>
      </c>
      <c r="BL93" s="43">
        <v>3</v>
      </c>
      <c r="BM93" s="43" t="s">
        <v>168</v>
      </c>
      <c r="BN93" s="45">
        <v>44540</v>
      </c>
      <c r="BO93" s="44" t="s">
        <v>256</v>
      </c>
      <c r="BP93" s="44" t="s">
        <v>257</v>
      </c>
      <c r="BQ93" s="44">
        <v>2021</v>
      </c>
    </row>
    <row r="94" spans="1:69" ht="30">
      <c r="A94" s="43" t="s">
        <v>3439</v>
      </c>
      <c r="B94" s="43" t="s">
        <v>3440</v>
      </c>
      <c r="C94" s="43">
        <v>3.3999999999999998E-3</v>
      </c>
      <c r="D94" s="50">
        <v>3355029</v>
      </c>
      <c r="E94" s="43">
        <v>1.35E-2</v>
      </c>
      <c r="F94" s="43" t="s">
        <v>259</v>
      </c>
      <c r="G94" s="43" t="s">
        <v>4153</v>
      </c>
      <c r="H94" s="43" t="s">
        <v>3441</v>
      </c>
      <c r="I94" s="43" t="s">
        <v>270</v>
      </c>
      <c r="J94" s="43"/>
      <c r="K94" s="43"/>
      <c r="N94" s="44" t="s">
        <v>258</v>
      </c>
      <c r="O94" s="44" t="s">
        <v>172</v>
      </c>
      <c r="P94" s="44" t="s">
        <v>259</v>
      </c>
      <c r="Q94" s="45">
        <v>44539</v>
      </c>
      <c r="R94" s="43" t="s">
        <v>260</v>
      </c>
      <c r="S94" s="44">
        <v>87</v>
      </c>
      <c r="T94" s="37" t="s">
        <v>146</v>
      </c>
      <c r="V94" s="44" t="s">
        <v>147</v>
      </c>
      <c r="W94" s="44" t="s">
        <v>6</v>
      </c>
      <c r="X94" s="44" t="s">
        <v>148</v>
      </c>
      <c r="Y94" s="44" t="s">
        <v>149</v>
      </c>
      <c r="Z94" s="44" t="s">
        <v>150</v>
      </c>
      <c r="AA94" s="44" t="s">
        <v>151</v>
      </c>
      <c r="AB94" s="44" t="s">
        <v>223</v>
      </c>
      <c r="AC94" s="46" t="s">
        <v>153</v>
      </c>
      <c r="AD94" s="46" t="s">
        <v>261</v>
      </c>
      <c r="AE94" s="44" t="s">
        <v>262</v>
      </c>
      <c r="AF94" s="43" t="s">
        <v>263</v>
      </c>
      <c r="AG94" s="44">
        <v>45.054020000000001</v>
      </c>
      <c r="AH94" s="44">
        <v>-124.00655</v>
      </c>
      <c r="AI94" s="44" t="s">
        <v>16</v>
      </c>
      <c r="AJ94" s="44" t="s">
        <v>264</v>
      </c>
      <c r="AK94" s="43">
        <v>872</v>
      </c>
      <c r="AL94" s="37" t="s">
        <v>156</v>
      </c>
      <c r="AM94" s="44" t="s">
        <v>190</v>
      </c>
      <c r="AN94" s="46" t="s">
        <v>4010</v>
      </c>
      <c r="AO94" s="44" t="s">
        <v>4011</v>
      </c>
      <c r="AP94" s="46" t="s">
        <v>226</v>
      </c>
      <c r="AQ94" s="43">
        <v>25</v>
      </c>
      <c r="AR94" s="37" t="s">
        <v>127</v>
      </c>
      <c r="AS94" s="46" t="s">
        <v>265</v>
      </c>
      <c r="AT94" s="37" t="s">
        <v>266</v>
      </c>
      <c r="AU94" s="44" t="s">
        <v>162</v>
      </c>
      <c r="AV94" s="40" t="s">
        <v>4022</v>
      </c>
      <c r="AW94" s="43" t="s">
        <v>164</v>
      </c>
      <c r="AX94" s="43">
        <v>200</v>
      </c>
      <c r="AY94" s="44">
        <v>4</v>
      </c>
      <c r="AZ94" s="37" t="s">
        <v>22</v>
      </c>
      <c r="BA94" s="41" t="s">
        <v>267</v>
      </c>
      <c r="BC94" s="44" t="s">
        <v>268</v>
      </c>
      <c r="BD94" s="43">
        <v>3</v>
      </c>
      <c r="BG94" s="44">
        <v>2021</v>
      </c>
      <c r="BH94" s="44">
        <v>2021</v>
      </c>
      <c r="BK94" s="37" t="s">
        <v>92</v>
      </c>
      <c r="BL94" s="43">
        <v>5</v>
      </c>
      <c r="BM94" s="43" t="s">
        <v>168</v>
      </c>
      <c r="BN94" s="45">
        <v>44541</v>
      </c>
      <c r="BO94" s="44" t="s">
        <v>269</v>
      </c>
      <c r="BP94" s="44" t="s">
        <v>270</v>
      </c>
      <c r="BQ94" s="44">
        <v>2021</v>
      </c>
    </row>
    <row r="95" spans="1:69" ht="30">
      <c r="A95" s="43" t="s">
        <v>3442</v>
      </c>
      <c r="B95" s="43" t="s">
        <v>3443</v>
      </c>
      <c r="C95" s="43">
        <v>5.0000000000000001E-3</v>
      </c>
      <c r="D95" s="50">
        <v>2489571</v>
      </c>
      <c r="E95" s="43">
        <v>1.8200000000000001E-2</v>
      </c>
      <c r="F95" s="43" t="s">
        <v>273</v>
      </c>
      <c r="G95" s="43" t="s">
        <v>4154</v>
      </c>
      <c r="H95" s="43" t="s">
        <v>3444</v>
      </c>
      <c r="I95" s="43" t="s">
        <v>285</v>
      </c>
      <c r="J95" s="43" t="s">
        <v>3250</v>
      </c>
      <c r="K95" s="43" t="s">
        <v>285</v>
      </c>
      <c r="N95" s="44" t="s">
        <v>271</v>
      </c>
      <c r="O95" s="44" t="s">
        <v>272</v>
      </c>
      <c r="P95" s="44" t="s">
        <v>273</v>
      </c>
      <c r="Q95" s="45">
        <v>44391</v>
      </c>
      <c r="R95" s="43" t="s">
        <v>274</v>
      </c>
      <c r="S95" s="44">
        <v>88</v>
      </c>
      <c r="T95" s="37" t="s">
        <v>146</v>
      </c>
      <c r="V95" s="44" t="s">
        <v>147</v>
      </c>
      <c r="W95" s="44" t="s">
        <v>6</v>
      </c>
      <c r="X95" s="44" t="s">
        <v>148</v>
      </c>
      <c r="Y95" s="44" t="s">
        <v>149</v>
      </c>
      <c r="Z95" s="44" t="s">
        <v>150</v>
      </c>
      <c r="AA95" s="44" t="s">
        <v>151</v>
      </c>
      <c r="AB95" s="44" t="s">
        <v>275</v>
      </c>
      <c r="AC95" s="46" t="s">
        <v>153</v>
      </c>
      <c r="AD95" s="46" t="s">
        <v>276</v>
      </c>
      <c r="AE95" s="44" t="s">
        <v>277</v>
      </c>
      <c r="AF95" s="43" t="s">
        <v>278</v>
      </c>
      <c r="AG95" s="44">
        <v>45.271859999999997</v>
      </c>
      <c r="AH95" s="44">
        <v>-123.95117999999999</v>
      </c>
      <c r="AI95" s="44" t="s">
        <v>16</v>
      </c>
      <c r="AJ95" s="44" t="s">
        <v>17</v>
      </c>
      <c r="AK95" s="43">
        <v>11</v>
      </c>
      <c r="AL95" s="37" t="s">
        <v>156</v>
      </c>
      <c r="AM95" s="44" t="s">
        <v>178</v>
      </c>
      <c r="AN95" s="46" t="s">
        <v>4012</v>
      </c>
      <c r="AO95" s="44" t="s">
        <v>4013</v>
      </c>
      <c r="AP95" s="46" t="s">
        <v>159</v>
      </c>
      <c r="AQ95" s="43">
        <v>0</v>
      </c>
      <c r="AS95" s="46" t="s">
        <v>179</v>
      </c>
      <c r="AT95" s="37" t="s">
        <v>180</v>
      </c>
      <c r="AU95" s="44" t="s">
        <v>162</v>
      </c>
      <c r="AV95" s="40" t="s">
        <v>163</v>
      </c>
      <c r="AW95" s="43" t="s">
        <v>279</v>
      </c>
      <c r="AX95" s="43" t="s">
        <v>280</v>
      </c>
      <c r="AY95" s="44">
        <v>1</v>
      </c>
      <c r="AZ95" s="37" t="s">
        <v>22</v>
      </c>
      <c r="BA95" s="41" t="s">
        <v>281</v>
      </c>
      <c r="BC95" s="44" t="s">
        <v>282</v>
      </c>
      <c r="BD95" s="43">
        <v>3</v>
      </c>
      <c r="BG95" s="44">
        <v>2021</v>
      </c>
      <c r="BH95" s="44">
        <v>2021</v>
      </c>
      <c r="BI95" s="44">
        <v>1</v>
      </c>
      <c r="BK95" s="37" t="s">
        <v>92</v>
      </c>
      <c r="BL95" s="43">
        <v>0.5</v>
      </c>
      <c r="BM95" s="43" t="s">
        <v>283</v>
      </c>
      <c r="BN95" s="45">
        <v>44540</v>
      </c>
      <c r="BO95" s="44" t="s">
        <v>284</v>
      </c>
      <c r="BP95" s="44" t="s">
        <v>285</v>
      </c>
      <c r="BQ95" s="44">
        <v>2021</v>
      </c>
    </row>
    <row r="96" spans="1:69" ht="30">
      <c r="A96" s="43" t="s">
        <v>3445</v>
      </c>
      <c r="B96" s="43" t="s">
        <v>3446</v>
      </c>
      <c r="C96" s="43">
        <v>5.28E-2</v>
      </c>
      <c r="D96" s="50">
        <v>226528</v>
      </c>
      <c r="E96" s="43">
        <v>0.20019999999999999</v>
      </c>
      <c r="F96" s="43" t="s">
        <v>288</v>
      </c>
      <c r="G96" s="43" t="s">
        <v>4155</v>
      </c>
      <c r="H96" s="43" t="s">
        <v>3447</v>
      </c>
      <c r="I96" s="43" t="s">
        <v>303</v>
      </c>
      <c r="J96" s="43"/>
      <c r="K96" s="43"/>
      <c r="N96" s="44" t="s">
        <v>286</v>
      </c>
      <c r="O96" s="44" t="s">
        <v>287</v>
      </c>
      <c r="P96" s="44" t="s">
        <v>288</v>
      </c>
      <c r="Q96" s="45">
        <v>44434</v>
      </c>
      <c r="R96" s="43" t="s">
        <v>289</v>
      </c>
      <c r="S96" s="44">
        <v>89</v>
      </c>
      <c r="T96" s="37" t="s">
        <v>146</v>
      </c>
      <c r="V96" s="44" t="s">
        <v>147</v>
      </c>
      <c r="W96" s="44" t="s">
        <v>6</v>
      </c>
      <c r="X96" s="44" t="s">
        <v>148</v>
      </c>
      <c r="Y96" s="44" t="s">
        <v>149</v>
      </c>
      <c r="Z96" s="44" t="s">
        <v>150</v>
      </c>
      <c r="AA96" s="44" t="s">
        <v>151</v>
      </c>
      <c r="AB96" s="44" t="s">
        <v>290</v>
      </c>
      <c r="AC96" s="46" t="s">
        <v>291</v>
      </c>
      <c r="AD96" s="46" t="s">
        <v>292</v>
      </c>
      <c r="AE96" s="46"/>
      <c r="AF96" s="43" t="s">
        <v>293</v>
      </c>
      <c r="AG96" s="44">
        <v>45.630049999999997</v>
      </c>
      <c r="AH96" s="44">
        <v>-123.64275000000001</v>
      </c>
      <c r="AI96" s="44" t="s">
        <v>16</v>
      </c>
      <c r="AJ96" s="44" t="s">
        <v>17</v>
      </c>
      <c r="AK96" s="43">
        <v>3087</v>
      </c>
      <c r="AL96" s="37" t="s">
        <v>156</v>
      </c>
      <c r="AM96" s="44" t="s">
        <v>294</v>
      </c>
      <c r="AN96" s="46" t="s">
        <v>4014</v>
      </c>
      <c r="AO96" s="44" t="s">
        <v>295</v>
      </c>
      <c r="AP96" s="46" t="s">
        <v>4165</v>
      </c>
      <c r="AQ96" s="43">
        <v>35</v>
      </c>
      <c r="AR96" s="37" t="s">
        <v>296</v>
      </c>
      <c r="AS96" s="46" t="s">
        <v>297</v>
      </c>
      <c r="AT96" s="37" t="s">
        <v>298</v>
      </c>
      <c r="AU96" s="44" t="s">
        <v>162</v>
      </c>
      <c r="AV96" s="40" t="s">
        <v>21</v>
      </c>
      <c r="AW96" s="43" t="s">
        <v>243</v>
      </c>
      <c r="AX96" s="43">
        <v>400</v>
      </c>
      <c r="AY96" s="44">
        <v>1</v>
      </c>
      <c r="AZ96" s="37" t="s">
        <v>22</v>
      </c>
      <c r="BA96" s="41" t="s">
        <v>299</v>
      </c>
      <c r="BC96" s="44" t="s">
        <v>300</v>
      </c>
      <c r="BD96" s="43">
        <v>3</v>
      </c>
      <c r="BG96" s="44">
        <v>2021</v>
      </c>
      <c r="BH96" s="44">
        <v>2021</v>
      </c>
      <c r="BI96" s="44">
        <v>1</v>
      </c>
      <c r="BK96" s="37" t="s">
        <v>92</v>
      </c>
      <c r="BL96" s="43">
        <v>4</v>
      </c>
      <c r="BM96" s="43" t="s">
        <v>301</v>
      </c>
      <c r="BN96" s="45">
        <v>44540</v>
      </c>
      <c r="BO96" s="44" t="s">
        <v>302</v>
      </c>
      <c r="BP96" s="44" t="s">
        <v>303</v>
      </c>
      <c r="BQ96" s="44">
        <v>2021</v>
      </c>
    </row>
    <row r="97" spans="1:69" ht="30">
      <c r="A97" s="43" t="s">
        <v>3448</v>
      </c>
      <c r="B97" s="43" t="s">
        <v>3449</v>
      </c>
      <c r="C97" s="43">
        <v>1.1999999999999999E-3</v>
      </c>
      <c r="D97" s="50">
        <v>11812500</v>
      </c>
      <c r="E97" s="43">
        <v>3.8E-3</v>
      </c>
      <c r="F97" s="43" t="s">
        <v>306</v>
      </c>
      <c r="G97" s="43" t="s">
        <v>4156</v>
      </c>
      <c r="H97" s="43" t="s">
        <v>3450</v>
      </c>
      <c r="I97" s="43" t="s">
        <v>317</v>
      </c>
      <c r="J97" s="43"/>
      <c r="K97" s="43"/>
      <c r="N97" s="44" t="s">
        <v>304</v>
      </c>
      <c r="O97" s="44" t="s">
        <v>305</v>
      </c>
      <c r="P97" s="44" t="s">
        <v>306</v>
      </c>
      <c r="Q97" s="45">
        <v>44468</v>
      </c>
      <c r="R97" s="43" t="s">
        <v>307</v>
      </c>
      <c r="S97" s="44">
        <v>91</v>
      </c>
      <c r="T97" s="37" t="s">
        <v>146</v>
      </c>
      <c r="V97" s="44" t="s">
        <v>308</v>
      </c>
      <c r="W97" s="44" t="s">
        <v>6</v>
      </c>
      <c r="X97" s="44" t="s">
        <v>148</v>
      </c>
      <c r="Y97" s="44" t="s">
        <v>149</v>
      </c>
      <c r="Z97" s="44" t="s">
        <v>150</v>
      </c>
      <c r="AA97" s="44" t="s">
        <v>151</v>
      </c>
      <c r="AB97" s="44" t="s">
        <v>309</v>
      </c>
      <c r="AD97" s="46" t="s">
        <v>310</v>
      </c>
      <c r="AE97" s="46"/>
      <c r="AF97" s="43" t="s">
        <v>311</v>
      </c>
      <c r="AG97" s="44">
        <v>45.430929999999996</v>
      </c>
      <c r="AH97" s="44">
        <v>-123.8656</v>
      </c>
      <c r="AI97" s="44" t="s">
        <v>16</v>
      </c>
      <c r="AJ97" s="44" t="s">
        <v>17</v>
      </c>
      <c r="AK97" s="43">
        <v>28</v>
      </c>
      <c r="AL97" s="37" t="s">
        <v>156</v>
      </c>
      <c r="AM97" s="44" t="s">
        <v>312</v>
      </c>
      <c r="AN97" s="46" t="s">
        <v>4015</v>
      </c>
      <c r="AO97" s="44" t="s">
        <v>3986</v>
      </c>
      <c r="AP97" s="46" t="s">
        <v>313</v>
      </c>
      <c r="AQ97" s="43">
        <v>0</v>
      </c>
      <c r="AS97" s="46" t="s">
        <v>179</v>
      </c>
      <c r="AT97" s="37" t="s">
        <v>191</v>
      </c>
      <c r="AU97" s="44" t="s">
        <v>162</v>
      </c>
      <c r="AV97" s="40" t="s">
        <v>163</v>
      </c>
      <c r="AW97" s="43" t="s">
        <v>314</v>
      </c>
      <c r="AX97" s="43">
        <v>1000</v>
      </c>
      <c r="AY97" s="44">
        <v>0.5</v>
      </c>
      <c r="AZ97" s="37" t="s">
        <v>22</v>
      </c>
      <c r="BA97" s="41" t="s">
        <v>315</v>
      </c>
      <c r="BC97" s="44" t="s">
        <v>282</v>
      </c>
      <c r="BD97" s="43">
        <v>3</v>
      </c>
      <c r="BG97" s="44">
        <v>2021</v>
      </c>
      <c r="BH97" s="44">
        <v>2021</v>
      </c>
      <c r="BI97" s="44">
        <v>1</v>
      </c>
      <c r="BK97" s="37" t="s">
        <v>92</v>
      </c>
      <c r="BL97" s="43">
        <v>6</v>
      </c>
      <c r="BM97" s="43" t="s">
        <v>168</v>
      </c>
      <c r="BN97" s="45">
        <v>44540</v>
      </c>
      <c r="BO97" s="44" t="s">
        <v>316</v>
      </c>
      <c r="BP97" s="44" t="s">
        <v>317</v>
      </c>
      <c r="BQ97" s="44">
        <v>2021</v>
      </c>
    </row>
    <row r="98" spans="1:69">
      <c r="A98" s="43" t="s">
        <v>3448</v>
      </c>
      <c r="B98" s="43" t="s">
        <v>3449</v>
      </c>
      <c r="C98" s="43">
        <v>1.1999999999999999E-3</v>
      </c>
      <c r="D98" s="50">
        <v>11812500</v>
      </c>
      <c r="E98" s="43">
        <v>3.8E-3</v>
      </c>
      <c r="F98" s="43" t="s">
        <v>306</v>
      </c>
      <c r="G98" s="43" t="s">
        <v>4156</v>
      </c>
      <c r="H98" s="43" t="s">
        <v>3450</v>
      </c>
      <c r="I98" s="43" t="s">
        <v>317</v>
      </c>
      <c r="J98" s="43"/>
      <c r="K98" s="43"/>
      <c r="N98" s="55" t="s">
        <v>318</v>
      </c>
      <c r="O98" s="44" t="s">
        <v>319</v>
      </c>
      <c r="P98" s="44" t="s">
        <v>320</v>
      </c>
      <c r="Q98" s="45">
        <v>44487</v>
      </c>
      <c r="R98" s="43" t="s">
        <v>321</v>
      </c>
      <c r="S98" s="44">
        <v>92</v>
      </c>
      <c r="T98" s="37" t="s">
        <v>146</v>
      </c>
      <c r="V98" s="44" t="s">
        <v>147</v>
      </c>
      <c r="W98" s="44" t="s">
        <v>6</v>
      </c>
      <c r="X98" s="44" t="s">
        <v>148</v>
      </c>
      <c r="Y98" s="44" t="s">
        <v>149</v>
      </c>
      <c r="Z98" s="44" t="s">
        <v>150</v>
      </c>
      <c r="AA98" s="44" t="s">
        <v>151</v>
      </c>
      <c r="AB98" s="44" t="s">
        <v>203</v>
      </c>
      <c r="AC98" s="46" t="s">
        <v>204</v>
      </c>
      <c r="AD98" s="46" t="s">
        <v>322</v>
      </c>
      <c r="AE98" s="44" t="s">
        <v>323</v>
      </c>
      <c r="AF98" s="43" t="s">
        <v>324</v>
      </c>
      <c r="AG98" s="44">
        <v>44.611780000000003</v>
      </c>
      <c r="AH98" s="44">
        <v>-124.06706</v>
      </c>
      <c r="AJ98" s="44" t="s">
        <v>17</v>
      </c>
      <c r="AK98" s="43">
        <v>14</v>
      </c>
      <c r="AL98" s="37" t="s">
        <v>156</v>
      </c>
      <c r="AM98" s="44" t="s">
        <v>208</v>
      </c>
      <c r="AN98" s="46" t="s">
        <v>4016</v>
      </c>
      <c r="AO98" s="44" t="s">
        <v>209</v>
      </c>
      <c r="AP98" s="46" t="s">
        <v>210</v>
      </c>
      <c r="AQ98" s="43">
        <v>10</v>
      </c>
      <c r="AR98" s="37" t="s">
        <v>127</v>
      </c>
      <c r="AS98" s="46" t="s">
        <v>211</v>
      </c>
      <c r="AT98" s="37" t="s">
        <v>180</v>
      </c>
      <c r="AU98" s="44" t="s">
        <v>162</v>
      </c>
      <c r="AV98" s="40" t="s">
        <v>212</v>
      </c>
      <c r="AW98" s="43" t="s">
        <v>325</v>
      </c>
      <c r="AX98" s="43">
        <v>200</v>
      </c>
      <c r="AY98" s="44">
        <v>3</v>
      </c>
      <c r="AZ98" s="37" t="s">
        <v>22</v>
      </c>
      <c r="BA98" s="41" t="s">
        <v>326</v>
      </c>
      <c r="BC98" s="44" t="s">
        <v>167</v>
      </c>
      <c r="BD98" s="43" t="s">
        <v>327</v>
      </c>
      <c r="BG98" s="44">
        <v>2021</v>
      </c>
      <c r="BH98" s="44">
        <v>2021</v>
      </c>
      <c r="BK98" s="37" t="s">
        <v>92</v>
      </c>
      <c r="BL98" s="43">
        <v>15</v>
      </c>
      <c r="BM98" s="43" t="s">
        <v>216</v>
      </c>
      <c r="BN98" s="45">
        <v>44540</v>
      </c>
      <c r="BO98" s="44" t="s">
        <v>328</v>
      </c>
      <c r="BP98" s="44" t="s">
        <v>329</v>
      </c>
      <c r="BQ98" s="44">
        <v>2021</v>
      </c>
    </row>
    <row r="99" spans="1:69" ht="30">
      <c r="A99" s="43" t="s">
        <v>3451</v>
      </c>
      <c r="B99" s="43" t="s">
        <v>3452</v>
      </c>
      <c r="C99" s="43">
        <v>0.51700000000000002</v>
      </c>
      <c r="D99" s="50">
        <v>28292</v>
      </c>
      <c r="E99" s="43">
        <v>1.6032</v>
      </c>
      <c r="F99" s="43" t="s">
        <v>3453</v>
      </c>
      <c r="G99" s="43" t="s">
        <v>3454</v>
      </c>
      <c r="H99" s="43" t="s">
        <v>3455</v>
      </c>
      <c r="I99" s="43" t="s">
        <v>329</v>
      </c>
      <c r="J99" s="43"/>
      <c r="K99" s="43"/>
      <c r="N99" s="44" t="s">
        <v>330</v>
      </c>
      <c r="O99" s="44" t="s">
        <v>331</v>
      </c>
      <c r="P99" s="44" t="s">
        <v>332</v>
      </c>
      <c r="Q99" s="45">
        <v>44468</v>
      </c>
      <c r="R99" s="43" t="s">
        <v>333</v>
      </c>
      <c r="S99" s="44">
        <v>93</v>
      </c>
      <c r="T99" s="37" t="s">
        <v>146</v>
      </c>
      <c r="V99" s="44" t="s">
        <v>308</v>
      </c>
      <c r="W99" s="44" t="s">
        <v>6</v>
      </c>
      <c r="X99" s="44" t="s">
        <v>148</v>
      </c>
      <c r="Y99" s="44" t="s">
        <v>149</v>
      </c>
      <c r="Z99" s="44" t="s">
        <v>150</v>
      </c>
      <c r="AA99" s="44" t="s">
        <v>151</v>
      </c>
      <c r="AB99" s="44" t="s">
        <v>309</v>
      </c>
      <c r="AD99" s="46" t="s">
        <v>334</v>
      </c>
      <c r="AE99" s="46"/>
      <c r="AF99" s="43" t="s">
        <v>335</v>
      </c>
      <c r="AG99" s="44">
        <v>45.431950000000001</v>
      </c>
      <c r="AH99" s="44">
        <v>-123.85617999999999</v>
      </c>
      <c r="AI99" s="44" t="s">
        <v>16</v>
      </c>
      <c r="AJ99" s="44" t="s">
        <v>17</v>
      </c>
      <c r="AK99" s="43">
        <v>42</v>
      </c>
      <c r="AL99" s="37" t="s">
        <v>156</v>
      </c>
      <c r="AM99" s="44" t="s">
        <v>312</v>
      </c>
      <c r="AN99" s="46" t="s">
        <v>4017</v>
      </c>
      <c r="AO99" s="44" t="s">
        <v>3986</v>
      </c>
      <c r="AP99" s="46" t="s">
        <v>160</v>
      </c>
      <c r="AQ99" s="43">
        <v>0</v>
      </c>
      <c r="AS99" s="46" t="s">
        <v>336</v>
      </c>
      <c r="AT99" s="37" t="s">
        <v>191</v>
      </c>
      <c r="AU99" s="44" t="s">
        <v>162</v>
      </c>
      <c r="AV99" s="40" t="s">
        <v>163</v>
      </c>
      <c r="AW99" s="43" t="s">
        <v>128</v>
      </c>
      <c r="AX99" s="43">
        <v>5000</v>
      </c>
      <c r="AZ99" s="37" t="s">
        <v>22</v>
      </c>
      <c r="BA99" s="41" t="s">
        <v>337</v>
      </c>
      <c r="BC99" s="44" t="s">
        <v>282</v>
      </c>
      <c r="BD99" s="43">
        <v>3</v>
      </c>
      <c r="BG99" s="44">
        <v>2021</v>
      </c>
      <c r="BH99" s="44">
        <v>2021</v>
      </c>
      <c r="BI99" s="44">
        <v>1</v>
      </c>
      <c r="BK99" s="37" t="s">
        <v>23</v>
      </c>
      <c r="BL99" s="43">
        <v>3</v>
      </c>
      <c r="BM99" s="43" t="s">
        <v>168</v>
      </c>
      <c r="BN99" s="45">
        <v>44572</v>
      </c>
      <c r="BO99" s="44" t="s">
        <v>338</v>
      </c>
      <c r="BP99" s="44" t="s">
        <v>339</v>
      </c>
      <c r="BQ99" s="44">
        <v>2021</v>
      </c>
    </row>
    <row r="100" spans="1:69">
      <c r="A100" s="43" t="s">
        <v>3456</v>
      </c>
      <c r="B100" s="43" t="s">
        <v>3457</v>
      </c>
      <c r="C100" s="43">
        <v>1.04E-2</v>
      </c>
      <c r="D100" s="50">
        <v>566575</v>
      </c>
      <c r="E100" s="43">
        <v>0.08</v>
      </c>
      <c r="F100" s="43" t="s">
        <v>332</v>
      </c>
      <c r="G100" s="43" t="s">
        <v>4157</v>
      </c>
      <c r="H100" s="43" t="s">
        <v>3458</v>
      </c>
      <c r="I100" s="43" t="s">
        <v>339</v>
      </c>
      <c r="J100" s="43"/>
      <c r="K100" s="43"/>
    </row>
    <row r="104" spans="1:69">
      <c r="AU104" s="40"/>
    </row>
    <row r="105" spans="1:69">
      <c r="AU105" s="40"/>
    </row>
    <row r="106" spans="1:69">
      <c r="AP106" s="39"/>
      <c r="AU106" s="40"/>
    </row>
    <row r="107" spans="1:69">
      <c r="AQ107" s="33"/>
      <c r="AU107" s="40"/>
    </row>
    <row r="108" spans="1:69">
      <c r="AS108" s="37"/>
      <c r="AU108" s="40"/>
    </row>
    <row r="109" spans="1:69">
      <c r="AS109" s="37"/>
      <c r="AU109" s="40"/>
    </row>
    <row r="110" spans="1:69">
      <c r="AS110" s="37"/>
      <c r="AU110" s="40"/>
    </row>
    <row r="111" spans="1:69">
      <c r="G111" s="37"/>
      <c r="AS111" s="37"/>
      <c r="AU111" s="40"/>
    </row>
    <row r="112" spans="1:69">
      <c r="G112" s="43"/>
      <c r="H112" s="34"/>
      <c r="AS112" s="37"/>
      <c r="AU112" s="40"/>
    </row>
    <row r="113" spans="7:47">
      <c r="G113" s="43"/>
      <c r="AS113" s="37"/>
      <c r="AU113" s="40"/>
    </row>
    <row r="114" spans="7:47">
      <c r="G114" s="43"/>
      <c r="AS114" s="37"/>
      <c r="AU114" s="40"/>
    </row>
    <row r="115" spans="7:47">
      <c r="G115" s="43"/>
      <c r="AS115" s="37"/>
      <c r="AU115" s="40"/>
    </row>
    <row r="116" spans="7:47">
      <c r="G116" s="43"/>
      <c r="AS116" s="37"/>
      <c r="AU116" s="40"/>
    </row>
    <row r="117" spans="7:47">
      <c r="G117" s="43"/>
      <c r="AS117" s="37"/>
      <c r="AU117" s="40"/>
    </row>
    <row r="118" spans="7:47">
      <c r="G118" s="43"/>
      <c r="AS118" s="37"/>
      <c r="AU118" s="40"/>
    </row>
    <row r="119" spans="7:47">
      <c r="G119" s="43"/>
      <c r="AS119" s="37"/>
      <c r="AU119" s="40"/>
    </row>
    <row r="120" spans="7:47">
      <c r="G120" s="43"/>
      <c r="AS120" s="37"/>
      <c r="AU120" s="40"/>
    </row>
    <row r="121" spans="7:47">
      <c r="G121" s="43"/>
      <c r="AS121" s="37"/>
      <c r="AU121" s="40"/>
    </row>
    <row r="122" spans="7:47">
      <c r="G122" s="43"/>
      <c r="AS122" s="37"/>
      <c r="AU122" s="40"/>
    </row>
    <row r="123" spans="7:47">
      <c r="G123" s="43"/>
      <c r="AS123" s="37"/>
      <c r="AU123" s="40"/>
    </row>
    <row r="124" spans="7:47">
      <c r="G124" s="43"/>
      <c r="AS124" s="37"/>
      <c r="AU124" s="40"/>
    </row>
    <row r="125" spans="7:47">
      <c r="G125" s="43"/>
      <c r="AS125" s="37"/>
      <c r="AU125" s="40"/>
    </row>
    <row r="126" spans="7:47">
      <c r="G126" s="43"/>
      <c r="AS126" s="37"/>
      <c r="AU126" s="40"/>
    </row>
    <row r="127" spans="7:47">
      <c r="G127" s="43"/>
      <c r="AS127" s="37"/>
      <c r="AU127" s="40"/>
    </row>
    <row r="128" spans="7:47">
      <c r="G128" s="43"/>
      <c r="AS128" s="37"/>
      <c r="AU128" s="40"/>
    </row>
    <row r="129" spans="7:47">
      <c r="G129" s="43"/>
      <c r="AS129" s="37"/>
      <c r="AU129" s="40"/>
    </row>
    <row r="130" spans="7:47">
      <c r="G130" s="43"/>
      <c r="AS130" s="37"/>
      <c r="AU130" s="40"/>
    </row>
    <row r="131" spans="7:47">
      <c r="G131" s="43"/>
      <c r="AS131" s="37"/>
      <c r="AU131" s="40"/>
    </row>
    <row r="132" spans="7:47">
      <c r="G132" s="43"/>
      <c r="AS132" s="37"/>
      <c r="AU132" s="40"/>
    </row>
    <row r="133" spans="7:47">
      <c r="G133" s="43"/>
      <c r="AS133" s="37"/>
      <c r="AU133" s="40"/>
    </row>
    <row r="134" spans="7:47">
      <c r="G134" s="43"/>
      <c r="AS134" s="37"/>
      <c r="AU134" s="40"/>
    </row>
    <row r="135" spans="7:47">
      <c r="G135" s="43"/>
      <c r="AS135" s="37"/>
      <c r="AU135" s="40"/>
    </row>
    <row r="136" spans="7:47">
      <c r="G136" s="43"/>
      <c r="AS136" s="37"/>
      <c r="AU136" s="40"/>
    </row>
    <row r="137" spans="7:47">
      <c r="G137" s="43"/>
      <c r="AS137" s="37"/>
      <c r="AU137" s="40"/>
    </row>
    <row r="138" spans="7:47">
      <c r="G138" s="43"/>
      <c r="AS138" s="37"/>
      <c r="AU138" s="40"/>
    </row>
    <row r="139" spans="7:47">
      <c r="G139" s="43"/>
      <c r="AS139" s="37"/>
      <c r="AU139" s="40"/>
    </row>
    <row r="140" spans="7:47">
      <c r="G140" s="43"/>
      <c r="AS140" s="37"/>
      <c r="AU140" s="40"/>
    </row>
    <row r="141" spans="7:47">
      <c r="G141" s="43"/>
      <c r="AS141" s="37"/>
      <c r="AU141" s="40"/>
    </row>
    <row r="142" spans="7:47">
      <c r="G142" s="43"/>
      <c r="AS142" s="37"/>
      <c r="AU142" s="40"/>
    </row>
    <row r="143" spans="7:47">
      <c r="G143" s="43"/>
      <c r="AS143" s="37"/>
      <c r="AU143" s="40"/>
    </row>
    <row r="144" spans="7:47">
      <c r="G144" s="43"/>
      <c r="AS144" s="37"/>
      <c r="AU144" s="40"/>
    </row>
    <row r="145" spans="7:47">
      <c r="G145" s="43"/>
      <c r="AS145" s="37"/>
      <c r="AU145" s="40"/>
    </row>
    <row r="146" spans="7:47">
      <c r="G146" s="43"/>
      <c r="AS146" s="37"/>
      <c r="AU146" s="40"/>
    </row>
    <row r="147" spans="7:47">
      <c r="G147" s="43"/>
      <c r="AS147" s="37"/>
      <c r="AU147" s="40"/>
    </row>
    <row r="148" spans="7:47">
      <c r="G148" s="43"/>
      <c r="AS148" s="37"/>
      <c r="AU148" s="40"/>
    </row>
    <row r="149" spans="7:47">
      <c r="G149" s="43"/>
      <c r="AS149" s="37"/>
      <c r="AU149" s="40"/>
    </row>
    <row r="150" spans="7:47">
      <c r="G150" s="43"/>
      <c r="AS150" s="37"/>
      <c r="AU150" s="40"/>
    </row>
    <row r="151" spans="7:47">
      <c r="G151" s="43"/>
      <c r="AS151" s="37"/>
      <c r="AU151" s="40"/>
    </row>
    <row r="152" spans="7:47">
      <c r="G152" s="43"/>
      <c r="AS152" s="37"/>
      <c r="AU152" s="40"/>
    </row>
    <row r="153" spans="7:47">
      <c r="G153" s="43"/>
      <c r="AS153" s="37"/>
      <c r="AU153" s="40"/>
    </row>
    <row r="154" spans="7:47">
      <c r="G154" s="43"/>
      <c r="AS154" s="37"/>
      <c r="AU154" s="40"/>
    </row>
    <row r="155" spans="7:47">
      <c r="G155" s="43"/>
      <c r="AS155" s="37"/>
      <c r="AU155" s="40"/>
    </row>
    <row r="156" spans="7:47">
      <c r="G156" s="43"/>
      <c r="AS156" s="37"/>
      <c r="AU156" s="40"/>
    </row>
    <row r="157" spans="7:47">
      <c r="G157" s="43"/>
      <c r="AS157" s="37"/>
      <c r="AU157" s="40"/>
    </row>
    <row r="158" spans="7:47">
      <c r="G158" s="43"/>
      <c r="AS158" s="37"/>
      <c r="AU158" s="40"/>
    </row>
    <row r="159" spans="7:47">
      <c r="G159" s="43"/>
      <c r="AS159" s="37"/>
      <c r="AU159" s="40"/>
    </row>
    <row r="160" spans="7:47">
      <c r="G160" s="43"/>
      <c r="AS160" s="37"/>
      <c r="AU160" s="40"/>
    </row>
    <row r="161" spans="7:53">
      <c r="G161" s="43"/>
      <c r="AS161" s="37"/>
      <c r="AU161" s="40"/>
      <c r="BA161" s="41" t="s">
        <v>661</v>
      </c>
    </row>
    <row r="162" spans="7:53">
      <c r="G162" s="43"/>
      <c r="AS162" s="37"/>
      <c r="AU162" s="40"/>
      <c r="BA162" s="41" t="s">
        <v>451</v>
      </c>
    </row>
    <row r="163" spans="7:53">
      <c r="G163" s="43"/>
      <c r="AS163" s="37"/>
      <c r="AU163" s="40"/>
      <c r="BA163" s="41" t="s">
        <v>466</v>
      </c>
    </row>
    <row r="164" spans="7:53">
      <c r="G164" s="43"/>
      <c r="AS164" s="37"/>
      <c r="AU164" s="40"/>
      <c r="BA164" s="41" t="s">
        <v>478</v>
      </c>
    </row>
    <row r="165" spans="7:53">
      <c r="G165" s="43"/>
      <c r="AS165" s="37"/>
      <c r="AU165" s="40"/>
    </row>
    <row r="166" spans="7:53">
      <c r="G166" s="43"/>
      <c r="AS166" s="37"/>
      <c r="AU166" s="40"/>
    </row>
    <row r="167" spans="7:53">
      <c r="G167" s="43"/>
      <c r="AS167" s="37"/>
      <c r="AU167" s="40"/>
    </row>
    <row r="168" spans="7:53">
      <c r="G168" s="43"/>
      <c r="AS168" s="37"/>
      <c r="AU168" s="40"/>
    </row>
    <row r="169" spans="7:53">
      <c r="G169" s="43"/>
      <c r="AS169" s="37"/>
      <c r="AU169" s="40"/>
    </row>
    <row r="170" spans="7:53">
      <c r="G170" s="43"/>
      <c r="AS170" s="37"/>
      <c r="AU170" s="40"/>
    </row>
    <row r="171" spans="7:53">
      <c r="G171" s="43"/>
      <c r="AS171" s="37"/>
      <c r="AU171" s="40"/>
    </row>
    <row r="172" spans="7:53">
      <c r="G172" s="43"/>
      <c r="AS172" s="37"/>
      <c r="AU172" s="40"/>
    </row>
    <row r="173" spans="7:53">
      <c r="G173" s="43"/>
      <c r="AS173" s="37"/>
      <c r="AU173" s="40"/>
    </row>
    <row r="174" spans="7:53">
      <c r="G174" s="43"/>
      <c r="AS174" s="37"/>
      <c r="AU174" s="40"/>
    </row>
    <row r="175" spans="7:53">
      <c r="G175" s="43"/>
      <c r="AS175" s="37"/>
      <c r="AU175" s="40"/>
    </row>
    <row r="176" spans="7:53" ht="30">
      <c r="G176" s="43"/>
      <c r="AS176" s="37"/>
      <c r="AU176" s="40"/>
      <c r="BA176" s="41" t="s">
        <v>681</v>
      </c>
    </row>
    <row r="177" spans="7:53" ht="30">
      <c r="G177" s="43"/>
      <c r="AS177" s="37"/>
      <c r="AU177" s="40"/>
      <c r="BA177" s="41" t="s">
        <v>694</v>
      </c>
    </row>
    <row r="178" spans="7:53" ht="30">
      <c r="G178" s="43"/>
      <c r="AS178" s="37"/>
      <c r="AU178" s="40"/>
      <c r="BA178" s="41" t="s">
        <v>710</v>
      </c>
    </row>
    <row r="179" spans="7:53" ht="30">
      <c r="G179" s="43"/>
      <c r="AS179" s="37"/>
      <c r="AU179" s="40"/>
      <c r="BA179" s="41" t="s">
        <v>710</v>
      </c>
    </row>
    <row r="180" spans="7:53" ht="30">
      <c r="G180" s="43"/>
      <c r="AS180" s="37"/>
      <c r="AU180" s="40"/>
      <c r="BA180" s="41" t="s">
        <v>710</v>
      </c>
    </row>
    <row r="181" spans="7:53" ht="30">
      <c r="G181" s="43"/>
      <c r="AS181" s="37"/>
      <c r="AU181" s="40"/>
      <c r="BA181" s="41" t="s">
        <v>710</v>
      </c>
    </row>
    <row r="182" spans="7:53" ht="30">
      <c r="G182" s="43"/>
      <c r="AS182" s="37"/>
      <c r="AU182" s="40"/>
      <c r="BA182" s="41" t="s">
        <v>749</v>
      </c>
    </row>
    <row r="183" spans="7:53" ht="30">
      <c r="G183" s="43"/>
      <c r="AS183" s="37"/>
      <c r="AU183" s="40"/>
      <c r="BA183" s="41" t="s">
        <v>763</v>
      </c>
    </row>
    <row r="184" spans="7:53" ht="30">
      <c r="G184" s="43"/>
      <c r="AS184" s="37"/>
      <c r="AU184" s="40"/>
      <c r="BA184" s="41" t="s">
        <v>775</v>
      </c>
    </row>
    <row r="185" spans="7:53" ht="30">
      <c r="G185" s="43"/>
      <c r="AS185" s="37"/>
      <c r="AU185" s="40"/>
      <c r="BA185" s="41" t="s">
        <v>710</v>
      </c>
    </row>
    <row r="186" spans="7:53" ht="30">
      <c r="G186" s="43"/>
      <c r="AS186" s="37"/>
      <c r="AU186" s="40"/>
      <c r="BA186" s="41" t="s">
        <v>796</v>
      </c>
    </row>
    <row r="187" spans="7:53" ht="30">
      <c r="G187" s="43"/>
      <c r="AU187" s="40"/>
      <c r="BA187" s="41" t="s">
        <v>359</v>
      </c>
    </row>
    <row r="188" spans="7:53" ht="30">
      <c r="G188" s="43"/>
      <c r="AU188" s="40"/>
      <c r="BA188" s="41" t="s">
        <v>3997</v>
      </c>
    </row>
    <row r="189" spans="7:53" ht="30">
      <c r="G189" s="43"/>
      <c r="AU189" s="40"/>
      <c r="BA189" s="41" t="s">
        <v>395</v>
      </c>
    </row>
    <row r="190" spans="7:53" ht="30">
      <c r="G190" s="43"/>
      <c r="AU190" s="40"/>
      <c r="BA190" s="41" t="s">
        <v>403</v>
      </c>
    </row>
    <row r="191" spans="7:53">
      <c r="G191" s="43"/>
      <c r="AU191" s="40"/>
      <c r="BA191" s="41" t="s">
        <v>418</v>
      </c>
    </row>
    <row r="192" spans="7:53" ht="30">
      <c r="G192" s="43"/>
      <c r="AU192" s="40"/>
      <c r="BA192" s="41" t="s">
        <v>432</v>
      </c>
    </row>
    <row r="193" spans="7:53">
      <c r="G193" s="43"/>
      <c r="AU193" s="40"/>
      <c r="BA193" s="41" t="s">
        <v>166</v>
      </c>
    </row>
    <row r="194" spans="7:53">
      <c r="G194" s="43"/>
      <c r="AU194" s="40"/>
      <c r="BA194" s="41" t="s">
        <v>182</v>
      </c>
    </row>
    <row r="195" spans="7:53">
      <c r="G195" s="43"/>
      <c r="AU195" s="40"/>
      <c r="BA195" s="41" t="s">
        <v>193</v>
      </c>
    </row>
    <row r="196" spans="7:53">
      <c r="G196" s="43"/>
      <c r="AU196" s="40"/>
      <c r="BA196" s="41" t="s">
        <v>214</v>
      </c>
    </row>
    <row r="197" spans="7:53">
      <c r="G197" s="43"/>
      <c r="AU197" s="40"/>
      <c r="BA197" s="41" t="s">
        <v>231</v>
      </c>
    </row>
    <row r="198" spans="7:53">
      <c r="G198" s="43"/>
      <c r="AU198" s="40"/>
      <c r="BA198" s="41" t="s">
        <v>244</v>
      </c>
    </row>
    <row r="199" spans="7:53">
      <c r="G199" s="43"/>
      <c r="AU199" s="40"/>
      <c r="BA199" s="41" t="s">
        <v>255</v>
      </c>
    </row>
    <row r="200" spans="7:53">
      <c r="G200" s="43"/>
      <c r="AU200" s="40"/>
      <c r="BA200" s="41" t="s">
        <v>267</v>
      </c>
    </row>
    <row r="201" spans="7:53">
      <c r="G201" s="43"/>
      <c r="AU201" s="40"/>
      <c r="BA201" s="41" t="s">
        <v>281</v>
      </c>
    </row>
    <row r="202" spans="7:53">
      <c r="G202" s="43"/>
      <c r="AU202" s="40"/>
      <c r="BA202" s="41" t="s">
        <v>299</v>
      </c>
    </row>
    <row r="203" spans="7:53">
      <c r="G203" s="43"/>
      <c r="BA203" s="41" t="s">
        <v>315</v>
      </c>
    </row>
    <row r="204" spans="7:53">
      <c r="G204" s="43"/>
      <c r="BA204" s="41" t="s">
        <v>326</v>
      </c>
    </row>
    <row r="205" spans="7:53">
      <c r="G205" s="43"/>
      <c r="BA205" s="41" t="s">
        <v>337</v>
      </c>
    </row>
    <row r="206" spans="7:53">
      <c r="G206" s="43"/>
    </row>
    <row r="207" spans="7:53">
      <c r="G207" s="43"/>
    </row>
    <row r="208" spans="7:53">
      <c r="G208" s="43"/>
    </row>
    <row r="209" spans="7:7">
      <c r="G209" s="43"/>
    </row>
    <row r="210" spans="7:7">
      <c r="G210" s="43"/>
    </row>
  </sheetData>
  <sortState xmlns:xlrd2="http://schemas.microsoft.com/office/spreadsheetml/2017/richdata2" ref="N2:BR103">
    <sortCondition ref="R33:R103"/>
  </sortState>
  <pageMargins left="0.7" right="0.7" top="0.75" bottom="0.75" header="0.3" footer="0.3"/>
  <pageSetup orientation="portrait" horizontalDpi="1200" verticalDpi="120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58A3C-6AA8-4C31-84BF-FD8B7B761717}">
  <dimension ref="A1:BR128"/>
  <sheetViews>
    <sheetView workbookViewId="0">
      <selection activeCell="N1" sqref="N1"/>
    </sheetView>
  </sheetViews>
  <sheetFormatPr defaultRowHeight="15"/>
  <cols>
    <col min="1" max="1" width="14.42578125" bestFit="1" customWidth="1"/>
    <col min="2" max="2" width="32.5703125" bestFit="1" customWidth="1"/>
    <col min="3" max="3" width="11" bestFit="1" customWidth="1"/>
    <col min="4" max="4" width="11.5703125" bestFit="1" customWidth="1"/>
    <col min="5" max="5" width="14.85546875" bestFit="1" customWidth="1"/>
    <col min="6" max="6" width="11.85546875" bestFit="1" customWidth="1"/>
    <col min="7" max="7" width="22.42578125" customWidth="1"/>
    <col min="8" max="8" width="17.140625" customWidth="1"/>
    <col min="9" max="9" width="11.140625" bestFit="1" customWidth="1"/>
    <col min="10" max="10" width="7.140625" bestFit="1" customWidth="1"/>
    <col min="11" max="11" width="10.140625" bestFit="1" customWidth="1"/>
    <col min="12" max="12" width="8.140625" bestFit="1" customWidth="1"/>
    <col min="13" max="13" width="6.85546875" bestFit="1" customWidth="1"/>
    <col min="14" max="14" width="33.5703125" bestFit="1" customWidth="1"/>
    <col min="15" max="15" width="18.42578125" bestFit="1" customWidth="1"/>
    <col min="16" max="16" width="13.85546875" style="6" bestFit="1" customWidth="1"/>
    <col min="17" max="17" width="10.42578125" style="5" bestFit="1" customWidth="1"/>
    <col min="18" max="18" width="10" style="6" bestFit="1" customWidth="1"/>
    <col min="19" max="19" width="10.5703125" bestFit="1" customWidth="1"/>
    <col min="20" max="20" width="8" style="6" bestFit="1" customWidth="1"/>
    <col min="21" max="21" width="10.85546875" bestFit="1" customWidth="1"/>
    <col min="22" max="22" width="38.42578125" bestFit="1" customWidth="1"/>
    <col min="23" max="23" width="15" bestFit="1" customWidth="1"/>
    <col min="24" max="24" width="13.42578125" bestFit="1" customWidth="1"/>
    <col min="25" max="25" width="36.5703125" bestFit="1" customWidth="1"/>
    <col min="26" max="26" width="9.85546875" bestFit="1" customWidth="1"/>
    <col min="27" max="27" width="11" bestFit="1" customWidth="1"/>
    <col min="28" max="28" width="22.140625" bestFit="1" customWidth="1"/>
    <col min="29" max="29" width="20.140625" bestFit="1" customWidth="1"/>
    <col min="30" max="30" width="174.5703125" style="26" customWidth="1"/>
    <col min="31" max="31" width="15.85546875" style="27" bestFit="1" customWidth="1"/>
    <col min="32" max="32" width="17.5703125" style="27" bestFit="1" customWidth="1"/>
    <col min="33" max="33" width="18.140625" bestFit="1" customWidth="1"/>
    <col min="34" max="34" width="19.85546875" bestFit="1" customWidth="1"/>
    <col min="35" max="35" width="15.5703125" style="6" bestFit="1" customWidth="1"/>
    <col min="36" max="36" width="11.5703125" style="6" bestFit="1" customWidth="1"/>
    <col min="37" max="37" width="9.140625" bestFit="1" customWidth="1"/>
    <col min="38" max="38" width="14.42578125" style="6" bestFit="1" customWidth="1"/>
    <col min="39" max="39" width="17.42578125" style="6" customWidth="1"/>
    <col min="40" max="40" width="108.140625" style="26" customWidth="1"/>
    <col min="41" max="41" width="37.140625" style="6" customWidth="1"/>
    <col min="42" max="42" width="50.5703125" style="6" customWidth="1"/>
    <col min="43" max="43" width="9.85546875" style="6" customWidth="1"/>
    <col min="44" max="44" width="19.5703125" style="6" customWidth="1"/>
    <col min="45" max="45" width="42.140625" customWidth="1"/>
    <col min="46" max="46" width="20.5703125" style="6" bestFit="1" customWidth="1"/>
    <col min="47" max="47" width="56.140625" bestFit="1" customWidth="1"/>
    <col min="48" max="48" width="23.42578125" customWidth="1"/>
    <col min="49" max="49" width="17.42578125" bestFit="1" customWidth="1"/>
    <col min="50" max="50" width="16.42578125" bestFit="1" customWidth="1"/>
    <col min="51" max="51" width="11.42578125" bestFit="1" customWidth="1"/>
    <col min="52" max="52" width="17.5703125" style="6" customWidth="1"/>
    <col min="53" max="53" width="134.140625" customWidth="1"/>
    <col min="54" max="54" width="14.140625" bestFit="1" customWidth="1"/>
    <col min="55" max="55" width="25.140625" bestFit="1" customWidth="1"/>
    <col min="56" max="56" width="6.42578125" bestFit="1" customWidth="1"/>
    <col min="57" max="57" width="9.5703125" bestFit="1" customWidth="1"/>
    <col min="58" max="58" width="13.85546875" bestFit="1" customWidth="1"/>
    <col min="59" max="59" width="19.5703125" style="5" bestFit="1" customWidth="1"/>
    <col min="60" max="60" width="25.140625" style="7" customWidth="1"/>
    <col min="61" max="61" width="8.85546875" bestFit="1" customWidth="1"/>
    <col min="62" max="62" width="14.140625" style="6" bestFit="1" customWidth="1"/>
    <col min="63" max="63" width="11.85546875" style="6" bestFit="1" customWidth="1"/>
    <col min="64" max="64" width="9.42578125" style="6" bestFit="1" customWidth="1"/>
    <col min="65" max="65" width="13.42578125" style="6" bestFit="1" customWidth="1"/>
    <col min="66" max="66" width="17.85546875" style="5" bestFit="1" customWidth="1"/>
    <col min="67" max="67" width="15.140625" bestFit="1" customWidth="1"/>
    <col min="68" max="68" width="11.5703125" bestFit="1" customWidth="1"/>
    <col min="69" max="69" width="8.42578125" bestFit="1" customWidth="1"/>
    <col min="70" max="70" width="5.140625" bestFit="1" customWidth="1"/>
  </cols>
  <sheetData>
    <row r="1" spans="1:70" s="6" customFormat="1">
      <c r="A1" s="10" t="s">
        <v>3162</v>
      </c>
      <c r="B1" s="10" t="s">
        <v>3163</v>
      </c>
      <c r="C1" s="10" t="s">
        <v>3164</v>
      </c>
      <c r="D1" s="10" t="s">
        <v>3165</v>
      </c>
      <c r="E1" s="10" t="s">
        <v>3166</v>
      </c>
      <c r="F1" s="10" t="s">
        <v>3167</v>
      </c>
      <c r="G1" s="10" t="s">
        <v>3168</v>
      </c>
      <c r="H1" s="10" t="s">
        <v>3169</v>
      </c>
      <c r="I1" s="10" t="s">
        <v>3170</v>
      </c>
      <c r="J1" s="10" t="s">
        <v>3171</v>
      </c>
      <c r="K1" s="10" t="s">
        <v>3172</v>
      </c>
      <c r="L1" s="10" t="s">
        <v>3173</v>
      </c>
      <c r="M1" s="10" t="s">
        <v>3174</v>
      </c>
      <c r="N1" s="6" t="s">
        <v>27</v>
      </c>
      <c r="O1" s="6" t="s">
        <v>28</v>
      </c>
      <c r="P1" s="6" t="s">
        <v>29</v>
      </c>
      <c r="Q1" s="30" t="s">
        <v>30</v>
      </c>
      <c r="R1" s="6" t="s">
        <v>31</v>
      </c>
      <c r="S1" s="6" t="s">
        <v>32</v>
      </c>
      <c r="T1" s="6" t="s">
        <v>33</v>
      </c>
      <c r="U1" s="6" t="s">
        <v>34</v>
      </c>
      <c r="V1" s="6" t="s">
        <v>35</v>
      </c>
      <c r="W1" s="6" t="s">
        <v>36</v>
      </c>
      <c r="X1" s="6" t="s">
        <v>37</v>
      </c>
      <c r="Y1" s="6" t="s">
        <v>38</v>
      </c>
      <c r="Z1" s="6" t="s">
        <v>39</v>
      </c>
      <c r="AA1" s="6" t="s">
        <v>40</v>
      </c>
      <c r="AB1" s="6" t="s">
        <v>41</v>
      </c>
      <c r="AC1" s="6" t="s">
        <v>42</v>
      </c>
      <c r="AD1" s="25" t="s">
        <v>43</v>
      </c>
      <c r="AE1" s="10" t="s">
        <v>44</v>
      </c>
      <c r="AF1" s="10" t="s">
        <v>45</v>
      </c>
      <c r="AG1" s="6" t="s">
        <v>46</v>
      </c>
      <c r="AH1" s="6" t="s">
        <v>47</v>
      </c>
      <c r="AI1" s="6" t="s">
        <v>48</v>
      </c>
      <c r="AJ1" s="6" t="s">
        <v>49</v>
      </c>
      <c r="AK1" s="6" t="s">
        <v>50</v>
      </c>
      <c r="AL1" s="6" t="s">
        <v>51</v>
      </c>
      <c r="AM1" s="6" t="s">
        <v>52</v>
      </c>
      <c r="AN1" s="25" t="s">
        <v>53</v>
      </c>
      <c r="AO1" s="6" t="s">
        <v>54</v>
      </c>
      <c r="AP1" s="6" t="s">
        <v>55</v>
      </c>
      <c r="AQ1" s="6" t="s">
        <v>56</v>
      </c>
      <c r="AR1" s="6" t="s">
        <v>57</v>
      </c>
      <c r="AS1" s="6" t="s">
        <v>58</v>
      </c>
      <c r="AT1" s="6" t="s">
        <v>59</v>
      </c>
      <c r="AU1" s="6" t="s">
        <v>60</v>
      </c>
      <c r="AV1" s="6" t="s">
        <v>61</v>
      </c>
      <c r="AW1" s="6" t="s">
        <v>62</v>
      </c>
      <c r="AX1" s="6" t="s">
        <v>63</v>
      </c>
      <c r="AY1" s="6" t="s">
        <v>64</v>
      </c>
      <c r="AZ1" s="6" t="s">
        <v>65</v>
      </c>
      <c r="BA1" s="6" t="s">
        <v>66</v>
      </c>
      <c r="BB1" s="6" t="s">
        <v>67</v>
      </c>
      <c r="BC1" s="6" t="s">
        <v>68</v>
      </c>
      <c r="BD1" s="6" t="s">
        <v>69</v>
      </c>
      <c r="BE1" s="6" t="s">
        <v>70</v>
      </c>
      <c r="BF1" s="6" t="s">
        <v>71</v>
      </c>
      <c r="BG1" s="30" t="s">
        <v>72</v>
      </c>
      <c r="BH1" s="7" t="s">
        <v>73</v>
      </c>
      <c r="BI1" s="6" t="s">
        <v>74</v>
      </c>
      <c r="BJ1" s="6" t="s">
        <v>75</v>
      </c>
      <c r="BK1" s="6" t="s">
        <v>76</v>
      </c>
      <c r="BL1" s="6" t="s">
        <v>77</v>
      </c>
      <c r="BM1" s="6" t="s">
        <v>78</v>
      </c>
      <c r="BN1" s="30" t="s">
        <v>79</v>
      </c>
      <c r="BO1" s="6" t="s">
        <v>80</v>
      </c>
      <c r="BP1" s="6" t="s">
        <v>81</v>
      </c>
      <c r="BQ1" s="6" t="s">
        <v>82</v>
      </c>
      <c r="BR1" s="6" t="s">
        <v>83</v>
      </c>
    </row>
    <row r="2" spans="1:70" ht="30">
      <c r="A2" s="7" t="s">
        <v>3459</v>
      </c>
      <c r="B2" s="7" t="s">
        <v>3460</v>
      </c>
      <c r="C2" s="7">
        <v>0.22620000000000001</v>
      </c>
      <c r="D2" s="19">
        <v>50181</v>
      </c>
      <c r="E2" s="7">
        <v>0.90390000000000004</v>
      </c>
      <c r="F2" s="7" t="s">
        <v>650</v>
      </c>
      <c r="G2" s="35" t="s">
        <v>4091</v>
      </c>
      <c r="H2" s="7" t="s">
        <v>3335</v>
      </c>
      <c r="I2" s="7" t="s">
        <v>664</v>
      </c>
      <c r="N2" t="s">
        <v>649</v>
      </c>
      <c r="O2" t="s">
        <v>172</v>
      </c>
      <c r="P2" s="6" t="s">
        <v>650</v>
      </c>
      <c r="Q2" s="5">
        <v>44363</v>
      </c>
      <c r="R2" s="6" t="s">
        <v>1292</v>
      </c>
      <c r="S2">
        <v>100</v>
      </c>
      <c r="T2" s="6" t="s">
        <v>1293</v>
      </c>
      <c r="V2" t="s">
        <v>1294</v>
      </c>
      <c r="W2" t="s">
        <v>6</v>
      </c>
      <c r="X2" t="s">
        <v>621</v>
      </c>
      <c r="Y2" t="s">
        <v>622</v>
      </c>
      <c r="Z2" t="s">
        <v>1295</v>
      </c>
      <c r="AA2" t="s">
        <v>1296</v>
      </c>
      <c r="AB2" t="s">
        <v>1297</v>
      </c>
      <c r="AC2" t="s">
        <v>1298</v>
      </c>
      <c r="AD2" s="26" t="s">
        <v>1299</v>
      </c>
      <c r="AE2" s="27" t="s">
        <v>1300</v>
      </c>
      <c r="AF2" s="27" t="s">
        <v>1301</v>
      </c>
      <c r="AG2">
        <v>39.948</v>
      </c>
      <c r="AH2">
        <v>-112.41766</v>
      </c>
      <c r="AI2" s="6" t="s">
        <v>16</v>
      </c>
      <c r="AJ2" s="6" t="s">
        <v>17</v>
      </c>
      <c r="AK2">
        <v>7230</v>
      </c>
      <c r="AL2" s="6" t="s">
        <v>156</v>
      </c>
      <c r="AM2" s="6" t="s">
        <v>353</v>
      </c>
      <c r="AN2" s="26" t="s">
        <v>1302</v>
      </c>
      <c r="AO2" s="6" t="s">
        <v>19</v>
      </c>
      <c r="AP2" s="6" t="s">
        <v>1303</v>
      </c>
      <c r="AQ2" s="6">
        <v>15</v>
      </c>
      <c r="AR2" s="6" t="s">
        <v>847</v>
      </c>
      <c r="AS2" t="s">
        <v>1304</v>
      </c>
      <c r="AT2" s="6" t="s">
        <v>180</v>
      </c>
      <c r="AU2" t="s">
        <v>1305</v>
      </c>
      <c r="AV2" t="s">
        <v>4025</v>
      </c>
      <c r="AW2" t="s">
        <v>1306</v>
      </c>
      <c r="AX2">
        <v>1500</v>
      </c>
      <c r="AY2">
        <v>40</v>
      </c>
      <c r="AZ2" s="6" t="s">
        <v>22</v>
      </c>
      <c r="BA2" t="s">
        <v>1307</v>
      </c>
      <c r="BC2" t="s">
        <v>1308</v>
      </c>
      <c r="BD2">
        <v>4</v>
      </c>
      <c r="BH2" s="7">
        <v>2021</v>
      </c>
      <c r="BI2">
        <v>1</v>
      </c>
      <c r="BK2" s="6" t="s">
        <v>92</v>
      </c>
      <c r="BL2" s="6" t="s">
        <v>1309</v>
      </c>
      <c r="BM2" s="6" t="s">
        <v>1310</v>
      </c>
      <c r="BN2" s="5">
        <v>44425</v>
      </c>
      <c r="BO2" t="s">
        <v>663</v>
      </c>
      <c r="BP2" t="s">
        <v>664</v>
      </c>
      <c r="BQ2">
        <v>2021</v>
      </c>
    </row>
    <row r="3" spans="1:70" ht="30">
      <c r="A3" s="7" t="s">
        <v>3461</v>
      </c>
      <c r="B3" s="7" t="s">
        <v>3462</v>
      </c>
      <c r="C3" s="7">
        <v>7.8299999999999995E-2</v>
      </c>
      <c r="D3" s="19">
        <v>143308</v>
      </c>
      <c r="E3" s="7">
        <v>0.3165</v>
      </c>
      <c r="F3" s="7" t="s">
        <v>1219</v>
      </c>
      <c r="G3" s="35" t="s">
        <v>4092</v>
      </c>
      <c r="H3" s="7" t="s">
        <v>3176</v>
      </c>
      <c r="I3" s="7" t="s">
        <v>1232</v>
      </c>
      <c r="N3" t="s">
        <v>1218</v>
      </c>
      <c r="O3" t="s">
        <v>172</v>
      </c>
      <c r="P3" s="6" t="s">
        <v>1219</v>
      </c>
      <c r="Q3" s="5">
        <v>44368</v>
      </c>
      <c r="R3" s="6" t="s">
        <v>1311</v>
      </c>
      <c r="S3">
        <v>101</v>
      </c>
      <c r="T3" s="6" t="s">
        <v>1293</v>
      </c>
      <c r="V3" t="s">
        <v>1312</v>
      </c>
      <c r="W3" t="s">
        <v>6</v>
      </c>
      <c r="X3" t="s">
        <v>621</v>
      </c>
      <c r="Y3" t="s">
        <v>622</v>
      </c>
      <c r="Z3" t="s">
        <v>1295</v>
      </c>
      <c r="AA3" t="s">
        <v>1296</v>
      </c>
      <c r="AB3" t="s">
        <v>1297</v>
      </c>
      <c r="AC3" t="s">
        <v>1313</v>
      </c>
      <c r="AD3" s="26" t="s">
        <v>4050</v>
      </c>
      <c r="AE3" s="27" t="s">
        <v>1314</v>
      </c>
      <c r="AF3" s="27" t="s">
        <v>1315</v>
      </c>
      <c r="AG3">
        <v>40.006830000000001</v>
      </c>
      <c r="AH3">
        <v>-112.50094</v>
      </c>
      <c r="AI3" s="6" t="s">
        <v>16</v>
      </c>
      <c r="AJ3" s="6" t="s">
        <v>17</v>
      </c>
      <c r="AK3">
        <v>6458</v>
      </c>
      <c r="AL3" s="6" t="s">
        <v>156</v>
      </c>
      <c r="AM3" s="6" t="s">
        <v>353</v>
      </c>
      <c r="AN3" s="26" t="s">
        <v>1316</v>
      </c>
      <c r="AO3" s="6" t="s">
        <v>19</v>
      </c>
      <c r="AP3" s="6" t="s">
        <v>658</v>
      </c>
      <c r="AQ3" s="6">
        <v>5</v>
      </c>
      <c r="AR3" s="6" t="s">
        <v>847</v>
      </c>
      <c r="AS3" t="s">
        <v>1317</v>
      </c>
      <c r="AT3" s="6" t="s">
        <v>180</v>
      </c>
      <c r="AU3" t="s">
        <v>1318</v>
      </c>
      <c r="AV3" t="s">
        <v>4025</v>
      </c>
      <c r="AW3" t="s">
        <v>1319</v>
      </c>
      <c r="AX3">
        <v>2800</v>
      </c>
      <c r="AY3">
        <v>8</v>
      </c>
      <c r="AZ3" s="6" t="s">
        <v>22</v>
      </c>
      <c r="BA3" t="s">
        <v>1320</v>
      </c>
      <c r="BC3" t="s">
        <v>1308</v>
      </c>
      <c r="BD3">
        <v>4</v>
      </c>
      <c r="BH3" s="7">
        <v>2021</v>
      </c>
      <c r="BI3">
        <v>1</v>
      </c>
      <c r="BK3" s="6" t="s">
        <v>92</v>
      </c>
      <c r="BL3" s="6">
        <v>1.5</v>
      </c>
      <c r="BM3" s="6" t="s">
        <v>1321</v>
      </c>
      <c r="BN3" s="5">
        <v>44425</v>
      </c>
      <c r="BO3" t="s">
        <v>1231</v>
      </c>
      <c r="BP3" t="s">
        <v>1232</v>
      </c>
      <c r="BQ3">
        <v>2021</v>
      </c>
    </row>
    <row r="4" spans="1:70" ht="30">
      <c r="A4" s="7" t="s">
        <v>3463</v>
      </c>
      <c r="B4" s="7" t="s">
        <v>3464</v>
      </c>
      <c r="C4" s="7">
        <v>0.20449999999999999</v>
      </c>
      <c r="D4" s="19">
        <v>54882</v>
      </c>
      <c r="E4" s="7">
        <v>0.82640000000000002</v>
      </c>
      <c r="F4" s="7" t="s">
        <v>650</v>
      </c>
      <c r="G4" s="35" t="s">
        <v>4091</v>
      </c>
      <c r="H4" s="7" t="s">
        <v>3335</v>
      </c>
      <c r="I4" s="7" t="s">
        <v>664</v>
      </c>
      <c r="N4" t="s">
        <v>649</v>
      </c>
      <c r="O4" t="s">
        <v>172</v>
      </c>
      <c r="P4" s="6" t="s">
        <v>650</v>
      </c>
      <c r="Q4" s="5">
        <v>44369</v>
      </c>
      <c r="R4" s="6" t="s">
        <v>1322</v>
      </c>
      <c r="S4">
        <v>102</v>
      </c>
      <c r="T4" s="6" t="s">
        <v>1293</v>
      </c>
      <c r="V4" t="s">
        <v>1312</v>
      </c>
      <c r="W4" t="s">
        <v>6</v>
      </c>
      <c r="X4" t="s">
        <v>621</v>
      </c>
      <c r="Y4" t="s">
        <v>622</v>
      </c>
      <c r="Z4" t="s">
        <v>1295</v>
      </c>
      <c r="AA4" t="s">
        <v>1296</v>
      </c>
      <c r="AB4" t="s">
        <v>1297</v>
      </c>
      <c r="AC4" t="s">
        <v>1313</v>
      </c>
      <c r="AD4" s="26" t="s">
        <v>4048</v>
      </c>
      <c r="AE4" s="27" t="s">
        <v>1323</v>
      </c>
      <c r="AF4" s="27" t="s">
        <v>1324</v>
      </c>
      <c r="AG4">
        <v>39.953719999999997</v>
      </c>
      <c r="AH4">
        <v>-112.40791</v>
      </c>
      <c r="AI4" s="6" t="s">
        <v>16</v>
      </c>
      <c r="AJ4" s="6" t="s">
        <v>17</v>
      </c>
      <c r="AK4">
        <v>6916</v>
      </c>
      <c r="AL4" s="6" t="s">
        <v>156</v>
      </c>
      <c r="AM4" s="6" t="s">
        <v>353</v>
      </c>
      <c r="AN4" s="26" t="s">
        <v>1325</v>
      </c>
      <c r="AO4" s="6" t="s">
        <v>19</v>
      </c>
      <c r="AP4" s="6" t="s">
        <v>1303</v>
      </c>
      <c r="AQ4" s="6">
        <v>11</v>
      </c>
      <c r="AR4" s="6" t="s">
        <v>847</v>
      </c>
      <c r="AS4" t="s">
        <v>1326</v>
      </c>
      <c r="AT4" s="6" t="s">
        <v>180</v>
      </c>
      <c r="AU4" t="s">
        <v>1327</v>
      </c>
      <c r="AV4" t="s">
        <v>4028</v>
      </c>
      <c r="AW4" t="s">
        <v>1328</v>
      </c>
      <c r="AX4">
        <v>1500</v>
      </c>
      <c r="AY4">
        <v>39</v>
      </c>
      <c r="AZ4" s="6" t="s">
        <v>22</v>
      </c>
      <c r="BA4" t="s">
        <v>1329</v>
      </c>
      <c r="BC4" t="s">
        <v>1308</v>
      </c>
      <c r="BD4">
        <v>4</v>
      </c>
      <c r="BH4" s="7">
        <v>2021</v>
      </c>
      <c r="BI4">
        <v>1</v>
      </c>
      <c r="BK4" s="6" t="s">
        <v>92</v>
      </c>
      <c r="BL4" s="6" t="s">
        <v>1309</v>
      </c>
      <c r="BM4" s="6" t="s">
        <v>1321</v>
      </c>
      <c r="BN4" s="5">
        <v>44425</v>
      </c>
      <c r="BO4" t="s">
        <v>663</v>
      </c>
      <c r="BP4" t="s">
        <v>664</v>
      </c>
      <c r="BQ4">
        <v>2021</v>
      </c>
    </row>
    <row r="5" spans="1:70" ht="30">
      <c r="A5" s="7" t="s">
        <v>3465</v>
      </c>
      <c r="B5" s="7" t="s">
        <v>3466</v>
      </c>
      <c r="C5" s="7">
        <v>0.2145</v>
      </c>
      <c r="D5" s="19">
        <v>53428</v>
      </c>
      <c r="E5" s="7">
        <v>0.84889999999999999</v>
      </c>
      <c r="F5" s="7" t="s">
        <v>650</v>
      </c>
      <c r="G5" s="35" t="s">
        <v>4091</v>
      </c>
      <c r="H5" s="7" t="s">
        <v>3335</v>
      </c>
      <c r="I5" s="7" t="s">
        <v>664</v>
      </c>
      <c r="N5" t="s">
        <v>649</v>
      </c>
      <c r="O5" t="s">
        <v>172</v>
      </c>
      <c r="P5" s="6" t="s">
        <v>650</v>
      </c>
      <c r="Q5" s="5">
        <v>44369</v>
      </c>
      <c r="R5" s="6" t="s">
        <v>1330</v>
      </c>
      <c r="S5">
        <v>103</v>
      </c>
      <c r="T5" s="6" t="s">
        <v>1293</v>
      </c>
      <c r="V5" t="s">
        <v>1312</v>
      </c>
      <c r="W5" t="s">
        <v>6</v>
      </c>
      <c r="X5" t="s">
        <v>621</v>
      </c>
      <c r="Y5" t="s">
        <v>622</v>
      </c>
      <c r="Z5" t="s">
        <v>1295</v>
      </c>
      <c r="AA5" t="s">
        <v>1296</v>
      </c>
      <c r="AB5" t="s">
        <v>1297</v>
      </c>
      <c r="AC5" t="s">
        <v>1313</v>
      </c>
      <c r="AD5" s="26" t="s">
        <v>4049</v>
      </c>
      <c r="AE5" s="27" t="s">
        <v>1331</v>
      </c>
      <c r="AF5" s="27" t="s">
        <v>1332</v>
      </c>
      <c r="AG5">
        <v>39.945189999999997</v>
      </c>
      <c r="AH5">
        <v>-112.39697</v>
      </c>
      <c r="AI5" s="6" t="s">
        <v>16</v>
      </c>
      <c r="AJ5" s="6" t="s">
        <v>17</v>
      </c>
      <c r="AK5">
        <v>6856</v>
      </c>
      <c r="AL5" s="6" t="s">
        <v>156</v>
      </c>
      <c r="AM5" s="6" t="s">
        <v>353</v>
      </c>
      <c r="AN5" s="26" t="s">
        <v>1333</v>
      </c>
      <c r="AO5" s="6" t="s">
        <v>19</v>
      </c>
      <c r="AP5" s="6" t="s">
        <v>1303</v>
      </c>
      <c r="AQ5" s="6">
        <v>5</v>
      </c>
      <c r="AR5" s="6" t="s">
        <v>591</v>
      </c>
      <c r="AS5" t="s">
        <v>1334</v>
      </c>
      <c r="AT5" s="6" t="s">
        <v>180</v>
      </c>
      <c r="AU5" t="s">
        <v>1335</v>
      </c>
      <c r="AV5" t="s">
        <v>4025</v>
      </c>
      <c r="AW5" t="s">
        <v>1336</v>
      </c>
      <c r="AX5">
        <v>2800</v>
      </c>
      <c r="AY5">
        <v>18</v>
      </c>
      <c r="AZ5" s="6" t="s">
        <v>22</v>
      </c>
      <c r="BA5" t="s">
        <v>1337</v>
      </c>
      <c r="BC5" t="s">
        <v>1308</v>
      </c>
      <c r="BD5">
        <v>4</v>
      </c>
      <c r="BH5" s="7">
        <v>2021</v>
      </c>
      <c r="BI5">
        <v>1</v>
      </c>
      <c r="BK5" s="6" t="s">
        <v>92</v>
      </c>
      <c r="BL5" s="6" t="s">
        <v>1309</v>
      </c>
      <c r="BM5" s="6" t="s">
        <v>1310</v>
      </c>
      <c r="BN5" s="5">
        <v>44425</v>
      </c>
      <c r="BO5" t="s">
        <v>663</v>
      </c>
      <c r="BP5" t="s">
        <v>664</v>
      </c>
      <c r="BQ5">
        <v>2021</v>
      </c>
    </row>
    <row r="6" spans="1:70" ht="30">
      <c r="A6" s="7" t="s">
        <v>3467</v>
      </c>
      <c r="B6" s="7" t="s">
        <v>3468</v>
      </c>
      <c r="C6" s="7">
        <v>0.14000000000000001</v>
      </c>
      <c r="D6" s="19">
        <v>85327</v>
      </c>
      <c r="E6" s="7">
        <v>0.53149999999999997</v>
      </c>
      <c r="F6" s="7" t="s">
        <v>1339</v>
      </c>
      <c r="G6" s="35" t="s">
        <v>3469</v>
      </c>
      <c r="H6" s="7" t="s">
        <v>3179</v>
      </c>
      <c r="I6" s="7" t="s">
        <v>1352</v>
      </c>
      <c r="N6" t="s">
        <v>1338</v>
      </c>
      <c r="O6" t="s">
        <v>1</v>
      </c>
      <c r="P6" s="6" t="s">
        <v>1339</v>
      </c>
      <c r="Q6" s="5">
        <v>44400</v>
      </c>
      <c r="R6" s="6" t="s">
        <v>1340</v>
      </c>
      <c r="S6">
        <v>104</v>
      </c>
      <c r="T6" s="6" t="s">
        <v>1293</v>
      </c>
      <c r="V6" t="s">
        <v>1312</v>
      </c>
      <c r="W6" t="s">
        <v>6</v>
      </c>
      <c r="X6" t="s">
        <v>621</v>
      </c>
      <c r="Y6" t="s">
        <v>622</v>
      </c>
      <c r="Z6" t="s">
        <v>508</v>
      </c>
      <c r="AA6" t="s">
        <v>623</v>
      </c>
      <c r="AB6" t="s">
        <v>1341</v>
      </c>
      <c r="AD6" s="26" t="s">
        <v>1342</v>
      </c>
      <c r="AE6" s="29"/>
      <c r="AF6" s="27" t="s">
        <v>1343</v>
      </c>
      <c r="AG6">
        <v>40.33108</v>
      </c>
      <c r="AH6">
        <v>-114.16316</v>
      </c>
      <c r="AI6" s="6" t="s">
        <v>16</v>
      </c>
      <c r="AJ6" s="6" t="s">
        <v>17</v>
      </c>
      <c r="AK6">
        <v>5240</v>
      </c>
      <c r="AL6" s="6" t="s">
        <v>156</v>
      </c>
      <c r="AM6" s="6" t="s">
        <v>122</v>
      </c>
      <c r="AN6" s="26" t="s">
        <v>1344</v>
      </c>
      <c r="AO6" s="6" t="s">
        <v>19</v>
      </c>
      <c r="AP6" s="6" t="s">
        <v>1345</v>
      </c>
      <c r="AQ6" s="6">
        <v>3</v>
      </c>
      <c r="AR6" s="6" t="s">
        <v>591</v>
      </c>
      <c r="AS6" t="s">
        <v>1346</v>
      </c>
      <c r="AT6" s="6" t="s">
        <v>180</v>
      </c>
      <c r="AU6" t="s">
        <v>1347</v>
      </c>
      <c r="AV6" t="s">
        <v>3913</v>
      </c>
      <c r="AW6" t="s">
        <v>1348</v>
      </c>
      <c r="AX6">
        <v>10000</v>
      </c>
      <c r="AY6">
        <v>100</v>
      </c>
      <c r="AZ6" s="6" t="s">
        <v>22</v>
      </c>
      <c r="BA6" t="s">
        <v>1349</v>
      </c>
      <c r="BC6" t="s">
        <v>1308</v>
      </c>
      <c r="BD6">
        <v>4</v>
      </c>
      <c r="BH6" s="7">
        <v>2021</v>
      </c>
      <c r="BI6">
        <v>2</v>
      </c>
      <c r="BK6" s="6" t="s">
        <v>92</v>
      </c>
      <c r="BL6" s="6" t="s">
        <v>1350</v>
      </c>
      <c r="BM6" s="6" t="s">
        <v>1351</v>
      </c>
      <c r="BN6" s="5">
        <v>44425</v>
      </c>
      <c r="BO6" t="s">
        <v>562</v>
      </c>
      <c r="BP6" t="s">
        <v>1352</v>
      </c>
      <c r="BQ6">
        <v>2021</v>
      </c>
    </row>
    <row r="7" spans="1:70" ht="30">
      <c r="A7" s="7" t="s">
        <v>3470</v>
      </c>
      <c r="B7" s="7" t="s">
        <v>3471</v>
      </c>
      <c r="C7" s="7">
        <v>0.1391</v>
      </c>
      <c r="D7" s="19">
        <v>81477</v>
      </c>
      <c r="E7" s="7">
        <v>0.55669999999999997</v>
      </c>
      <c r="F7" s="7" t="s">
        <v>1339</v>
      </c>
      <c r="G7" s="35" t="s">
        <v>3469</v>
      </c>
      <c r="H7" s="7" t="s">
        <v>3179</v>
      </c>
      <c r="I7" s="7" t="s">
        <v>1352</v>
      </c>
      <c r="N7" t="s">
        <v>1338</v>
      </c>
      <c r="O7" t="s">
        <v>1</v>
      </c>
      <c r="P7" s="6" t="s">
        <v>1339</v>
      </c>
      <c r="Q7" s="5">
        <v>44370</v>
      </c>
      <c r="R7" s="6" t="s">
        <v>1353</v>
      </c>
      <c r="S7">
        <v>105</v>
      </c>
      <c r="T7" s="6" t="s">
        <v>1293</v>
      </c>
      <c r="V7" t="s">
        <v>1312</v>
      </c>
      <c r="W7" t="s">
        <v>6</v>
      </c>
      <c r="X7" t="s">
        <v>621</v>
      </c>
      <c r="Y7" t="s">
        <v>622</v>
      </c>
      <c r="Z7" t="s">
        <v>1295</v>
      </c>
      <c r="AA7" t="s">
        <v>1296</v>
      </c>
      <c r="AB7" t="s">
        <v>1354</v>
      </c>
      <c r="AC7" t="s">
        <v>1355</v>
      </c>
      <c r="AD7" s="26" t="s">
        <v>1356</v>
      </c>
      <c r="AE7" s="27" t="s">
        <v>1357</v>
      </c>
      <c r="AF7" s="27" t="s">
        <v>1358</v>
      </c>
      <c r="AG7">
        <v>40.239019999999996</v>
      </c>
      <c r="AH7">
        <v>-113.92488</v>
      </c>
      <c r="AI7" s="6" t="s">
        <v>16</v>
      </c>
      <c r="AJ7" s="6" t="s">
        <v>17</v>
      </c>
      <c r="AK7">
        <v>5116</v>
      </c>
      <c r="AL7" s="6" t="s">
        <v>156</v>
      </c>
      <c r="AM7" s="6" t="s">
        <v>122</v>
      </c>
      <c r="AN7" s="26" t="s">
        <v>1359</v>
      </c>
      <c r="AO7" s="6" t="s">
        <v>19</v>
      </c>
      <c r="AP7" s="6" t="s">
        <v>1345</v>
      </c>
      <c r="AQ7" s="6">
        <v>5</v>
      </c>
      <c r="AR7" s="6" t="s">
        <v>90</v>
      </c>
      <c r="AS7" t="s">
        <v>1360</v>
      </c>
      <c r="AT7" s="6" t="s">
        <v>180</v>
      </c>
      <c r="AU7" t="s">
        <v>1361</v>
      </c>
      <c r="AV7" t="s">
        <v>3913</v>
      </c>
      <c r="AW7" t="s">
        <v>570</v>
      </c>
      <c r="AX7">
        <v>3000</v>
      </c>
      <c r="AY7">
        <v>50</v>
      </c>
      <c r="AZ7" s="6" t="s">
        <v>22</v>
      </c>
      <c r="BA7" t="s">
        <v>1362</v>
      </c>
      <c r="BC7" t="s">
        <v>1308</v>
      </c>
      <c r="BD7">
        <v>4</v>
      </c>
      <c r="BG7" s="5">
        <v>44384</v>
      </c>
      <c r="BH7" s="7">
        <v>2021</v>
      </c>
      <c r="BI7">
        <v>2</v>
      </c>
      <c r="BK7" s="6" t="s">
        <v>92</v>
      </c>
      <c r="BL7" s="6">
        <v>2</v>
      </c>
      <c r="BM7" s="6" t="s">
        <v>1363</v>
      </c>
      <c r="BN7" s="5">
        <v>44425</v>
      </c>
      <c r="BO7" t="s">
        <v>562</v>
      </c>
      <c r="BP7" t="s">
        <v>1352</v>
      </c>
      <c r="BQ7">
        <v>2021</v>
      </c>
    </row>
    <row r="8" spans="1:70" s="3" customFormat="1" ht="30">
      <c r="A8" s="8" t="s">
        <v>3472</v>
      </c>
      <c r="B8" s="8" t="s">
        <v>3473</v>
      </c>
      <c r="C8" s="8">
        <v>2.5000000000000001E-3</v>
      </c>
      <c r="D8" s="20">
        <v>5119638</v>
      </c>
      <c r="E8" s="8">
        <v>8.8000000000000005E-3</v>
      </c>
      <c r="F8" s="8" t="s">
        <v>2453</v>
      </c>
      <c r="G8" s="36" t="s">
        <v>4093</v>
      </c>
      <c r="H8" s="8" t="s">
        <v>3344</v>
      </c>
      <c r="I8" s="8" t="s">
        <v>2468</v>
      </c>
      <c r="N8" s="3" t="s">
        <v>1364</v>
      </c>
      <c r="O8" s="3" t="s">
        <v>172</v>
      </c>
      <c r="P8" s="24" t="s">
        <v>1365</v>
      </c>
      <c r="Q8" s="9">
        <v>44375</v>
      </c>
      <c r="R8" s="24" t="s">
        <v>1366</v>
      </c>
      <c r="S8" s="3">
        <v>106</v>
      </c>
      <c r="T8" s="24" t="s">
        <v>1293</v>
      </c>
      <c r="V8" s="3" t="s">
        <v>1367</v>
      </c>
      <c r="W8" s="3" t="s">
        <v>6</v>
      </c>
      <c r="X8" s="3" t="s">
        <v>506</v>
      </c>
      <c r="Y8" s="3" t="s">
        <v>507</v>
      </c>
      <c r="Z8" s="3" t="s">
        <v>1295</v>
      </c>
      <c r="AA8" s="3" t="s">
        <v>1368</v>
      </c>
      <c r="AB8" s="3" t="s">
        <v>1369</v>
      </c>
      <c r="AC8" s="3" t="s">
        <v>1370</v>
      </c>
      <c r="AD8" s="23" t="s">
        <v>1371</v>
      </c>
      <c r="AE8" s="27" t="s">
        <v>1372</v>
      </c>
      <c r="AF8" s="27" t="s">
        <v>1373</v>
      </c>
      <c r="AG8" s="3">
        <v>41.663170000000001</v>
      </c>
      <c r="AH8" s="3">
        <v>-113.81939</v>
      </c>
      <c r="AI8" s="24" t="s">
        <v>16</v>
      </c>
      <c r="AJ8" s="24" t="s">
        <v>17</v>
      </c>
      <c r="AK8" s="3">
        <v>5667</v>
      </c>
      <c r="AL8" s="24" t="s">
        <v>156</v>
      </c>
      <c r="AM8" s="24" t="s">
        <v>122</v>
      </c>
      <c r="AN8" s="23" t="s">
        <v>1374</v>
      </c>
      <c r="AO8" s="24" t="s">
        <v>19</v>
      </c>
      <c r="AP8" s="24" t="s">
        <v>1375</v>
      </c>
      <c r="AQ8" s="24">
        <v>3</v>
      </c>
      <c r="AR8" s="24"/>
      <c r="AS8" s="3" t="s">
        <v>1376</v>
      </c>
      <c r="AT8" s="24" t="s">
        <v>180</v>
      </c>
      <c r="AU8" s="3" t="s">
        <v>1377</v>
      </c>
      <c r="AV8" s="3" t="s">
        <v>3913</v>
      </c>
      <c r="AW8" s="3" t="s">
        <v>1378</v>
      </c>
      <c r="AX8" s="3">
        <v>3000</v>
      </c>
      <c r="AY8" s="3">
        <v>7</v>
      </c>
      <c r="AZ8" s="24" t="s">
        <v>22</v>
      </c>
      <c r="BA8" s="3" t="s">
        <v>1379</v>
      </c>
      <c r="BC8" s="3" t="s">
        <v>1308</v>
      </c>
      <c r="BD8" s="3">
        <v>4</v>
      </c>
      <c r="BG8" s="9"/>
      <c r="BH8" s="7">
        <v>2021</v>
      </c>
      <c r="BJ8" s="24"/>
      <c r="BK8" s="24" t="s">
        <v>92</v>
      </c>
      <c r="BL8" s="24">
        <v>0.5</v>
      </c>
      <c r="BM8" s="24" t="s">
        <v>1380</v>
      </c>
      <c r="BN8" s="9">
        <v>44425</v>
      </c>
      <c r="BO8" s="3" t="s">
        <v>480</v>
      </c>
      <c r="BP8" s="3" t="s">
        <v>1381</v>
      </c>
      <c r="BQ8" s="3">
        <v>2021</v>
      </c>
    </row>
    <row r="9" spans="1:70" ht="30">
      <c r="A9" s="7" t="s">
        <v>3475</v>
      </c>
      <c r="B9" s="7" t="s">
        <v>3476</v>
      </c>
      <c r="C9" s="7">
        <v>0.22040000000000001</v>
      </c>
      <c r="D9" s="19">
        <v>51420</v>
      </c>
      <c r="E9" s="7">
        <v>0.8821</v>
      </c>
      <c r="F9" s="7" t="s">
        <v>650</v>
      </c>
      <c r="G9" s="35" t="s">
        <v>4091</v>
      </c>
      <c r="H9" s="7" t="s">
        <v>3335</v>
      </c>
      <c r="I9" s="7" t="s">
        <v>664</v>
      </c>
      <c r="N9" t="s">
        <v>649</v>
      </c>
      <c r="O9" t="s">
        <v>172</v>
      </c>
      <c r="P9" s="6" t="s">
        <v>650</v>
      </c>
      <c r="Q9" s="5">
        <v>44375</v>
      </c>
      <c r="R9" s="6" t="s">
        <v>1382</v>
      </c>
      <c r="S9">
        <v>107</v>
      </c>
      <c r="T9" s="6" t="s">
        <v>1293</v>
      </c>
      <c r="V9" t="s">
        <v>1367</v>
      </c>
      <c r="W9" t="s">
        <v>6</v>
      </c>
      <c r="X9" t="s">
        <v>506</v>
      </c>
      <c r="Y9" t="s">
        <v>507</v>
      </c>
      <c r="Z9" t="s">
        <v>1295</v>
      </c>
      <c r="AA9" t="s">
        <v>1368</v>
      </c>
      <c r="AB9" t="s">
        <v>1369</v>
      </c>
      <c r="AC9" t="s">
        <v>1383</v>
      </c>
      <c r="AD9" s="26" t="s">
        <v>1384</v>
      </c>
      <c r="AE9" s="27" t="s">
        <v>1385</v>
      </c>
      <c r="AF9" s="27" t="s">
        <v>1386</v>
      </c>
      <c r="AG9">
        <v>41.660580000000003</v>
      </c>
      <c r="AH9">
        <v>-113.76275</v>
      </c>
      <c r="AI9" s="6" t="s">
        <v>16</v>
      </c>
      <c r="AJ9" s="6" t="s">
        <v>17</v>
      </c>
      <c r="AK9">
        <v>6972</v>
      </c>
      <c r="AL9" s="6" t="s">
        <v>156</v>
      </c>
      <c r="AM9" s="6" t="s">
        <v>122</v>
      </c>
      <c r="AN9" s="26" t="s">
        <v>1387</v>
      </c>
      <c r="AO9" s="6" t="s">
        <v>19</v>
      </c>
      <c r="AP9" s="6" t="s">
        <v>1303</v>
      </c>
      <c r="AQ9" s="6">
        <v>21</v>
      </c>
      <c r="AR9" s="6" t="s">
        <v>296</v>
      </c>
      <c r="AS9" t="s">
        <v>1388</v>
      </c>
      <c r="AT9" s="6" t="s">
        <v>180</v>
      </c>
      <c r="AU9" t="s">
        <v>1389</v>
      </c>
      <c r="AV9" t="s">
        <v>4022</v>
      </c>
      <c r="AW9" t="s">
        <v>1390</v>
      </c>
      <c r="AX9">
        <v>2500</v>
      </c>
      <c r="AY9">
        <v>50</v>
      </c>
      <c r="AZ9" s="6" t="s">
        <v>22</v>
      </c>
      <c r="BA9" t="s">
        <v>1391</v>
      </c>
      <c r="BC9" t="s">
        <v>1308</v>
      </c>
      <c r="BD9">
        <v>4</v>
      </c>
      <c r="BH9" s="7">
        <v>2021</v>
      </c>
      <c r="BK9" s="6" t="s">
        <v>92</v>
      </c>
      <c r="BL9" s="6">
        <v>2.5</v>
      </c>
      <c r="BM9" s="6" t="s">
        <v>1392</v>
      </c>
      <c r="BN9" s="5">
        <v>44425</v>
      </c>
      <c r="BO9" t="s">
        <v>663</v>
      </c>
      <c r="BP9" t="s">
        <v>664</v>
      </c>
      <c r="BQ9">
        <v>2021</v>
      </c>
    </row>
    <row r="10" spans="1:70" ht="30">
      <c r="A10" s="7" t="s">
        <v>3477</v>
      </c>
      <c r="B10" s="7" t="s">
        <v>3478</v>
      </c>
      <c r="C10" s="7">
        <v>0.2334</v>
      </c>
      <c r="D10" s="19">
        <v>48328</v>
      </c>
      <c r="E10" s="7">
        <v>0.9385</v>
      </c>
      <c r="F10" s="7" t="s">
        <v>650</v>
      </c>
      <c r="G10" s="35" t="s">
        <v>4091</v>
      </c>
      <c r="H10" s="7" t="s">
        <v>3335</v>
      </c>
      <c r="I10" s="7" t="s">
        <v>664</v>
      </c>
      <c r="N10" t="s">
        <v>649</v>
      </c>
      <c r="O10" t="s">
        <v>172</v>
      </c>
      <c r="P10" s="6" t="s">
        <v>650</v>
      </c>
      <c r="Q10" s="5">
        <v>44376</v>
      </c>
      <c r="R10" s="6" t="s">
        <v>1393</v>
      </c>
      <c r="S10">
        <v>108</v>
      </c>
      <c r="T10" s="6" t="s">
        <v>1293</v>
      </c>
      <c r="V10" t="s">
        <v>1367</v>
      </c>
      <c r="W10" t="s">
        <v>6</v>
      </c>
      <c r="X10" t="s">
        <v>506</v>
      </c>
      <c r="Y10" t="s">
        <v>507</v>
      </c>
      <c r="Z10" t="s">
        <v>1295</v>
      </c>
      <c r="AA10" t="s">
        <v>1368</v>
      </c>
      <c r="AB10" t="s">
        <v>1369</v>
      </c>
      <c r="AC10" t="s">
        <v>1383</v>
      </c>
      <c r="AD10" s="26" t="s">
        <v>1394</v>
      </c>
      <c r="AE10" s="27" t="s">
        <v>1395</v>
      </c>
      <c r="AF10" s="27" t="s">
        <v>1396</v>
      </c>
      <c r="AG10">
        <v>41.665210000000002</v>
      </c>
      <c r="AH10">
        <v>-113.74418</v>
      </c>
      <c r="AI10" s="6" t="s">
        <v>16</v>
      </c>
      <c r="AJ10" s="6" t="s">
        <v>17</v>
      </c>
      <c r="AK10">
        <v>7783</v>
      </c>
      <c r="AL10" s="6" t="s">
        <v>156</v>
      </c>
      <c r="AM10" s="6" t="s">
        <v>122</v>
      </c>
      <c r="AN10" s="26" t="s">
        <v>1397</v>
      </c>
      <c r="AO10" s="6" t="s">
        <v>19</v>
      </c>
      <c r="AP10" s="6" t="s">
        <v>1303</v>
      </c>
      <c r="AQ10" s="6">
        <v>13</v>
      </c>
      <c r="AR10" s="6" t="s">
        <v>296</v>
      </c>
      <c r="AS10" t="s">
        <v>1398</v>
      </c>
      <c r="AT10" s="6" t="s">
        <v>180</v>
      </c>
      <c r="AU10" t="s">
        <v>1399</v>
      </c>
      <c r="AV10" t="s">
        <v>4022</v>
      </c>
      <c r="AW10" t="s">
        <v>118</v>
      </c>
      <c r="AX10">
        <v>2700</v>
      </c>
      <c r="AY10">
        <v>9</v>
      </c>
      <c r="AZ10" s="6" t="s">
        <v>22</v>
      </c>
      <c r="BA10" t="s">
        <v>1400</v>
      </c>
      <c r="BC10" t="s">
        <v>1308</v>
      </c>
      <c r="BD10">
        <v>4</v>
      </c>
      <c r="BH10" s="7">
        <v>2021</v>
      </c>
      <c r="BK10" s="6" t="s">
        <v>92</v>
      </c>
      <c r="BL10" s="6">
        <v>2.5</v>
      </c>
      <c r="BM10" s="6" t="s">
        <v>1392</v>
      </c>
      <c r="BN10" s="5">
        <v>44425</v>
      </c>
      <c r="BO10" t="s">
        <v>663</v>
      </c>
      <c r="BP10" t="s">
        <v>664</v>
      </c>
      <c r="BQ10">
        <v>2021</v>
      </c>
    </row>
    <row r="11" spans="1:70" ht="30">
      <c r="A11" s="7" t="s">
        <v>3479</v>
      </c>
      <c r="B11" s="7" t="s">
        <v>3480</v>
      </c>
      <c r="C11" s="7">
        <v>0.2293</v>
      </c>
      <c r="D11" s="19">
        <v>48984</v>
      </c>
      <c r="E11" s="7">
        <v>0.92589999999999995</v>
      </c>
      <c r="F11" s="7" t="s">
        <v>650</v>
      </c>
      <c r="G11" s="35" t="s">
        <v>4091</v>
      </c>
      <c r="H11" s="7" t="s">
        <v>3335</v>
      </c>
      <c r="I11" s="7" t="s">
        <v>664</v>
      </c>
      <c r="N11" t="s">
        <v>649</v>
      </c>
      <c r="O11" t="s">
        <v>172</v>
      </c>
      <c r="P11" s="6" t="s">
        <v>650</v>
      </c>
      <c r="Q11" s="5">
        <v>44376</v>
      </c>
      <c r="R11" s="6" t="s">
        <v>1401</v>
      </c>
      <c r="S11">
        <v>109</v>
      </c>
      <c r="T11" s="6" t="s">
        <v>1293</v>
      </c>
      <c r="V11" t="s">
        <v>1367</v>
      </c>
      <c r="W11" t="s">
        <v>6</v>
      </c>
      <c r="X11" t="s">
        <v>506</v>
      </c>
      <c r="Y11" t="s">
        <v>507</v>
      </c>
      <c r="Z11" t="s">
        <v>1295</v>
      </c>
      <c r="AA11" t="s">
        <v>1368</v>
      </c>
      <c r="AB11" t="s">
        <v>1369</v>
      </c>
      <c r="AC11" t="s">
        <v>1383</v>
      </c>
      <c r="AD11" s="26" t="s">
        <v>1402</v>
      </c>
      <c r="AE11" s="27" t="s">
        <v>1403</v>
      </c>
      <c r="AF11" s="27" t="s">
        <v>1404</v>
      </c>
      <c r="AG11">
        <v>41.657809999999998</v>
      </c>
      <c r="AH11">
        <v>-113.74142999999999</v>
      </c>
      <c r="AI11" s="6" t="s">
        <v>16</v>
      </c>
      <c r="AJ11" s="6" t="s">
        <v>17</v>
      </c>
      <c r="AK11">
        <v>7558</v>
      </c>
      <c r="AL11" s="6" t="s">
        <v>156</v>
      </c>
      <c r="AM11" s="6" t="s">
        <v>122</v>
      </c>
      <c r="AN11" s="26" t="s">
        <v>1405</v>
      </c>
      <c r="AO11" s="6" t="s">
        <v>19</v>
      </c>
      <c r="AP11" s="6" t="s">
        <v>1303</v>
      </c>
      <c r="AQ11" s="6">
        <v>11</v>
      </c>
      <c r="AR11" s="6" t="s">
        <v>591</v>
      </c>
      <c r="AS11" t="s">
        <v>1406</v>
      </c>
      <c r="AT11" s="6" t="s">
        <v>180</v>
      </c>
      <c r="AU11" t="s">
        <v>4057</v>
      </c>
      <c r="AV11" t="s">
        <v>4022</v>
      </c>
      <c r="AW11" t="s">
        <v>138</v>
      </c>
      <c r="AX11">
        <v>1800</v>
      </c>
      <c r="AY11">
        <v>6</v>
      </c>
      <c r="AZ11" s="6" t="s">
        <v>22</v>
      </c>
      <c r="BA11" t="s">
        <v>1407</v>
      </c>
      <c r="BC11" t="s">
        <v>1308</v>
      </c>
      <c r="BD11">
        <v>4</v>
      </c>
      <c r="BH11" s="7">
        <v>2021</v>
      </c>
      <c r="BK11" s="6" t="s">
        <v>92</v>
      </c>
      <c r="BL11" s="6">
        <v>2.5</v>
      </c>
      <c r="BM11" s="6" t="s">
        <v>1392</v>
      </c>
      <c r="BN11" s="5">
        <v>44425</v>
      </c>
      <c r="BO11" t="s">
        <v>663</v>
      </c>
      <c r="BP11" t="s">
        <v>664</v>
      </c>
      <c r="BQ11">
        <v>2021</v>
      </c>
    </row>
    <row r="12" spans="1:70" ht="30">
      <c r="A12" s="7" t="s">
        <v>3481</v>
      </c>
      <c r="B12" s="7" t="s">
        <v>3482</v>
      </c>
      <c r="C12" s="7">
        <v>0.22140000000000001</v>
      </c>
      <c r="D12" s="19">
        <v>51207</v>
      </c>
      <c r="E12" s="7">
        <v>0.88570000000000004</v>
      </c>
      <c r="F12" s="7" t="s">
        <v>650</v>
      </c>
      <c r="G12" s="35" t="s">
        <v>4091</v>
      </c>
      <c r="H12" s="7" t="s">
        <v>3335</v>
      </c>
      <c r="I12" s="7" t="s">
        <v>664</v>
      </c>
      <c r="N12" t="s">
        <v>649</v>
      </c>
      <c r="O12" t="s">
        <v>172</v>
      </c>
      <c r="P12" s="6" t="s">
        <v>650</v>
      </c>
      <c r="Q12" s="5">
        <v>44376</v>
      </c>
      <c r="R12" s="6" t="s">
        <v>1408</v>
      </c>
      <c r="S12">
        <v>110</v>
      </c>
      <c r="T12" s="6" t="s">
        <v>1293</v>
      </c>
      <c r="V12" t="s">
        <v>1367</v>
      </c>
      <c r="W12" t="s">
        <v>6</v>
      </c>
      <c r="X12" t="s">
        <v>506</v>
      </c>
      <c r="Y12" t="s">
        <v>507</v>
      </c>
      <c r="Z12" t="s">
        <v>1295</v>
      </c>
      <c r="AA12" t="s">
        <v>1368</v>
      </c>
      <c r="AB12" t="s">
        <v>1369</v>
      </c>
      <c r="AC12" t="s">
        <v>1383</v>
      </c>
      <c r="AD12" s="26" t="s">
        <v>1409</v>
      </c>
      <c r="AE12" s="27" t="s">
        <v>1410</v>
      </c>
      <c r="AF12" s="27" t="s">
        <v>1411</v>
      </c>
      <c r="AG12">
        <v>41.669080000000001</v>
      </c>
      <c r="AH12">
        <v>-113.74011</v>
      </c>
      <c r="AI12" s="6" t="s">
        <v>16</v>
      </c>
      <c r="AJ12" s="6" t="s">
        <v>17</v>
      </c>
      <c r="AK12">
        <v>8277</v>
      </c>
      <c r="AL12" s="6" t="s">
        <v>156</v>
      </c>
      <c r="AM12" s="6" t="s">
        <v>122</v>
      </c>
      <c r="AN12" s="26" t="s">
        <v>1412</v>
      </c>
      <c r="AO12" s="6" t="s">
        <v>19</v>
      </c>
      <c r="AP12" s="6" t="s">
        <v>1303</v>
      </c>
      <c r="AQ12" s="6">
        <v>29</v>
      </c>
      <c r="AR12" s="6" t="s">
        <v>296</v>
      </c>
      <c r="AS12" t="s">
        <v>1413</v>
      </c>
      <c r="AT12" s="6" t="s">
        <v>180</v>
      </c>
      <c r="AU12" t="s">
        <v>4057</v>
      </c>
      <c r="AV12" t="s">
        <v>212</v>
      </c>
      <c r="AW12" t="s">
        <v>604</v>
      </c>
      <c r="AX12">
        <v>3000</v>
      </c>
      <c r="AY12">
        <v>18</v>
      </c>
      <c r="AZ12" s="6" t="s">
        <v>22</v>
      </c>
      <c r="BA12" t="s">
        <v>1414</v>
      </c>
      <c r="BC12" t="s">
        <v>1308</v>
      </c>
      <c r="BD12">
        <v>4</v>
      </c>
      <c r="BH12" s="7">
        <v>2021</v>
      </c>
      <c r="BK12" s="6" t="s">
        <v>92</v>
      </c>
      <c r="BL12" s="6">
        <v>3</v>
      </c>
      <c r="BM12" s="6" t="s">
        <v>1415</v>
      </c>
      <c r="BN12" s="5">
        <v>44425</v>
      </c>
      <c r="BO12" t="s">
        <v>663</v>
      </c>
      <c r="BP12" t="s">
        <v>664</v>
      </c>
      <c r="BQ12">
        <v>2021</v>
      </c>
    </row>
    <row r="13" spans="1:70" ht="30">
      <c r="A13" s="7" t="s">
        <v>3483</v>
      </c>
      <c r="B13" s="7" t="s">
        <v>3484</v>
      </c>
      <c r="C13" s="7">
        <v>0.21679999999999999</v>
      </c>
      <c r="D13" s="19">
        <v>51880</v>
      </c>
      <c r="E13" s="7">
        <v>0.87429999999999997</v>
      </c>
      <c r="F13" s="7" t="s">
        <v>650</v>
      </c>
      <c r="G13" s="35" t="s">
        <v>4091</v>
      </c>
      <c r="H13" s="7" t="s">
        <v>3335</v>
      </c>
      <c r="I13" s="7" t="s">
        <v>664</v>
      </c>
      <c r="N13" t="s">
        <v>649</v>
      </c>
      <c r="O13" t="s">
        <v>172</v>
      </c>
      <c r="P13" s="6" t="s">
        <v>650</v>
      </c>
      <c r="Q13" s="5">
        <v>44376</v>
      </c>
      <c r="R13" s="6" t="s">
        <v>1416</v>
      </c>
      <c r="S13">
        <v>111</v>
      </c>
      <c r="T13" s="6" t="s">
        <v>1293</v>
      </c>
      <c r="V13" t="s">
        <v>1367</v>
      </c>
      <c r="W13" t="s">
        <v>6</v>
      </c>
      <c r="X13" t="s">
        <v>506</v>
      </c>
      <c r="Y13" t="s">
        <v>507</v>
      </c>
      <c r="Z13" t="s">
        <v>1295</v>
      </c>
      <c r="AA13" t="s">
        <v>1368</v>
      </c>
      <c r="AB13" t="s">
        <v>1369</v>
      </c>
      <c r="AC13" t="s">
        <v>1383</v>
      </c>
      <c r="AD13" s="26" t="s">
        <v>1417</v>
      </c>
      <c r="AE13" s="27" t="s">
        <v>1418</v>
      </c>
      <c r="AF13" s="27" t="s">
        <v>1419</v>
      </c>
      <c r="AG13">
        <v>41.669930000000001</v>
      </c>
      <c r="AH13">
        <v>-113.74248</v>
      </c>
      <c r="AI13" s="6" t="s">
        <v>16</v>
      </c>
      <c r="AJ13" s="6" t="s">
        <v>17</v>
      </c>
      <c r="AK13">
        <v>7986</v>
      </c>
      <c r="AL13" s="6" t="s">
        <v>156</v>
      </c>
      <c r="AM13" s="6" t="s">
        <v>122</v>
      </c>
      <c r="AN13" s="26" t="s">
        <v>1420</v>
      </c>
      <c r="AO13" s="6" t="s">
        <v>19</v>
      </c>
      <c r="AP13" s="6" t="s">
        <v>1303</v>
      </c>
      <c r="AQ13" s="6">
        <v>22</v>
      </c>
      <c r="AR13" s="6" t="s">
        <v>127</v>
      </c>
      <c r="AS13" t="s">
        <v>1421</v>
      </c>
      <c r="AT13" s="6" t="s">
        <v>180</v>
      </c>
      <c r="AU13" t="s">
        <v>1399</v>
      </c>
      <c r="AV13" t="s">
        <v>212</v>
      </c>
      <c r="AW13" t="s">
        <v>192</v>
      </c>
      <c r="AX13">
        <v>1500</v>
      </c>
      <c r="AY13">
        <v>2</v>
      </c>
      <c r="AZ13" s="6" t="s">
        <v>22</v>
      </c>
      <c r="BA13" t="s">
        <v>1414</v>
      </c>
      <c r="BC13" t="s">
        <v>1308</v>
      </c>
      <c r="BD13">
        <v>4</v>
      </c>
      <c r="BH13" s="7">
        <v>2021</v>
      </c>
      <c r="BK13" s="6" t="s">
        <v>92</v>
      </c>
      <c r="BL13" s="6">
        <v>3</v>
      </c>
      <c r="BM13" s="6" t="s">
        <v>1415</v>
      </c>
      <c r="BN13" s="5">
        <v>44425</v>
      </c>
      <c r="BO13" t="s">
        <v>663</v>
      </c>
      <c r="BP13" t="s">
        <v>664</v>
      </c>
      <c r="BQ13">
        <v>2021</v>
      </c>
    </row>
    <row r="14" spans="1:70" ht="30">
      <c r="A14" s="7" t="s">
        <v>3485</v>
      </c>
      <c r="B14" s="7" t="s">
        <v>3486</v>
      </c>
      <c r="C14" s="7">
        <v>4.5999999999999999E-2</v>
      </c>
      <c r="D14" s="19">
        <v>187701</v>
      </c>
      <c r="E14" s="7">
        <v>0.24160000000000001</v>
      </c>
      <c r="F14" s="7" t="s">
        <v>1219</v>
      </c>
      <c r="G14" s="35" t="s">
        <v>4092</v>
      </c>
      <c r="H14" s="7" t="s">
        <v>3176</v>
      </c>
      <c r="I14" s="7" t="s">
        <v>1232</v>
      </c>
      <c r="N14" t="s">
        <v>1218</v>
      </c>
      <c r="O14" t="s">
        <v>172</v>
      </c>
      <c r="P14" s="6" t="s">
        <v>1219</v>
      </c>
      <c r="Q14" s="5">
        <v>44377</v>
      </c>
      <c r="R14" s="6" t="s">
        <v>1422</v>
      </c>
      <c r="S14">
        <v>112</v>
      </c>
      <c r="T14" s="6" t="s">
        <v>1293</v>
      </c>
      <c r="V14" t="s">
        <v>1367</v>
      </c>
      <c r="W14" t="s">
        <v>6</v>
      </c>
      <c r="X14" t="s">
        <v>621</v>
      </c>
      <c r="Y14" t="s">
        <v>622</v>
      </c>
      <c r="Z14" t="s">
        <v>508</v>
      </c>
      <c r="AA14" t="s">
        <v>623</v>
      </c>
      <c r="AB14" t="s">
        <v>1423</v>
      </c>
      <c r="AD14" s="26" t="s">
        <v>1424</v>
      </c>
      <c r="AE14" s="27" t="s">
        <v>1425</v>
      </c>
      <c r="AF14" s="27" t="s">
        <v>1426</v>
      </c>
      <c r="AG14">
        <v>40.52111</v>
      </c>
      <c r="AH14">
        <v>-114.74517</v>
      </c>
      <c r="AI14" s="6" t="s">
        <v>16</v>
      </c>
      <c r="AJ14" s="6" t="s">
        <v>17</v>
      </c>
      <c r="AK14">
        <v>6885</v>
      </c>
      <c r="AL14" s="6" t="s">
        <v>156</v>
      </c>
      <c r="AM14" s="6" t="s">
        <v>122</v>
      </c>
      <c r="AN14" s="26" t="s">
        <v>1427</v>
      </c>
      <c r="AO14" s="6" t="s">
        <v>19</v>
      </c>
      <c r="AP14" s="6" t="s">
        <v>1428</v>
      </c>
      <c r="AQ14" s="6">
        <v>6</v>
      </c>
      <c r="AR14" s="6" t="s">
        <v>962</v>
      </c>
      <c r="AS14" t="s">
        <v>1429</v>
      </c>
      <c r="AT14" s="6" t="s">
        <v>180</v>
      </c>
      <c r="AU14" t="s">
        <v>1430</v>
      </c>
      <c r="AV14" t="s">
        <v>4022</v>
      </c>
      <c r="AW14" t="s">
        <v>1431</v>
      </c>
      <c r="AX14">
        <v>2000</v>
      </c>
      <c r="AY14">
        <v>16</v>
      </c>
      <c r="AZ14" s="6" t="s">
        <v>22</v>
      </c>
      <c r="BA14" t="s">
        <v>1432</v>
      </c>
      <c r="BC14" t="s">
        <v>1308</v>
      </c>
      <c r="BD14">
        <v>4</v>
      </c>
      <c r="BH14" s="7">
        <v>2021</v>
      </c>
      <c r="BK14" s="6" t="s">
        <v>92</v>
      </c>
      <c r="BL14" s="6">
        <v>1.5</v>
      </c>
      <c r="BM14" s="6" t="s">
        <v>1433</v>
      </c>
      <c r="BN14" s="5">
        <v>44425</v>
      </c>
      <c r="BO14" t="s">
        <v>1231</v>
      </c>
      <c r="BP14" t="s">
        <v>1232</v>
      </c>
      <c r="BQ14">
        <v>2021</v>
      </c>
    </row>
    <row r="15" spans="1:70" s="3" customFormat="1" ht="30">
      <c r="A15" s="8" t="s">
        <v>3487</v>
      </c>
      <c r="B15" s="8" t="s">
        <v>3488</v>
      </c>
      <c r="C15" s="8">
        <v>5.7999999999999996E-3</v>
      </c>
      <c r="D15" s="20">
        <v>1446428</v>
      </c>
      <c r="E15" s="8">
        <v>3.1300000000000001E-2</v>
      </c>
      <c r="F15" s="8" t="s">
        <v>2453</v>
      </c>
      <c r="G15" s="36" t="s">
        <v>4093</v>
      </c>
      <c r="H15" s="8" t="s">
        <v>3344</v>
      </c>
      <c r="I15" s="8" t="s">
        <v>2468</v>
      </c>
      <c r="N15" s="3" t="s">
        <v>1434</v>
      </c>
      <c r="O15" s="3" t="s">
        <v>172</v>
      </c>
      <c r="P15" s="24" t="s">
        <v>1435</v>
      </c>
      <c r="Q15" s="9">
        <v>44377</v>
      </c>
      <c r="R15" s="24" t="s">
        <v>1436</v>
      </c>
      <c r="S15" s="3">
        <v>113</v>
      </c>
      <c r="T15" s="24" t="s">
        <v>1293</v>
      </c>
      <c r="V15" s="3" t="s">
        <v>1367</v>
      </c>
      <c r="W15" s="3" t="s">
        <v>6</v>
      </c>
      <c r="X15" s="3" t="s">
        <v>621</v>
      </c>
      <c r="Y15" s="3" t="s">
        <v>622</v>
      </c>
      <c r="Z15" s="3" t="s">
        <v>508</v>
      </c>
      <c r="AA15" s="3" t="s">
        <v>623</v>
      </c>
      <c r="AB15" s="3" t="s">
        <v>1437</v>
      </c>
      <c r="AD15" s="23" t="s">
        <v>1438</v>
      </c>
      <c r="AE15" s="27" t="s">
        <v>1439</v>
      </c>
      <c r="AF15" s="27" t="s">
        <v>1440</v>
      </c>
      <c r="AG15" s="3">
        <v>40.521349999999998</v>
      </c>
      <c r="AH15" s="3">
        <v>-114.744</v>
      </c>
      <c r="AI15" s="24" t="s">
        <v>16</v>
      </c>
      <c r="AJ15" s="24" t="s">
        <v>17</v>
      </c>
      <c r="AK15" s="3">
        <v>6885</v>
      </c>
      <c r="AL15" s="24" t="s">
        <v>156</v>
      </c>
      <c r="AM15" s="24" t="s">
        <v>122</v>
      </c>
      <c r="AN15" s="23" t="s">
        <v>1441</v>
      </c>
      <c r="AO15" s="24" t="s">
        <v>19</v>
      </c>
      <c r="AP15" s="24" t="s">
        <v>1428</v>
      </c>
      <c r="AQ15" s="24">
        <v>6</v>
      </c>
      <c r="AR15" s="24" t="s">
        <v>127</v>
      </c>
      <c r="AS15" s="3" t="s">
        <v>1429</v>
      </c>
      <c r="AT15" s="24" t="s">
        <v>180</v>
      </c>
      <c r="AU15" s="3" t="s">
        <v>1430</v>
      </c>
      <c r="AV15" s="3" t="s">
        <v>4022</v>
      </c>
      <c r="AW15" s="3" t="s">
        <v>1442</v>
      </c>
      <c r="AX15" s="3">
        <v>250</v>
      </c>
      <c r="AY15" s="3">
        <v>10</v>
      </c>
      <c r="AZ15" s="24" t="s">
        <v>22</v>
      </c>
      <c r="BA15" s="3" t="s">
        <v>1443</v>
      </c>
      <c r="BC15" s="3" t="s">
        <v>1308</v>
      </c>
      <c r="BD15" s="3">
        <v>4</v>
      </c>
      <c r="BG15" s="9"/>
      <c r="BH15" s="7">
        <v>2021</v>
      </c>
      <c r="BJ15" s="24"/>
      <c r="BK15" s="24" t="s">
        <v>92</v>
      </c>
      <c r="BL15" s="24">
        <v>0.5</v>
      </c>
      <c r="BM15" s="24" t="s">
        <v>1433</v>
      </c>
      <c r="BN15" s="9">
        <v>44425</v>
      </c>
      <c r="BO15" s="3" t="s">
        <v>480</v>
      </c>
      <c r="BP15" s="3" t="s">
        <v>1444</v>
      </c>
      <c r="BQ15" s="3">
        <v>2021</v>
      </c>
    </row>
    <row r="16" spans="1:70" ht="30">
      <c r="A16" s="7" t="s">
        <v>3489</v>
      </c>
      <c r="B16" s="7" t="s">
        <v>3490</v>
      </c>
      <c r="C16" s="7">
        <v>0.21629999999999999</v>
      </c>
      <c r="D16" s="19">
        <v>52419</v>
      </c>
      <c r="E16" s="7">
        <v>0.86529999999999996</v>
      </c>
      <c r="F16" s="7" t="s">
        <v>650</v>
      </c>
      <c r="G16" s="35" t="s">
        <v>4091</v>
      </c>
      <c r="H16" s="7" t="s">
        <v>3335</v>
      </c>
      <c r="I16" s="7" t="s">
        <v>664</v>
      </c>
      <c r="N16" t="s">
        <v>649</v>
      </c>
      <c r="O16" t="s">
        <v>172</v>
      </c>
      <c r="P16" s="6" t="s">
        <v>650</v>
      </c>
      <c r="Q16" s="5">
        <v>44384</v>
      </c>
      <c r="R16" s="6" t="s">
        <v>1445</v>
      </c>
      <c r="S16">
        <v>114</v>
      </c>
      <c r="T16" s="6" t="s">
        <v>1293</v>
      </c>
      <c r="V16" t="s">
        <v>1367</v>
      </c>
      <c r="W16" t="s">
        <v>6</v>
      </c>
      <c r="X16" t="s">
        <v>621</v>
      </c>
      <c r="Y16" t="s">
        <v>622</v>
      </c>
      <c r="Z16" t="s">
        <v>1295</v>
      </c>
      <c r="AA16" t="s">
        <v>1446</v>
      </c>
      <c r="AB16" t="s">
        <v>1447</v>
      </c>
      <c r="AC16" t="s">
        <v>1448</v>
      </c>
      <c r="AD16" s="26" t="s">
        <v>1449</v>
      </c>
      <c r="AE16" s="27" t="s">
        <v>1450</v>
      </c>
      <c r="AF16" s="27" t="s">
        <v>1451</v>
      </c>
      <c r="AG16">
        <v>39.874630000000003</v>
      </c>
      <c r="AH16">
        <v>-113.87752</v>
      </c>
      <c r="AI16" s="6" t="s">
        <v>16</v>
      </c>
      <c r="AJ16" s="6" t="s">
        <v>17</v>
      </c>
      <c r="AK16">
        <v>8424</v>
      </c>
      <c r="AL16" s="6" t="s">
        <v>156</v>
      </c>
      <c r="AM16" s="6" t="s">
        <v>122</v>
      </c>
      <c r="AN16" s="26" t="s">
        <v>1452</v>
      </c>
      <c r="AO16" s="6" t="s">
        <v>19</v>
      </c>
      <c r="AP16" s="6" t="s">
        <v>1303</v>
      </c>
      <c r="AQ16" s="6">
        <v>13</v>
      </c>
      <c r="AR16" s="6" t="s">
        <v>296</v>
      </c>
      <c r="AS16" t="s">
        <v>1453</v>
      </c>
      <c r="AT16" s="6" t="s">
        <v>180</v>
      </c>
      <c r="AU16" t="s">
        <v>1454</v>
      </c>
      <c r="AV16" t="s">
        <v>3913</v>
      </c>
      <c r="AW16" t="s">
        <v>570</v>
      </c>
      <c r="AX16">
        <v>2400</v>
      </c>
      <c r="AY16">
        <v>40</v>
      </c>
      <c r="AZ16" s="6" t="s">
        <v>22</v>
      </c>
      <c r="BA16" t="s">
        <v>1455</v>
      </c>
      <c r="BC16" t="s">
        <v>1308</v>
      </c>
      <c r="BD16">
        <v>4</v>
      </c>
      <c r="BH16" s="7">
        <v>2021</v>
      </c>
      <c r="BK16" s="6" t="s">
        <v>92</v>
      </c>
      <c r="BL16" s="6">
        <v>2.5</v>
      </c>
      <c r="BM16" s="6" t="s">
        <v>1433</v>
      </c>
      <c r="BN16" s="5">
        <v>44425</v>
      </c>
      <c r="BO16" t="s">
        <v>663</v>
      </c>
      <c r="BP16" t="s">
        <v>664</v>
      </c>
      <c r="BQ16">
        <v>2021</v>
      </c>
    </row>
    <row r="17" spans="1:69" ht="30">
      <c r="A17" s="7" t="s">
        <v>3491</v>
      </c>
      <c r="B17" s="7" t="s">
        <v>3492</v>
      </c>
      <c r="C17" s="7">
        <v>0.20960000000000001</v>
      </c>
      <c r="D17" s="19">
        <v>54637</v>
      </c>
      <c r="E17" s="7">
        <v>0.83009999999999995</v>
      </c>
      <c r="F17" s="7" t="s">
        <v>650</v>
      </c>
      <c r="G17" s="35" t="s">
        <v>4091</v>
      </c>
      <c r="H17" s="7" t="s">
        <v>3335</v>
      </c>
      <c r="I17" s="7" t="s">
        <v>664</v>
      </c>
      <c r="N17" t="s">
        <v>649</v>
      </c>
      <c r="O17" t="s">
        <v>172</v>
      </c>
      <c r="P17" s="6" t="s">
        <v>650</v>
      </c>
      <c r="Q17" s="5">
        <v>44361</v>
      </c>
      <c r="R17" s="6" t="s">
        <v>1456</v>
      </c>
      <c r="S17">
        <v>97</v>
      </c>
      <c r="T17" s="6" t="s">
        <v>1293</v>
      </c>
      <c r="V17" t="s">
        <v>1457</v>
      </c>
      <c r="W17" t="s">
        <v>6</v>
      </c>
      <c r="X17" t="s">
        <v>621</v>
      </c>
      <c r="Y17" t="s">
        <v>622</v>
      </c>
      <c r="Z17" t="s">
        <v>1295</v>
      </c>
      <c r="AA17" t="s">
        <v>1296</v>
      </c>
      <c r="AB17" t="s">
        <v>1297</v>
      </c>
      <c r="AC17" t="s">
        <v>1458</v>
      </c>
      <c r="AD17" s="26" t="s">
        <v>1459</v>
      </c>
      <c r="AE17" s="27" t="s">
        <v>1460</v>
      </c>
      <c r="AF17" s="27" t="s">
        <v>1461</v>
      </c>
      <c r="AG17">
        <v>39.954250000000002</v>
      </c>
      <c r="AH17">
        <v>-112.41716</v>
      </c>
      <c r="AI17" s="6" t="s">
        <v>16</v>
      </c>
      <c r="AJ17" s="6" t="s">
        <v>17</v>
      </c>
      <c r="AK17">
        <v>2131</v>
      </c>
      <c r="AL17" s="6" t="s">
        <v>18</v>
      </c>
      <c r="AM17" s="6" t="s">
        <v>353</v>
      </c>
      <c r="AN17" s="26" t="s">
        <v>1462</v>
      </c>
      <c r="AO17" s="6" t="s">
        <v>19</v>
      </c>
      <c r="AP17" s="6" t="s">
        <v>1303</v>
      </c>
      <c r="AQ17" s="6">
        <v>14</v>
      </c>
      <c r="AR17" s="6" t="s">
        <v>557</v>
      </c>
      <c r="AS17" t="s">
        <v>1304</v>
      </c>
      <c r="AT17" s="6" t="s">
        <v>180</v>
      </c>
      <c r="AU17" t="s">
        <v>1463</v>
      </c>
      <c r="AV17" t="s">
        <v>4036</v>
      </c>
      <c r="AW17" t="s">
        <v>1464</v>
      </c>
      <c r="AX17">
        <v>1400</v>
      </c>
      <c r="AY17">
        <v>9.6</v>
      </c>
      <c r="AZ17" s="6" t="s">
        <v>22</v>
      </c>
      <c r="BA17" t="s">
        <v>1465</v>
      </c>
      <c r="BC17" t="s">
        <v>1308</v>
      </c>
      <c r="BD17">
        <v>4</v>
      </c>
      <c r="BH17" s="7">
        <v>2021</v>
      </c>
      <c r="BI17">
        <v>1</v>
      </c>
      <c r="BK17" s="6" t="s">
        <v>92</v>
      </c>
      <c r="BL17" s="6" t="s">
        <v>1309</v>
      </c>
      <c r="BM17" s="6" t="s">
        <v>1310</v>
      </c>
      <c r="BN17" s="5">
        <v>44425</v>
      </c>
      <c r="BO17" t="s">
        <v>663</v>
      </c>
      <c r="BP17" t="s">
        <v>664</v>
      </c>
      <c r="BQ17">
        <v>2021</v>
      </c>
    </row>
    <row r="18" spans="1:69" ht="30">
      <c r="A18" s="7" t="s">
        <v>3493</v>
      </c>
      <c r="B18" s="7" t="s">
        <v>3494</v>
      </c>
      <c r="C18" s="7">
        <v>0.23760000000000001</v>
      </c>
      <c r="D18" s="19">
        <v>49730</v>
      </c>
      <c r="E18" s="7">
        <v>0.91210000000000002</v>
      </c>
      <c r="F18" s="7" t="s">
        <v>650</v>
      </c>
      <c r="G18" s="35" t="s">
        <v>4091</v>
      </c>
      <c r="H18" s="7" t="s">
        <v>3335</v>
      </c>
      <c r="I18" s="7" t="s">
        <v>664</v>
      </c>
      <c r="N18" t="s">
        <v>649</v>
      </c>
      <c r="O18" t="s">
        <v>172</v>
      </c>
      <c r="P18" s="6" t="s">
        <v>650</v>
      </c>
      <c r="Q18" s="5">
        <v>44361</v>
      </c>
      <c r="R18" s="6" t="s">
        <v>1466</v>
      </c>
      <c r="S18">
        <v>98</v>
      </c>
      <c r="T18" s="6" t="s">
        <v>1293</v>
      </c>
      <c r="V18" t="s">
        <v>1467</v>
      </c>
      <c r="W18" t="s">
        <v>6</v>
      </c>
      <c r="X18" t="s">
        <v>621</v>
      </c>
      <c r="Y18" t="s">
        <v>622</v>
      </c>
      <c r="Z18" t="s">
        <v>1295</v>
      </c>
      <c r="AA18" t="s">
        <v>1296</v>
      </c>
      <c r="AB18" t="s">
        <v>1297</v>
      </c>
      <c r="AC18" t="s">
        <v>1313</v>
      </c>
      <c r="AD18" s="26" t="s">
        <v>1468</v>
      </c>
      <c r="AE18" s="27" t="s">
        <v>1469</v>
      </c>
      <c r="AF18" s="27" t="s">
        <v>1470</v>
      </c>
      <c r="AG18">
        <v>39.951050000000002</v>
      </c>
      <c r="AH18">
        <v>-112.42205</v>
      </c>
      <c r="AI18" s="6" t="s">
        <v>16</v>
      </c>
      <c r="AJ18" s="6" t="s">
        <v>17</v>
      </c>
      <c r="AK18">
        <v>2200</v>
      </c>
      <c r="AL18" s="6" t="s">
        <v>18</v>
      </c>
      <c r="AM18" s="6" t="s">
        <v>353</v>
      </c>
      <c r="AN18" s="26" t="s">
        <v>1471</v>
      </c>
      <c r="AO18" s="6" t="s">
        <v>19</v>
      </c>
      <c r="AP18" s="6" t="s">
        <v>1303</v>
      </c>
      <c r="AQ18" s="6">
        <v>20</v>
      </c>
      <c r="AR18" s="6" t="s">
        <v>557</v>
      </c>
      <c r="AS18" t="s">
        <v>1304</v>
      </c>
      <c r="AT18" s="6" t="s">
        <v>180</v>
      </c>
      <c r="AU18" t="s">
        <v>1472</v>
      </c>
      <c r="AV18" t="s">
        <v>4022</v>
      </c>
      <c r="AW18" t="s">
        <v>604</v>
      </c>
      <c r="AX18">
        <v>2000</v>
      </c>
      <c r="AY18">
        <v>15</v>
      </c>
      <c r="AZ18" s="6" t="s">
        <v>22</v>
      </c>
      <c r="BA18" t="s">
        <v>1473</v>
      </c>
      <c r="BC18" t="s">
        <v>1308</v>
      </c>
      <c r="BD18">
        <v>4</v>
      </c>
      <c r="BH18" s="7">
        <v>2021</v>
      </c>
      <c r="BK18" s="6" t="s">
        <v>92</v>
      </c>
      <c r="BL18" s="6" t="s">
        <v>1309</v>
      </c>
      <c r="BM18" s="6" t="s">
        <v>1310</v>
      </c>
      <c r="BN18" s="5">
        <v>44425</v>
      </c>
      <c r="BO18" t="s">
        <v>663</v>
      </c>
      <c r="BP18" t="s">
        <v>664</v>
      </c>
      <c r="BQ18">
        <v>2021</v>
      </c>
    </row>
    <row r="19" spans="1:69" ht="30">
      <c r="A19" s="7" t="s">
        <v>3495</v>
      </c>
      <c r="B19" s="7" t="s">
        <v>3496</v>
      </c>
      <c r="C19" s="7">
        <v>0.2135</v>
      </c>
      <c r="D19" s="19">
        <v>54259</v>
      </c>
      <c r="E19" s="7">
        <v>0.83589999999999998</v>
      </c>
      <c r="F19" s="7" t="s">
        <v>650</v>
      </c>
      <c r="G19" s="35" t="s">
        <v>4091</v>
      </c>
      <c r="H19" s="7" t="s">
        <v>3335</v>
      </c>
      <c r="I19" s="7" t="s">
        <v>664</v>
      </c>
      <c r="N19" t="s">
        <v>649</v>
      </c>
      <c r="O19" t="s">
        <v>172</v>
      </c>
      <c r="P19" s="6" t="s">
        <v>650</v>
      </c>
      <c r="Q19" s="5">
        <v>44362</v>
      </c>
      <c r="R19" s="6" t="s">
        <v>1474</v>
      </c>
      <c r="S19">
        <v>99</v>
      </c>
      <c r="T19" s="6" t="s">
        <v>1293</v>
      </c>
      <c r="V19" t="s">
        <v>1475</v>
      </c>
      <c r="W19" t="s">
        <v>6</v>
      </c>
      <c r="X19" t="s">
        <v>621</v>
      </c>
      <c r="Y19" t="s">
        <v>622</v>
      </c>
      <c r="Z19" t="s">
        <v>1295</v>
      </c>
      <c r="AA19" t="s">
        <v>1296</v>
      </c>
      <c r="AB19" t="s">
        <v>1313</v>
      </c>
      <c r="AC19" t="s">
        <v>1476</v>
      </c>
      <c r="AD19" s="26" t="s">
        <v>1477</v>
      </c>
      <c r="AE19" s="27" t="s">
        <v>1478</v>
      </c>
      <c r="AF19" s="27" t="s">
        <v>1479</v>
      </c>
      <c r="AG19">
        <v>39.974440000000001</v>
      </c>
      <c r="AH19">
        <v>-112.49719</v>
      </c>
      <c r="AI19" s="6" t="s">
        <v>16</v>
      </c>
      <c r="AJ19" s="6" t="s">
        <v>17</v>
      </c>
      <c r="AK19">
        <v>7375</v>
      </c>
      <c r="AL19" s="6" t="s">
        <v>156</v>
      </c>
      <c r="AM19" s="6" t="s">
        <v>353</v>
      </c>
      <c r="AN19" s="26" t="s">
        <v>1480</v>
      </c>
      <c r="AO19" s="6" t="s">
        <v>19</v>
      </c>
      <c r="AP19" s="6" t="s">
        <v>1303</v>
      </c>
      <c r="AQ19" s="6">
        <v>19</v>
      </c>
      <c r="AR19" s="6" t="s">
        <v>847</v>
      </c>
      <c r="AS19" t="s">
        <v>1304</v>
      </c>
      <c r="AT19" s="6" t="s">
        <v>180</v>
      </c>
      <c r="AU19" t="s">
        <v>1481</v>
      </c>
      <c r="AV19" t="s">
        <v>4022</v>
      </c>
      <c r="AW19" t="s">
        <v>118</v>
      </c>
      <c r="AX19">
        <v>3000</v>
      </c>
      <c r="AY19">
        <v>7.5</v>
      </c>
      <c r="AZ19" s="6" t="s">
        <v>22</v>
      </c>
      <c r="BA19" t="s">
        <v>1482</v>
      </c>
      <c r="BC19" t="s">
        <v>1308</v>
      </c>
      <c r="BD19">
        <v>4</v>
      </c>
      <c r="BH19" s="7">
        <v>2021</v>
      </c>
      <c r="BI19">
        <v>1</v>
      </c>
      <c r="BK19" s="6" t="s">
        <v>92</v>
      </c>
      <c r="BL19" s="6" t="s">
        <v>1309</v>
      </c>
      <c r="BM19" s="6" t="s">
        <v>1321</v>
      </c>
      <c r="BN19" s="5">
        <v>44425</v>
      </c>
      <c r="BO19" t="s">
        <v>663</v>
      </c>
      <c r="BP19" t="s">
        <v>664</v>
      </c>
      <c r="BQ19">
        <v>2021</v>
      </c>
    </row>
    <row r="20" spans="1:69">
      <c r="A20" s="7" t="s">
        <v>3497</v>
      </c>
      <c r="B20" s="7" t="s">
        <v>3498</v>
      </c>
      <c r="C20" s="7">
        <v>8.3999999999999995E-3</v>
      </c>
      <c r="D20" s="18">
        <v>1382084</v>
      </c>
      <c r="E20" s="7">
        <v>3.2800000000000003E-2</v>
      </c>
      <c r="F20" s="7" t="s">
        <v>1484</v>
      </c>
      <c r="G20" s="35" t="s">
        <v>3499</v>
      </c>
      <c r="H20" s="7" t="s">
        <v>3500</v>
      </c>
      <c r="I20" s="7" t="s">
        <v>1504</v>
      </c>
      <c r="J20" s="7"/>
      <c r="K20" s="7"/>
      <c r="L20" s="7"/>
      <c r="M20" s="7"/>
      <c r="N20" t="s">
        <v>1483</v>
      </c>
      <c r="O20" t="s">
        <v>172</v>
      </c>
      <c r="P20" s="6" t="s">
        <v>1484</v>
      </c>
      <c r="Q20" s="5">
        <v>44403</v>
      </c>
      <c r="R20" s="6" t="s">
        <v>1485</v>
      </c>
      <c r="S20">
        <v>175</v>
      </c>
      <c r="T20" s="6" t="s">
        <v>1486</v>
      </c>
      <c r="V20" t="s">
        <v>1487</v>
      </c>
      <c r="W20" t="s">
        <v>6</v>
      </c>
      <c r="X20" t="s">
        <v>1488</v>
      </c>
      <c r="Y20" t="s">
        <v>1489</v>
      </c>
      <c r="Z20" t="s">
        <v>1295</v>
      </c>
      <c r="AA20" t="s">
        <v>1490</v>
      </c>
      <c r="AB20" t="s">
        <v>1491</v>
      </c>
      <c r="AC20" t="s">
        <v>1492</v>
      </c>
      <c r="AD20" s="26" t="s">
        <v>1493</v>
      </c>
      <c r="AE20" s="29"/>
      <c r="AF20" s="27" t="s">
        <v>1494</v>
      </c>
      <c r="AG20">
        <v>37.020110000000003</v>
      </c>
      <c r="AH20">
        <v>-112.8306</v>
      </c>
      <c r="AI20" s="6" t="s">
        <v>16</v>
      </c>
      <c r="AJ20" s="6" t="s">
        <v>17</v>
      </c>
      <c r="AK20">
        <v>5500</v>
      </c>
      <c r="AL20" s="6" t="s">
        <v>156</v>
      </c>
      <c r="AM20" s="6" t="s">
        <v>122</v>
      </c>
      <c r="AN20" s="26" t="s">
        <v>1495</v>
      </c>
      <c r="AO20" s="6" t="s">
        <v>158</v>
      </c>
      <c r="AP20" s="6" t="s">
        <v>1496</v>
      </c>
      <c r="AQ20" s="6">
        <v>2</v>
      </c>
      <c r="AR20" s="6" t="s">
        <v>557</v>
      </c>
      <c r="AS20" t="s">
        <v>1497</v>
      </c>
      <c r="AT20" s="6" t="s">
        <v>1498</v>
      </c>
      <c r="AU20" t="s">
        <v>4058</v>
      </c>
      <c r="AV20" t="s">
        <v>212</v>
      </c>
      <c r="AW20" t="s">
        <v>254</v>
      </c>
      <c r="AX20">
        <v>250</v>
      </c>
      <c r="AY20">
        <v>5</v>
      </c>
      <c r="AZ20" s="6" t="s">
        <v>22</v>
      </c>
      <c r="BA20" t="s">
        <v>4067</v>
      </c>
      <c r="BC20" t="s">
        <v>1499</v>
      </c>
      <c r="BD20">
        <v>3</v>
      </c>
      <c r="BG20" s="5">
        <v>44424</v>
      </c>
      <c r="BH20" s="7" t="s">
        <v>1500</v>
      </c>
      <c r="BI20">
        <v>2</v>
      </c>
      <c r="BJ20" s="6" t="s">
        <v>1501</v>
      </c>
      <c r="BK20" s="6" t="s">
        <v>23</v>
      </c>
      <c r="BL20" s="6">
        <v>1</v>
      </c>
      <c r="BM20" s="6" t="s">
        <v>1502</v>
      </c>
      <c r="BN20" s="5">
        <v>44572</v>
      </c>
      <c r="BO20" t="s">
        <v>1503</v>
      </c>
      <c r="BP20" t="s">
        <v>1504</v>
      </c>
      <c r="BQ20">
        <v>2021</v>
      </c>
    </row>
    <row r="21" spans="1:69">
      <c r="A21" s="7" t="s">
        <v>3501</v>
      </c>
      <c r="B21" s="7" t="s">
        <v>3502</v>
      </c>
      <c r="C21" s="7">
        <v>3.5000000000000001E-3</v>
      </c>
      <c r="D21" s="18">
        <v>3132596</v>
      </c>
      <c r="E21" s="7">
        <v>1.44E-2</v>
      </c>
      <c r="F21" s="7" t="s">
        <v>1506</v>
      </c>
      <c r="G21" s="35" t="s">
        <v>4094</v>
      </c>
      <c r="H21" s="7" t="s">
        <v>3397</v>
      </c>
      <c r="I21" s="7" t="s">
        <v>1518</v>
      </c>
      <c r="J21" s="7"/>
      <c r="K21" s="7"/>
      <c r="L21" s="7"/>
      <c r="M21" s="7"/>
      <c r="N21" t="s">
        <v>1505</v>
      </c>
      <c r="O21" t="s">
        <v>1</v>
      </c>
      <c r="P21" s="6" t="s">
        <v>1506</v>
      </c>
      <c r="Q21" s="5">
        <v>44439</v>
      </c>
      <c r="R21" s="6" t="s">
        <v>1507</v>
      </c>
      <c r="S21">
        <v>176</v>
      </c>
      <c r="T21" s="6" t="s">
        <v>1486</v>
      </c>
      <c r="V21" t="s">
        <v>1499</v>
      </c>
      <c r="W21" t="s">
        <v>6</v>
      </c>
      <c r="X21" t="s">
        <v>1488</v>
      </c>
      <c r="Y21" t="s">
        <v>1489</v>
      </c>
      <c r="Z21" t="s">
        <v>1295</v>
      </c>
      <c r="AA21" t="s">
        <v>1508</v>
      </c>
      <c r="AB21" t="s">
        <v>1509</v>
      </c>
      <c r="AC21" t="s">
        <v>1510</v>
      </c>
      <c r="AD21" s="26" t="s">
        <v>1511</v>
      </c>
      <c r="AE21" s="29"/>
      <c r="AF21" s="27" t="s">
        <v>1512</v>
      </c>
      <c r="AG21">
        <v>37.027500000000003</v>
      </c>
      <c r="AH21">
        <v>-112.9438</v>
      </c>
      <c r="AI21" s="6" t="s">
        <v>16</v>
      </c>
      <c r="AJ21" s="6" t="s">
        <v>17</v>
      </c>
      <c r="AK21">
        <v>5100</v>
      </c>
      <c r="AL21" s="6" t="s">
        <v>156</v>
      </c>
      <c r="AM21" s="6" t="s">
        <v>122</v>
      </c>
      <c r="AN21" s="26" t="s">
        <v>1513</v>
      </c>
      <c r="AO21" s="6" t="s">
        <v>19</v>
      </c>
      <c r="AP21" s="6" t="s">
        <v>1514</v>
      </c>
      <c r="AQ21" s="6">
        <v>0</v>
      </c>
      <c r="AR21" s="6" t="s">
        <v>640</v>
      </c>
      <c r="AS21" t="s">
        <v>1746</v>
      </c>
      <c r="AT21" s="6" t="s">
        <v>1498</v>
      </c>
      <c r="AU21" t="s">
        <v>4059</v>
      </c>
      <c r="AV21" t="s">
        <v>212</v>
      </c>
      <c r="AW21" t="s">
        <v>1515</v>
      </c>
      <c r="AX21">
        <v>175</v>
      </c>
      <c r="AY21">
        <v>5</v>
      </c>
      <c r="AZ21" s="6" t="s">
        <v>22</v>
      </c>
      <c r="BA21" t="s">
        <v>661</v>
      </c>
      <c r="BC21" t="s">
        <v>1499</v>
      </c>
      <c r="BD21">
        <v>3</v>
      </c>
      <c r="BH21" s="7">
        <v>2021</v>
      </c>
      <c r="BI21">
        <v>2</v>
      </c>
      <c r="BJ21" s="6" t="s">
        <v>1516</v>
      </c>
      <c r="BK21" s="6" t="s">
        <v>92</v>
      </c>
      <c r="BL21" s="6">
        <v>3</v>
      </c>
      <c r="BM21" s="6" t="s">
        <v>1517</v>
      </c>
      <c r="BN21" s="5">
        <v>44530</v>
      </c>
      <c r="BO21" t="s">
        <v>422</v>
      </c>
      <c r="BP21" t="s">
        <v>1518</v>
      </c>
      <c r="BQ21">
        <v>2021</v>
      </c>
    </row>
    <row r="22" spans="1:69">
      <c r="A22" s="7" t="s">
        <v>3503</v>
      </c>
      <c r="B22" s="7" t="s">
        <v>3504</v>
      </c>
      <c r="C22" s="7">
        <v>4.7999999999999996E-3</v>
      </c>
      <c r="D22" s="18">
        <v>2430868</v>
      </c>
      <c r="E22" s="7">
        <v>1.8599999999999998E-2</v>
      </c>
      <c r="F22" s="7" t="s">
        <v>1520</v>
      </c>
      <c r="G22" s="35" t="s">
        <v>4095</v>
      </c>
      <c r="H22" s="7" t="s">
        <v>3505</v>
      </c>
      <c r="I22" s="7" t="s">
        <v>1532</v>
      </c>
      <c r="J22" s="7"/>
      <c r="K22" s="7"/>
      <c r="L22" s="7"/>
      <c r="M22" s="7"/>
      <c r="N22" t="s">
        <v>1519</v>
      </c>
      <c r="O22" t="s">
        <v>172</v>
      </c>
      <c r="P22" s="6" t="s">
        <v>1520</v>
      </c>
      <c r="Q22" s="5">
        <v>44436</v>
      </c>
      <c r="R22" s="6" t="s">
        <v>1521</v>
      </c>
      <c r="S22">
        <v>177</v>
      </c>
      <c r="T22" s="6" t="s">
        <v>1486</v>
      </c>
      <c r="V22" t="s">
        <v>1499</v>
      </c>
      <c r="W22" t="s">
        <v>6</v>
      </c>
      <c r="X22" t="s">
        <v>1488</v>
      </c>
      <c r="Y22" t="s">
        <v>1489</v>
      </c>
      <c r="Z22" t="s">
        <v>1295</v>
      </c>
      <c r="AA22" t="s">
        <v>1522</v>
      </c>
      <c r="AB22" t="s">
        <v>1523</v>
      </c>
      <c r="AC22" t="s">
        <v>1524</v>
      </c>
      <c r="AD22" s="26" t="s">
        <v>1525</v>
      </c>
      <c r="AE22" s="29"/>
      <c r="AF22" s="27" t="s">
        <v>1526</v>
      </c>
      <c r="AG22">
        <v>37.847459999999998</v>
      </c>
      <c r="AH22">
        <v>-111.35402999999999</v>
      </c>
      <c r="AI22" s="6" t="s">
        <v>16</v>
      </c>
      <c r="AJ22" s="6" t="s">
        <v>17</v>
      </c>
      <c r="AK22">
        <v>5680</v>
      </c>
      <c r="AL22" s="6" t="s">
        <v>156</v>
      </c>
      <c r="AM22" s="6" t="s">
        <v>122</v>
      </c>
      <c r="AN22" s="26" t="s">
        <v>1527</v>
      </c>
      <c r="AO22" s="6" t="s">
        <v>19</v>
      </c>
      <c r="AP22" s="6" t="s">
        <v>1528</v>
      </c>
      <c r="AQ22" s="6">
        <v>0</v>
      </c>
      <c r="AR22" s="6" t="s">
        <v>640</v>
      </c>
      <c r="AS22" t="s">
        <v>226</v>
      </c>
      <c r="AT22" s="6" t="s">
        <v>1498</v>
      </c>
      <c r="AU22" t="s">
        <v>4060</v>
      </c>
      <c r="AV22" t="s">
        <v>212</v>
      </c>
      <c r="AW22" t="s">
        <v>1529</v>
      </c>
      <c r="AX22">
        <v>200</v>
      </c>
      <c r="AY22">
        <v>5</v>
      </c>
      <c r="AZ22" s="6" t="s">
        <v>22</v>
      </c>
      <c r="BA22" t="s">
        <v>4068</v>
      </c>
      <c r="BC22" t="s">
        <v>1499</v>
      </c>
      <c r="BD22">
        <v>3</v>
      </c>
      <c r="BG22" s="5">
        <v>44461</v>
      </c>
      <c r="BH22" s="7">
        <v>2021</v>
      </c>
      <c r="BI22">
        <v>2</v>
      </c>
      <c r="BJ22" s="6" t="s">
        <v>1530</v>
      </c>
      <c r="BK22" s="6" t="s">
        <v>92</v>
      </c>
      <c r="BL22" s="6">
        <v>3</v>
      </c>
      <c r="BM22" s="6" t="s">
        <v>765</v>
      </c>
      <c r="BN22" s="5">
        <v>44530</v>
      </c>
      <c r="BO22" t="s">
        <v>1531</v>
      </c>
      <c r="BP22" t="s">
        <v>1532</v>
      </c>
      <c r="BQ22">
        <v>2021</v>
      </c>
    </row>
    <row r="23" spans="1:69">
      <c r="A23" s="7" t="s">
        <v>3506</v>
      </c>
      <c r="B23" s="7" t="s">
        <v>3507</v>
      </c>
      <c r="C23" s="7">
        <v>5.7000000000000002E-3</v>
      </c>
      <c r="D23" s="18">
        <v>2157944</v>
      </c>
      <c r="E23" s="7">
        <v>2.1000000000000001E-2</v>
      </c>
      <c r="F23" s="7" t="s">
        <v>1534</v>
      </c>
      <c r="G23" s="35" t="s">
        <v>4096</v>
      </c>
      <c r="H23" s="7" t="s">
        <v>3508</v>
      </c>
      <c r="I23" s="7" t="s">
        <v>3509</v>
      </c>
      <c r="J23" s="7"/>
      <c r="K23" s="7"/>
      <c r="L23" s="7"/>
      <c r="M23" s="7"/>
      <c r="N23" t="s">
        <v>1533</v>
      </c>
      <c r="O23" t="s">
        <v>172</v>
      </c>
      <c r="P23" s="6" t="s">
        <v>1534</v>
      </c>
      <c r="Q23" s="5">
        <v>44434</v>
      </c>
      <c r="R23" s="6" t="s">
        <v>1535</v>
      </c>
      <c r="S23">
        <v>178</v>
      </c>
      <c r="T23" s="6" t="s">
        <v>1486</v>
      </c>
      <c r="V23" t="s">
        <v>1487</v>
      </c>
      <c r="W23" t="s">
        <v>6</v>
      </c>
      <c r="X23" t="s">
        <v>1536</v>
      </c>
      <c r="Y23" t="s">
        <v>1537</v>
      </c>
      <c r="Z23" t="s">
        <v>1295</v>
      </c>
      <c r="AA23" t="s">
        <v>1538</v>
      </c>
      <c r="AB23" t="s">
        <v>1539</v>
      </c>
      <c r="AC23" t="s">
        <v>1540</v>
      </c>
      <c r="AD23" s="26" t="s">
        <v>1541</v>
      </c>
      <c r="AE23" s="29"/>
      <c r="AF23" s="27" t="s">
        <v>1542</v>
      </c>
      <c r="AG23">
        <v>37.81617</v>
      </c>
      <c r="AH23">
        <v>-112.79921</v>
      </c>
      <c r="AI23" s="6" t="s">
        <v>16</v>
      </c>
      <c r="AJ23" s="6" t="s">
        <v>17</v>
      </c>
      <c r="AK23">
        <v>6600</v>
      </c>
      <c r="AL23" s="6" t="s">
        <v>156</v>
      </c>
      <c r="AM23" s="6" t="s">
        <v>122</v>
      </c>
      <c r="AN23" s="26" t="s">
        <v>1543</v>
      </c>
      <c r="AO23" s="6" t="s">
        <v>158</v>
      </c>
      <c r="AP23" s="6" t="s">
        <v>1544</v>
      </c>
      <c r="AS23" t="s">
        <v>1545</v>
      </c>
      <c r="AT23" s="6" t="s">
        <v>1546</v>
      </c>
      <c r="AU23" t="s">
        <v>4061</v>
      </c>
      <c r="AV23" t="s">
        <v>4030</v>
      </c>
      <c r="AW23" t="s">
        <v>164</v>
      </c>
      <c r="AX23">
        <v>50</v>
      </c>
      <c r="AY23">
        <v>1</v>
      </c>
      <c r="AZ23" s="6" t="s">
        <v>22</v>
      </c>
      <c r="BA23" t="s">
        <v>4069</v>
      </c>
      <c r="BC23" t="s">
        <v>1499</v>
      </c>
      <c r="BD23">
        <v>3</v>
      </c>
      <c r="BH23" s="7">
        <v>2021</v>
      </c>
      <c r="BI23">
        <v>2</v>
      </c>
      <c r="BJ23" s="6" t="s">
        <v>1547</v>
      </c>
      <c r="BK23" s="6" t="s">
        <v>92</v>
      </c>
      <c r="BL23" s="6">
        <v>2</v>
      </c>
      <c r="BM23" s="6" t="s">
        <v>1548</v>
      </c>
      <c r="BN23" s="5">
        <v>44530</v>
      </c>
      <c r="BO23" t="s">
        <v>1549</v>
      </c>
      <c r="BP23" t="s">
        <v>1550</v>
      </c>
      <c r="BQ23">
        <v>2021</v>
      </c>
    </row>
    <row r="24" spans="1:69">
      <c r="A24" s="7" t="s">
        <v>3510</v>
      </c>
      <c r="B24" s="7" t="s">
        <v>3511</v>
      </c>
      <c r="C24" s="7">
        <v>3.0800000000000001E-2</v>
      </c>
      <c r="D24" s="18">
        <v>364220</v>
      </c>
      <c r="E24" s="7">
        <v>0.1245</v>
      </c>
      <c r="F24" s="7" t="s">
        <v>1552</v>
      </c>
      <c r="G24" s="35" t="s">
        <v>4097</v>
      </c>
      <c r="H24" s="7" t="s">
        <v>3229</v>
      </c>
      <c r="I24" s="7" t="s">
        <v>1564</v>
      </c>
      <c r="J24" s="7"/>
      <c r="K24" s="7"/>
      <c r="L24" s="7"/>
      <c r="M24" s="7"/>
      <c r="N24" t="s">
        <v>1551</v>
      </c>
      <c r="O24" t="s">
        <v>172</v>
      </c>
      <c r="P24" s="6" t="s">
        <v>1552</v>
      </c>
      <c r="Q24" s="5">
        <v>44460</v>
      </c>
      <c r="R24" s="6" t="s">
        <v>1553</v>
      </c>
      <c r="S24">
        <v>179</v>
      </c>
      <c r="T24" s="6" t="s">
        <v>1486</v>
      </c>
      <c r="V24" t="s">
        <v>1554</v>
      </c>
      <c r="W24" t="s">
        <v>6</v>
      </c>
      <c r="X24" t="s">
        <v>345</v>
      </c>
      <c r="Y24" t="s">
        <v>346</v>
      </c>
      <c r="Z24" t="s">
        <v>1555</v>
      </c>
      <c r="AA24" t="s">
        <v>1556</v>
      </c>
      <c r="AB24" t="s">
        <v>1557</v>
      </c>
      <c r="AC24" t="s">
        <v>1558</v>
      </c>
      <c r="AD24" s="26" t="s">
        <v>1559</v>
      </c>
      <c r="AE24" s="29"/>
      <c r="AF24" s="27" t="s">
        <v>1560</v>
      </c>
      <c r="AG24">
        <v>36.738250000000001</v>
      </c>
      <c r="AH24">
        <v>-113.5719</v>
      </c>
      <c r="AI24" s="6" t="s">
        <v>16</v>
      </c>
      <c r="AJ24" s="6" t="s">
        <v>17</v>
      </c>
      <c r="AK24">
        <v>5000</v>
      </c>
      <c r="AL24" s="6" t="s">
        <v>156</v>
      </c>
      <c r="AM24" s="6" t="s">
        <v>122</v>
      </c>
      <c r="AN24" s="26" t="s">
        <v>1561</v>
      </c>
      <c r="AO24" s="6" t="s">
        <v>19</v>
      </c>
      <c r="AP24" s="6" t="s">
        <v>1562</v>
      </c>
      <c r="AQ24" s="6">
        <v>0</v>
      </c>
      <c r="AR24" s="6" t="s">
        <v>640</v>
      </c>
      <c r="AS24" t="s">
        <v>1702</v>
      </c>
      <c r="AT24" s="6" t="s">
        <v>1498</v>
      </c>
      <c r="AU24" t="s">
        <v>4062</v>
      </c>
      <c r="AV24" t="s">
        <v>4037</v>
      </c>
      <c r="AW24" t="s">
        <v>192</v>
      </c>
      <c r="AX24">
        <v>150</v>
      </c>
      <c r="AY24">
        <v>1</v>
      </c>
      <c r="AZ24" s="6" t="s">
        <v>22</v>
      </c>
      <c r="BA24" t="s">
        <v>4070</v>
      </c>
      <c r="BC24" t="s">
        <v>1499</v>
      </c>
      <c r="BD24">
        <v>3</v>
      </c>
      <c r="BH24" s="7">
        <v>2021</v>
      </c>
      <c r="BI24">
        <v>2</v>
      </c>
      <c r="BJ24" s="6" t="s">
        <v>1563</v>
      </c>
      <c r="BK24" s="6" t="s">
        <v>92</v>
      </c>
      <c r="BL24" s="6">
        <v>2</v>
      </c>
      <c r="BM24" s="6" t="s">
        <v>777</v>
      </c>
      <c r="BN24" s="5">
        <v>44530</v>
      </c>
      <c r="BO24" t="s">
        <v>183</v>
      </c>
      <c r="BP24" t="s">
        <v>1564</v>
      </c>
      <c r="BQ24">
        <v>2021</v>
      </c>
    </row>
    <row r="25" spans="1:69">
      <c r="A25" s="7" t="s">
        <v>3512</v>
      </c>
      <c r="B25" s="7" t="s">
        <v>3513</v>
      </c>
      <c r="C25" s="7">
        <v>1.2500000000000001E-2</v>
      </c>
      <c r="D25" s="18">
        <v>918962</v>
      </c>
      <c r="E25" s="7">
        <v>4.9299999999999997E-2</v>
      </c>
      <c r="F25" s="7" t="s">
        <v>1484</v>
      </c>
      <c r="G25" s="35" t="s">
        <v>3499</v>
      </c>
      <c r="H25" s="7" t="s">
        <v>3500</v>
      </c>
      <c r="I25" s="7" t="s">
        <v>1504</v>
      </c>
      <c r="J25" s="7"/>
      <c r="K25" s="7"/>
      <c r="L25" s="7"/>
      <c r="M25" s="7"/>
      <c r="N25" t="s">
        <v>1483</v>
      </c>
      <c r="O25" t="s">
        <v>172</v>
      </c>
      <c r="P25" s="6" t="s">
        <v>1484</v>
      </c>
      <c r="Q25" s="5">
        <v>44461</v>
      </c>
      <c r="R25" s="6" t="s">
        <v>1565</v>
      </c>
      <c r="S25">
        <v>181</v>
      </c>
      <c r="T25" s="6" t="s">
        <v>1486</v>
      </c>
      <c r="V25" t="s">
        <v>1499</v>
      </c>
      <c r="W25" t="s">
        <v>6</v>
      </c>
      <c r="X25" t="s">
        <v>1488</v>
      </c>
      <c r="Y25" t="s">
        <v>1489</v>
      </c>
      <c r="Z25" t="s">
        <v>1295</v>
      </c>
      <c r="AA25" t="s">
        <v>1522</v>
      </c>
      <c r="AB25" t="s">
        <v>1523</v>
      </c>
      <c r="AC25" t="s">
        <v>1566</v>
      </c>
      <c r="AD25" s="26" t="s">
        <v>1567</v>
      </c>
      <c r="AE25" s="29"/>
      <c r="AF25" s="27" t="s">
        <v>1568</v>
      </c>
      <c r="AG25">
        <v>37.852089999999997</v>
      </c>
      <c r="AH25">
        <v>-111.35625</v>
      </c>
      <c r="AI25" s="6" t="s">
        <v>16</v>
      </c>
      <c r="AJ25" s="6" t="s">
        <v>17</v>
      </c>
      <c r="AK25">
        <v>5670</v>
      </c>
      <c r="AL25" s="6" t="s">
        <v>156</v>
      </c>
      <c r="AM25" s="6" t="s">
        <v>122</v>
      </c>
      <c r="AN25" s="26" t="s">
        <v>1569</v>
      </c>
      <c r="AO25" s="6" t="s">
        <v>4051</v>
      </c>
      <c r="AP25" s="6" t="s">
        <v>1570</v>
      </c>
      <c r="AQ25" s="6">
        <v>10</v>
      </c>
      <c r="AR25" s="6" t="s">
        <v>591</v>
      </c>
      <c r="AS25" t="s">
        <v>1571</v>
      </c>
      <c r="AT25" s="6" t="s">
        <v>1498</v>
      </c>
      <c r="AU25" t="s">
        <v>4063</v>
      </c>
      <c r="AV25" t="s">
        <v>4030</v>
      </c>
      <c r="AW25" t="s">
        <v>254</v>
      </c>
      <c r="AX25">
        <v>250</v>
      </c>
      <c r="AY25">
        <v>5</v>
      </c>
      <c r="AZ25" s="6" t="s">
        <v>22</v>
      </c>
      <c r="BA25" t="s">
        <v>4071</v>
      </c>
      <c r="BC25" t="s">
        <v>1499</v>
      </c>
      <c r="BD25">
        <v>3</v>
      </c>
      <c r="BH25" s="7">
        <v>2021</v>
      </c>
      <c r="BJ25" s="6" t="s">
        <v>1572</v>
      </c>
      <c r="BK25" s="6" t="s">
        <v>92</v>
      </c>
      <c r="BL25" s="6">
        <v>3</v>
      </c>
      <c r="BM25" s="6" t="s">
        <v>1573</v>
      </c>
      <c r="BN25" s="5">
        <v>44530</v>
      </c>
      <c r="BO25" t="s">
        <v>1503</v>
      </c>
      <c r="BP25" t="s">
        <v>1504</v>
      </c>
      <c r="BQ25">
        <v>2021</v>
      </c>
    </row>
    <row r="26" spans="1:69">
      <c r="A26" s="7" t="s">
        <v>3514</v>
      </c>
      <c r="B26" s="7" t="s">
        <v>3515</v>
      </c>
      <c r="C26" s="7">
        <v>1.3599999999999999E-2</v>
      </c>
      <c r="D26" s="18">
        <v>841246</v>
      </c>
      <c r="E26" s="7">
        <v>5.3900000000000003E-2</v>
      </c>
      <c r="F26" s="7" t="s">
        <v>1520</v>
      </c>
      <c r="G26" s="35" t="s">
        <v>4095</v>
      </c>
      <c r="H26" s="7" t="s">
        <v>3505</v>
      </c>
      <c r="I26" s="7" t="s">
        <v>1532</v>
      </c>
      <c r="J26" s="7"/>
      <c r="K26" s="7"/>
      <c r="L26" s="7"/>
      <c r="M26" s="7"/>
      <c r="N26" t="s">
        <v>1519</v>
      </c>
      <c r="O26" t="s">
        <v>172</v>
      </c>
      <c r="P26" s="6" t="s">
        <v>1520</v>
      </c>
      <c r="Q26" s="5">
        <v>44483</v>
      </c>
      <c r="R26" s="6" t="s">
        <v>1574</v>
      </c>
      <c r="S26">
        <v>182</v>
      </c>
      <c r="T26" s="6" t="s">
        <v>1486</v>
      </c>
      <c r="V26" t="s">
        <v>1487</v>
      </c>
      <c r="W26" t="s">
        <v>6</v>
      </c>
      <c r="X26" t="s">
        <v>1536</v>
      </c>
      <c r="Y26" t="s">
        <v>1537</v>
      </c>
      <c r="Z26" t="s">
        <v>1295</v>
      </c>
      <c r="AA26" t="s">
        <v>1538</v>
      </c>
      <c r="AB26" t="s">
        <v>1539</v>
      </c>
      <c r="AC26" t="s">
        <v>1540</v>
      </c>
      <c r="AD26" s="26" t="s">
        <v>1541</v>
      </c>
      <c r="AE26" s="29"/>
      <c r="AF26" s="27" t="s">
        <v>1575</v>
      </c>
      <c r="AG26">
        <v>37.812710000000003</v>
      </c>
      <c r="AH26">
        <v>-112.79394000000001</v>
      </c>
      <c r="AI26" s="6" t="s">
        <v>16</v>
      </c>
      <c r="AJ26" s="6" t="s">
        <v>17</v>
      </c>
      <c r="AK26">
        <v>6600</v>
      </c>
      <c r="AL26" s="6" t="s">
        <v>156</v>
      </c>
      <c r="AM26" s="6" t="s">
        <v>122</v>
      </c>
      <c r="AN26" s="26" t="s">
        <v>1576</v>
      </c>
      <c r="AO26" s="6" t="s">
        <v>4051</v>
      </c>
      <c r="AP26" s="6" t="s">
        <v>1544</v>
      </c>
      <c r="AS26" t="s">
        <v>1577</v>
      </c>
      <c r="AT26" s="6" t="s">
        <v>1578</v>
      </c>
      <c r="AU26" t="s">
        <v>4064</v>
      </c>
      <c r="AV26" t="s">
        <v>4030</v>
      </c>
      <c r="AW26" t="s">
        <v>164</v>
      </c>
      <c r="AX26">
        <v>50</v>
      </c>
      <c r="AY26">
        <v>5</v>
      </c>
      <c r="AZ26" s="6" t="s">
        <v>22</v>
      </c>
      <c r="BA26" t="s">
        <v>4072</v>
      </c>
      <c r="BC26" t="s">
        <v>1499</v>
      </c>
      <c r="BD26">
        <v>3</v>
      </c>
      <c r="BH26" s="7">
        <v>2021</v>
      </c>
      <c r="BI26">
        <v>2</v>
      </c>
      <c r="BJ26" s="6" t="s">
        <v>1579</v>
      </c>
      <c r="BK26" s="6" t="s">
        <v>92</v>
      </c>
      <c r="BL26" s="6">
        <v>2</v>
      </c>
      <c r="BM26" s="6" t="s">
        <v>397</v>
      </c>
      <c r="BN26" s="5">
        <v>44530</v>
      </c>
      <c r="BO26" t="s">
        <v>1531</v>
      </c>
      <c r="BP26" t="s">
        <v>1532</v>
      </c>
      <c r="BQ26">
        <v>2021</v>
      </c>
    </row>
    <row r="27" spans="1:69">
      <c r="A27" s="7" t="s">
        <v>3516</v>
      </c>
      <c r="B27" s="7" t="s">
        <v>3517</v>
      </c>
      <c r="C27" s="7">
        <v>9.5999999999999992E-3</v>
      </c>
      <c r="D27" s="18">
        <v>1315545</v>
      </c>
      <c r="E27" s="7">
        <v>3.44E-2</v>
      </c>
      <c r="F27" s="7" t="s">
        <v>1484</v>
      </c>
      <c r="G27" s="35" t="s">
        <v>3499</v>
      </c>
      <c r="H27" s="7" t="s">
        <v>3500</v>
      </c>
      <c r="I27" s="7" t="s">
        <v>1504</v>
      </c>
      <c r="J27" s="7"/>
      <c r="K27" s="7"/>
      <c r="L27" s="7"/>
      <c r="M27" s="7"/>
      <c r="N27" t="s">
        <v>1483</v>
      </c>
      <c r="O27" t="s">
        <v>172</v>
      </c>
      <c r="P27" s="6" t="s">
        <v>1484</v>
      </c>
      <c r="Q27" s="5">
        <v>44419</v>
      </c>
      <c r="R27" s="6" t="s">
        <v>1580</v>
      </c>
      <c r="S27">
        <v>184</v>
      </c>
      <c r="T27" s="6" t="s">
        <v>1486</v>
      </c>
      <c r="V27" t="s">
        <v>1499</v>
      </c>
      <c r="W27" t="s">
        <v>6</v>
      </c>
      <c r="X27" t="s">
        <v>1488</v>
      </c>
      <c r="Y27" t="s">
        <v>1489</v>
      </c>
      <c r="Z27" t="s">
        <v>1295</v>
      </c>
      <c r="AA27" t="s">
        <v>1522</v>
      </c>
      <c r="AB27" t="s">
        <v>1523</v>
      </c>
      <c r="AC27" t="s">
        <v>1566</v>
      </c>
      <c r="AD27" s="26" t="s">
        <v>1581</v>
      </c>
      <c r="AE27" s="29"/>
      <c r="AF27" s="27" t="s">
        <v>1582</v>
      </c>
      <c r="AG27">
        <v>37.867620000000002</v>
      </c>
      <c r="AH27">
        <v>-111.38066999999999</v>
      </c>
      <c r="AI27" s="6" t="s">
        <v>16</v>
      </c>
      <c r="AJ27" s="6" t="s">
        <v>17</v>
      </c>
      <c r="AK27">
        <v>6020</v>
      </c>
      <c r="AL27" s="6" t="s">
        <v>156</v>
      </c>
      <c r="AM27" s="6" t="s">
        <v>122</v>
      </c>
      <c r="AN27" s="26" t="s">
        <v>1583</v>
      </c>
      <c r="AO27" s="6" t="s">
        <v>19</v>
      </c>
      <c r="AP27" s="6" t="s">
        <v>1570</v>
      </c>
      <c r="AQ27" s="6">
        <v>2</v>
      </c>
      <c r="AR27" s="6" t="s">
        <v>20</v>
      </c>
      <c r="AS27" t="s">
        <v>1571</v>
      </c>
      <c r="AT27" s="6" t="s">
        <v>1498</v>
      </c>
      <c r="AU27" t="s">
        <v>4063</v>
      </c>
      <c r="AV27" t="s">
        <v>212</v>
      </c>
      <c r="AW27" t="s">
        <v>908</v>
      </c>
      <c r="AX27">
        <v>150</v>
      </c>
      <c r="AY27">
        <v>5</v>
      </c>
      <c r="AZ27" s="6" t="s">
        <v>22</v>
      </c>
      <c r="BA27" t="s">
        <v>4073</v>
      </c>
      <c r="BC27" t="s">
        <v>1499</v>
      </c>
      <c r="BD27">
        <v>3</v>
      </c>
      <c r="BG27" s="5">
        <v>44436</v>
      </c>
      <c r="BH27" s="7">
        <v>2021</v>
      </c>
      <c r="BI27">
        <v>2</v>
      </c>
      <c r="BJ27" s="6" t="s">
        <v>1584</v>
      </c>
      <c r="BK27" s="6" t="s">
        <v>92</v>
      </c>
      <c r="BL27" s="6">
        <v>1</v>
      </c>
      <c r="BM27" s="6" t="s">
        <v>1585</v>
      </c>
      <c r="BN27" s="5">
        <v>44530</v>
      </c>
      <c r="BO27" t="s">
        <v>1503</v>
      </c>
      <c r="BP27" t="s">
        <v>1504</v>
      </c>
      <c r="BQ27">
        <v>2021</v>
      </c>
    </row>
    <row r="28" spans="1:69">
      <c r="A28" s="7" t="s">
        <v>3518</v>
      </c>
      <c r="B28" s="7" t="s">
        <v>3519</v>
      </c>
      <c r="C28" s="7">
        <v>2.7199999999999998E-2</v>
      </c>
      <c r="D28" s="18">
        <v>415460</v>
      </c>
      <c r="E28" s="7">
        <v>0.1091</v>
      </c>
      <c r="F28" s="7" t="s">
        <v>1588</v>
      </c>
      <c r="G28" s="35" t="s">
        <v>4098</v>
      </c>
      <c r="H28" s="7" t="s">
        <v>3520</v>
      </c>
      <c r="I28" s="7" t="s">
        <v>1598</v>
      </c>
      <c r="J28" s="7"/>
      <c r="K28" s="7"/>
      <c r="L28" s="7"/>
      <c r="M28" s="7"/>
      <c r="N28" t="s">
        <v>1586</v>
      </c>
      <c r="O28" t="s">
        <v>1587</v>
      </c>
      <c r="P28" s="6" t="s">
        <v>1588</v>
      </c>
      <c r="Q28" s="5">
        <v>44473</v>
      </c>
      <c r="R28" s="6" t="s">
        <v>1589</v>
      </c>
      <c r="S28">
        <v>185</v>
      </c>
      <c r="T28" s="6" t="s">
        <v>1486</v>
      </c>
      <c r="V28" t="s">
        <v>1499</v>
      </c>
      <c r="W28" t="s">
        <v>6</v>
      </c>
      <c r="X28" t="s">
        <v>1488</v>
      </c>
      <c r="Y28" t="s">
        <v>1489</v>
      </c>
      <c r="Z28" t="s">
        <v>1295</v>
      </c>
      <c r="AA28" t="s">
        <v>1490</v>
      </c>
      <c r="AB28" t="s">
        <v>1491</v>
      </c>
      <c r="AC28" t="s">
        <v>1590</v>
      </c>
      <c r="AD28" s="26" t="s">
        <v>1591</v>
      </c>
      <c r="AE28" s="29"/>
      <c r="AF28" s="27" t="s">
        <v>1592</v>
      </c>
      <c r="AG28">
        <v>37.20458</v>
      </c>
      <c r="AH28">
        <v>-112.68946</v>
      </c>
      <c r="AI28" s="6" t="s">
        <v>16</v>
      </c>
      <c r="AJ28" s="6" t="s">
        <v>17</v>
      </c>
      <c r="AK28">
        <v>5090</v>
      </c>
      <c r="AL28" s="6" t="s">
        <v>156</v>
      </c>
      <c r="AM28" s="6" t="s">
        <v>1593</v>
      </c>
      <c r="AN28" s="26" t="s">
        <v>1594</v>
      </c>
      <c r="AO28" s="6" t="s">
        <v>19</v>
      </c>
      <c r="AP28" s="6" t="s">
        <v>1496</v>
      </c>
      <c r="AQ28" s="6">
        <v>0</v>
      </c>
      <c r="AR28" s="6" t="s">
        <v>640</v>
      </c>
      <c r="AS28" t="s">
        <v>1702</v>
      </c>
      <c r="AT28" s="6" t="s">
        <v>1498</v>
      </c>
      <c r="AU28" t="s">
        <v>4059</v>
      </c>
      <c r="AV28" t="s">
        <v>4038</v>
      </c>
      <c r="AW28" t="s">
        <v>477</v>
      </c>
      <c r="AX28">
        <v>100</v>
      </c>
      <c r="AY28">
        <v>1</v>
      </c>
      <c r="AZ28" s="6" t="s">
        <v>22</v>
      </c>
      <c r="BA28" t="s">
        <v>4074</v>
      </c>
      <c r="BC28" t="s">
        <v>1499</v>
      </c>
      <c r="BD28">
        <v>3</v>
      </c>
      <c r="BH28" s="7">
        <v>2021</v>
      </c>
      <c r="BI28">
        <v>2</v>
      </c>
      <c r="BJ28" s="6" t="s">
        <v>1595</v>
      </c>
      <c r="BK28" s="6" t="s">
        <v>23</v>
      </c>
      <c r="BL28" s="32">
        <v>44563</v>
      </c>
      <c r="BM28" s="6" t="s">
        <v>1596</v>
      </c>
      <c r="BN28" s="5">
        <v>44540</v>
      </c>
      <c r="BO28" t="s">
        <v>1597</v>
      </c>
      <c r="BP28" t="s">
        <v>1598</v>
      </c>
      <c r="BQ28">
        <v>2021</v>
      </c>
    </row>
    <row r="29" spans="1:69">
      <c r="A29" s="7" t="s">
        <v>3521</v>
      </c>
      <c r="B29" s="7" t="s">
        <v>3522</v>
      </c>
      <c r="C29" s="7">
        <v>3.2000000000000001E-2</v>
      </c>
      <c r="D29" s="18">
        <v>364571</v>
      </c>
      <c r="E29" s="7">
        <v>0.1244</v>
      </c>
      <c r="F29" s="7" t="s">
        <v>1552</v>
      </c>
      <c r="G29" s="35" t="s">
        <v>4097</v>
      </c>
      <c r="H29" s="7" t="s">
        <v>3229</v>
      </c>
      <c r="I29" s="7" t="s">
        <v>1564</v>
      </c>
      <c r="J29" s="7"/>
      <c r="K29" s="7"/>
      <c r="L29" s="7"/>
      <c r="M29" s="7"/>
      <c r="N29" t="s">
        <v>1551</v>
      </c>
      <c r="O29" t="s">
        <v>172</v>
      </c>
      <c r="P29" s="6" t="s">
        <v>1552</v>
      </c>
      <c r="Q29" s="5">
        <v>44461</v>
      </c>
      <c r="R29" s="6" t="s">
        <v>1599</v>
      </c>
      <c r="S29">
        <v>186</v>
      </c>
      <c r="T29" s="6" t="s">
        <v>1486</v>
      </c>
      <c r="V29" t="s">
        <v>1499</v>
      </c>
      <c r="W29" t="s">
        <v>6</v>
      </c>
      <c r="X29" t="s">
        <v>1488</v>
      </c>
      <c r="Y29" t="s">
        <v>1489</v>
      </c>
      <c r="Z29" t="s">
        <v>1295</v>
      </c>
      <c r="AA29" t="s">
        <v>1522</v>
      </c>
      <c r="AB29" t="s">
        <v>1523</v>
      </c>
      <c r="AC29" t="s">
        <v>1566</v>
      </c>
      <c r="AD29" s="26" t="s">
        <v>1600</v>
      </c>
      <c r="AE29" s="29"/>
      <c r="AF29" s="27" t="s">
        <v>1601</v>
      </c>
      <c r="AG29">
        <v>37.846910000000001</v>
      </c>
      <c r="AH29">
        <v>-111.35387</v>
      </c>
      <c r="AI29" s="6" t="s">
        <v>16</v>
      </c>
      <c r="AJ29" s="6" t="s">
        <v>17</v>
      </c>
      <c r="AK29">
        <v>5690</v>
      </c>
      <c r="AL29" s="6" t="s">
        <v>156</v>
      </c>
      <c r="AM29" s="6" t="s">
        <v>122</v>
      </c>
      <c r="AN29" s="26" t="s">
        <v>1602</v>
      </c>
      <c r="AO29" s="6" t="s">
        <v>19</v>
      </c>
      <c r="AP29" s="6" t="s">
        <v>1570</v>
      </c>
      <c r="AQ29" s="6">
        <v>0</v>
      </c>
      <c r="AR29" s="6" t="s">
        <v>640</v>
      </c>
      <c r="AS29" t="s">
        <v>226</v>
      </c>
      <c r="AT29" s="6" t="s">
        <v>1498</v>
      </c>
      <c r="AU29" t="s">
        <v>4063</v>
      </c>
      <c r="AV29" t="s">
        <v>212</v>
      </c>
      <c r="AW29" t="s">
        <v>192</v>
      </c>
      <c r="AX29">
        <v>150</v>
      </c>
      <c r="AY29">
        <v>5</v>
      </c>
      <c r="AZ29" s="6" t="s">
        <v>22</v>
      </c>
      <c r="BA29" t="s">
        <v>4075</v>
      </c>
      <c r="BC29" t="s">
        <v>1499</v>
      </c>
      <c r="BD29">
        <v>3</v>
      </c>
      <c r="BH29" s="7">
        <v>2021</v>
      </c>
      <c r="BI29">
        <v>2</v>
      </c>
      <c r="BJ29" s="6" t="s">
        <v>1603</v>
      </c>
      <c r="BK29" s="6" t="s">
        <v>92</v>
      </c>
      <c r="BL29" s="6">
        <v>2</v>
      </c>
      <c r="BM29" s="6" t="s">
        <v>765</v>
      </c>
      <c r="BN29" s="5">
        <v>44530</v>
      </c>
      <c r="BO29" t="s">
        <v>183</v>
      </c>
      <c r="BP29" t="s">
        <v>1564</v>
      </c>
      <c r="BQ29">
        <v>2021</v>
      </c>
    </row>
    <row r="30" spans="1:69">
      <c r="A30" s="7" t="s">
        <v>3523</v>
      </c>
      <c r="B30" s="7" t="s">
        <v>3524</v>
      </c>
      <c r="C30" s="7">
        <v>2.2800000000000001E-2</v>
      </c>
      <c r="D30" s="18">
        <v>540128</v>
      </c>
      <c r="E30" s="7">
        <v>8.3900000000000002E-2</v>
      </c>
      <c r="F30" s="7" t="s">
        <v>1588</v>
      </c>
      <c r="G30" s="35" t="s">
        <v>4098</v>
      </c>
      <c r="H30" s="7" t="s">
        <v>3520</v>
      </c>
      <c r="I30" s="7" t="s">
        <v>1598</v>
      </c>
      <c r="J30" s="7"/>
      <c r="K30" s="7"/>
      <c r="L30" s="7"/>
      <c r="M30" s="7"/>
      <c r="N30" t="s">
        <v>1586</v>
      </c>
      <c r="O30" t="s">
        <v>1587</v>
      </c>
      <c r="P30" s="6" t="s">
        <v>1588</v>
      </c>
      <c r="Q30" s="5">
        <v>44364</v>
      </c>
      <c r="R30" s="6" t="s">
        <v>1604</v>
      </c>
      <c r="S30">
        <v>187</v>
      </c>
      <c r="T30" s="6" t="s">
        <v>1486</v>
      </c>
      <c r="V30" t="s">
        <v>1605</v>
      </c>
      <c r="W30" t="s">
        <v>6</v>
      </c>
      <c r="X30" t="s">
        <v>1488</v>
      </c>
      <c r="Y30" t="s">
        <v>1489</v>
      </c>
      <c r="Z30" t="s">
        <v>1295</v>
      </c>
      <c r="AA30" t="s">
        <v>1490</v>
      </c>
      <c r="AB30" t="s">
        <v>1491</v>
      </c>
      <c r="AC30" t="s">
        <v>1492</v>
      </c>
      <c r="AD30" s="26" t="s">
        <v>1606</v>
      </c>
      <c r="AE30" s="27" t="s">
        <v>1607</v>
      </c>
      <c r="AF30" s="27" t="s">
        <v>1608</v>
      </c>
      <c r="AG30">
        <v>37.041550000000001</v>
      </c>
      <c r="AH30">
        <v>-112.73333</v>
      </c>
      <c r="AI30" s="6" t="s">
        <v>16</v>
      </c>
      <c r="AJ30" s="6" t="s">
        <v>17</v>
      </c>
      <c r="AK30">
        <v>6000</v>
      </c>
      <c r="AL30" s="6" t="s">
        <v>156</v>
      </c>
      <c r="AM30" s="6" t="s">
        <v>122</v>
      </c>
      <c r="AN30" s="26" t="s">
        <v>1609</v>
      </c>
      <c r="AO30" s="6" t="s">
        <v>4052</v>
      </c>
      <c r="AP30" s="6" t="s">
        <v>1610</v>
      </c>
      <c r="AQ30" s="6">
        <v>3</v>
      </c>
      <c r="AR30" s="6" t="s">
        <v>90</v>
      </c>
      <c r="AS30" t="s">
        <v>1746</v>
      </c>
      <c r="AT30" s="6" t="s">
        <v>1498</v>
      </c>
      <c r="AU30" t="s">
        <v>4059</v>
      </c>
      <c r="AV30" t="s">
        <v>212</v>
      </c>
      <c r="AW30" t="s">
        <v>1132</v>
      </c>
      <c r="AX30">
        <v>150</v>
      </c>
      <c r="AY30">
        <v>5</v>
      </c>
      <c r="AZ30" s="6" t="s">
        <v>22</v>
      </c>
      <c r="BA30" t="s">
        <v>4076</v>
      </c>
      <c r="BC30" t="s">
        <v>1605</v>
      </c>
      <c r="BD30">
        <v>3</v>
      </c>
      <c r="BH30" s="7">
        <v>2021</v>
      </c>
      <c r="BI30">
        <v>2</v>
      </c>
      <c r="BJ30" s="6" t="s">
        <v>1611</v>
      </c>
      <c r="BK30" s="6" t="s">
        <v>92</v>
      </c>
      <c r="BL30" s="6">
        <v>2</v>
      </c>
      <c r="BM30" s="6" t="s">
        <v>1612</v>
      </c>
      <c r="BN30" s="5">
        <v>44530</v>
      </c>
      <c r="BO30" t="s">
        <v>1597</v>
      </c>
      <c r="BP30" t="s">
        <v>1598</v>
      </c>
      <c r="BQ30">
        <v>2021</v>
      </c>
    </row>
    <row r="31" spans="1:69">
      <c r="A31" s="7" t="s">
        <v>3525</v>
      </c>
      <c r="B31" s="7" t="s">
        <v>3526</v>
      </c>
      <c r="C31" s="7">
        <v>7.7000000000000002E-3</v>
      </c>
      <c r="D31" s="18">
        <v>1453846</v>
      </c>
      <c r="E31" s="7">
        <v>3.1099999999999999E-2</v>
      </c>
      <c r="F31" s="7" t="s">
        <v>1520</v>
      </c>
      <c r="G31" s="35" t="s">
        <v>4095</v>
      </c>
      <c r="H31" s="7" t="s">
        <v>3505</v>
      </c>
      <c r="I31" s="7" t="s">
        <v>1532</v>
      </c>
      <c r="J31" s="7"/>
      <c r="K31" s="7"/>
      <c r="L31" s="7"/>
      <c r="M31" s="7"/>
      <c r="N31" t="s">
        <v>1519</v>
      </c>
      <c r="O31" t="s">
        <v>172</v>
      </c>
      <c r="P31" s="6" t="s">
        <v>1520</v>
      </c>
      <c r="Q31" s="5">
        <v>44468</v>
      </c>
      <c r="R31" s="6" t="s">
        <v>1613</v>
      </c>
      <c r="S31">
        <v>188</v>
      </c>
      <c r="T31" s="6" t="s">
        <v>1486</v>
      </c>
      <c r="V31" t="s">
        <v>1499</v>
      </c>
      <c r="W31" t="s">
        <v>6</v>
      </c>
      <c r="X31" t="s">
        <v>1488</v>
      </c>
      <c r="Y31" t="s">
        <v>1489</v>
      </c>
      <c r="Z31" t="s">
        <v>1295</v>
      </c>
      <c r="AA31" t="s">
        <v>1490</v>
      </c>
      <c r="AB31" t="s">
        <v>1491</v>
      </c>
      <c r="AC31" t="s">
        <v>1492</v>
      </c>
      <c r="AD31" s="26" t="s">
        <v>1614</v>
      </c>
      <c r="AE31" s="28"/>
      <c r="AF31" s="27" t="s">
        <v>1615</v>
      </c>
      <c r="AG31" s="7">
        <v>37.016500000000001</v>
      </c>
      <c r="AH31">
        <v>-112.79452000000001</v>
      </c>
      <c r="AI31" s="6" t="s">
        <v>16</v>
      </c>
      <c r="AJ31" s="6" t="s">
        <v>17</v>
      </c>
      <c r="AK31">
        <v>5688</v>
      </c>
      <c r="AL31" s="6" t="s">
        <v>156</v>
      </c>
      <c r="AM31" s="6" t="s">
        <v>122</v>
      </c>
      <c r="AN31" s="26" t="s">
        <v>1616</v>
      </c>
      <c r="AO31" s="6" t="s">
        <v>1617</v>
      </c>
      <c r="AP31" s="6" t="s">
        <v>1496</v>
      </c>
      <c r="AQ31" s="6">
        <v>9</v>
      </c>
      <c r="AR31" s="6" t="s">
        <v>557</v>
      </c>
      <c r="AS31" t="s">
        <v>1746</v>
      </c>
      <c r="AT31" s="6" t="s">
        <v>1498</v>
      </c>
      <c r="AU31" t="s">
        <v>4065</v>
      </c>
      <c r="AV31" t="s">
        <v>212</v>
      </c>
      <c r="AW31" t="s">
        <v>559</v>
      </c>
      <c r="AX31">
        <v>350</v>
      </c>
      <c r="AY31">
        <v>5</v>
      </c>
      <c r="AZ31" s="6" t="s">
        <v>22</v>
      </c>
      <c r="BA31" t="s">
        <v>4077</v>
      </c>
      <c r="BC31" t="s">
        <v>1499</v>
      </c>
      <c r="BD31">
        <v>3</v>
      </c>
      <c r="BG31" s="5">
        <v>44473</v>
      </c>
      <c r="BH31" s="7">
        <v>2021</v>
      </c>
      <c r="BI31">
        <v>2</v>
      </c>
      <c r="BJ31" s="6" t="s">
        <v>1619</v>
      </c>
      <c r="BK31" s="6" t="s">
        <v>92</v>
      </c>
      <c r="BL31" s="6">
        <v>3</v>
      </c>
      <c r="BM31" s="6" t="s">
        <v>1620</v>
      </c>
      <c r="BN31" s="5">
        <v>44530</v>
      </c>
      <c r="BO31" t="s">
        <v>1531</v>
      </c>
      <c r="BP31" t="s">
        <v>1532</v>
      </c>
      <c r="BQ31">
        <v>2021</v>
      </c>
    </row>
    <row r="32" spans="1:69">
      <c r="A32" s="7" t="s">
        <v>3527</v>
      </c>
      <c r="B32" s="7" t="s">
        <v>3528</v>
      </c>
      <c r="C32" s="7">
        <v>1.2500000000000001E-2</v>
      </c>
      <c r="D32" s="18">
        <v>939519</v>
      </c>
      <c r="E32" s="7">
        <v>4.82E-2</v>
      </c>
      <c r="F32" s="7" t="s">
        <v>1622</v>
      </c>
      <c r="G32" s="35" t="s">
        <v>3529</v>
      </c>
      <c r="H32" s="7" t="s">
        <v>3189</v>
      </c>
      <c r="I32" s="7" t="s">
        <v>1629</v>
      </c>
      <c r="J32" s="7"/>
      <c r="K32" s="7"/>
      <c r="L32" s="7"/>
      <c r="M32" s="7"/>
      <c r="N32" t="s">
        <v>1621</v>
      </c>
      <c r="O32" t="s">
        <v>272</v>
      </c>
      <c r="P32" s="6" t="s">
        <v>1622</v>
      </c>
      <c r="Q32" s="5">
        <v>44434</v>
      </c>
      <c r="R32" s="6" t="s">
        <v>1623</v>
      </c>
      <c r="S32">
        <v>189</v>
      </c>
      <c r="T32" s="6" t="s">
        <v>1486</v>
      </c>
      <c r="V32" t="s">
        <v>1487</v>
      </c>
      <c r="W32" t="s">
        <v>6</v>
      </c>
      <c r="X32" t="s">
        <v>1536</v>
      </c>
      <c r="Y32" t="s">
        <v>1537</v>
      </c>
      <c r="Z32" t="s">
        <v>1295</v>
      </c>
      <c r="AA32" t="s">
        <v>1538</v>
      </c>
      <c r="AB32" t="s">
        <v>1539</v>
      </c>
      <c r="AC32" t="s">
        <v>1540</v>
      </c>
      <c r="AD32" s="26" t="s">
        <v>1624</v>
      </c>
      <c r="AE32" s="28"/>
      <c r="AF32" s="27" t="s">
        <v>1625</v>
      </c>
      <c r="AG32" s="7">
        <v>37.811709999999998</v>
      </c>
      <c r="AH32">
        <v>-112.79264000000001</v>
      </c>
      <c r="AI32" s="6" t="s">
        <v>16</v>
      </c>
      <c r="AJ32" s="6" t="s">
        <v>17</v>
      </c>
      <c r="AK32">
        <v>6600</v>
      </c>
      <c r="AL32" s="6" t="s">
        <v>156</v>
      </c>
      <c r="AM32" s="6" t="s">
        <v>122</v>
      </c>
      <c r="AN32" s="26" t="s">
        <v>1626</v>
      </c>
      <c r="AO32" s="6" t="s">
        <v>1627</v>
      </c>
      <c r="AP32" s="6" t="s">
        <v>1544</v>
      </c>
      <c r="AQ32" s="6">
        <v>5</v>
      </c>
      <c r="AR32" s="6" t="s">
        <v>557</v>
      </c>
      <c r="AS32" t="s">
        <v>1577</v>
      </c>
      <c r="AT32" s="6" t="s">
        <v>1546</v>
      </c>
      <c r="AU32" t="s">
        <v>4064</v>
      </c>
      <c r="AV32" t="s">
        <v>212</v>
      </c>
      <c r="AW32" t="s">
        <v>164</v>
      </c>
      <c r="AX32">
        <v>150</v>
      </c>
      <c r="AY32">
        <v>5</v>
      </c>
      <c r="AZ32" s="6" t="s">
        <v>22</v>
      </c>
      <c r="BA32" t="s">
        <v>4078</v>
      </c>
      <c r="BC32" t="s">
        <v>1499</v>
      </c>
      <c r="BD32">
        <v>3</v>
      </c>
      <c r="BH32" s="7">
        <v>2021</v>
      </c>
      <c r="BI32">
        <v>2</v>
      </c>
      <c r="BJ32" s="6" t="s">
        <v>1628</v>
      </c>
      <c r="BK32" s="6" t="s">
        <v>92</v>
      </c>
      <c r="BL32" s="6">
        <v>3</v>
      </c>
      <c r="BM32" s="6" t="s">
        <v>765</v>
      </c>
      <c r="BN32" s="5">
        <v>44530</v>
      </c>
      <c r="BO32" t="s">
        <v>1276</v>
      </c>
      <c r="BP32" t="s">
        <v>1629</v>
      </c>
      <c r="BQ32">
        <v>2021</v>
      </c>
    </row>
    <row r="33" spans="1:69">
      <c r="A33" s="7" t="s">
        <v>3530</v>
      </c>
      <c r="B33" s="7" t="s">
        <v>3531</v>
      </c>
      <c r="C33" s="7">
        <v>3.0499999999999999E-2</v>
      </c>
      <c r="D33" s="18">
        <v>404710</v>
      </c>
      <c r="E33" s="7">
        <v>0.112</v>
      </c>
      <c r="F33" s="7" t="s">
        <v>1631</v>
      </c>
      <c r="G33" s="35" t="s">
        <v>4099</v>
      </c>
      <c r="H33" s="7" t="s">
        <v>3301</v>
      </c>
      <c r="I33" s="7" t="s">
        <v>1639</v>
      </c>
      <c r="J33" s="7"/>
      <c r="K33" s="7"/>
      <c r="L33" s="7"/>
      <c r="M33" s="7"/>
      <c r="N33" t="s">
        <v>1630</v>
      </c>
      <c r="O33" t="s">
        <v>525</v>
      </c>
      <c r="P33" s="6" t="s">
        <v>1631</v>
      </c>
      <c r="Q33" s="5">
        <v>44467</v>
      </c>
      <c r="R33" s="6" t="s">
        <v>1632</v>
      </c>
      <c r="S33">
        <v>190</v>
      </c>
      <c r="T33" s="6" t="s">
        <v>1486</v>
      </c>
      <c r="V33" t="s">
        <v>1633</v>
      </c>
      <c r="W33" t="s">
        <v>6</v>
      </c>
      <c r="X33" t="s">
        <v>1488</v>
      </c>
      <c r="Y33" t="s">
        <v>1489</v>
      </c>
      <c r="Z33" t="s">
        <v>1295</v>
      </c>
      <c r="AA33" t="s">
        <v>1490</v>
      </c>
      <c r="AB33" t="s">
        <v>1491</v>
      </c>
      <c r="AC33" t="s">
        <v>1492</v>
      </c>
      <c r="AD33" s="26" t="s">
        <v>1634</v>
      </c>
      <c r="AE33" s="28"/>
      <c r="AF33" s="27" t="s">
        <v>1635</v>
      </c>
      <c r="AG33" s="7">
        <v>37.104700000000001</v>
      </c>
      <c r="AH33">
        <v>-112.6288</v>
      </c>
      <c r="AI33" s="6" t="s">
        <v>16</v>
      </c>
      <c r="AJ33" s="6" t="s">
        <v>17</v>
      </c>
      <c r="AK33">
        <v>5900</v>
      </c>
      <c r="AL33" s="6" t="s">
        <v>156</v>
      </c>
      <c r="AM33" s="6" t="s">
        <v>122</v>
      </c>
      <c r="AN33" s="26" t="s">
        <v>1636</v>
      </c>
      <c r="AO33" s="6" t="s">
        <v>4052</v>
      </c>
      <c r="AP33" s="6" t="s">
        <v>1496</v>
      </c>
      <c r="AQ33" s="6">
        <v>1</v>
      </c>
      <c r="AR33" s="6" t="s">
        <v>640</v>
      </c>
      <c r="AS33" t="s">
        <v>1637</v>
      </c>
      <c r="AT33" s="6" t="s">
        <v>1498</v>
      </c>
      <c r="AU33" t="s">
        <v>4058</v>
      </c>
      <c r="AV33" t="s">
        <v>212</v>
      </c>
      <c r="AW33" t="s">
        <v>164</v>
      </c>
      <c r="AX33">
        <v>100</v>
      </c>
      <c r="AY33">
        <v>5</v>
      </c>
      <c r="AZ33" s="6" t="s">
        <v>22</v>
      </c>
      <c r="BA33" t="s">
        <v>4079</v>
      </c>
      <c r="BC33" t="s">
        <v>1499</v>
      </c>
      <c r="BD33">
        <v>3</v>
      </c>
      <c r="BG33" s="5">
        <v>44482</v>
      </c>
      <c r="BH33" s="7">
        <v>2021</v>
      </c>
      <c r="BJ33" s="6" t="s">
        <v>1638</v>
      </c>
      <c r="BK33" s="6" t="s">
        <v>92</v>
      </c>
      <c r="BL33" s="6">
        <v>2</v>
      </c>
      <c r="BM33" s="6" t="s">
        <v>1517</v>
      </c>
      <c r="BN33" s="5">
        <v>44530</v>
      </c>
      <c r="BO33" t="s">
        <v>536</v>
      </c>
      <c r="BP33" t="s">
        <v>1639</v>
      </c>
      <c r="BQ33">
        <v>2021</v>
      </c>
    </row>
    <row r="34" spans="1:69" s="3" customFormat="1">
      <c r="A34" s="8" t="s">
        <v>3532</v>
      </c>
      <c r="B34" s="8" t="s">
        <v>3533</v>
      </c>
      <c r="C34" s="8">
        <v>1.95E-2</v>
      </c>
      <c r="D34" s="21">
        <v>463140</v>
      </c>
      <c r="E34" s="8">
        <v>9.7900000000000001E-2</v>
      </c>
      <c r="F34" s="8" t="s">
        <v>1696</v>
      </c>
      <c r="G34" s="36" t="s">
        <v>4100</v>
      </c>
      <c r="H34" s="8" t="s">
        <v>3201</v>
      </c>
      <c r="I34" s="8" t="s">
        <v>1649</v>
      </c>
      <c r="J34" s="8" t="s">
        <v>3270</v>
      </c>
      <c r="K34" s="8" t="s">
        <v>1649</v>
      </c>
      <c r="L34" s="8"/>
      <c r="M34" s="8"/>
      <c r="N34" s="3" t="s">
        <v>1640</v>
      </c>
      <c r="O34" s="3" t="s">
        <v>172</v>
      </c>
      <c r="P34" s="24" t="s">
        <v>1641</v>
      </c>
      <c r="Q34" s="9">
        <v>44467</v>
      </c>
      <c r="R34" s="24" t="s">
        <v>1642</v>
      </c>
      <c r="S34" s="3">
        <v>191</v>
      </c>
      <c r="T34" s="24" t="s">
        <v>1486</v>
      </c>
      <c r="V34" s="3" t="s">
        <v>1499</v>
      </c>
      <c r="W34" s="3" t="s">
        <v>6</v>
      </c>
      <c r="X34" s="3" t="s">
        <v>1488</v>
      </c>
      <c r="Y34" s="3" t="s">
        <v>1489</v>
      </c>
      <c r="Z34" s="3" t="s">
        <v>1555</v>
      </c>
      <c r="AA34" s="3" t="s">
        <v>1556</v>
      </c>
      <c r="AB34" s="3" t="s">
        <v>1557</v>
      </c>
      <c r="AC34" s="3" t="s">
        <v>1643</v>
      </c>
      <c r="AD34" s="23" t="s">
        <v>1644</v>
      </c>
      <c r="AE34" s="28"/>
      <c r="AF34" s="27" t="s">
        <v>1645</v>
      </c>
      <c r="AG34" s="8">
        <v>36.885620000000003</v>
      </c>
      <c r="AH34" s="3">
        <v>-113.03305</v>
      </c>
      <c r="AI34" s="24" t="s">
        <v>16</v>
      </c>
      <c r="AJ34" s="24" t="s">
        <v>17</v>
      </c>
      <c r="AK34" s="3">
        <v>4860</v>
      </c>
      <c r="AL34" s="24" t="s">
        <v>156</v>
      </c>
      <c r="AM34" s="24" t="s">
        <v>122</v>
      </c>
      <c r="AN34" s="23" t="s">
        <v>1646</v>
      </c>
      <c r="AO34" s="24" t="s">
        <v>19</v>
      </c>
      <c r="AP34" s="24" t="s">
        <v>1647</v>
      </c>
      <c r="AQ34" s="24"/>
      <c r="AR34" s="24"/>
      <c r="AS34" s="3" t="s">
        <v>1702</v>
      </c>
      <c r="AT34" s="24" t="s">
        <v>1498</v>
      </c>
      <c r="AU34" s="3" t="s">
        <v>4062</v>
      </c>
      <c r="AV34" s="3" t="s">
        <v>4024</v>
      </c>
      <c r="AW34" s="3" t="s">
        <v>192</v>
      </c>
      <c r="AX34" s="3">
        <v>150</v>
      </c>
      <c r="AY34" s="3">
        <v>5</v>
      </c>
      <c r="AZ34" s="6" t="s">
        <v>22</v>
      </c>
      <c r="BA34" s="3" t="s">
        <v>4080</v>
      </c>
      <c r="BC34" s="3" t="s">
        <v>1499</v>
      </c>
      <c r="BD34" s="3">
        <v>3</v>
      </c>
      <c r="BG34" s="9">
        <v>44482</v>
      </c>
      <c r="BH34" s="7">
        <v>2021</v>
      </c>
      <c r="BI34" s="3">
        <v>2</v>
      </c>
      <c r="BJ34" s="24" t="s">
        <v>1648</v>
      </c>
      <c r="BK34" s="24" t="s">
        <v>92</v>
      </c>
      <c r="BL34" s="24">
        <v>3</v>
      </c>
      <c r="BM34" s="24" t="s">
        <v>752</v>
      </c>
      <c r="BN34" s="9">
        <v>44530</v>
      </c>
      <c r="BO34" s="3" t="s">
        <v>985</v>
      </c>
      <c r="BP34" s="3" t="s">
        <v>1649</v>
      </c>
      <c r="BQ34" s="3">
        <v>2021</v>
      </c>
    </row>
    <row r="35" spans="1:69">
      <c r="A35" s="7" t="s">
        <v>3534</v>
      </c>
      <c r="B35" s="7" t="s">
        <v>3535</v>
      </c>
      <c r="C35" s="7">
        <v>1.8599999999999998E-2</v>
      </c>
      <c r="D35" s="18">
        <v>601113</v>
      </c>
      <c r="E35" s="7">
        <v>7.5399999999999995E-2</v>
      </c>
      <c r="F35" s="7" t="s">
        <v>1651</v>
      </c>
      <c r="G35" s="35" t="s">
        <v>4101</v>
      </c>
      <c r="H35" s="7" t="s">
        <v>3201</v>
      </c>
      <c r="I35" s="7" t="s">
        <v>1657</v>
      </c>
      <c r="J35" s="7"/>
      <c r="K35" s="7"/>
      <c r="L35" s="7"/>
      <c r="M35" s="7"/>
      <c r="N35" t="s">
        <v>1650</v>
      </c>
      <c r="O35" t="s">
        <v>172</v>
      </c>
      <c r="P35" s="6" t="s">
        <v>1651</v>
      </c>
      <c r="Q35" s="5">
        <v>44473</v>
      </c>
      <c r="R35" s="6" t="s">
        <v>1652</v>
      </c>
      <c r="S35">
        <v>192</v>
      </c>
      <c r="T35" s="6" t="s">
        <v>1486</v>
      </c>
      <c r="V35" t="s">
        <v>1499</v>
      </c>
      <c r="W35" t="s">
        <v>6</v>
      </c>
      <c r="X35" t="s">
        <v>1488</v>
      </c>
      <c r="Y35" t="s">
        <v>1489</v>
      </c>
      <c r="Z35" t="s">
        <v>1295</v>
      </c>
      <c r="AA35" t="s">
        <v>1490</v>
      </c>
      <c r="AB35" t="s">
        <v>1491</v>
      </c>
      <c r="AC35" t="s">
        <v>1653</v>
      </c>
      <c r="AD35" s="26" t="s">
        <v>1654</v>
      </c>
      <c r="AE35" s="28"/>
      <c r="AF35" s="27" t="s">
        <v>1655</v>
      </c>
      <c r="AG35" s="7">
        <v>37.017359999999996</v>
      </c>
      <c r="AH35">
        <v>-112.76591999999999</v>
      </c>
      <c r="AI35" s="6" t="s">
        <v>16</v>
      </c>
      <c r="AJ35" s="6" t="s">
        <v>17</v>
      </c>
      <c r="AK35">
        <v>5700</v>
      </c>
      <c r="AL35" s="6" t="s">
        <v>156</v>
      </c>
      <c r="AM35" s="6" t="s">
        <v>122</v>
      </c>
      <c r="AN35" s="26" t="s">
        <v>1594</v>
      </c>
      <c r="AO35" s="6" t="s">
        <v>19</v>
      </c>
      <c r="AP35" s="6" t="s">
        <v>1496</v>
      </c>
      <c r="AQ35" s="6">
        <v>0</v>
      </c>
      <c r="AR35" s="6" t="s">
        <v>640</v>
      </c>
      <c r="AS35" t="s">
        <v>1497</v>
      </c>
      <c r="AT35" s="6" t="s">
        <v>1498</v>
      </c>
      <c r="AU35" t="s">
        <v>4058</v>
      </c>
      <c r="AV35" t="s">
        <v>212</v>
      </c>
      <c r="AW35" t="s">
        <v>192</v>
      </c>
      <c r="AX35">
        <v>150</v>
      </c>
      <c r="AY35">
        <v>5</v>
      </c>
      <c r="AZ35" s="6" t="s">
        <v>22</v>
      </c>
      <c r="BA35" t="s">
        <v>4080</v>
      </c>
      <c r="BC35" t="s">
        <v>1499</v>
      </c>
      <c r="BD35">
        <v>3</v>
      </c>
      <c r="BH35" s="7">
        <v>2021</v>
      </c>
      <c r="BJ35" s="6" t="s">
        <v>1656</v>
      </c>
      <c r="BK35" s="6" t="s">
        <v>92</v>
      </c>
      <c r="BL35" s="6">
        <v>3</v>
      </c>
      <c r="BM35" s="6" t="s">
        <v>1517</v>
      </c>
      <c r="BN35" s="5">
        <v>44530</v>
      </c>
      <c r="BO35" t="s">
        <v>985</v>
      </c>
      <c r="BP35" t="s">
        <v>1657</v>
      </c>
      <c r="BQ35">
        <v>2021</v>
      </c>
    </row>
    <row r="36" spans="1:69">
      <c r="A36" s="7" t="s">
        <v>3536</v>
      </c>
      <c r="B36" s="7" t="s">
        <v>3537</v>
      </c>
      <c r="C36" s="7">
        <v>1.8499999999999999E-2</v>
      </c>
      <c r="D36" s="18">
        <v>633519</v>
      </c>
      <c r="E36" s="7">
        <v>7.1499999999999994E-2</v>
      </c>
      <c r="F36" s="7" t="s">
        <v>1651</v>
      </c>
      <c r="G36" s="35" t="s">
        <v>4101</v>
      </c>
      <c r="H36" s="7" t="s">
        <v>3201</v>
      </c>
      <c r="I36" s="7" t="s">
        <v>1657</v>
      </c>
      <c r="J36" s="7"/>
      <c r="K36" s="7"/>
      <c r="L36" s="7"/>
      <c r="M36" s="7"/>
      <c r="N36" t="s">
        <v>1650</v>
      </c>
      <c r="O36" t="s">
        <v>172</v>
      </c>
      <c r="P36" s="6" t="s">
        <v>1651</v>
      </c>
      <c r="Q36" s="5">
        <v>44466</v>
      </c>
      <c r="R36" s="6" t="s">
        <v>1658</v>
      </c>
      <c r="S36">
        <v>193</v>
      </c>
      <c r="T36" s="6" t="s">
        <v>1486</v>
      </c>
      <c r="V36" t="s">
        <v>1499</v>
      </c>
      <c r="W36" t="s">
        <v>6</v>
      </c>
      <c r="X36" t="s">
        <v>1488</v>
      </c>
      <c r="Y36" t="s">
        <v>1489</v>
      </c>
      <c r="Z36" t="s">
        <v>1295</v>
      </c>
      <c r="AA36" t="s">
        <v>1490</v>
      </c>
      <c r="AB36" t="s">
        <v>1491</v>
      </c>
      <c r="AC36" t="s">
        <v>1492</v>
      </c>
      <c r="AD36" s="26" t="s">
        <v>1659</v>
      </c>
      <c r="AE36" s="28"/>
      <c r="AF36" s="27" t="s">
        <v>1660</v>
      </c>
      <c r="AG36" s="7">
        <v>37.044899999999998</v>
      </c>
      <c r="AH36">
        <v>-112.83081</v>
      </c>
      <c r="AI36" s="6" t="s">
        <v>16</v>
      </c>
      <c r="AJ36" s="6" t="s">
        <v>17</v>
      </c>
      <c r="AK36">
        <v>5770</v>
      </c>
      <c r="AL36" s="6" t="s">
        <v>156</v>
      </c>
      <c r="AM36" s="6" t="s">
        <v>122</v>
      </c>
      <c r="AN36" s="26" t="s">
        <v>1661</v>
      </c>
      <c r="AO36" s="6" t="s">
        <v>1662</v>
      </c>
      <c r="AP36" s="6" t="s">
        <v>1663</v>
      </c>
      <c r="AQ36" s="6">
        <v>4</v>
      </c>
      <c r="AR36" s="6" t="s">
        <v>591</v>
      </c>
      <c r="AS36" t="s">
        <v>1571</v>
      </c>
      <c r="AT36" s="6" t="s">
        <v>1498</v>
      </c>
      <c r="AU36" t="s">
        <v>4058</v>
      </c>
      <c r="AV36" t="s">
        <v>212</v>
      </c>
      <c r="AW36" t="s">
        <v>192</v>
      </c>
      <c r="AX36">
        <v>150</v>
      </c>
      <c r="AY36">
        <v>5</v>
      </c>
      <c r="AZ36" s="6" t="s">
        <v>22</v>
      </c>
      <c r="BA36" t="s">
        <v>4081</v>
      </c>
      <c r="BC36" t="s">
        <v>1499</v>
      </c>
      <c r="BD36">
        <v>3</v>
      </c>
      <c r="BH36" s="7">
        <v>2021</v>
      </c>
      <c r="BI36">
        <v>2</v>
      </c>
      <c r="BJ36" s="6" t="s">
        <v>1664</v>
      </c>
      <c r="BK36" s="6" t="s">
        <v>92</v>
      </c>
      <c r="BL36" s="6">
        <v>3</v>
      </c>
      <c r="BM36" s="6" t="s">
        <v>1665</v>
      </c>
      <c r="BN36" s="5">
        <v>44530</v>
      </c>
      <c r="BO36" t="s">
        <v>985</v>
      </c>
      <c r="BP36" t="s">
        <v>1657</v>
      </c>
      <c r="BQ36">
        <v>2021</v>
      </c>
    </row>
    <row r="37" spans="1:69">
      <c r="A37" s="7" t="s">
        <v>3538</v>
      </c>
      <c r="B37" s="7" t="s">
        <v>3539</v>
      </c>
      <c r="C37" s="7">
        <v>3.3399999999999999E-2</v>
      </c>
      <c r="D37" s="18">
        <v>383172</v>
      </c>
      <c r="E37" s="7">
        <v>0.1183</v>
      </c>
      <c r="F37" s="7" t="s">
        <v>1588</v>
      </c>
      <c r="G37" s="35" t="s">
        <v>4098</v>
      </c>
      <c r="H37" s="7" t="s">
        <v>3520</v>
      </c>
      <c r="I37" s="7" t="s">
        <v>1598</v>
      </c>
      <c r="J37" s="7"/>
      <c r="K37" s="7"/>
      <c r="L37" s="7"/>
      <c r="M37" s="7"/>
      <c r="N37" t="s">
        <v>1586</v>
      </c>
      <c r="O37" t="s">
        <v>1587</v>
      </c>
      <c r="P37" s="6" t="s">
        <v>1588</v>
      </c>
      <c r="Q37" s="5">
        <v>44445</v>
      </c>
      <c r="R37" s="6" t="s">
        <v>1666</v>
      </c>
      <c r="S37">
        <v>194</v>
      </c>
      <c r="T37" s="6" t="s">
        <v>1486</v>
      </c>
      <c r="V37" t="s">
        <v>1499</v>
      </c>
      <c r="W37" t="s">
        <v>6</v>
      </c>
      <c r="X37" t="s">
        <v>1488</v>
      </c>
      <c r="Y37" t="s">
        <v>1489</v>
      </c>
      <c r="Z37" t="s">
        <v>1555</v>
      </c>
      <c r="AA37" t="s">
        <v>1556</v>
      </c>
      <c r="AB37" t="s">
        <v>1557</v>
      </c>
      <c r="AC37" t="s">
        <v>1667</v>
      </c>
      <c r="AD37" s="26" t="s">
        <v>1668</v>
      </c>
      <c r="AE37" s="28"/>
      <c r="AF37" s="27" t="s">
        <v>1669</v>
      </c>
      <c r="AG37" s="7">
        <v>36.937890000000003</v>
      </c>
      <c r="AH37">
        <v>-113.06131000000001</v>
      </c>
      <c r="AI37" s="6" t="s">
        <v>16</v>
      </c>
      <c r="AJ37" s="6" t="s">
        <v>17</v>
      </c>
      <c r="AK37">
        <v>5170</v>
      </c>
      <c r="AL37" s="6" t="s">
        <v>156</v>
      </c>
      <c r="AM37" s="6" t="s">
        <v>122</v>
      </c>
      <c r="AN37" s="26" t="s">
        <v>1670</v>
      </c>
      <c r="AO37" s="6" t="s">
        <v>19</v>
      </c>
      <c r="AP37" s="6" t="s">
        <v>1663</v>
      </c>
      <c r="AQ37" s="6">
        <v>4</v>
      </c>
      <c r="AR37" s="6" t="s">
        <v>640</v>
      </c>
      <c r="AS37" t="s">
        <v>1671</v>
      </c>
      <c r="AT37" s="6" t="s">
        <v>1498</v>
      </c>
      <c r="AU37" t="s">
        <v>1672</v>
      </c>
      <c r="AV37" t="s">
        <v>4037</v>
      </c>
      <c r="AW37" t="s">
        <v>254</v>
      </c>
      <c r="AX37">
        <v>250</v>
      </c>
      <c r="AY37">
        <v>7</v>
      </c>
      <c r="AZ37" s="6" t="s">
        <v>22</v>
      </c>
      <c r="BA37" t="s">
        <v>4074</v>
      </c>
      <c r="BC37" t="s">
        <v>1499</v>
      </c>
      <c r="BD37">
        <v>3</v>
      </c>
      <c r="BG37" s="5">
        <v>44469</v>
      </c>
      <c r="BH37" s="7">
        <v>2021</v>
      </c>
      <c r="BI37">
        <v>2</v>
      </c>
      <c r="BJ37" s="6" t="s">
        <v>1673</v>
      </c>
      <c r="BK37" s="6" t="s">
        <v>92</v>
      </c>
      <c r="BL37" s="6">
        <v>1</v>
      </c>
      <c r="BM37" s="6" t="s">
        <v>1674</v>
      </c>
      <c r="BN37" s="5">
        <v>44530</v>
      </c>
      <c r="BO37" t="s">
        <v>1597</v>
      </c>
      <c r="BP37" t="s">
        <v>1598</v>
      </c>
      <c r="BQ37">
        <v>2021</v>
      </c>
    </row>
    <row r="38" spans="1:69">
      <c r="A38" s="7" t="s">
        <v>3540</v>
      </c>
      <c r="B38" s="7" t="s">
        <v>3541</v>
      </c>
      <c r="C38" s="7">
        <v>5.5999999999999999E-3</v>
      </c>
      <c r="D38" s="18">
        <v>1996478</v>
      </c>
      <c r="E38" s="7">
        <v>2.2700000000000001E-2</v>
      </c>
      <c r="F38" s="7" t="s">
        <v>1677</v>
      </c>
      <c r="G38" s="35" t="s">
        <v>4102</v>
      </c>
      <c r="H38" s="7" t="s">
        <v>3542</v>
      </c>
      <c r="I38" s="7" t="s">
        <v>1686</v>
      </c>
      <c r="J38" s="7"/>
      <c r="K38" s="7"/>
      <c r="L38" s="7"/>
      <c r="M38" s="7"/>
      <c r="N38" t="s">
        <v>1675</v>
      </c>
      <c r="O38" t="s">
        <v>1676</v>
      </c>
      <c r="P38" s="6" t="s">
        <v>1677</v>
      </c>
      <c r="Q38" s="5">
        <v>44364</v>
      </c>
      <c r="R38" s="6" t="s">
        <v>1678</v>
      </c>
      <c r="S38">
        <v>195</v>
      </c>
      <c r="T38" s="6" t="s">
        <v>1486</v>
      </c>
      <c r="V38" t="s">
        <v>1605</v>
      </c>
      <c r="W38" t="s">
        <v>6</v>
      </c>
      <c r="X38" t="s">
        <v>1488</v>
      </c>
      <c r="Y38" t="s">
        <v>1489</v>
      </c>
      <c r="Z38" t="s">
        <v>1295</v>
      </c>
      <c r="AA38" t="s">
        <v>1490</v>
      </c>
      <c r="AB38" t="s">
        <v>1491</v>
      </c>
      <c r="AC38" t="s">
        <v>1492</v>
      </c>
      <c r="AD38" s="26" t="s">
        <v>1679</v>
      </c>
      <c r="AE38" s="27" t="s">
        <v>1680</v>
      </c>
      <c r="AF38" s="27" t="s">
        <v>1681</v>
      </c>
      <c r="AG38">
        <v>37.078690000000002</v>
      </c>
      <c r="AH38">
        <v>-112.797</v>
      </c>
      <c r="AI38" s="6" t="s">
        <v>16</v>
      </c>
      <c r="AJ38" s="6" t="s">
        <v>17</v>
      </c>
      <c r="AK38">
        <v>6080</v>
      </c>
      <c r="AL38" s="6" t="s">
        <v>156</v>
      </c>
      <c r="AM38" s="6" t="s">
        <v>122</v>
      </c>
      <c r="AN38" s="26" t="s">
        <v>1682</v>
      </c>
      <c r="AO38" s="6" t="s">
        <v>19</v>
      </c>
      <c r="AP38" s="6" t="s">
        <v>1496</v>
      </c>
      <c r="AQ38" s="6">
        <v>3</v>
      </c>
      <c r="AR38" s="6" t="s">
        <v>557</v>
      </c>
      <c r="AS38" t="s">
        <v>1618</v>
      </c>
      <c r="AT38" s="6" t="s">
        <v>1498</v>
      </c>
      <c r="AU38" t="s">
        <v>4058</v>
      </c>
      <c r="AV38" t="s">
        <v>4039</v>
      </c>
      <c r="AW38" t="s">
        <v>477</v>
      </c>
      <c r="AX38">
        <v>150</v>
      </c>
      <c r="AY38">
        <v>5</v>
      </c>
      <c r="AZ38" s="6" t="s">
        <v>22</v>
      </c>
      <c r="BA38" t="s">
        <v>4082</v>
      </c>
      <c r="BC38" t="s">
        <v>1605</v>
      </c>
      <c r="BD38">
        <v>3</v>
      </c>
      <c r="BG38" s="5">
        <v>44368</v>
      </c>
      <c r="BH38" s="7">
        <v>2021</v>
      </c>
      <c r="BI38">
        <v>2</v>
      </c>
      <c r="BJ38" s="6" t="s">
        <v>1683</v>
      </c>
      <c r="BK38" s="6" t="s">
        <v>92</v>
      </c>
      <c r="BL38" s="6">
        <v>2</v>
      </c>
      <c r="BM38" s="6" t="s">
        <v>1684</v>
      </c>
      <c r="BN38" s="5">
        <v>44530</v>
      </c>
      <c r="BO38" t="s">
        <v>1685</v>
      </c>
      <c r="BP38" t="s">
        <v>1686</v>
      </c>
      <c r="BQ38">
        <v>2021</v>
      </c>
    </row>
    <row r="39" spans="1:69">
      <c r="A39" s="7" t="s">
        <v>3543</v>
      </c>
      <c r="B39" s="7" t="s">
        <v>3544</v>
      </c>
      <c r="C39" s="7">
        <v>7.4999999999999997E-2</v>
      </c>
      <c r="D39" s="18">
        <v>156187</v>
      </c>
      <c r="E39" s="7">
        <v>0.29039999999999999</v>
      </c>
      <c r="F39" s="7" t="s">
        <v>666</v>
      </c>
      <c r="G39" s="35" t="s">
        <v>4103</v>
      </c>
      <c r="H39" s="7" t="s">
        <v>3378</v>
      </c>
      <c r="I39" s="7" t="s">
        <v>685</v>
      </c>
      <c r="J39" s="7"/>
      <c r="K39" s="7"/>
      <c r="L39" s="7"/>
      <c r="M39" s="7"/>
      <c r="N39" t="s">
        <v>665</v>
      </c>
      <c r="O39" t="s">
        <v>1</v>
      </c>
      <c r="P39" s="6" t="s">
        <v>666</v>
      </c>
      <c r="Q39" s="5">
        <v>44369</v>
      </c>
      <c r="R39" s="6" t="s">
        <v>1687</v>
      </c>
      <c r="S39">
        <v>196</v>
      </c>
      <c r="T39" s="6" t="s">
        <v>1486</v>
      </c>
      <c r="V39" t="s">
        <v>1605</v>
      </c>
      <c r="W39" t="s">
        <v>6</v>
      </c>
      <c r="X39" t="s">
        <v>1488</v>
      </c>
      <c r="Y39" t="s">
        <v>1489</v>
      </c>
      <c r="Z39" t="s">
        <v>1555</v>
      </c>
      <c r="AA39" t="s">
        <v>1556</v>
      </c>
      <c r="AB39" t="s">
        <v>1557</v>
      </c>
      <c r="AC39" t="s">
        <v>1688</v>
      </c>
      <c r="AD39" s="26" t="s">
        <v>1689</v>
      </c>
      <c r="AE39" s="27" t="s">
        <v>1690</v>
      </c>
      <c r="AF39" s="27" t="s">
        <v>1691</v>
      </c>
      <c r="AG39">
        <v>37.000160000000001</v>
      </c>
      <c r="AH39">
        <v>-112.86175</v>
      </c>
      <c r="AI39" s="6" t="s">
        <v>16</v>
      </c>
      <c r="AJ39" s="6" t="s">
        <v>17</v>
      </c>
      <c r="AK39">
        <v>5405</v>
      </c>
      <c r="AL39" s="6" t="s">
        <v>156</v>
      </c>
      <c r="AM39" s="6" t="s">
        <v>122</v>
      </c>
      <c r="AN39" s="26" t="s">
        <v>1692</v>
      </c>
      <c r="AO39" s="6" t="s">
        <v>19</v>
      </c>
      <c r="AP39" s="6" t="s">
        <v>1496</v>
      </c>
      <c r="AQ39" s="6">
        <v>5</v>
      </c>
      <c r="AR39" s="6" t="s">
        <v>20</v>
      </c>
      <c r="AS39" t="s">
        <v>1618</v>
      </c>
      <c r="AT39" s="6" t="s">
        <v>1693</v>
      </c>
      <c r="AU39" t="s">
        <v>4062</v>
      </c>
      <c r="AV39" t="s">
        <v>212</v>
      </c>
      <c r="AW39" t="s">
        <v>604</v>
      </c>
      <c r="AX39">
        <v>400</v>
      </c>
      <c r="AY39">
        <v>5</v>
      </c>
      <c r="AZ39" s="6" t="s">
        <v>22</v>
      </c>
      <c r="BA39" t="s">
        <v>4083</v>
      </c>
      <c r="BC39" t="s">
        <v>1605</v>
      </c>
      <c r="BD39">
        <v>3</v>
      </c>
      <c r="BG39" s="5">
        <v>44361</v>
      </c>
      <c r="BH39" s="7">
        <v>2021</v>
      </c>
      <c r="BJ39" s="6" t="s">
        <v>1694</v>
      </c>
      <c r="BK39" s="6" t="s">
        <v>92</v>
      </c>
      <c r="BL39" s="6">
        <v>1</v>
      </c>
      <c r="BM39" s="6" t="s">
        <v>1612</v>
      </c>
      <c r="BN39" s="5">
        <v>44530</v>
      </c>
      <c r="BO39" t="s">
        <v>684</v>
      </c>
      <c r="BP39" t="s">
        <v>685</v>
      </c>
      <c r="BQ39">
        <v>2021</v>
      </c>
    </row>
    <row r="40" spans="1:69">
      <c r="A40" s="7" t="s">
        <v>3545</v>
      </c>
      <c r="B40" s="7" t="s">
        <v>3546</v>
      </c>
      <c r="C40" s="7">
        <v>2.5600000000000001E-2</v>
      </c>
      <c r="D40" s="18">
        <v>437162</v>
      </c>
      <c r="E40" s="7">
        <v>0.1037</v>
      </c>
      <c r="F40" s="7" t="s">
        <v>1696</v>
      </c>
      <c r="G40" s="35" t="s">
        <v>4100</v>
      </c>
      <c r="H40" s="7" t="s">
        <v>3201</v>
      </c>
      <c r="I40" s="7" t="s">
        <v>1649</v>
      </c>
      <c r="J40" s="7" t="s">
        <v>3270</v>
      </c>
      <c r="K40" s="7" t="s">
        <v>1649</v>
      </c>
      <c r="L40" s="7"/>
      <c r="M40" s="7"/>
      <c r="N40" t="s">
        <v>1695</v>
      </c>
      <c r="O40" t="s">
        <v>172</v>
      </c>
      <c r="P40" s="6" t="s">
        <v>1696</v>
      </c>
      <c r="Q40" s="5">
        <v>44483</v>
      </c>
      <c r="R40" s="6" t="s">
        <v>1697</v>
      </c>
      <c r="S40">
        <v>197</v>
      </c>
      <c r="T40" s="6" t="s">
        <v>1486</v>
      </c>
      <c r="V40" t="s">
        <v>1499</v>
      </c>
      <c r="W40" t="s">
        <v>6</v>
      </c>
      <c r="X40" t="s">
        <v>1488</v>
      </c>
      <c r="Y40" t="s">
        <v>1489</v>
      </c>
      <c r="Z40" t="s">
        <v>1555</v>
      </c>
      <c r="AA40" t="s">
        <v>1556</v>
      </c>
      <c r="AB40" t="s">
        <v>1557</v>
      </c>
      <c r="AC40" t="s">
        <v>1698</v>
      </c>
      <c r="AD40" s="26" t="s">
        <v>1699</v>
      </c>
      <c r="AE40" s="28"/>
      <c r="AF40" s="27" t="s">
        <v>1700</v>
      </c>
      <c r="AG40" s="7">
        <v>36.972140000000003</v>
      </c>
      <c r="AH40">
        <v>-113.25194999999999</v>
      </c>
      <c r="AI40" s="6" t="s">
        <v>16</v>
      </c>
      <c r="AJ40" s="6" t="s">
        <v>17</v>
      </c>
      <c r="AK40">
        <v>4313</v>
      </c>
      <c r="AL40" s="6" t="s">
        <v>156</v>
      </c>
      <c r="AM40" s="6" t="s">
        <v>122</v>
      </c>
      <c r="AN40" s="26" t="s">
        <v>1701</v>
      </c>
      <c r="AO40" s="6" t="s">
        <v>19</v>
      </c>
      <c r="AP40" s="6" t="s">
        <v>1618</v>
      </c>
      <c r="AQ40" s="6">
        <v>4</v>
      </c>
      <c r="AR40" s="6" t="s">
        <v>640</v>
      </c>
      <c r="AS40" t="s">
        <v>1702</v>
      </c>
      <c r="AT40" s="6" t="s">
        <v>1498</v>
      </c>
      <c r="AU40" t="s">
        <v>4062</v>
      </c>
      <c r="AV40" t="s">
        <v>21</v>
      </c>
      <c r="AW40" t="s">
        <v>1442</v>
      </c>
      <c r="AX40">
        <v>170</v>
      </c>
      <c r="AY40">
        <v>5</v>
      </c>
      <c r="AZ40" s="6" t="s">
        <v>22</v>
      </c>
      <c r="BA40" t="s">
        <v>4081</v>
      </c>
      <c r="BC40" t="s">
        <v>1499</v>
      </c>
      <c r="BD40">
        <v>3</v>
      </c>
      <c r="BH40" s="7">
        <v>2021</v>
      </c>
      <c r="BI40">
        <v>2</v>
      </c>
      <c r="BJ40" s="6" t="s">
        <v>1703</v>
      </c>
      <c r="BK40" s="6" t="s">
        <v>92</v>
      </c>
      <c r="BL40" s="6">
        <v>2</v>
      </c>
      <c r="BM40" s="6" t="s">
        <v>765</v>
      </c>
      <c r="BN40" s="5">
        <v>44530</v>
      </c>
      <c r="BO40" t="s">
        <v>985</v>
      </c>
      <c r="BP40" t="s">
        <v>1649</v>
      </c>
      <c r="BQ40">
        <v>2021</v>
      </c>
    </row>
    <row r="41" spans="1:69">
      <c r="A41" s="7" t="s">
        <v>3547</v>
      </c>
      <c r="B41" s="7" t="s">
        <v>3548</v>
      </c>
      <c r="C41" s="7">
        <v>2.5600000000000001E-2</v>
      </c>
      <c r="D41" s="18">
        <v>465326</v>
      </c>
      <c r="E41" s="7">
        <v>9.74E-2</v>
      </c>
      <c r="F41" s="7" t="s">
        <v>1696</v>
      </c>
      <c r="G41" s="35" t="s">
        <v>4100</v>
      </c>
      <c r="H41" s="7" t="s">
        <v>3201</v>
      </c>
      <c r="I41" s="7" t="s">
        <v>1649</v>
      </c>
      <c r="J41" s="7" t="s">
        <v>3270</v>
      </c>
      <c r="K41" s="7" t="s">
        <v>1649</v>
      </c>
      <c r="L41" s="7"/>
      <c r="M41" s="7"/>
      <c r="N41" t="s">
        <v>1695</v>
      </c>
      <c r="O41" t="s">
        <v>172</v>
      </c>
      <c r="P41" s="6" t="s">
        <v>1696</v>
      </c>
      <c r="Q41" s="5">
        <v>44375</v>
      </c>
      <c r="R41" s="6" t="s">
        <v>1704</v>
      </c>
      <c r="S41">
        <v>198</v>
      </c>
      <c r="T41" s="6" t="s">
        <v>1486</v>
      </c>
      <c r="V41" t="s">
        <v>1705</v>
      </c>
      <c r="W41" t="s">
        <v>6</v>
      </c>
      <c r="X41" t="s">
        <v>1488</v>
      </c>
      <c r="Y41" t="s">
        <v>1489</v>
      </c>
      <c r="Z41" t="s">
        <v>1555</v>
      </c>
      <c r="AA41" t="s">
        <v>1556</v>
      </c>
      <c r="AB41" t="s">
        <v>1557</v>
      </c>
      <c r="AC41" t="s">
        <v>1667</v>
      </c>
      <c r="AD41" s="26" t="s">
        <v>1706</v>
      </c>
      <c r="AE41" s="27" t="s">
        <v>1707</v>
      </c>
      <c r="AF41" s="27" t="s">
        <v>1708</v>
      </c>
      <c r="AG41">
        <v>36.937359999999998</v>
      </c>
      <c r="AH41">
        <v>-113.07225</v>
      </c>
      <c r="AI41" s="6" t="s">
        <v>16</v>
      </c>
      <c r="AJ41" s="6" t="s">
        <v>17</v>
      </c>
      <c r="AK41">
        <v>5200</v>
      </c>
      <c r="AL41" s="6" t="s">
        <v>156</v>
      </c>
      <c r="AM41" s="6" t="s">
        <v>122</v>
      </c>
      <c r="AN41" s="26" t="s">
        <v>1709</v>
      </c>
      <c r="AO41" s="6" t="s">
        <v>19</v>
      </c>
      <c r="AP41" s="6" t="s">
        <v>1663</v>
      </c>
      <c r="AQ41" s="6">
        <v>1</v>
      </c>
      <c r="AR41" s="6" t="s">
        <v>296</v>
      </c>
      <c r="AS41" t="s">
        <v>1702</v>
      </c>
      <c r="AT41" s="6" t="s">
        <v>1498</v>
      </c>
      <c r="AU41" t="s">
        <v>1672</v>
      </c>
      <c r="AV41" t="s">
        <v>4018</v>
      </c>
      <c r="AW41" t="s">
        <v>1710</v>
      </c>
      <c r="AX41">
        <v>275</v>
      </c>
      <c r="AY41">
        <v>5</v>
      </c>
      <c r="AZ41" s="6" t="s">
        <v>22</v>
      </c>
      <c r="BA41" t="s">
        <v>4082</v>
      </c>
      <c r="BC41" t="s">
        <v>1499</v>
      </c>
      <c r="BD41">
        <v>3</v>
      </c>
      <c r="BG41" s="5">
        <v>44445</v>
      </c>
      <c r="BH41" s="7">
        <v>2021</v>
      </c>
      <c r="BJ41" s="6" t="s">
        <v>1711</v>
      </c>
      <c r="BK41" s="6" t="s">
        <v>92</v>
      </c>
      <c r="BL41" s="6">
        <v>2</v>
      </c>
      <c r="BM41" s="6" t="s">
        <v>765</v>
      </c>
      <c r="BN41" s="5">
        <v>44530</v>
      </c>
      <c r="BO41" t="s">
        <v>985</v>
      </c>
      <c r="BP41" t="s">
        <v>1649</v>
      </c>
      <c r="BQ41">
        <v>2021</v>
      </c>
    </row>
    <row r="42" spans="1:69">
      <c r="A42" s="7" t="s">
        <v>3549</v>
      </c>
      <c r="B42" s="7" t="s">
        <v>3550</v>
      </c>
      <c r="C42" s="7">
        <v>9.5000000000000001E-2</v>
      </c>
      <c r="D42" s="18">
        <v>139141</v>
      </c>
      <c r="E42" s="7">
        <v>0.32590000000000002</v>
      </c>
      <c r="F42" s="7" t="s">
        <v>666</v>
      </c>
      <c r="G42" s="35" t="s">
        <v>4103</v>
      </c>
      <c r="H42" s="7" t="s">
        <v>3378</v>
      </c>
      <c r="I42" s="7" t="s">
        <v>685</v>
      </c>
      <c r="J42" s="7"/>
      <c r="K42" s="7"/>
      <c r="L42" s="7"/>
      <c r="M42" s="7"/>
      <c r="N42" t="s">
        <v>665</v>
      </c>
      <c r="O42" t="s">
        <v>1</v>
      </c>
      <c r="P42" s="6" t="s">
        <v>666</v>
      </c>
      <c r="Q42" s="5">
        <v>44362</v>
      </c>
      <c r="R42" s="6" t="s">
        <v>1712</v>
      </c>
      <c r="S42">
        <v>199</v>
      </c>
      <c r="T42" s="6" t="s">
        <v>1486</v>
      </c>
      <c r="V42" t="s">
        <v>1713</v>
      </c>
      <c r="W42" t="s">
        <v>6</v>
      </c>
      <c r="X42" t="s">
        <v>1488</v>
      </c>
      <c r="Y42" t="s">
        <v>1489</v>
      </c>
      <c r="Z42" t="s">
        <v>1295</v>
      </c>
      <c r="AA42" t="s">
        <v>1490</v>
      </c>
      <c r="AB42" t="s">
        <v>1491</v>
      </c>
      <c r="AC42" t="s">
        <v>1492</v>
      </c>
      <c r="AD42" s="26" t="s">
        <v>1659</v>
      </c>
      <c r="AE42" s="27" t="s">
        <v>1714</v>
      </c>
      <c r="AF42" s="27" t="s">
        <v>1715</v>
      </c>
      <c r="AG42">
        <v>37.045740000000002</v>
      </c>
      <c r="AH42">
        <v>-112.82893</v>
      </c>
      <c r="AI42" s="6" t="s">
        <v>16</v>
      </c>
      <c r="AJ42" s="6" t="s">
        <v>17</v>
      </c>
      <c r="AK42">
        <v>5700</v>
      </c>
      <c r="AL42" s="6" t="s">
        <v>156</v>
      </c>
      <c r="AM42" s="6" t="s">
        <v>122</v>
      </c>
      <c r="AN42" s="26" t="s">
        <v>1716</v>
      </c>
      <c r="AO42" s="6" t="s">
        <v>19</v>
      </c>
      <c r="AP42" s="6" t="s">
        <v>1496</v>
      </c>
      <c r="AQ42" s="6">
        <v>3</v>
      </c>
      <c r="AR42" s="6" t="s">
        <v>847</v>
      </c>
      <c r="AS42" t="s">
        <v>212</v>
      </c>
      <c r="AT42" s="6" t="s">
        <v>1498</v>
      </c>
      <c r="AU42" t="s">
        <v>4058</v>
      </c>
      <c r="AV42" t="s">
        <v>212</v>
      </c>
      <c r="AW42" t="s">
        <v>584</v>
      </c>
      <c r="AX42">
        <v>450</v>
      </c>
      <c r="AY42">
        <v>1</v>
      </c>
      <c r="AZ42" s="6" t="s">
        <v>22</v>
      </c>
      <c r="BA42" t="s">
        <v>1717</v>
      </c>
      <c r="BC42" t="s">
        <v>1718</v>
      </c>
      <c r="BD42">
        <v>3</v>
      </c>
      <c r="BG42" s="5">
        <v>44370</v>
      </c>
      <c r="BH42" s="7">
        <v>2021</v>
      </c>
      <c r="BI42">
        <v>2</v>
      </c>
      <c r="BJ42" s="6" t="s">
        <v>1719</v>
      </c>
      <c r="BK42" s="6" t="s">
        <v>92</v>
      </c>
      <c r="BL42" s="6">
        <v>0.8</v>
      </c>
      <c r="BM42" s="6" t="s">
        <v>1612</v>
      </c>
      <c r="BN42" s="5">
        <v>44530</v>
      </c>
      <c r="BO42" t="s">
        <v>684</v>
      </c>
      <c r="BP42" t="s">
        <v>685</v>
      </c>
      <c r="BQ42">
        <v>2021</v>
      </c>
    </row>
    <row r="43" spans="1:69">
      <c r="A43" s="7" t="s">
        <v>3551</v>
      </c>
      <c r="B43" s="7" t="s">
        <v>3552</v>
      </c>
      <c r="C43" s="7">
        <v>0.22500000000000001</v>
      </c>
      <c r="D43" s="18">
        <v>60159</v>
      </c>
      <c r="E43" s="7">
        <v>0.75390000000000001</v>
      </c>
      <c r="F43" s="7" t="s">
        <v>1721</v>
      </c>
      <c r="G43" s="35" t="s">
        <v>4104</v>
      </c>
      <c r="H43" s="7" t="s">
        <v>3301</v>
      </c>
      <c r="I43" s="7" t="s">
        <v>1727</v>
      </c>
      <c r="J43" s="7"/>
      <c r="K43" s="7"/>
      <c r="L43" s="7"/>
      <c r="M43" s="7"/>
      <c r="N43" t="s">
        <v>1720</v>
      </c>
      <c r="O43" t="s">
        <v>525</v>
      </c>
      <c r="P43" s="6" t="s">
        <v>1721</v>
      </c>
      <c r="Q43" s="5">
        <v>44446</v>
      </c>
      <c r="R43" s="6" t="s">
        <v>1722</v>
      </c>
      <c r="S43">
        <v>200</v>
      </c>
      <c r="T43" s="6" t="s">
        <v>1486</v>
      </c>
      <c r="V43" t="s">
        <v>1487</v>
      </c>
      <c r="W43" t="s">
        <v>6</v>
      </c>
      <c r="X43" t="s">
        <v>1488</v>
      </c>
      <c r="Y43" t="s">
        <v>1489</v>
      </c>
      <c r="Z43" t="s">
        <v>1295</v>
      </c>
      <c r="AA43" t="s">
        <v>1490</v>
      </c>
      <c r="AB43" t="s">
        <v>1491</v>
      </c>
      <c r="AC43" t="s">
        <v>1492</v>
      </c>
      <c r="AD43" s="26" t="s">
        <v>1659</v>
      </c>
      <c r="AE43" s="28"/>
      <c r="AF43" s="27" t="s">
        <v>1723</v>
      </c>
      <c r="AG43" s="7">
        <v>37.045070000000003</v>
      </c>
      <c r="AH43">
        <v>-112.82823</v>
      </c>
      <c r="AI43" s="6" t="s">
        <v>16</v>
      </c>
      <c r="AJ43" s="6" t="s">
        <v>17</v>
      </c>
      <c r="AK43">
        <v>5580</v>
      </c>
      <c r="AL43" s="6" t="s">
        <v>156</v>
      </c>
      <c r="AM43" s="6" t="s">
        <v>122</v>
      </c>
      <c r="AN43" s="26" t="s">
        <v>1724</v>
      </c>
      <c r="AO43" s="6" t="s">
        <v>19</v>
      </c>
      <c r="AP43" s="6" t="s">
        <v>1496</v>
      </c>
      <c r="AQ43" s="6">
        <v>1</v>
      </c>
      <c r="AR43" s="6" t="s">
        <v>640</v>
      </c>
      <c r="AS43" t="s">
        <v>1497</v>
      </c>
      <c r="AT43" s="6" t="s">
        <v>1498</v>
      </c>
      <c r="AU43" t="s">
        <v>4058</v>
      </c>
      <c r="AV43" t="s">
        <v>4040</v>
      </c>
      <c r="AW43" t="s">
        <v>1529</v>
      </c>
      <c r="AX43">
        <v>250</v>
      </c>
      <c r="AY43">
        <v>1</v>
      </c>
      <c r="AZ43" s="6" t="s">
        <v>22</v>
      </c>
      <c r="BA43" t="s">
        <v>4079</v>
      </c>
      <c r="BC43" t="s">
        <v>1499</v>
      </c>
      <c r="BD43">
        <v>3</v>
      </c>
      <c r="BG43" s="5">
        <v>44466</v>
      </c>
      <c r="BH43" s="31">
        <v>44482</v>
      </c>
      <c r="BI43">
        <v>2</v>
      </c>
      <c r="BJ43" s="6" t="s">
        <v>1725</v>
      </c>
      <c r="BK43" s="6" t="s">
        <v>92</v>
      </c>
      <c r="BL43" s="6">
        <v>2.5</v>
      </c>
      <c r="BM43" s="6" t="s">
        <v>1726</v>
      </c>
      <c r="BN43" s="5">
        <v>44530</v>
      </c>
      <c r="BO43" t="s">
        <v>536</v>
      </c>
      <c r="BP43" t="s">
        <v>1727</v>
      </c>
      <c r="BQ43">
        <v>2021</v>
      </c>
    </row>
    <row r="44" spans="1:69">
      <c r="A44" s="7" t="s">
        <v>3553</v>
      </c>
      <c r="B44" s="7" t="s">
        <v>3554</v>
      </c>
      <c r="C44" s="7">
        <v>0.2117</v>
      </c>
      <c r="D44" s="18">
        <v>44564</v>
      </c>
      <c r="E44" s="7">
        <v>1.0178</v>
      </c>
      <c r="F44" s="7" t="s">
        <v>1729</v>
      </c>
      <c r="G44" s="35" t="s">
        <v>4105</v>
      </c>
      <c r="H44" s="7" t="s">
        <v>3555</v>
      </c>
      <c r="I44" s="7" t="s">
        <v>1741</v>
      </c>
      <c r="J44" s="7" t="s">
        <v>3270</v>
      </c>
      <c r="K44" s="7" t="s">
        <v>1741</v>
      </c>
      <c r="L44" s="7"/>
      <c r="M44" s="7"/>
      <c r="N44" t="s">
        <v>1728</v>
      </c>
      <c r="O44" t="s">
        <v>199</v>
      </c>
      <c r="P44" s="6" t="s">
        <v>1729</v>
      </c>
      <c r="Q44" s="5">
        <v>44397</v>
      </c>
      <c r="R44" s="6" t="s">
        <v>1730</v>
      </c>
      <c r="S44">
        <v>201</v>
      </c>
      <c r="T44" s="6" t="s">
        <v>1486</v>
      </c>
      <c r="V44" t="s">
        <v>1487</v>
      </c>
      <c r="W44" t="s">
        <v>6</v>
      </c>
      <c r="X44" t="s">
        <v>1488</v>
      </c>
      <c r="Y44" t="s">
        <v>1489</v>
      </c>
      <c r="Z44" t="s">
        <v>1295</v>
      </c>
      <c r="AA44" t="s">
        <v>1508</v>
      </c>
      <c r="AB44" t="s">
        <v>1509</v>
      </c>
      <c r="AC44" t="s">
        <v>1731</v>
      </c>
      <c r="AD44" s="26" t="s">
        <v>1732</v>
      </c>
      <c r="AE44" s="27" t="s">
        <v>1733</v>
      </c>
      <c r="AF44" s="27" t="s">
        <v>1734</v>
      </c>
      <c r="AG44">
        <v>37.147750000000002</v>
      </c>
      <c r="AH44">
        <v>-113.05839</v>
      </c>
      <c r="AI44" s="6" t="s">
        <v>16</v>
      </c>
      <c r="AJ44" s="6" t="s">
        <v>17</v>
      </c>
      <c r="AK44">
        <v>3800</v>
      </c>
      <c r="AL44" s="6" t="s">
        <v>156</v>
      </c>
      <c r="AM44" s="6" t="s">
        <v>122</v>
      </c>
      <c r="AN44" s="26" t="s">
        <v>1735</v>
      </c>
      <c r="AO44" s="6" t="s">
        <v>4053</v>
      </c>
      <c r="AP44" s="6" t="s">
        <v>4056</v>
      </c>
      <c r="AQ44" s="6">
        <v>17</v>
      </c>
      <c r="AR44" s="6" t="s">
        <v>557</v>
      </c>
      <c r="AS44" t="s">
        <v>1737</v>
      </c>
      <c r="AT44" s="6" t="s">
        <v>1693</v>
      </c>
      <c r="AU44" t="s">
        <v>4066</v>
      </c>
      <c r="AV44" t="s">
        <v>4041</v>
      </c>
      <c r="AW44" t="s">
        <v>1738</v>
      </c>
      <c r="AX44">
        <v>50</v>
      </c>
      <c r="AY44">
        <v>0.5</v>
      </c>
      <c r="AZ44" s="6" t="s">
        <v>22</v>
      </c>
      <c r="BA44" t="s">
        <v>4084</v>
      </c>
      <c r="BC44" t="s">
        <v>1499</v>
      </c>
      <c r="BD44">
        <v>3</v>
      </c>
      <c r="BH44" s="7">
        <v>2021</v>
      </c>
      <c r="BI44">
        <v>2</v>
      </c>
      <c r="BJ44" s="6" t="s">
        <v>1739</v>
      </c>
      <c r="BK44" s="6" t="s">
        <v>92</v>
      </c>
      <c r="BL44" s="6">
        <v>1</v>
      </c>
      <c r="BM44" s="6" t="s">
        <v>752</v>
      </c>
      <c r="BN44" s="5">
        <v>44530</v>
      </c>
      <c r="BO44" t="s">
        <v>1740</v>
      </c>
      <c r="BP44" t="s">
        <v>1741</v>
      </c>
      <c r="BQ44">
        <v>2021</v>
      </c>
    </row>
    <row r="45" spans="1:69">
      <c r="A45" s="7" t="s">
        <v>3556</v>
      </c>
      <c r="B45" s="7" t="s">
        <v>3557</v>
      </c>
      <c r="C45" s="7">
        <v>2.1399999999999999E-2</v>
      </c>
      <c r="D45" s="18">
        <v>507950</v>
      </c>
      <c r="E45" s="7">
        <v>8.9200000000000002E-2</v>
      </c>
      <c r="F45" s="7" t="s">
        <v>1651</v>
      </c>
      <c r="G45" s="35" t="s">
        <v>4101</v>
      </c>
      <c r="H45" s="7" t="s">
        <v>3201</v>
      </c>
      <c r="I45" s="7" t="s">
        <v>1657</v>
      </c>
      <c r="J45" s="7"/>
      <c r="K45" s="7"/>
      <c r="L45" s="7"/>
      <c r="M45" s="7"/>
      <c r="N45" t="s">
        <v>1650</v>
      </c>
      <c r="O45" t="s">
        <v>172</v>
      </c>
      <c r="P45" s="6" t="s">
        <v>1651</v>
      </c>
      <c r="Q45" s="5">
        <v>44459</v>
      </c>
      <c r="R45" s="6" t="s">
        <v>1742</v>
      </c>
      <c r="S45">
        <v>202</v>
      </c>
      <c r="T45" s="6" t="s">
        <v>1486</v>
      </c>
      <c r="V45" t="s">
        <v>1499</v>
      </c>
      <c r="W45" t="s">
        <v>6</v>
      </c>
      <c r="X45" t="s">
        <v>1488</v>
      </c>
      <c r="Y45" t="s">
        <v>1489</v>
      </c>
      <c r="Z45" t="s">
        <v>1295</v>
      </c>
      <c r="AA45" t="s">
        <v>1490</v>
      </c>
      <c r="AB45" t="s">
        <v>1491</v>
      </c>
      <c r="AC45" t="s">
        <v>1653</v>
      </c>
      <c r="AD45" s="26" t="s">
        <v>1743</v>
      </c>
      <c r="AE45" s="28"/>
      <c r="AF45" s="27" t="s">
        <v>1744</v>
      </c>
      <c r="AG45" s="7">
        <v>37.023620000000001</v>
      </c>
      <c r="AH45">
        <v>-112.78055999999999</v>
      </c>
      <c r="AI45" s="6" t="s">
        <v>16</v>
      </c>
      <c r="AJ45" s="6" t="s">
        <v>17</v>
      </c>
      <c r="AK45">
        <v>5710</v>
      </c>
      <c r="AL45" s="6" t="s">
        <v>156</v>
      </c>
      <c r="AM45" s="6" t="s">
        <v>122</v>
      </c>
      <c r="AN45" s="26" t="s">
        <v>1745</v>
      </c>
      <c r="AO45" s="6" t="s">
        <v>19</v>
      </c>
      <c r="AP45" s="6" t="s">
        <v>1496</v>
      </c>
      <c r="AQ45" s="6">
        <v>3</v>
      </c>
      <c r="AR45" s="6" t="s">
        <v>20</v>
      </c>
      <c r="AS45" t="s">
        <v>1746</v>
      </c>
      <c r="AT45" s="6" t="s">
        <v>1498</v>
      </c>
      <c r="AU45" t="s">
        <v>4058</v>
      </c>
      <c r="AV45" t="s">
        <v>212</v>
      </c>
      <c r="AW45" t="s">
        <v>1529</v>
      </c>
      <c r="AX45">
        <v>250</v>
      </c>
      <c r="AY45">
        <v>1</v>
      </c>
      <c r="AZ45" s="6" t="s">
        <v>22</v>
      </c>
      <c r="BA45" t="s">
        <v>4085</v>
      </c>
      <c r="BC45" t="s">
        <v>1499</v>
      </c>
      <c r="BD45">
        <v>3</v>
      </c>
      <c r="BH45" s="7">
        <v>2021</v>
      </c>
      <c r="BI45">
        <v>2</v>
      </c>
      <c r="BJ45" s="6" t="s">
        <v>1747</v>
      </c>
      <c r="BK45" s="6" t="s">
        <v>92</v>
      </c>
      <c r="BL45" s="6">
        <v>1</v>
      </c>
      <c r="BM45" s="6" t="s">
        <v>1517</v>
      </c>
      <c r="BN45" s="5">
        <v>44530</v>
      </c>
      <c r="BO45" t="s">
        <v>985</v>
      </c>
      <c r="BP45" t="s">
        <v>1657</v>
      </c>
      <c r="BQ45">
        <v>2021</v>
      </c>
    </row>
    <row r="46" spans="1:69">
      <c r="A46" s="7" t="s">
        <v>3558</v>
      </c>
      <c r="B46" s="7" t="s">
        <v>3559</v>
      </c>
      <c r="C46" s="7">
        <v>2.1399999999999999E-2</v>
      </c>
      <c r="D46" s="18">
        <v>507723</v>
      </c>
      <c r="E46" s="7">
        <v>8.9300000000000004E-2</v>
      </c>
      <c r="F46" s="7" t="s">
        <v>1651</v>
      </c>
      <c r="G46" s="35" t="s">
        <v>4101</v>
      </c>
      <c r="H46" s="7" t="s">
        <v>3201</v>
      </c>
      <c r="I46" s="7" t="s">
        <v>1657</v>
      </c>
      <c r="J46" s="7"/>
      <c r="K46" s="7"/>
      <c r="L46" s="7"/>
      <c r="M46" s="7"/>
      <c r="N46" t="s">
        <v>1650</v>
      </c>
      <c r="O46" t="s">
        <v>172</v>
      </c>
      <c r="P46" s="6" t="s">
        <v>1651</v>
      </c>
      <c r="Q46" s="5">
        <v>44468</v>
      </c>
      <c r="R46" s="6" t="s">
        <v>1748</v>
      </c>
      <c r="S46">
        <v>203</v>
      </c>
      <c r="T46" s="6" t="s">
        <v>1486</v>
      </c>
      <c r="V46" t="s">
        <v>1487</v>
      </c>
      <c r="W46" t="s">
        <v>6</v>
      </c>
      <c r="X46" t="s">
        <v>1488</v>
      </c>
      <c r="Y46" t="s">
        <v>1489</v>
      </c>
      <c r="Z46" t="s">
        <v>1295</v>
      </c>
      <c r="AA46" t="s">
        <v>1490</v>
      </c>
      <c r="AB46" t="s">
        <v>1491</v>
      </c>
      <c r="AC46" t="s">
        <v>1653</v>
      </c>
      <c r="AD46" s="26" t="s">
        <v>1749</v>
      </c>
      <c r="AE46" s="28"/>
      <c r="AF46" s="27" t="s">
        <v>1750</v>
      </c>
      <c r="AG46" s="7">
        <v>37.022599999999997</v>
      </c>
      <c r="AH46">
        <v>-112.78363</v>
      </c>
      <c r="AI46" s="6" t="s">
        <v>16</v>
      </c>
      <c r="AJ46" s="6" t="s">
        <v>17</v>
      </c>
      <c r="AK46">
        <v>5710</v>
      </c>
      <c r="AL46" s="6" t="s">
        <v>156</v>
      </c>
      <c r="AM46" s="6" t="s">
        <v>122</v>
      </c>
      <c r="AN46" s="26" t="s">
        <v>1751</v>
      </c>
      <c r="AO46" s="6" t="s">
        <v>19</v>
      </c>
      <c r="AP46" s="6" t="s">
        <v>1496</v>
      </c>
      <c r="AQ46" s="6">
        <v>4</v>
      </c>
      <c r="AR46" s="6" t="s">
        <v>20</v>
      </c>
      <c r="AS46" t="s">
        <v>1497</v>
      </c>
      <c r="AT46" s="6" t="s">
        <v>1498</v>
      </c>
      <c r="AU46" t="s">
        <v>4058</v>
      </c>
      <c r="AV46" t="s">
        <v>4042</v>
      </c>
      <c r="AW46" t="s">
        <v>192</v>
      </c>
      <c r="AX46">
        <v>200</v>
      </c>
      <c r="AY46">
        <v>1</v>
      </c>
      <c r="AZ46" s="6" t="s">
        <v>22</v>
      </c>
      <c r="BA46" t="s">
        <v>4085</v>
      </c>
      <c r="BC46" t="s">
        <v>1499</v>
      </c>
      <c r="BD46">
        <v>3</v>
      </c>
      <c r="BH46" s="7">
        <v>2021</v>
      </c>
      <c r="BI46">
        <v>2</v>
      </c>
      <c r="BJ46" s="6" t="s">
        <v>1752</v>
      </c>
      <c r="BK46" s="6" t="s">
        <v>92</v>
      </c>
      <c r="BL46" s="6">
        <v>0.8</v>
      </c>
      <c r="BM46" s="6" t="s">
        <v>1517</v>
      </c>
      <c r="BN46" s="5">
        <v>44530</v>
      </c>
      <c r="BO46" t="s">
        <v>985</v>
      </c>
      <c r="BP46" t="s">
        <v>1657</v>
      </c>
      <c r="BQ46">
        <v>2021</v>
      </c>
    </row>
    <row r="47" spans="1:69">
      <c r="A47" s="7" t="s">
        <v>3560</v>
      </c>
      <c r="B47" s="7" t="s">
        <v>3561</v>
      </c>
      <c r="C47" s="7">
        <v>0.114</v>
      </c>
      <c r="D47" s="18">
        <v>120631</v>
      </c>
      <c r="E47" s="7">
        <v>0.376</v>
      </c>
      <c r="F47" s="7" t="s">
        <v>1754</v>
      </c>
      <c r="G47" s="35" t="s">
        <v>3562</v>
      </c>
      <c r="H47" s="7" t="s">
        <v>3563</v>
      </c>
      <c r="I47" s="7" t="s">
        <v>1763</v>
      </c>
      <c r="J47" s="7"/>
      <c r="K47" s="7"/>
      <c r="L47" s="7"/>
      <c r="M47" s="7"/>
      <c r="N47" t="s">
        <v>1753</v>
      </c>
      <c r="O47" t="s">
        <v>1</v>
      </c>
      <c r="P47" s="6" t="s">
        <v>1754</v>
      </c>
      <c r="Q47" s="5">
        <v>44428</v>
      </c>
      <c r="R47" s="6" t="s">
        <v>1755</v>
      </c>
      <c r="S47">
        <v>204</v>
      </c>
      <c r="T47" s="6" t="s">
        <v>1486</v>
      </c>
      <c r="V47" t="s">
        <v>1756</v>
      </c>
      <c r="W47" t="s">
        <v>6</v>
      </c>
      <c r="X47" t="s">
        <v>345</v>
      </c>
      <c r="Y47" t="s">
        <v>346</v>
      </c>
      <c r="Z47" t="s">
        <v>1555</v>
      </c>
      <c r="AA47" t="s">
        <v>1556</v>
      </c>
      <c r="AB47" t="s">
        <v>1557</v>
      </c>
      <c r="AC47" t="s">
        <v>1558</v>
      </c>
      <c r="AD47" s="26" t="s">
        <v>1757</v>
      </c>
      <c r="AE47" s="28"/>
      <c r="AF47" s="27" t="s">
        <v>1758</v>
      </c>
      <c r="AG47" s="7">
        <v>36.713850000000001</v>
      </c>
      <c r="AH47">
        <v>-113.52415000000001</v>
      </c>
      <c r="AI47" s="6" t="s">
        <v>16</v>
      </c>
      <c r="AJ47" s="6" t="s">
        <v>17</v>
      </c>
      <c r="AK47">
        <v>5190</v>
      </c>
      <c r="AL47" s="6" t="s">
        <v>156</v>
      </c>
      <c r="AM47" s="6" t="s">
        <v>122</v>
      </c>
      <c r="AN47" s="26" t="s">
        <v>1759</v>
      </c>
      <c r="AO47" s="6" t="s">
        <v>19</v>
      </c>
      <c r="AP47" s="6" t="s">
        <v>1760</v>
      </c>
      <c r="AQ47" s="6">
        <v>4</v>
      </c>
      <c r="AR47" s="6" t="s">
        <v>557</v>
      </c>
      <c r="AS47" t="s">
        <v>1702</v>
      </c>
      <c r="AT47" s="6" t="s">
        <v>1498</v>
      </c>
      <c r="AU47" t="s">
        <v>4065</v>
      </c>
      <c r="AV47" t="s">
        <v>4043</v>
      </c>
      <c r="AW47" t="s">
        <v>584</v>
      </c>
      <c r="AX47">
        <v>500</v>
      </c>
      <c r="AY47">
        <v>5</v>
      </c>
      <c r="AZ47" s="6" t="s">
        <v>22</v>
      </c>
      <c r="BA47" t="s">
        <v>4082</v>
      </c>
      <c r="BC47" t="s">
        <v>1499</v>
      </c>
      <c r="BD47">
        <v>3</v>
      </c>
      <c r="BG47" s="5">
        <v>44438</v>
      </c>
      <c r="BH47" s="7">
        <v>2021</v>
      </c>
      <c r="BI47">
        <v>2</v>
      </c>
      <c r="BJ47" s="6" t="s">
        <v>1761</v>
      </c>
      <c r="BK47" s="6" t="s">
        <v>92</v>
      </c>
      <c r="BL47" s="6">
        <v>0.8</v>
      </c>
      <c r="BM47" s="6" t="s">
        <v>1612</v>
      </c>
      <c r="BN47" s="5">
        <v>44530</v>
      </c>
      <c r="BO47" t="s">
        <v>1762</v>
      </c>
      <c r="BP47" t="s">
        <v>1763</v>
      </c>
      <c r="BQ47">
        <v>2021</v>
      </c>
    </row>
    <row r="48" spans="1:69">
      <c r="A48" s="7" t="s">
        <v>3564</v>
      </c>
      <c r="B48" s="7" t="s">
        <v>3565</v>
      </c>
      <c r="C48" s="7">
        <v>0.1</v>
      </c>
      <c r="D48" s="18">
        <v>149200</v>
      </c>
      <c r="E48" s="7">
        <v>0.30399999999999999</v>
      </c>
      <c r="F48" s="7" t="s">
        <v>1754</v>
      </c>
      <c r="G48" s="35" t="s">
        <v>3562</v>
      </c>
      <c r="H48" s="7" t="s">
        <v>3563</v>
      </c>
      <c r="I48" s="7" t="s">
        <v>1763</v>
      </c>
      <c r="J48" s="7"/>
      <c r="K48" s="7"/>
      <c r="L48" s="7"/>
      <c r="M48" s="7"/>
      <c r="N48" t="s">
        <v>1753</v>
      </c>
      <c r="O48" t="s">
        <v>1</v>
      </c>
      <c r="P48" s="6" t="s">
        <v>1754</v>
      </c>
      <c r="Q48" s="5">
        <v>44431</v>
      </c>
      <c r="R48" s="6" t="s">
        <v>1764</v>
      </c>
      <c r="S48">
        <v>205</v>
      </c>
      <c r="T48" s="6" t="s">
        <v>1486</v>
      </c>
      <c r="V48" t="s">
        <v>1487</v>
      </c>
      <c r="W48" t="s">
        <v>6</v>
      </c>
      <c r="X48" t="s">
        <v>345</v>
      </c>
      <c r="Y48" t="s">
        <v>346</v>
      </c>
      <c r="Z48" t="s">
        <v>1555</v>
      </c>
      <c r="AA48" t="s">
        <v>1556</v>
      </c>
      <c r="AB48" t="s">
        <v>1557</v>
      </c>
      <c r="AC48" t="s">
        <v>1765</v>
      </c>
      <c r="AD48" s="26" t="s">
        <v>1766</v>
      </c>
      <c r="AE48" s="28"/>
      <c r="AF48" s="27" t="s">
        <v>1767</v>
      </c>
      <c r="AG48" s="7">
        <v>36.690179999999998</v>
      </c>
      <c r="AH48">
        <v>-113.45774</v>
      </c>
      <c r="AI48" s="6" t="s">
        <v>16</v>
      </c>
      <c r="AJ48" s="6" t="s">
        <v>17</v>
      </c>
      <c r="AK48">
        <v>5000</v>
      </c>
      <c r="AL48" s="6" t="s">
        <v>156</v>
      </c>
      <c r="AM48" s="6" t="s">
        <v>122</v>
      </c>
      <c r="AN48" s="26" t="s">
        <v>1768</v>
      </c>
      <c r="AO48" s="6" t="s">
        <v>19</v>
      </c>
      <c r="AP48" s="6" t="s">
        <v>1760</v>
      </c>
      <c r="AQ48" s="6">
        <v>3</v>
      </c>
      <c r="AR48" s="6" t="s">
        <v>557</v>
      </c>
      <c r="AS48" t="s">
        <v>1702</v>
      </c>
      <c r="AT48" s="6" t="s">
        <v>1693</v>
      </c>
      <c r="AU48" t="s">
        <v>4065</v>
      </c>
      <c r="AV48" t="s">
        <v>4039</v>
      </c>
      <c r="AW48" t="s">
        <v>584</v>
      </c>
      <c r="AX48">
        <v>500</v>
      </c>
      <c r="AY48">
        <v>5</v>
      </c>
      <c r="AZ48" s="6" t="s">
        <v>22</v>
      </c>
      <c r="BA48" t="s">
        <v>4082</v>
      </c>
      <c r="BC48" t="s">
        <v>1499</v>
      </c>
      <c r="BD48">
        <v>3</v>
      </c>
      <c r="BH48" s="7">
        <v>2021</v>
      </c>
      <c r="BI48">
        <v>2</v>
      </c>
      <c r="BJ48" s="6" t="s">
        <v>1769</v>
      </c>
      <c r="BK48" s="6" t="s">
        <v>92</v>
      </c>
      <c r="BL48" s="6">
        <v>0.8</v>
      </c>
      <c r="BM48" s="6" t="s">
        <v>777</v>
      </c>
      <c r="BN48" s="5">
        <v>44530</v>
      </c>
      <c r="BO48" t="s">
        <v>1762</v>
      </c>
      <c r="BP48" t="s">
        <v>1763</v>
      </c>
      <c r="BQ48">
        <v>2021</v>
      </c>
    </row>
    <row r="49" spans="1:69">
      <c r="A49" s="7" t="s">
        <v>3566</v>
      </c>
      <c r="B49" s="7" t="s">
        <v>3567</v>
      </c>
      <c r="C49" s="7">
        <v>1.44E-2</v>
      </c>
      <c r="D49" s="18">
        <v>617478</v>
      </c>
      <c r="E49" s="7">
        <v>7.3400000000000007E-2</v>
      </c>
      <c r="F49" s="7" t="s">
        <v>1651</v>
      </c>
      <c r="G49" s="35" t="s">
        <v>4101</v>
      </c>
      <c r="H49" s="7" t="s">
        <v>3201</v>
      </c>
      <c r="I49" s="7" t="s">
        <v>1657</v>
      </c>
      <c r="J49" s="7"/>
      <c r="K49" s="7"/>
      <c r="L49" s="7"/>
      <c r="M49" s="7"/>
      <c r="N49" t="s">
        <v>1650</v>
      </c>
      <c r="O49" t="s">
        <v>172</v>
      </c>
      <c r="P49" s="6" t="s">
        <v>1651</v>
      </c>
      <c r="Q49" s="5">
        <v>44466</v>
      </c>
      <c r="R49" s="6" t="s">
        <v>1770</v>
      </c>
      <c r="S49">
        <v>206</v>
      </c>
      <c r="T49" s="6" t="s">
        <v>1486</v>
      </c>
      <c r="V49" t="s">
        <v>1499</v>
      </c>
      <c r="W49" t="s">
        <v>6</v>
      </c>
      <c r="X49" t="s">
        <v>1488</v>
      </c>
      <c r="Y49" t="s">
        <v>1489</v>
      </c>
      <c r="Z49" t="s">
        <v>1295</v>
      </c>
      <c r="AA49" t="s">
        <v>1490</v>
      </c>
      <c r="AB49" t="s">
        <v>1491</v>
      </c>
      <c r="AC49" t="s">
        <v>1492</v>
      </c>
      <c r="AD49" s="26" t="s">
        <v>1659</v>
      </c>
      <c r="AE49" s="28"/>
      <c r="AF49" s="27" t="s">
        <v>1771</v>
      </c>
      <c r="AG49" s="7">
        <v>37.044980000000002</v>
      </c>
      <c r="AH49">
        <v>-112.82767</v>
      </c>
      <c r="AI49" s="6" t="s">
        <v>16</v>
      </c>
      <c r="AJ49" s="6" t="s">
        <v>17</v>
      </c>
      <c r="AK49">
        <v>5713</v>
      </c>
      <c r="AL49" s="6" t="s">
        <v>156</v>
      </c>
      <c r="AM49" s="6" t="s">
        <v>122</v>
      </c>
      <c r="AN49" s="26" t="s">
        <v>1772</v>
      </c>
      <c r="AO49" s="6" t="s">
        <v>19</v>
      </c>
      <c r="AP49" s="6" t="s">
        <v>1496</v>
      </c>
      <c r="AQ49" s="6">
        <v>0</v>
      </c>
      <c r="AR49" s="6" t="s">
        <v>640</v>
      </c>
      <c r="AS49" t="s">
        <v>1497</v>
      </c>
      <c r="AT49" s="6" t="s">
        <v>1498</v>
      </c>
      <c r="AU49" t="s">
        <v>4058</v>
      </c>
      <c r="AV49" t="s">
        <v>4042</v>
      </c>
      <c r="AW49" t="s">
        <v>477</v>
      </c>
      <c r="AX49">
        <v>150</v>
      </c>
      <c r="AY49">
        <v>1</v>
      </c>
      <c r="AZ49" s="6" t="s">
        <v>22</v>
      </c>
      <c r="BA49" t="s">
        <v>4081</v>
      </c>
      <c r="BC49" t="s">
        <v>1499</v>
      </c>
      <c r="BD49">
        <v>3</v>
      </c>
      <c r="BH49" s="7">
        <v>2021</v>
      </c>
      <c r="BI49">
        <v>2</v>
      </c>
      <c r="BJ49" s="6" t="s">
        <v>1773</v>
      </c>
      <c r="BK49" s="6" t="s">
        <v>92</v>
      </c>
      <c r="BL49" s="6">
        <v>3</v>
      </c>
      <c r="BM49" s="6" t="s">
        <v>1774</v>
      </c>
      <c r="BN49" s="5">
        <v>44530</v>
      </c>
      <c r="BO49" t="s">
        <v>985</v>
      </c>
      <c r="BP49" t="s">
        <v>1657</v>
      </c>
      <c r="BQ49">
        <v>2021</v>
      </c>
    </row>
    <row r="50" spans="1:69">
      <c r="A50" s="7" t="s">
        <v>3568</v>
      </c>
      <c r="B50" s="7" t="s">
        <v>3569</v>
      </c>
      <c r="C50" s="7">
        <v>0.157</v>
      </c>
      <c r="D50" s="18">
        <v>128988</v>
      </c>
      <c r="E50" s="7">
        <v>0.35160000000000002</v>
      </c>
      <c r="F50" s="7" t="s">
        <v>1776</v>
      </c>
      <c r="G50" s="35" t="s">
        <v>4106</v>
      </c>
      <c r="H50" s="7" t="s">
        <v>3563</v>
      </c>
      <c r="I50" s="7" t="s">
        <v>1787</v>
      </c>
      <c r="J50" s="7"/>
      <c r="K50" s="7"/>
      <c r="L50" s="7"/>
      <c r="M50" s="7"/>
      <c r="N50" t="s">
        <v>1775</v>
      </c>
      <c r="O50" t="s">
        <v>1</v>
      </c>
      <c r="P50" s="6" t="s">
        <v>1776</v>
      </c>
      <c r="Q50" s="5">
        <v>44447</v>
      </c>
      <c r="R50" s="6" t="s">
        <v>1777</v>
      </c>
      <c r="S50">
        <v>207</v>
      </c>
      <c r="T50" s="6" t="s">
        <v>1486</v>
      </c>
      <c r="V50" t="s">
        <v>1499</v>
      </c>
      <c r="W50" t="s">
        <v>6</v>
      </c>
      <c r="X50" t="s">
        <v>1778</v>
      </c>
      <c r="Y50" t="s">
        <v>1779</v>
      </c>
      <c r="Z50" t="s">
        <v>1555</v>
      </c>
      <c r="AA50" t="s">
        <v>1556</v>
      </c>
      <c r="AB50" t="s">
        <v>1557</v>
      </c>
      <c r="AC50" t="s">
        <v>1780</v>
      </c>
      <c r="AD50" s="26" t="s">
        <v>1781</v>
      </c>
      <c r="AE50" s="28"/>
      <c r="AF50" s="27" t="s">
        <v>1782</v>
      </c>
      <c r="AG50" s="7">
        <v>36.941479999999999</v>
      </c>
      <c r="AH50">
        <v>-113.5472</v>
      </c>
      <c r="AI50" s="6" t="s">
        <v>16</v>
      </c>
      <c r="AJ50" s="6" t="s">
        <v>17</v>
      </c>
      <c r="AK50">
        <v>3050</v>
      </c>
      <c r="AL50" s="6" t="s">
        <v>156</v>
      </c>
      <c r="AM50" s="6" t="s">
        <v>122</v>
      </c>
      <c r="AN50" s="26" t="s">
        <v>1783</v>
      </c>
      <c r="AO50" s="6" t="s">
        <v>19</v>
      </c>
      <c r="AP50" s="6" t="s">
        <v>1784</v>
      </c>
      <c r="AQ50" s="6">
        <v>3</v>
      </c>
      <c r="AR50" s="6" t="s">
        <v>847</v>
      </c>
      <c r="AS50" t="s">
        <v>1785</v>
      </c>
      <c r="AT50" s="6" t="s">
        <v>1498</v>
      </c>
      <c r="AU50" t="s">
        <v>212</v>
      </c>
      <c r="AV50" t="s">
        <v>21</v>
      </c>
      <c r="AW50" t="s">
        <v>254</v>
      </c>
      <c r="AX50">
        <v>300</v>
      </c>
      <c r="AY50">
        <v>5</v>
      </c>
      <c r="AZ50" s="6" t="s">
        <v>22</v>
      </c>
      <c r="BA50" t="s">
        <v>4079</v>
      </c>
      <c r="BC50" t="s">
        <v>1499</v>
      </c>
      <c r="BD50">
        <v>3</v>
      </c>
      <c r="BH50" s="7">
        <v>2021</v>
      </c>
      <c r="BI50">
        <v>2</v>
      </c>
      <c r="BJ50" s="6" t="s">
        <v>1786</v>
      </c>
      <c r="BK50" s="6" t="s">
        <v>23</v>
      </c>
      <c r="BL50" s="6">
        <v>3</v>
      </c>
      <c r="BM50" s="6" t="s">
        <v>1620</v>
      </c>
      <c r="BN50" s="5">
        <v>44572</v>
      </c>
      <c r="BO50" t="s">
        <v>1762</v>
      </c>
      <c r="BP50" t="s">
        <v>1787</v>
      </c>
      <c r="BQ50">
        <v>2021</v>
      </c>
    </row>
    <row r="51" spans="1:69">
      <c r="A51" s="7" t="s">
        <v>3570</v>
      </c>
      <c r="B51" s="7" t="s">
        <v>3571</v>
      </c>
      <c r="C51" s="7">
        <v>8.7999999999999995E-2</v>
      </c>
      <c r="D51" s="18">
        <v>153129</v>
      </c>
      <c r="E51" s="7">
        <v>0.29620000000000002</v>
      </c>
      <c r="F51" s="7" t="s">
        <v>1754</v>
      </c>
      <c r="G51" s="35" t="s">
        <v>3562</v>
      </c>
      <c r="H51" s="7" t="s">
        <v>3563</v>
      </c>
      <c r="I51" s="7" t="s">
        <v>1763</v>
      </c>
      <c r="J51" s="7"/>
      <c r="K51" s="7"/>
      <c r="L51" s="7"/>
      <c r="M51" s="7"/>
      <c r="N51" t="s">
        <v>1753</v>
      </c>
      <c r="O51" t="s">
        <v>1</v>
      </c>
      <c r="P51" s="6" t="s">
        <v>1754</v>
      </c>
      <c r="Q51" s="5">
        <v>44438</v>
      </c>
      <c r="R51" s="6" t="s">
        <v>1788</v>
      </c>
      <c r="S51">
        <v>209</v>
      </c>
      <c r="T51" s="6" t="s">
        <v>1486</v>
      </c>
      <c r="V51" t="s">
        <v>1487</v>
      </c>
      <c r="W51" t="s">
        <v>6</v>
      </c>
      <c r="X51" t="s">
        <v>345</v>
      </c>
      <c r="Y51" t="s">
        <v>346</v>
      </c>
      <c r="Z51" t="s">
        <v>1555</v>
      </c>
      <c r="AA51" t="s">
        <v>1556</v>
      </c>
      <c r="AB51" t="s">
        <v>1557</v>
      </c>
      <c r="AC51" t="s">
        <v>1765</v>
      </c>
      <c r="AD51" s="26" t="s">
        <v>1789</v>
      </c>
      <c r="AE51" s="28"/>
      <c r="AF51" s="27" t="s">
        <v>1790</v>
      </c>
      <c r="AG51" s="7">
        <v>36.700830000000003</v>
      </c>
      <c r="AH51">
        <v>-113.46677</v>
      </c>
      <c r="AI51" s="6" t="s">
        <v>16</v>
      </c>
      <c r="AJ51" s="6" t="s">
        <v>17</v>
      </c>
      <c r="AK51">
        <v>4970</v>
      </c>
      <c r="AL51" s="6" t="s">
        <v>156</v>
      </c>
      <c r="AM51" s="6" t="s">
        <v>122</v>
      </c>
      <c r="AN51" s="26" t="s">
        <v>1791</v>
      </c>
      <c r="AO51" s="6" t="s">
        <v>19</v>
      </c>
      <c r="AP51" s="6" t="s">
        <v>1760</v>
      </c>
      <c r="AQ51" s="6">
        <v>0</v>
      </c>
      <c r="AR51" s="6" t="s">
        <v>640</v>
      </c>
      <c r="AS51" t="s">
        <v>1702</v>
      </c>
      <c r="AT51" s="6" t="s">
        <v>1693</v>
      </c>
      <c r="AU51" t="s">
        <v>4062</v>
      </c>
      <c r="AV51" t="s">
        <v>4040</v>
      </c>
      <c r="AW51" t="s">
        <v>138</v>
      </c>
      <c r="AX51">
        <v>350</v>
      </c>
      <c r="AY51">
        <v>4</v>
      </c>
      <c r="AZ51" s="6" t="s">
        <v>22</v>
      </c>
      <c r="BA51" t="s">
        <v>4086</v>
      </c>
      <c r="BC51" t="s">
        <v>1499</v>
      </c>
      <c r="BD51">
        <v>3</v>
      </c>
      <c r="BG51" s="5">
        <v>44447</v>
      </c>
      <c r="BH51" s="31">
        <v>44460</v>
      </c>
      <c r="BI51">
        <v>2</v>
      </c>
      <c r="BJ51" s="6" t="s">
        <v>1792</v>
      </c>
      <c r="BK51" s="6" t="s">
        <v>92</v>
      </c>
      <c r="BL51" s="6">
        <v>0.8</v>
      </c>
      <c r="BM51" s="6" t="s">
        <v>1612</v>
      </c>
      <c r="BN51" s="5">
        <v>44530</v>
      </c>
      <c r="BO51" t="s">
        <v>1762</v>
      </c>
      <c r="BP51" t="s">
        <v>1763</v>
      </c>
      <c r="BQ51">
        <v>2021</v>
      </c>
    </row>
    <row r="52" spans="1:69">
      <c r="A52" s="7" t="s">
        <v>3572</v>
      </c>
      <c r="B52" s="7" t="s">
        <v>3573</v>
      </c>
      <c r="C52" s="7">
        <v>9.7000000000000003E-2</v>
      </c>
      <c r="D52" s="18">
        <v>140957</v>
      </c>
      <c r="E52" s="7">
        <v>0.32169999999999999</v>
      </c>
      <c r="F52" s="7" t="s">
        <v>1776</v>
      </c>
      <c r="G52" s="35" t="s">
        <v>4106</v>
      </c>
      <c r="H52" s="7" t="s">
        <v>3563</v>
      </c>
      <c r="I52" s="7" t="s">
        <v>1787</v>
      </c>
      <c r="J52" s="7"/>
      <c r="K52" s="7"/>
      <c r="L52" s="7"/>
      <c r="M52" s="7"/>
      <c r="N52" t="s">
        <v>1775</v>
      </c>
      <c r="O52" t="s">
        <v>1</v>
      </c>
      <c r="P52" s="6" t="s">
        <v>1776</v>
      </c>
      <c r="Q52" s="5">
        <v>44438</v>
      </c>
      <c r="R52" s="6" t="s">
        <v>1793</v>
      </c>
      <c r="S52">
        <v>210</v>
      </c>
      <c r="T52" s="6" t="s">
        <v>1486</v>
      </c>
      <c r="V52" t="s">
        <v>1756</v>
      </c>
      <c r="W52" t="s">
        <v>6</v>
      </c>
      <c r="X52" t="s">
        <v>1778</v>
      </c>
      <c r="Y52" t="s">
        <v>1779</v>
      </c>
      <c r="Z52" t="s">
        <v>1555</v>
      </c>
      <c r="AA52" t="s">
        <v>1556</v>
      </c>
      <c r="AB52" t="s">
        <v>1557</v>
      </c>
      <c r="AC52" t="s">
        <v>1780</v>
      </c>
      <c r="AD52" s="26" t="s">
        <v>1794</v>
      </c>
      <c r="AE52" s="28"/>
      <c r="AF52" s="27" t="s">
        <v>1795</v>
      </c>
      <c r="AG52" s="7">
        <v>36.957949999999997</v>
      </c>
      <c r="AH52">
        <v>-113.55553</v>
      </c>
      <c r="AI52" s="6" t="s">
        <v>16</v>
      </c>
      <c r="AJ52" s="6" t="s">
        <v>17</v>
      </c>
      <c r="AK52">
        <v>3050</v>
      </c>
      <c r="AL52" s="6" t="s">
        <v>156</v>
      </c>
      <c r="AM52" s="6" t="s">
        <v>122</v>
      </c>
      <c r="AN52" s="26" t="s">
        <v>1796</v>
      </c>
      <c r="AO52" s="6" t="s">
        <v>209</v>
      </c>
      <c r="AP52" s="6" t="s">
        <v>4055</v>
      </c>
      <c r="AQ52" s="6">
        <v>0</v>
      </c>
      <c r="AR52" s="6" t="s">
        <v>640</v>
      </c>
      <c r="AS52" t="s">
        <v>1702</v>
      </c>
      <c r="AT52" s="6" t="s">
        <v>1498</v>
      </c>
      <c r="AU52" t="s">
        <v>212</v>
      </c>
      <c r="AV52" t="s">
        <v>4044</v>
      </c>
      <c r="AW52" t="s">
        <v>477</v>
      </c>
      <c r="AX52">
        <v>150</v>
      </c>
      <c r="AY52">
        <v>2</v>
      </c>
      <c r="AZ52" s="6" t="s">
        <v>22</v>
      </c>
      <c r="BA52" t="s">
        <v>817</v>
      </c>
      <c r="BC52" t="s">
        <v>1499</v>
      </c>
      <c r="BD52">
        <v>3</v>
      </c>
      <c r="BG52" s="5">
        <v>44447</v>
      </c>
      <c r="BH52" s="7">
        <v>2021</v>
      </c>
      <c r="BI52">
        <v>2</v>
      </c>
      <c r="BJ52" s="6" t="s">
        <v>1798</v>
      </c>
      <c r="BK52" s="6" t="s">
        <v>92</v>
      </c>
      <c r="BL52" s="6">
        <v>3</v>
      </c>
      <c r="BM52" s="6" t="s">
        <v>1799</v>
      </c>
      <c r="BN52" s="5">
        <v>44530</v>
      </c>
      <c r="BO52" t="s">
        <v>1762</v>
      </c>
      <c r="BP52" t="s">
        <v>1787</v>
      </c>
      <c r="BQ52">
        <v>2021</v>
      </c>
    </row>
    <row r="53" spans="1:69">
      <c r="A53" s="7" t="s">
        <v>3574</v>
      </c>
      <c r="B53" s="7" t="s">
        <v>3575</v>
      </c>
      <c r="C53" s="7">
        <v>7.9000000000000001E-2</v>
      </c>
      <c r="D53" s="18">
        <v>152772</v>
      </c>
      <c r="E53" s="7">
        <v>0.2969</v>
      </c>
      <c r="F53" s="7" t="s">
        <v>1754</v>
      </c>
      <c r="G53" s="35" t="s">
        <v>3562</v>
      </c>
      <c r="H53" s="7" t="s">
        <v>3563</v>
      </c>
      <c r="I53" s="7" t="s">
        <v>1763</v>
      </c>
      <c r="J53" s="7"/>
      <c r="K53" s="7"/>
      <c r="L53" s="7"/>
      <c r="M53" s="7"/>
      <c r="N53" t="s">
        <v>1753</v>
      </c>
      <c r="O53" t="s">
        <v>1</v>
      </c>
      <c r="P53" s="6" t="s">
        <v>1754</v>
      </c>
      <c r="Q53" s="5">
        <v>44426</v>
      </c>
      <c r="R53" s="6" t="s">
        <v>1800</v>
      </c>
      <c r="S53">
        <v>211</v>
      </c>
      <c r="T53" s="6" t="s">
        <v>1486</v>
      </c>
      <c r="V53" t="s">
        <v>1499</v>
      </c>
      <c r="W53" t="s">
        <v>6</v>
      </c>
      <c r="X53" t="s">
        <v>345</v>
      </c>
      <c r="Y53" t="s">
        <v>346</v>
      </c>
      <c r="Z53" t="s">
        <v>1555</v>
      </c>
      <c r="AA53" t="s">
        <v>1556</v>
      </c>
      <c r="AB53" t="s">
        <v>1557</v>
      </c>
      <c r="AC53" t="s">
        <v>1801</v>
      </c>
      <c r="AD53" s="26" t="s">
        <v>1802</v>
      </c>
      <c r="AE53" s="28"/>
      <c r="AF53" s="27" t="s">
        <v>1803</v>
      </c>
      <c r="AG53" s="7">
        <v>36.781590000000001</v>
      </c>
      <c r="AH53">
        <v>-113.50863</v>
      </c>
      <c r="AI53" s="6" t="s">
        <v>16</v>
      </c>
      <c r="AJ53" s="6" t="s">
        <v>17</v>
      </c>
      <c r="AK53">
        <v>4880</v>
      </c>
      <c r="AL53" s="6" t="s">
        <v>156</v>
      </c>
      <c r="AM53" s="6" t="s">
        <v>122</v>
      </c>
      <c r="AN53" s="26" t="s">
        <v>1804</v>
      </c>
      <c r="AO53" s="6" t="s">
        <v>19</v>
      </c>
      <c r="AP53" s="6" t="s">
        <v>1760</v>
      </c>
      <c r="AQ53" s="6">
        <v>8</v>
      </c>
      <c r="AR53" s="6" t="s">
        <v>90</v>
      </c>
      <c r="AS53" t="s">
        <v>1805</v>
      </c>
      <c r="AT53" s="6" t="s">
        <v>1693</v>
      </c>
      <c r="AU53" t="s">
        <v>4062</v>
      </c>
      <c r="AV53" t="s">
        <v>4041</v>
      </c>
      <c r="AW53" t="s">
        <v>138</v>
      </c>
      <c r="AX53">
        <v>350</v>
      </c>
      <c r="AY53">
        <v>5</v>
      </c>
      <c r="AZ53" s="6" t="s">
        <v>22</v>
      </c>
      <c r="BA53" t="s">
        <v>817</v>
      </c>
      <c r="BC53" t="s">
        <v>1499</v>
      </c>
      <c r="BD53">
        <v>3</v>
      </c>
      <c r="BG53" s="5">
        <v>44447</v>
      </c>
      <c r="BH53" s="7">
        <v>2021</v>
      </c>
      <c r="BI53">
        <v>2</v>
      </c>
      <c r="BJ53" s="6" t="s">
        <v>1806</v>
      </c>
      <c r="BK53" s="6" t="s">
        <v>92</v>
      </c>
      <c r="BL53" s="6">
        <v>0.8</v>
      </c>
      <c r="BM53" s="6" t="s">
        <v>1807</v>
      </c>
      <c r="BN53" s="5">
        <v>44530</v>
      </c>
      <c r="BO53" t="s">
        <v>1762</v>
      </c>
      <c r="BP53" t="s">
        <v>1763</v>
      </c>
      <c r="BQ53">
        <v>2021</v>
      </c>
    </row>
    <row r="54" spans="1:69">
      <c r="A54" s="7" t="s">
        <v>3576</v>
      </c>
      <c r="B54" s="7" t="s">
        <v>3577</v>
      </c>
      <c r="C54" s="7">
        <v>6.8099999999999994E-2</v>
      </c>
      <c r="D54" s="18">
        <v>71155</v>
      </c>
      <c r="E54" s="7">
        <v>0.63739999999999997</v>
      </c>
      <c r="F54" s="7" t="s">
        <v>1339</v>
      </c>
      <c r="G54" s="35" t="s">
        <v>3469</v>
      </c>
      <c r="H54" s="7" t="s">
        <v>3179</v>
      </c>
      <c r="I54" s="7" t="s">
        <v>1352</v>
      </c>
      <c r="J54" s="7"/>
      <c r="K54" s="7"/>
      <c r="L54" s="7"/>
      <c r="M54" s="7"/>
      <c r="N54" t="s">
        <v>1338</v>
      </c>
      <c r="O54" t="s">
        <v>1</v>
      </c>
      <c r="P54" s="6" t="s">
        <v>1339</v>
      </c>
      <c r="Q54" s="5">
        <v>44376</v>
      </c>
      <c r="R54" s="6" t="s">
        <v>1808</v>
      </c>
      <c r="S54">
        <v>213</v>
      </c>
      <c r="T54" s="6" t="s">
        <v>1486</v>
      </c>
      <c r="V54" t="s">
        <v>1809</v>
      </c>
      <c r="W54" t="s">
        <v>6</v>
      </c>
      <c r="X54" t="s">
        <v>1488</v>
      </c>
      <c r="Y54" t="s">
        <v>1489</v>
      </c>
      <c r="Z54" t="s">
        <v>1295</v>
      </c>
      <c r="AA54" t="s">
        <v>1490</v>
      </c>
      <c r="AB54" t="s">
        <v>1491</v>
      </c>
      <c r="AC54" t="s">
        <v>1653</v>
      </c>
      <c r="AD54" s="26" t="s">
        <v>1810</v>
      </c>
      <c r="AE54" s="27" t="s">
        <v>1811</v>
      </c>
      <c r="AF54" s="27" t="s">
        <v>1812</v>
      </c>
      <c r="AG54">
        <v>37.02393</v>
      </c>
      <c r="AH54">
        <v>-112.78207</v>
      </c>
      <c r="AI54" s="6" t="s">
        <v>16</v>
      </c>
      <c r="AJ54" s="6" t="s">
        <v>17</v>
      </c>
      <c r="AK54">
        <v>5700</v>
      </c>
      <c r="AL54" s="6" t="s">
        <v>156</v>
      </c>
      <c r="AM54" s="6" t="s">
        <v>122</v>
      </c>
      <c r="AN54" s="26" t="s">
        <v>1813</v>
      </c>
      <c r="AO54" s="6" t="s">
        <v>19</v>
      </c>
      <c r="AP54" s="6" t="s">
        <v>1496</v>
      </c>
      <c r="AQ54" s="6">
        <v>6</v>
      </c>
      <c r="AR54" s="6" t="s">
        <v>640</v>
      </c>
      <c r="AS54" t="s">
        <v>1702</v>
      </c>
      <c r="AT54" s="6" t="s">
        <v>1498</v>
      </c>
      <c r="AU54" t="s">
        <v>4058</v>
      </c>
      <c r="AV54" t="s">
        <v>212</v>
      </c>
      <c r="AW54" t="s">
        <v>1814</v>
      </c>
      <c r="AX54">
        <v>250</v>
      </c>
      <c r="AY54">
        <v>3</v>
      </c>
      <c r="AZ54" s="6" t="s">
        <v>22</v>
      </c>
      <c r="BA54" t="s">
        <v>4087</v>
      </c>
      <c r="BC54" t="s">
        <v>1499</v>
      </c>
      <c r="BD54">
        <v>3</v>
      </c>
      <c r="BG54" s="5">
        <v>44377</v>
      </c>
      <c r="BH54" s="7">
        <v>2021</v>
      </c>
      <c r="BI54">
        <v>2</v>
      </c>
      <c r="BJ54" s="6" t="s">
        <v>1815</v>
      </c>
      <c r="BK54" s="6" t="s">
        <v>92</v>
      </c>
      <c r="BL54" s="6">
        <v>1</v>
      </c>
      <c r="BM54" s="6" t="s">
        <v>1517</v>
      </c>
      <c r="BN54" s="5">
        <v>44530</v>
      </c>
      <c r="BO54" t="s">
        <v>562</v>
      </c>
      <c r="BP54" t="s">
        <v>1352</v>
      </c>
      <c r="BQ54">
        <v>2021</v>
      </c>
    </row>
    <row r="55" spans="1:69">
      <c r="A55" s="7" t="s">
        <v>3578</v>
      </c>
      <c r="B55" s="7" t="s">
        <v>3579</v>
      </c>
      <c r="C55" s="7">
        <v>9.4200000000000006E-2</v>
      </c>
      <c r="D55" s="18">
        <v>103817</v>
      </c>
      <c r="E55" s="7">
        <v>0.43690000000000001</v>
      </c>
      <c r="F55" s="7" t="s">
        <v>1729</v>
      </c>
      <c r="G55" s="35" t="s">
        <v>4105</v>
      </c>
      <c r="H55" s="7" t="s">
        <v>3555</v>
      </c>
      <c r="I55" s="7" t="s">
        <v>1741</v>
      </c>
      <c r="J55" s="7" t="s">
        <v>3270</v>
      </c>
      <c r="K55" s="7" t="s">
        <v>1741</v>
      </c>
      <c r="L55" s="7"/>
      <c r="M55" s="7"/>
      <c r="N55" t="s">
        <v>1728</v>
      </c>
      <c r="O55" t="s">
        <v>199</v>
      </c>
      <c r="P55" s="6" t="s">
        <v>1729</v>
      </c>
      <c r="Q55" s="5">
        <v>44384</v>
      </c>
      <c r="R55" s="6" t="s">
        <v>1816</v>
      </c>
      <c r="S55">
        <v>214</v>
      </c>
      <c r="T55" s="6" t="s">
        <v>1486</v>
      </c>
      <c r="V55" t="s">
        <v>1487</v>
      </c>
      <c r="W55" t="s">
        <v>6</v>
      </c>
      <c r="X55" t="s">
        <v>1488</v>
      </c>
      <c r="Y55" t="s">
        <v>1489</v>
      </c>
      <c r="Z55" t="s">
        <v>1295</v>
      </c>
      <c r="AA55" t="s">
        <v>1522</v>
      </c>
      <c r="AB55" t="s">
        <v>1523</v>
      </c>
      <c r="AC55" t="s">
        <v>1817</v>
      </c>
      <c r="AD55" s="26" t="s">
        <v>1818</v>
      </c>
      <c r="AE55" s="27" t="s">
        <v>1819</v>
      </c>
      <c r="AF55" s="27" t="s">
        <v>1820</v>
      </c>
      <c r="AG55">
        <v>37.643250000000002</v>
      </c>
      <c r="AH55">
        <v>-111.42</v>
      </c>
      <c r="AI55" s="6" t="s">
        <v>16</v>
      </c>
      <c r="AJ55" s="6" t="s">
        <v>17</v>
      </c>
      <c r="AK55">
        <v>5300</v>
      </c>
      <c r="AL55" s="6" t="s">
        <v>156</v>
      </c>
      <c r="AM55" s="6" t="s">
        <v>122</v>
      </c>
      <c r="AN55" s="26" t="s">
        <v>1821</v>
      </c>
      <c r="AO55" s="6" t="s">
        <v>158</v>
      </c>
      <c r="AP55" s="6" t="s">
        <v>1822</v>
      </c>
      <c r="AQ55" s="6">
        <v>1</v>
      </c>
      <c r="AR55" s="6" t="s">
        <v>20</v>
      </c>
      <c r="AS55" t="s">
        <v>1823</v>
      </c>
      <c r="AT55" s="6" t="s">
        <v>1498</v>
      </c>
      <c r="AU55" t="s">
        <v>4062</v>
      </c>
      <c r="AV55" t="s">
        <v>212</v>
      </c>
      <c r="AW55" t="s">
        <v>1824</v>
      </c>
      <c r="AX55">
        <v>50</v>
      </c>
      <c r="AY55">
        <v>1</v>
      </c>
      <c r="AZ55" s="6" t="s">
        <v>22</v>
      </c>
      <c r="BA55" t="s">
        <v>4088</v>
      </c>
      <c r="BC55" t="s">
        <v>1499</v>
      </c>
      <c r="BD55">
        <v>3</v>
      </c>
      <c r="BG55" s="5">
        <v>44385</v>
      </c>
      <c r="BH55" s="7">
        <v>2021</v>
      </c>
      <c r="BI55">
        <v>2</v>
      </c>
      <c r="BJ55" s="6" t="s">
        <v>1825</v>
      </c>
      <c r="BK55" s="6" t="s">
        <v>92</v>
      </c>
      <c r="BL55" s="6">
        <v>2</v>
      </c>
      <c r="BM55" s="6" t="s">
        <v>1726</v>
      </c>
      <c r="BN55" s="5">
        <v>44530</v>
      </c>
      <c r="BO55" t="s">
        <v>1740</v>
      </c>
      <c r="BP55" t="s">
        <v>1741</v>
      </c>
      <c r="BQ55">
        <v>2021</v>
      </c>
    </row>
    <row r="56" spans="1:69">
      <c r="A56" s="7" t="s">
        <v>3580</v>
      </c>
      <c r="B56" s="7" t="s">
        <v>3581</v>
      </c>
      <c r="C56" s="7">
        <v>1.78E-2</v>
      </c>
      <c r="D56" s="18">
        <v>350432</v>
      </c>
      <c r="E56" s="7">
        <v>0.12939999999999999</v>
      </c>
      <c r="F56" s="7" t="s">
        <v>1827</v>
      </c>
      <c r="G56" s="35" t="s">
        <v>4107</v>
      </c>
      <c r="H56" s="7" t="s">
        <v>3582</v>
      </c>
      <c r="I56" s="7" t="s">
        <v>1837</v>
      </c>
      <c r="J56" s="7"/>
      <c r="K56" s="7"/>
      <c r="L56" s="7"/>
      <c r="M56" s="7"/>
      <c r="N56" t="s">
        <v>1826</v>
      </c>
      <c r="O56" t="s">
        <v>172</v>
      </c>
      <c r="P56" s="6" t="s">
        <v>1827</v>
      </c>
      <c r="Q56" s="5">
        <v>44369</v>
      </c>
      <c r="R56" s="6" t="s">
        <v>1828</v>
      </c>
      <c r="S56">
        <v>216</v>
      </c>
      <c r="T56" s="6" t="s">
        <v>1486</v>
      </c>
      <c r="V56" t="s">
        <v>1713</v>
      </c>
      <c r="W56" t="s">
        <v>6</v>
      </c>
      <c r="X56" t="s">
        <v>1488</v>
      </c>
      <c r="Y56" t="s">
        <v>1489</v>
      </c>
      <c r="Z56" t="s">
        <v>1295</v>
      </c>
      <c r="AA56" t="s">
        <v>1490</v>
      </c>
      <c r="AB56" t="s">
        <v>1491</v>
      </c>
      <c r="AC56" t="s">
        <v>1829</v>
      </c>
      <c r="AD56" s="26" t="s">
        <v>1830</v>
      </c>
      <c r="AE56" s="27" t="s">
        <v>1831</v>
      </c>
      <c r="AF56" s="27" t="s">
        <v>1832</v>
      </c>
      <c r="AG56">
        <v>37.041510000000002</v>
      </c>
      <c r="AH56">
        <v>-112.74198</v>
      </c>
      <c r="AI56" s="6" t="s">
        <v>16</v>
      </c>
      <c r="AJ56" s="6" t="s">
        <v>17</v>
      </c>
      <c r="AK56">
        <v>6000</v>
      </c>
      <c r="AL56" s="6" t="s">
        <v>156</v>
      </c>
      <c r="AM56" s="6" t="s">
        <v>122</v>
      </c>
      <c r="AN56" s="26" t="s">
        <v>1833</v>
      </c>
      <c r="AO56" s="6" t="s">
        <v>1834</v>
      </c>
      <c r="AP56" s="6" t="s">
        <v>1610</v>
      </c>
      <c r="AQ56" s="6">
        <v>3</v>
      </c>
      <c r="AR56" s="6" t="s">
        <v>90</v>
      </c>
      <c r="AS56" t="s">
        <v>1497</v>
      </c>
      <c r="AT56" s="6" t="s">
        <v>1498</v>
      </c>
      <c r="AU56" t="s">
        <v>4059</v>
      </c>
      <c r="AV56" t="s">
        <v>212</v>
      </c>
      <c r="AW56" t="s">
        <v>1196</v>
      </c>
      <c r="AX56">
        <v>150</v>
      </c>
      <c r="AY56">
        <v>1</v>
      </c>
      <c r="AZ56" s="6" t="s">
        <v>22</v>
      </c>
      <c r="BA56" t="s">
        <v>4082</v>
      </c>
      <c r="BC56" t="s">
        <v>1718</v>
      </c>
      <c r="BD56">
        <v>3</v>
      </c>
      <c r="BH56" s="7">
        <v>2021</v>
      </c>
      <c r="BI56">
        <v>2</v>
      </c>
      <c r="BJ56" s="6" t="s">
        <v>1835</v>
      </c>
      <c r="BK56" s="6" t="s">
        <v>23</v>
      </c>
      <c r="BL56" s="6">
        <v>1</v>
      </c>
      <c r="BM56" s="6" t="s">
        <v>765</v>
      </c>
      <c r="BN56" s="5">
        <v>44572</v>
      </c>
      <c r="BO56" t="s">
        <v>1836</v>
      </c>
      <c r="BP56" t="s">
        <v>1837</v>
      </c>
      <c r="BQ56">
        <v>2021</v>
      </c>
    </row>
    <row r="57" spans="1:69">
      <c r="A57" s="7" t="s">
        <v>3583</v>
      </c>
      <c r="B57" s="7" t="s">
        <v>3584</v>
      </c>
      <c r="C57" s="7">
        <v>4.8099999999999997E-2</v>
      </c>
      <c r="D57" s="18">
        <v>141449</v>
      </c>
      <c r="E57" s="7">
        <v>0.3206</v>
      </c>
      <c r="F57" s="7" t="s">
        <v>741</v>
      </c>
      <c r="G57" s="35" t="s">
        <v>4108</v>
      </c>
      <c r="H57" s="7" t="s">
        <v>3394</v>
      </c>
      <c r="I57" s="7" t="s">
        <v>754</v>
      </c>
      <c r="J57" s="7"/>
      <c r="K57" s="7"/>
      <c r="L57" s="7"/>
      <c r="M57" s="7"/>
      <c r="N57" t="s">
        <v>740</v>
      </c>
      <c r="O57" t="s">
        <v>172</v>
      </c>
      <c r="P57" s="6" t="s">
        <v>741</v>
      </c>
      <c r="Q57" s="5">
        <v>44459</v>
      </c>
      <c r="R57" s="6" t="s">
        <v>1838</v>
      </c>
      <c r="S57">
        <v>217</v>
      </c>
      <c r="T57" s="6" t="s">
        <v>1486</v>
      </c>
      <c r="V57" t="s">
        <v>1499</v>
      </c>
      <c r="W57" t="s">
        <v>6</v>
      </c>
      <c r="X57" t="s">
        <v>1488</v>
      </c>
      <c r="Y57" t="s">
        <v>1489</v>
      </c>
      <c r="Z57" t="s">
        <v>1295</v>
      </c>
      <c r="AA57" t="s">
        <v>1490</v>
      </c>
      <c r="AB57" t="s">
        <v>1491</v>
      </c>
      <c r="AC57" t="s">
        <v>1839</v>
      </c>
      <c r="AD57" s="26" t="s">
        <v>1840</v>
      </c>
      <c r="AE57" s="28"/>
      <c r="AF57" s="27" t="s">
        <v>1841</v>
      </c>
      <c r="AG57" s="7">
        <v>37.15748</v>
      </c>
      <c r="AH57">
        <v>-112.68246000000001</v>
      </c>
      <c r="AI57" s="6" t="s">
        <v>16</v>
      </c>
      <c r="AJ57" s="6" t="s">
        <v>17</v>
      </c>
      <c r="AK57">
        <v>5540</v>
      </c>
      <c r="AL57" s="6" t="s">
        <v>156</v>
      </c>
      <c r="AM57" s="6" t="s">
        <v>122</v>
      </c>
      <c r="AN57" s="26" t="s">
        <v>1842</v>
      </c>
      <c r="AO57" s="6" t="s">
        <v>19</v>
      </c>
      <c r="AP57" s="6" t="s">
        <v>1496</v>
      </c>
      <c r="AQ57" s="6">
        <v>0</v>
      </c>
      <c r="AR57" s="6" t="s">
        <v>640</v>
      </c>
      <c r="AS57" t="s">
        <v>1702</v>
      </c>
      <c r="AT57" s="6" t="s">
        <v>1498</v>
      </c>
      <c r="AU57" t="s">
        <v>4058</v>
      </c>
      <c r="AV57" t="s">
        <v>4045</v>
      </c>
      <c r="AW57" t="s">
        <v>192</v>
      </c>
      <c r="AX57">
        <v>200</v>
      </c>
      <c r="AY57">
        <v>5</v>
      </c>
      <c r="AZ57" s="6" t="s">
        <v>22</v>
      </c>
      <c r="BA57" t="s">
        <v>4089</v>
      </c>
      <c r="BC57" t="s">
        <v>1499</v>
      </c>
      <c r="BD57">
        <v>3</v>
      </c>
      <c r="BH57" s="7">
        <v>2021</v>
      </c>
      <c r="BI57">
        <v>2</v>
      </c>
      <c r="BJ57" s="6" t="s">
        <v>1843</v>
      </c>
      <c r="BK57" s="6" t="s">
        <v>92</v>
      </c>
      <c r="BL57" s="6">
        <v>1</v>
      </c>
      <c r="BM57" s="6" t="s">
        <v>1612</v>
      </c>
      <c r="BN57" s="5">
        <v>44530</v>
      </c>
      <c r="BO57" t="s">
        <v>753</v>
      </c>
      <c r="BP57" t="s">
        <v>754</v>
      </c>
      <c r="BQ57">
        <v>2021</v>
      </c>
    </row>
    <row r="58" spans="1:69">
      <c r="A58" s="7" t="s">
        <v>3585</v>
      </c>
      <c r="B58" s="7" t="s">
        <v>3586</v>
      </c>
      <c r="C58" s="7">
        <v>2.2700000000000001E-2</v>
      </c>
      <c r="D58" s="18">
        <v>178991</v>
      </c>
      <c r="E58" s="7">
        <v>0.25340000000000001</v>
      </c>
      <c r="F58" s="7" t="s">
        <v>1845</v>
      </c>
      <c r="G58" s="35" t="s">
        <v>4109</v>
      </c>
      <c r="H58" s="7" t="s">
        <v>3587</v>
      </c>
      <c r="I58" s="7" t="s">
        <v>1853</v>
      </c>
      <c r="J58" s="7"/>
      <c r="K58" s="7"/>
      <c r="L58" s="7"/>
      <c r="M58" s="7"/>
      <c r="N58" t="s">
        <v>1844</v>
      </c>
      <c r="O58" t="s">
        <v>687</v>
      </c>
      <c r="P58" s="6" t="s">
        <v>1845</v>
      </c>
      <c r="Q58" s="5">
        <v>44464</v>
      </c>
      <c r="R58" s="6" t="s">
        <v>1846</v>
      </c>
      <c r="S58">
        <v>220</v>
      </c>
      <c r="T58" s="6" t="s">
        <v>1486</v>
      </c>
      <c r="V58" t="s">
        <v>1756</v>
      </c>
      <c r="W58" t="s">
        <v>6</v>
      </c>
      <c r="X58" t="s">
        <v>1488</v>
      </c>
      <c r="Y58" t="s">
        <v>1489</v>
      </c>
      <c r="Z58" t="s">
        <v>1295</v>
      </c>
      <c r="AA58" t="s">
        <v>1490</v>
      </c>
      <c r="AB58" t="s">
        <v>1491</v>
      </c>
      <c r="AC58" t="s">
        <v>1492</v>
      </c>
      <c r="AD58" s="26" t="s">
        <v>1847</v>
      </c>
      <c r="AE58" s="28"/>
      <c r="AF58" s="27" t="s">
        <v>1848</v>
      </c>
      <c r="AG58" s="7">
        <v>37.020699999999998</v>
      </c>
      <c r="AH58">
        <v>-112.83029999999999</v>
      </c>
      <c r="AI58" s="6" t="s">
        <v>16</v>
      </c>
      <c r="AJ58" s="6" t="s">
        <v>17</v>
      </c>
      <c r="AK58">
        <v>5500</v>
      </c>
      <c r="AL58" s="6" t="s">
        <v>156</v>
      </c>
      <c r="AM58" s="6" t="s">
        <v>122</v>
      </c>
      <c r="AN58" s="26" t="s">
        <v>1849</v>
      </c>
      <c r="AO58" s="6" t="s">
        <v>1850</v>
      </c>
      <c r="AP58" s="6" t="s">
        <v>1736</v>
      </c>
      <c r="AQ58" s="6">
        <v>3</v>
      </c>
      <c r="AR58" s="6" t="s">
        <v>557</v>
      </c>
      <c r="AS58" t="s">
        <v>1497</v>
      </c>
      <c r="AT58" s="6" t="s">
        <v>1498</v>
      </c>
      <c r="AU58" t="s">
        <v>4058</v>
      </c>
      <c r="AV58" t="s">
        <v>212</v>
      </c>
      <c r="AW58" t="s">
        <v>164</v>
      </c>
      <c r="AX58">
        <v>75</v>
      </c>
      <c r="AY58">
        <v>1</v>
      </c>
      <c r="AZ58" s="6" t="s">
        <v>22</v>
      </c>
      <c r="BA58" t="s">
        <v>4079</v>
      </c>
      <c r="BC58" t="s">
        <v>1499</v>
      </c>
      <c r="BD58">
        <v>3</v>
      </c>
      <c r="BH58" s="7">
        <v>2021</v>
      </c>
      <c r="BI58">
        <v>2</v>
      </c>
      <c r="BJ58" s="6" t="s">
        <v>1851</v>
      </c>
      <c r="BK58" s="6" t="s">
        <v>92</v>
      </c>
      <c r="BL58" s="6">
        <v>1</v>
      </c>
      <c r="BM58" s="6" t="s">
        <v>1502</v>
      </c>
      <c r="BN58" s="5">
        <v>44530</v>
      </c>
      <c r="BO58" t="s">
        <v>1852</v>
      </c>
      <c r="BP58" t="s">
        <v>1853</v>
      </c>
      <c r="BQ58">
        <v>2021</v>
      </c>
    </row>
    <row r="59" spans="1:69">
      <c r="A59" s="7" t="s">
        <v>3588</v>
      </c>
      <c r="B59" s="7" t="s">
        <v>3589</v>
      </c>
      <c r="C59" s="7">
        <v>0.105</v>
      </c>
      <c r="D59" s="18">
        <v>143217</v>
      </c>
      <c r="E59" s="7">
        <v>0.31669999999999998</v>
      </c>
      <c r="F59" s="7" t="s">
        <v>1776</v>
      </c>
      <c r="G59" s="35" t="s">
        <v>4106</v>
      </c>
      <c r="H59" s="7" t="s">
        <v>3563</v>
      </c>
      <c r="I59" s="7" t="s">
        <v>1787</v>
      </c>
      <c r="J59" s="7"/>
      <c r="K59" s="7"/>
      <c r="L59" s="7"/>
      <c r="M59" s="7"/>
      <c r="N59" t="s">
        <v>1775</v>
      </c>
      <c r="O59" t="s">
        <v>1</v>
      </c>
      <c r="P59" s="6" t="s">
        <v>1776</v>
      </c>
      <c r="Q59" s="5">
        <v>44474</v>
      </c>
      <c r="R59" s="6" t="s">
        <v>1854</v>
      </c>
      <c r="S59">
        <v>221</v>
      </c>
      <c r="T59" s="6" t="s">
        <v>1486</v>
      </c>
      <c r="V59" t="s">
        <v>1499</v>
      </c>
      <c r="W59" t="s">
        <v>6</v>
      </c>
      <c r="X59" t="s">
        <v>345</v>
      </c>
      <c r="Y59" t="s">
        <v>346</v>
      </c>
      <c r="Z59" t="s">
        <v>1555</v>
      </c>
      <c r="AA59" t="s">
        <v>1556</v>
      </c>
      <c r="AB59" t="s">
        <v>1557</v>
      </c>
      <c r="AC59" t="s">
        <v>1780</v>
      </c>
      <c r="AD59" s="26" t="s">
        <v>1855</v>
      </c>
      <c r="AE59" s="28"/>
      <c r="AF59" s="27" t="s">
        <v>1856</v>
      </c>
      <c r="AG59" s="7">
        <v>36.883000000000003</v>
      </c>
      <c r="AH59">
        <v>-113.56401</v>
      </c>
      <c r="AI59" s="6" t="s">
        <v>16</v>
      </c>
      <c r="AJ59" s="6" t="s">
        <v>17</v>
      </c>
      <c r="AK59">
        <v>3785</v>
      </c>
      <c r="AL59" s="6" t="s">
        <v>156</v>
      </c>
      <c r="AM59" s="6" t="s">
        <v>122</v>
      </c>
      <c r="AN59" s="26" t="s">
        <v>1857</v>
      </c>
      <c r="AO59" s="6" t="s">
        <v>19</v>
      </c>
      <c r="AP59" s="6" t="s">
        <v>1797</v>
      </c>
      <c r="AQ59" s="6">
        <v>6</v>
      </c>
      <c r="AR59" s="6" t="s">
        <v>557</v>
      </c>
      <c r="AS59" t="s">
        <v>1702</v>
      </c>
      <c r="AT59" s="6" t="s">
        <v>1498</v>
      </c>
      <c r="AU59" t="s">
        <v>4062</v>
      </c>
      <c r="AV59" t="s">
        <v>4046</v>
      </c>
      <c r="AW59" t="s">
        <v>138</v>
      </c>
      <c r="AX59">
        <v>350</v>
      </c>
      <c r="AY59">
        <v>5</v>
      </c>
      <c r="AZ59" s="6" t="s">
        <v>22</v>
      </c>
      <c r="BA59" t="s">
        <v>4087</v>
      </c>
      <c r="BC59" t="s">
        <v>1499</v>
      </c>
      <c r="BD59">
        <v>3</v>
      </c>
      <c r="BH59" s="7">
        <v>2021</v>
      </c>
      <c r="BI59">
        <v>2</v>
      </c>
      <c r="BJ59" s="6" t="s">
        <v>1858</v>
      </c>
      <c r="BK59" s="6" t="s">
        <v>92</v>
      </c>
      <c r="BL59" s="6">
        <v>3</v>
      </c>
      <c r="BM59" s="6" t="s">
        <v>1859</v>
      </c>
      <c r="BN59" s="5">
        <v>44530</v>
      </c>
      <c r="BO59" t="s">
        <v>1762</v>
      </c>
      <c r="BP59" t="s">
        <v>1787</v>
      </c>
      <c r="BQ59">
        <v>2021</v>
      </c>
    </row>
    <row r="60" spans="1:69">
      <c r="A60" s="7" t="s">
        <v>3590</v>
      </c>
      <c r="B60" s="7" t="s">
        <v>3591</v>
      </c>
      <c r="C60" s="7">
        <v>1.5299999999999999E-2</v>
      </c>
      <c r="D60" s="18">
        <v>289138</v>
      </c>
      <c r="E60" s="7">
        <v>0.15679999999999999</v>
      </c>
      <c r="F60" s="7" t="s">
        <v>1861</v>
      </c>
      <c r="G60" s="35" t="s">
        <v>4110</v>
      </c>
      <c r="H60" s="7" t="s">
        <v>3201</v>
      </c>
      <c r="I60" s="7" t="s">
        <v>1874</v>
      </c>
      <c r="J60" s="7"/>
      <c r="K60" s="7"/>
      <c r="L60" s="7"/>
      <c r="M60" s="7"/>
      <c r="N60" t="s">
        <v>1860</v>
      </c>
      <c r="O60" t="s">
        <v>172</v>
      </c>
      <c r="P60" s="6" t="s">
        <v>1861</v>
      </c>
      <c r="Q60" s="5">
        <v>44372</v>
      </c>
      <c r="R60" s="6" t="s">
        <v>1862</v>
      </c>
      <c r="S60">
        <v>223</v>
      </c>
      <c r="T60" s="6" t="s">
        <v>1486</v>
      </c>
      <c r="V60" t="s">
        <v>1863</v>
      </c>
      <c r="W60" t="s">
        <v>6</v>
      </c>
      <c r="X60" t="s">
        <v>1536</v>
      </c>
      <c r="Y60" t="s">
        <v>1537</v>
      </c>
      <c r="Z60" t="s">
        <v>1295</v>
      </c>
      <c r="AA60" t="s">
        <v>1538</v>
      </c>
      <c r="AB60" t="s">
        <v>1864</v>
      </c>
      <c r="AC60" t="s">
        <v>1865</v>
      </c>
      <c r="AD60" s="26" t="s">
        <v>1866</v>
      </c>
      <c r="AE60" s="27" t="s">
        <v>1867</v>
      </c>
      <c r="AF60" s="27" t="s">
        <v>1868</v>
      </c>
      <c r="AG60">
        <v>37.600230000000003</v>
      </c>
      <c r="AH60">
        <v>-112.89637</v>
      </c>
      <c r="AI60" s="6" t="s">
        <v>16</v>
      </c>
      <c r="AJ60" s="6" t="s">
        <v>17</v>
      </c>
      <c r="AK60">
        <v>9100</v>
      </c>
      <c r="AL60" s="6" t="s">
        <v>156</v>
      </c>
      <c r="AM60" s="6" t="s">
        <v>353</v>
      </c>
      <c r="AN60" s="26" t="s">
        <v>1869</v>
      </c>
      <c r="AO60" s="6" t="s">
        <v>19</v>
      </c>
      <c r="AP60" s="6" t="s">
        <v>1870</v>
      </c>
      <c r="AQ60" s="6">
        <v>6</v>
      </c>
      <c r="AR60" s="6" t="s">
        <v>90</v>
      </c>
      <c r="AS60" t="s">
        <v>1871</v>
      </c>
      <c r="AT60" s="6" t="s">
        <v>1872</v>
      </c>
      <c r="AU60" t="s">
        <v>4064</v>
      </c>
      <c r="AV60" t="s">
        <v>4047</v>
      </c>
      <c r="AW60" t="s">
        <v>1529</v>
      </c>
      <c r="AX60">
        <v>500</v>
      </c>
      <c r="AY60">
        <v>5</v>
      </c>
      <c r="AZ60" s="6" t="s">
        <v>22</v>
      </c>
      <c r="BA60" t="s">
        <v>4090</v>
      </c>
      <c r="BC60" t="s">
        <v>1499</v>
      </c>
      <c r="BD60">
        <v>3</v>
      </c>
      <c r="BH60" s="7">
        <v>2021</v>
      </c>
      <c r="BI60">
        <v>2</v>
      </c>
      <c r="BJ60" s="6" t="s">
        <v>1873</v>
      </c>
      <c r="BK60" s="6" t="s">
        <v>92</v>
      </c>
      <c r="BL60" s="6">
        <v>1</v>
      </c>
      <c r="BM60" s="6" t="s">
        <v>1674</v>
      </c>
      <c r="BN60" s="5">
        <v>44530</v>
      </c>
      <c r="BO60" t="s">
        <v>985</v>
      </c>
      <c r="BP60" t="s">
        <v>1874</v>
      </c>
      <c r="BQ60">
        <v>2021</v>
      </c>
    </row>
    <row r="61" spans="1:69">
      <c r="A61" s="7" t="s">
        <v>3592</v>
      </c>
      <c r="B61" s="7" t="s">
        <v>3593</v>
      </c>
      <c r="C61" s="7">
        <v>3.7199999999999997E-2</v>
      </c>
      <c r="D61" s="18">
        <v>195567</v>
      </c>
      <c r="E61" s="7">
        <v>0.2319</v>
      </c>
      <c r="F61" s="7" t="s">
        <v>1845</v>
      </c>
      <c r="G61" s="35" t="s">
        <v>4109</v>
      </c>
      <c r="H61" s="7" t="s">
        <v>3587</v>
      </c>
      <c r="I61" s="7" t="s">
        <v>1853</v>
      </c>
      <c r="J61" s="7"/>
      <c r="K61" s="7"/>
      <c r="L61" s="7"/>
      <c r="M61" s="7"/>
      <c r="N61" t="s">
        <v>1844</v>
      </c>
      <c r="O61" t="s">
        <v>687</v>
      </c>
      <c r="P61" s="6" t="s">
        <v>1845</v>
      </c>
      <c r="Q61" s="5">
        <v>44440</v>
      </c>
      <c r="R61" s="6" t="s">
        <v>1875</v>
      </c>
      <c r="S61">
        <v>224</v>
      </c>
      <c r="T61" s="6" t="s">
        <v>1486</v>
      </c>
      <c r="V61" t="s">
        <v>1487</v>
      </c>
      <c r="W61" t="s">
        <v>6</v>
      </c>
      <c r="X61" t="s">
        <v>1488</v>
      </c>
      <c r="Y61" t="s">
        <v>1489</v>
      </c>
      <c r="Z61" t="s">
        <v>1295</v>
      </c>
      <c r="AA61" t="s">
        <v>1508</v>
      </c>
      <c r="AB61" t="s">
        <v>1509</v>
      </c>
      <c r="AC61" t="s">
        <v>1510</v>
      </c>
      <c r="AD61" s="26" t="s">
        <v>1876</v>
      </c>
      <c r="AE61" s="28"/>
      <c r="AF61" s="27" t="s">
        <v>1877</v>
      </c>
      <c r="AG61" s="7">
        <v>37.038649999999997</v>
      </c>
      <c r="AH61">
        <v>-112.94085</v>
      </c>
      <c r="AI61" s="6" t="s">
        <v>16</v>
      </c>
      <c r="AJ61" s="6" t="s">
        <v>17</v>
      </c>
      <c r="AK61">
        <v>5200</v>
      </c>
      <c r="AL61" s="6" t="s">
        <v>156</v>
      </c>
      <c r="AM61" s="6" t="s">
        <v>122</v>
      </c>
      <c r="AN61" s="26" t="s">
        <v>1878</v>
      </c>
      <c r="AO61" s="6" t="s">
        <v>4054</v>
      </c>
      <c r="AP61" s="6" t="s">
        <v>1514</v>
      </c>
      <c r="AQ61" s="6">
        <v>7</v>
      </c>
      <c r="AR61" s="6" t="s">
        <v>127</v>
      </c>
      <c r="AS61" t="s">
        <v>1823</v>
      </c>
      <c r="AT61" s="6" t="s">
        <v>1498</v>
      </c>
      <c r="AU61" t="s">
        <v>4059</v>
      </c>
      <c r="AV61" t="s">
        <v>212</v>
      </c>
      <c r="AW61" t="s">
        <v>164</v>
      </c>
      <c r="AX61">
        <v>150</v>
      </c>
      <c r="AY61">
        <v>1</v>
      </c>
      <c r="AZ61" s="6" t="s">
        <v>22</v>
      </c>
      <c r="BA61" t="s">
        <v>4079</v>
      </c>
      <c r="BC61" t="s">
        <v>1499</v>
      </c>
      <c r="BD61">
        <v>3</v>
      </c>
      <c r="BH61" s="7">
        <v>2021</v>
      </c>
      <c r="BI61">
        <v>2</v>
      </c>
      <c r="BJ61" s="6" t="s">
        <v>1879</v>
      </c>
      <c r="BK61" s="6" t="s">
        <v>92</v>
      </c>
      <c r="BL61" s="6">
        <v>1</v>
      </c>
      <c r="BM61" s="6" t="s">
        <v>1502</v>
      </c>
      <c r="BN61" s="5">
        <v>44530</v>
      </c>
      <c r="BO61" t="s">
        <v>1852</v>
      </c>
      <c r="BP61" t="s">
        <v>1853</v>
      </c>
      <c r="BQ61">
        <v>2021</v>
      </c>
    </row>
    <row r="62" spans="1:69">
      <c r="A62" s="7" t="s">
        <v>3594</v>
      </c>
      <c r="B62" s="7" t="s">
        <v>3595</v>
      </c>
      <c r="C62" s="7">
        <v>9.2899999999999996E-2</v>
      </c>
      <c r="D62" s="18">
        <v>143544</v>
      </c>
      <c r="E62" s="7">
        <v>0.31590000000000001</v>
      </c>
      <c r="F62" s="7" t="s">
        <v>666</v>
      </c>
      <c r="G62" s="35" t="s">
        <v>4103</v>
      </c>
      <c r="H62" s="7" t="s">
        <v>3378</v>
      </c>
      <c r="I62" s="7" t="s">
        <v>685</v>
      </c>
      <c r="J62" s="7"/>
      <c r="K62" s="7"/>
      <c r="L62" s="7"/>
      <c r="M62" s="7"/>
      <c r="N62" t="s">
        <v>665</v>
      </c>
      <c r="O62" t="s">
        <v>1</v>
      </c>
      <c r="P62" s="6" t="s">
        <v>666</v>
      </c>
      <c r="Q62" s="5">
        <v>44364</v>
      </c>
      <c r="R62" s="6" t="s">
        <v>1880</v>
      </c>
      <c r="S62">
        <v>225</v>
      </c>
      <c r="T62" s="6" t="s">
        <v>1486</v>
      </c>
      <c r="V62" t="s">
        <v>1713</v>
      </c>
      <c r="W62" t="s">
        <v>6</v>
      </c>
      <c r="X62" t="s">
        <v>1488</v>
      </c>
      <c r="Y62" t="s">
        <v>1489</v>
      </c>
      <c r="Z62" t="s">
        <v>1295</v>
      </c>
      <c r="AA62" t="s">
        <v>1490</v>
      </c>
      <c r="AB62" t="s">
        <v>1491</v>
      </c>
      <c r="AC62" t="s">
        <v>1492</v>
      </c>
      <c r="AD62" s="26" t="s">
        <v>1659</v>
      </c>
      <c r="AE62" s="27" t="s">
        <v>1881</v>
      </c>
      <c r="AF62" s="27" t="s">
        <v>1882</v>
      </c>
      <c r="AG62">
        <v>37.045430000000003</v>
      </c>
      <c r="AH62">
        <v>-112.82917999999999</v>
      </c>
      <c r="AI62" s="6" t="s">
        <v>16</v>
      </c>
      <c r="AJ62" s="6" t="s">
        <v>17</v>
      </c>
      <c r="AK62">
        <v>5700</v>
      </c>
      <c r="AL62" s="6" t="s">
        <v>156</v>
      </c>
      <c r="AM62" s="6" t="s">
        <v>122</v>
      </c>
      <c r="AN62" s="26" t="s">
        <v>1716</v>
      </c>
      <c r="AO62" s="6" t="s">
        <v>19</v>
      </c>
      <c r="AP62" s="6" t="s">
        <v>1610</v>
      </c>
      <c r="AQ62" s="6">
        <v>3</v>
      </c>
      <c r="AR62" s="6" t="s">
        <v>847</v>
      </c>
      <c r="AS62" t="s">
        <v>1883</v>
      </c>
      <c r="AT62" s="6" t="s">
        <v>1498</v>
      </c>
      <c r="AU62" t="s">
        <v>4058</v>
      </c>
      <c r="AV62" t="s">
        <v>212</v>
      </c>
      <c r="AW62" t="s">
        <v>1529</v>
      </c>
      <c r="AX62">
        <v>500</v>
      </c>
      <c r="AY62">
        <v>5</v>
      </c>
      <c r="AZ62" s="6" t="s">
        <v>22</v>
      </c>
      <c r="BA62" t="s">
        <v>1884</v>
      </c>
      <c r="BC62" t="s">
        <v>1718</v>
      </c>
      <c r="BD62">
        <v>3</v>
      </c>
      <c r="BH62" s="7">
        <v>2021</v>
      </c>
      <c r="BI62">
        <v>2</v>
      </c>
      <c r="BJ62" s="6" t="s">
        <v>1885</v>
      </c>
      <c r="BK62" s="6" t="s">
        <v>23</v>
      </c>
      <c r="BL62" s="6">
        <v>1</v>
      </c>
      <c r="BM62" s="6" t="s">
        <v>1612</v>
      </c>
      <c r="BN62" s="5">
        <v>44557</v>
      </c>
      <c r="BO62" t="s">
        <v>684</v>
      </c>
      <c r="BP62" t="s">
        <v>685</v>
      </c>
      <c r="BQ62">
        <v>2021</v>
      </c>
    </row>
    <row r="65" spans="7:54">
      <c r="BA65" s="33"/>
    </row>
    <row r="68" spans="7:54">
      <c r="G68" s="7"/>
      <c r="H68" s="33"/>
      <c r="BB68" s="34" t="str" cm="1">
        <f t="array" ref="BB68:BB110">REPLACE(LOWER(BA69:BA111),1,1,UPPER(LEFT(BA69:BA111,1)))</f>
        <v/>
      </c>
    </row>
    <row r="69" spans="7:54">
      <c r="G69" s="7"/>
      <c r="AO69"/>
      <c r="BB69" t="str">
        <v/>
      </c>
    </row>
    <row r="70" spans="7:54">
      <c r="G70" s="7"/>
      <c r="AO70"/>
      <c r="BB70" t="str">
        <v/>
      </c>
    </row>
    <row r="71" spans="7:54">
      <c r="G71" s="7"/>
      <c r="AO71"/>
      <c r="BB71" t="str">
        <v/>
      </c>
    </row>
    <row r="72" spans="7:54">
      <c r="G72" s="7"/>
      <c r="AO72"/>
      <c r="BB72" t="str">
        <v/>
      </c>
    </row>
    <row r="73" spans="7:54">
      <c r="G73" s="7"/>
      <c r="AO73"/>
      <c r="BB73" t="str">
        <v/>
      </c>
    </row>
    <row r="74" spans="7:54">
      <c r="G74" s="27"/>
      <c r="AO74"/>
      <c r="BB74" t="str">
        <v/>
      </c>
    </row>
    <row r="75" spans="7:54">
      <c r="G75" s="7"/>
      <c r="AO75"/>
      <c r="BB75" t="str">
        <v/>
      </c>
    </row>
    <row r="76" spans="7:54">
      <c r="G76" s="7"/>
      <c r="AO76"/>
      <c r="BB76" t="str">
        <v/>
      </c>
    </row>
    <row r="77" spans="7:54">
      <c r="G77" s="7"/>
      <c r="AO77"/>
      <c r="BB77" t="str">
        <v/>
      </c>
    </row>
    <row r="78" spans="7:54">
      <c r="G78" s="7"/>
      <c r="AO78"/>
      <c r="BB78" t="str">
        <v/>
      </c>
    </row>
    <row r="79" spans="7:54">
      <c r="G79" s="7"/>
      <c r="AO79"/>
      <c r="BB79" t="str">
        <v/>
      </c>
    </row>
    <row r="80" spans="7:54">
      <c r="G80" s="7"/>
      <c r="AO80" s="3"/>
      <c r="BB80" t="str">
        <v/>
      </c>
    </row>
    <row r="81" spans="7:54">
      <c r="G81" s="27"/>
      <c r="AO81"/>
      <c r="BB81" t="str">
        <v/>
      </c>
    </row>
    <row r="82" spans="7:54">
      <c r="G82" s="7"/>
      <c r="AO82"/>
      <c r="BB82" t="str">
        <v/>
      </c>
    </row>
    <row r="83" spans="7:54">
      <c r="G83" s="7"/>
      <c r="AO83"/>
      <c r="BA83" s="11"/>
      <c r="BB83" t="str">
        <v/>
      </c>
    </row>
    <row r="84" spans="7:54">
      <c r="G84" s="7"/>
      <c r="AO84"/>
      <c r="BB84" t="str">
        <v/>
      </c>
    </row>
    <row r="85" spans="7:54">
      <c r="G85" s="7"/>
      <c r="AO85"/>
      <c r="BB85" t="str">
        <v/>
      </c>
    </row>
    <row r="86" spans="7:54">
      <c r="G86" s="7"/>
      <c r="AO86"/>
      <c r="BB86" t="str">
        <v/>
      </c>
    </row>
    <row r="87" spans="7:54">
      <c r="G87" s="7"/>
      <c r="AO87"/>
      <c r="BB87" t="str">
        <v/>
      </c>
    </row>
    <row r="88" spans="7:54">
      <c r="G88" s="7"/>
      <c r="AO88"/>
      <c r="BB88" t="str">
        <v/>
      </c>
    </row>
    <row r="89" spans="7:54">
      <c r="G89" s="7"/>
      <c r="AO89"/>
      <c r="BB89" t="str">
        <v/>
      </c>
    </row>
    <row r="90" spans="7:54">
      <c r="G90" s="7"/>
      <c r="AO90"/>
      <c r="BB90" t="str">
        <v/>
      </c>
    </row>
    <row r="91" spans="7:54">
      <c r="G91" s="7"/>
      <c r="AO91"/>
      <c r="BB91" t="str">
        <v/>
      </c>
    </row>
    <row r="92" spans="7:54">
      <c r="G92" s="7"/>
      <c r="AO92"/>
      <c r="BB92" t="str">
        <v/>
      </c>
    </row>
    <row r="93" spans="7:54">
      <c r="G93" s="7"/>
      <c r="AO93"/>
      <c r="BB93" t="str">
        <v/>
      </c>
    </row>
    <row r="94" spans="7:54">
      <c r="G94" s="7"/>
      <c r="AO94"/>
      <c r="BB94" t="str">
        <v/>
      </c>
    </row>
    <row r="95" spans="7:54">
      <c r="G95" s="7"/>
      <c r="AO95"/>
      <c r="BB95" t="str">
        <v/>
      </c>
    </row>
    <row r="96" spans="7:54">
      <c r="G96" s="7"/>
      <c r="AO96"/>
      <c r="BB96" t="str">
        <v/>
      </c>
    </row>
    <row r="97" spans="7:54">
      <c r="G97" s="7"/>
      <c r="AO97"/>
      <c r="BB97" t="str">
        <v/>
      </c>
    </row>
    <row r="98" spans="7:54">
      <c r="G98" s="7"/>
      <c r="AO98"/>
      <c r="BB98" t="str">
        <v/>
      </c>
    </row>
    <row r="99" spans="7:54">
      <c r="G99" s="7"/>
      <c r="AO99"/>
      <c r="BB99" t="str">
        <v/>
      </c>
    </row>
    <row r="100" spans="7:54">
      <c r="G100" s="8"/>
      <c r="AO100"/>
      <c r="BB100" t="str">
        <v/>
      </c>
    </row>
    <row r="101" spans="7:54">
      <c r="G101" s="7"/>
      <c r="AO101"/>
      <c r="BB101" t="str">
        <v/>
      </c>
    </row>
    <row r="102" spans="7:54">
      <c r="G102" s="7"/>
      <c r="AO102"/>
      <c r="BB102" t="str">
        <v/>
      </c>
    </row>
    <row r="103" spans="7:54">
      <c r="G103" s="7"/>
      <c r="AO103"/>
      <c r="BB103" t="str">
        <v/>
      </c>
    </row>
    <row r="104" spans="7:54">
      <c r="G104" s="7"/>
      <c r="AO104"/>
      <c r="BB104" t="str">
        <v/>
      </c>
    </row>
    <row r="105" spans="7:54">
      <c r="G105" s="7"/>
      <c r="AO105"/>
      <c r="BB105" t="str">
        <v/>
      </c>
    </row>
    <row r="106" spans="7:54">
      <c r="G106" s="7"/>
      <c r="AO106"/>
      <c r="BB106" t="str">
        <v/>
      </c>
    </row>
    <row r="107" spans="7:54">
      <c r="G107" s="7"/>
      <c r="AO107"/>
      <c r="BB107" t="str">
        <v/>
      </c>
    </row>
    <row r="108" spans="7:54">
      <c r="G108" s="7"/>
      <c r="AO108"/>
      <c r="BB108" t="str">
        <v/>
      </c>
    </row>
    <row r="109" spans="7:54">
      <c r="G109" s="7"/>
      <c r="BB109" t="str">
        <v/>
      </c>
    </row>
    <row r="110" spans="7:54">
      <c r="G110" s="7"/>
      <c r="BB110" t="str">
        <v/>
      </c>
    </row>
    <row r="111" spans="7:54">
      <c r="G111" s="7"/>
    </row>
    <row r="112" spans="7:54">
      <c r="G112" s="7"/>
    </row>
    <row r="113" spans="7:7">
      <c r="G113" s="7"/>
    </row>
    <row r="114" spans="7:7">
      <c r="G114" s="7"/>
    </row>
    <row r="115" spans="7:7">
      <c r="G115" s="7"/>
    </row>
    <row r="116" spans="7:7">
      <c r="G116" s="7"/>
    </row>
    <row r="117" spans="7:7">
      <c r="G117" s="7"/>
    </row>
    <row r="118" spans="7:7">
      <c r="G118" s="7"/>
    </row>
    <row r="119" spans="7:7">
      <c r="G119" s="7"/>
    </row>
    <row r="120" spans="7:7">
      <c r="G120" s="7"/>
    </row>
    <row r="121" spans="7:7">
      <c r="G121" s="7"/>
    </row>
    <row r="122" spans="7:7">
      <c r="G122" s="7"/>
    </row>
    <row r="123" spans="7:7">
      <c r="G123" s="7"/>
    </row>
    <row r="124" spans="7:7">
      <c r="G124" s="7"/>
    </row>
    <row r="125" spans="7:7">
      <c r="G125" s="7"/>
    </row>
    <row r="126" spans="7:7">
      <c r="G126" s="7"/>
    </row>
    <row r="127" spans="7:7">
      <c r="G127" s="7"/>
    </row>
    <row r="128" spans="7:7">
      <c r="G128" s="7"/>
    </row>
  </sheetData>
  <pageMargins left="0.7" right="0.7" top="0.75" bottom="0.75" header="0.3" footer="0.3"/>
  <pageSetup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F48B6-7442-437E-A600-E1430A1B948A}">
  <dimension ref="A1:BR206"/>
  <sheetViews>
    <sheetView tabSelected="1" topLeftCell="X1" zoomScale="130" zoomScaleNormal="130" workbookViewId="0">
      <selection activeCell="Z2" sqref="Z2"/>
    </sheetView>
  </sheetViews>
  <sheetFormatPr defaultRowHeight="15"/>
  <cols>
    <col min="1" max="1" width="15.42578125" bestFit="1" customWidth="1"/>
    <col min="2" max="2" width="40.5703125" bestFit="1" customWidth="1"/>
    <col min="3" max="3" width="10.7109375" bestFit="1" customWidth="1"/>
    <col min="4" max="4" width="12.5703125" bestFit="1" customWidth="1"/>
    <col min="5" max="5" width="14.42578125" bestFit="1" customWidth="1"/>
    <col min="6" max="6" width="11.5703125" bestFit="1" customWidth="1"/>
    <col min="7" max="7" width="27.42578125" bestFit="1" customWidth="1"/>
    <col min="8" max="8" width="15" bestFit="1" customWidth="1"/>
    <col min="9" max="9" width="16.140625" bestFit="1" customWidth="1"/>
    <col min="10" max="10" width="6.85546875" bestFit="1" customWidth="1"/>
    <col min="11" max="11" width="11.85546875" bestFit="1" customWidth="1"/>
    <col min="12" max="12" width="7.85546875" bestFit="1" customWidth="1"/>
    <col min="13" max="13" width="8" bestFit="1" customWidth="1"/>
    <col min="14" max="14" width="33.85546875" customWidth="1"/>
    <col min="15" max="15" width="18.140625" bestFit="1" customWidth="1"/>
    <col min="16" max="16" width="27.42578125" bestFit="1" customWidth="1"/>
    <col min="17" max="17" width="9.7109375" bestFit="1" customWidth="1"/>
    <col min="18" max="18" width="11.140625" style="6" bestFit="1" customWidth="1"/>
    <col min="19" max="19" width="10.140625" bestFit="1" customWidth="1"/>
    <col min="20" max="20" width="8.42578125" style="6" bestFit="1" customWidth="1"/>
    <col min="21" max="21" width="10.42578125" bestFit="1" customWidth="1"/>
    <col min="22" max="22" width="44.140625" customWidth="1"/>
    <col min="23" max="23" width="14.7109375" style="6" bestFit="1" customWidth="1"/>
    <col min="24" max="24" width="13.140625" style="6" bestFit="1" customWidth="1"/>
    <col min="25" max="25" width="56.85546875" style="62" customWidth="1"/>
    <col min="26" max="26" width="10.85546875" bestFit="1" customWidth="1"/>
    <col min="27" max="27" width="13" bestFit="1" customWidth="1"/>
    <col min="28" max="28" width="44.140625" bestFit="1" customWidth="1"/>
    <col min="29" max="29" width="38.5703125" customWidth="1"/>
    <col min="30" max="30" width="240.5703125" style="26" customWidth="1"/>
    <col min="31" max="31" width="17.85546875" style="7" bestFit="1" customWidth="1"/>
    <col min="32" max="32" width="18.140625" style="7" bestFit="1" customWidth="1"/>
    <col min="33" max="33" width="17.7109375" bestFit="1" customWidth="1"/>
    <col min="34" max="34" width="19.42578125" bestFit="1" customWidth="1"/>
    <col min="35" max="35" width="15.28515625" bestFit="1" customWidth="1"/>
    <col min="36" max="36" width="11.42578125" bestFit="1" customWidth="1"/>
    <col min="37" max="37" width="8.85546875" bestFit="1" customWidth="1"/>
    <col min="38" max="38" width="21.42578125" bestFit="1" customWidth="1"/>
    <col min="39" max="39" width="20.140625" customWidth="1"/>
    <col min="40" max="40" width="177.42578125" style="26" customWidth="1"/>
    <col min="41" max="41" width="27.5703125" bestFit="1" customWidth="1"/>
    <col min="42" max="42" width="36.42578125" bestFit="1" customWidth="1"/>
    <col min="43" max="43" width="11.85546875" style="7" bestFit="1" customWidth="1"/>
    <col min="44" max="44" width="22.42578125" style="6" customWidth="1"/>
    <col min="45" max="45" width="122.42578125" style="26" customWidth="1"/>
    <col min="46" max="46" width="41.85546875" customWidth="1"/>
    <col min="47" max="47" width="62.28515625" style="26" customWidth="1"/>
    <col min="48" max="48" width="24.42578125" customWidth="1"/>
    <col min="49" max="49" width="19.140625" style="6" bestFit="1" customWidth="1"/>
    <col min="50" max="50" width="16.140625" style="7" bestFit="1" customWidth="1"/>
    <col min="51" max="51" width="11.140625" bestFit="1" customWidth="1"/>
    <col min="52" max="52" width="13.5703125" style="6" customWidth="1"/>
    <col min="53" max="53" width="157.42578125" style="26" customWidth="1"/>
    <col min="54" max="54" width="18.5703125" customWidth="1"/>
    <col min="55" max="55" width="41.5703125" customWidth="1"/>
    <col min="56" max="56" width="8.5703125" customWidth="1"/>
    <col min="57" max="57" width="9.42578125" bestFit="1" customWidth="1"/>
    <col min="58" max="58" width="13.5703125" customWidth="1"/>
    <col min="59" max="59" width="19.140625" style="5" bestFit="1" customWidth="1"/>
    <col min="60" max="60" width="27.85546875" style="7" bestFit="1" customWidth="1"/>
    <col min="61" max="61" width="9.5703125" bestFit="1" customWidth="1"/>
    <col min="62" max="62" width="20.42578125" bestFit="1" customWidth="1"/>
    <col min="63" max="63" width="11.5703125" bestFit="1" customWidth="1"/>
    <col min="64" max="64" width="6.42578125" style="7" bestFit="1" customWidth="1"/>
    <col min="65" max="65" width="27.85546875" style="6" bestFit="1" customWidth="1"/>
    <col min="66" max="66" width="16.140625" style="5" bestFit="1" customWidth="1"/>
    <col min="67" max="67" width="17.5703125" bestFit="1" customWidth="1"/>
    <col min="68" max="68" width="12.42578125" bestFit="1" customWidth="1"/>
    <col min="69" max="69" width="8" bestFit="1" customWidth="1"/>
    <col min="70" max="70" width="5.140625" bestFit="1" customWidth="1"/>
  </cols>
  <sheetData>
    <row r="1" spans="1:70" s="6" customFormat="1">
      <c r="A1" s="10" t="s">
        <v>3162</v>
      </c>
      <c r="B1" s="10" t="s">
        <v>3163</v>
      </c>
      <c r="C1" s="10" t="s">
        <v>3164</v>
      </c>
      <c r="D1" s="10" t="s">
        <v>3165</v>
      </c>
      <c r="E1" s="10" t="s">
        <v>3166</v>
      </c>
      <c r="F1" s="10" t="s">
        <v>3167</v>
      </c>
      <c r="G1" s="10" t="s">
        <v>3168</v>
      </c>
      <c r="H1" s="10" t="s">
        <v>3169</v>
      </c>
      <c r="I1" s="10" t="s">
        <v>3170</v>
      </c>
      <c r="J1" s="10" t="s">
        <v>3171</v>
      </c>
      <c r="K1" s="10" t="s">
        <v>3172</v>
      </c>
      <c r="L1" s="10" t="s">
        <v>3173</v>
      </c>
      <c r="M1" s="10" t="s">
        <v>3174</v>
      </c>
      <c r="N1" s="6" t="s">
        <v>27</v>
      </c>
      <c r="O1" s="6" t="s">
        <v>28</v>
      </c>
      <c r="P1" s="6" t="s">
        <v>29</v>
      </c>
      <c r="Q1" s="6" t="s">
        <v>30</v>
      </c>
      <c r="R1" s="6" t="s">
        <v>31</v>
      </c>
      <c r="S1" s="6" t="s">
        <v>32</v>
      </c>
      <c r="T1" s="6" t="s">
        <v>33</v>
      </c>
      <c r="U1" s="6" t="s">
        <v>34</v>
      </c>
      <c r="V1" s="6" t="s">
        <v>35</v>
      </c>
      <c r="W1" s="6" t="s">
        <v>36</v>
      </c>
      <c r="X1" s="6" t="s">
        <v>37</v>
      </c>
      <c r="Y1" s="62" t="s">
        <v>38</v>
      </c>
      <c r="Z1" s="6" t="s">
        <v>39</v>
      </c>
      <c r="AA1" s="6" t="s">
        <v>40</v>
      </c>
      <c r="AB1" s="6" t="s">
        <v>41</v>
      </c>
      <c r="AC1" s="6" t="s">
        <v>42</v>
      </c>
      <c r="AD1" s="25" t="s">
        <v>43</v>
      </c>
      <c r="AE1" s="6" t="s">
        <v>44</v>
      </c>
      <c r="AF1" s="6" t="s">
        <v>45</v>
      </c>
      <c r="AG1" s="6" t="s">
        <v>46</v>
      </c>
      <c r="AH1" s="6" t="s">
        <v>47</v>
      </c>
      <c r="AI1" s="6" t="s">
        <v>48</v>
      </c>
      <c r="AJ1" s="6" t="s">
        <v>49</v>
      </c>
      <c r="AK1" s="6" t="s">
        <v>50</v>
      </c>
      <c r="AL1" s="6" t="s">
        <v>51</v>
      </c>
      <c r="AM1" s="6" t="s">
        <v>52</v>
      </c>
      <c r="AN1" s="25" t="s">
        <v>53</v>
      </c>
      <c r="AO1" s="6" t="s">
        <v>54</v>
      </c>
      <c r="AP1" s="6" t="s">
        <v>55</v>
      </c>
      <c r="AQ1" s="6" t="s">
        <v>56</v>
      </c>
      <c r="AR1" s="6" t="s">
        <v>57</v>
      </c>
      <c r="AS1" s="25" t="s">
        <v>58</v>
      </c>
      <c r="AT1" s="6" t="s">
        <v>59</v>
      </c>
      <c r="AU1" s="25" t="s">
        <v>60</v>
      </c>
      <c r="AV1" s="6" t="s">
        <v>61</v>
      </c>
      <c r="AW1" s="6" t="s">
        <v>62</v>
      </c>
      <c r="AX1" s="6" t="s">
        <v>63</v>
      </c>
      <c r="AY1" s="6" t="s">
        <v>64</v>
      </c>
      <c r="AZ1" s="6" t="s">
        <v>65</v>
      </c>
      <c r="BA1" s="25" t="s">
        <v>66</v>
      </c>
      <c r="BB1" s="6" t="s">
        <v>67</v>
      </c>
      <c r="BC1" s="6" t="s">
        <v>68</v>
      </c>
      <c r="BD1" s="6" t="s">
        <v>69</v>
      </c>
      <c r="BE1" s="6" t="s">
        <v>70</v>
      </c>
      <c r="BF1" s="6" t="s">
        <v>71</v>
      </c>
      <c r="BG1" s="30" t="s">
        <v>72</v>
      </c>
      <c r="BH1" s="6" t="s">
        <v>73</v>
      </c>
      <c r="BI1" s="6" t="s">
        <v>74</v>
      </c>
      <c r="BJ1" s="6" t="s">
        <v>75</v>
      </c>
      <c r="BK1" s="6" t="s">
        <v>76</v>
      </c>
      <c r="BL1" s="7" t="s">
        <v>77</v>
      </c>
      <c r="BM1" s="6" t="s">
        <v>78</v>
      </c>
      <c r="BN1" s="30" t="s">
        <v>79</v>
      </c>
      <c r="BO1" s="6" t="s">
        <v>80</v>
      </c>
      <c r="BP1" s="6" t="s">
        <v>81</v>
      </c>
      <c r="BQ1" s="6" t="s">
        <v>82</v>
      </c>
      <c r="BR1" s="6" t="s">
        <v>83</v>
      </c>
    </row>
    <row r="2" spans="1:70" ht="30">
      <c r="A2" s="7" t="s">
        <v>3596</v>
      </c>
      <c r="B2" s="7" t="s">
        <v>3597</v>
      </c>
      <c r="C2" s="7">
        <v>4.3E-3</v>
      </c>
      <c r="D2" s="18">
        <v>3985940</v>
      </c>
      <c r="E2" s="7">
        <v>1.1299999999999999E-2</v>
      </c>
      <c r="F2" s="7" t="s">
        <v>3598</v>
      </c>
      <c r="G2" s="7" t="s">
        <v>3599</v>
      </c>
      <c r="H2" s="7" t="s">
        <v>3400</v>
      </c>
      <c r="I2" s="7" t="s">
        <v>1903</v>
      </c>
      <c r="J2" s="7"/>
      <c r="K2" s="7"/>
      <c r="L2" s="7" t="s">
        <v>3270</v>
      </c>
      <c r="M2" s="7" t="s">
        <v>1903</v>
      </c>
      <c r="N2" t="s">
        <v>1886</v>
      </c>
      <c r="O2" t="s">
        <v>1</v>
      </c>
      <c r="P2" t="s">
        <v>1886</v>
      </c>
      <c r="Q2" s="1">
        <v>44481</v>
      </c>
      <c r="R2" s="6" t="s">
        <v>1887</v>
      </c>
      <c r="S2">
        <v>988</v>
      </c>
      <c r="T2" s="6" t="s">
        <v>1888</v>
      </c>
      <c r="V2" t="s">
        <v>1889</v>
      </c>
      <c r="W2" s="6" t="s">
        <v>6</v>
      </c>
      <c r="X2" s="6" t="s">
        <v>1778</v>
      </c>
      <c r="Y2" s="62" t="s">
        <v>1779</v>
      </c>
      <c r="Z2" t="s">
        <v>806</v>
      </c>
      <c r="AA2" t="s">
        <v>1890</v>
      </c>
      <c r="AB2" t="s">
        <v>1891</v>
      </c>
      <c r="AD2" s="26" t="s">
        <v>1892</v>
      </c>
      <c r="AE2" s="56"/>
      <c r="AF2" s="7" t="s">
        <v>1893</v>
      </c>
      <c r="AG2" s="7">
        <v>35.464799999999997</v>
      </c>
      <c r="AH2">
        <v>-115.51625</v>
      </c>
      <c r="AI2" t="s">
        <v>16</v>
      </c>
      <c r="AJ2" t="s">
        <v>17</v>
      </c>
      <c r="AK2">
        <v>4503</v>
      </c>
      <c r="AL2" t="s">
        <v>156</v>
      </c>
      <c r="AM2" t="s">
        <v>122</v>
      </c>
      <c r="AN2" s="26" t="s">
        <v>1894</v>
      </c>
      <c r="AP2" t="s">
        <v>1895</v>
      </c>
      <c r="AQ2" s="7">
        <v>5</v>
      </c>
      <c r="AR2" s="6" t="s">
        <v>20</v>
      </c>
      <c r="AS2" s="26" t="s">
        <v>1896</v>
      </c>
      <c r="AT2" t="s">
        <v>180</v>
      </c>
      <c r="AU2" s="26" t="s">
        <v>1897</v>
      </c>
      <c r="AV2" t="s">
        <v>4022</v>
      </c>
      <c r="AW2" s="6" t="s">
        <v>1898</v>
      </c>
      <c r="AX2" s="7" t="s">
        <v>1899</v>
      </c>
      <c r="AY2">
        <v>20</v>
      </c>
      <c r="AZ2" s="6" t="s">
        <v>22</v>
      </c>
      <c r="BC2" t="s">
        <v>1900</v>
      </c>
      <c r="BD2">
        <v>3</v>
      </c>
      <c r="BH2">
        <v>2021</v>
      </c>
      <c r="BI2">
        <v>0</v>
      </c>
      <c r="BJ2" t="s">
        <v>1901</v>
      </c>
      <c r="BK2" t="s">
        <v>92</v>
      </c>
      <c r="BL2" s="7">
        <v>0.5</v>
      </c>
      <c r="BM2" s="6" t="s">
        <v>1902</v>
      </c>
      <c r="BN2" s="5">
        <v>44530</v>
      </c>
      <c r="BO2" t="s">
        <v>778</v>
      </c>
      <c r="BP2" t="s">
        <v>1903</v>
      </c>
      <c r="BQ2">
        <v>2021</v>
      </c>
    </row>
    <row r="3" spans="1:70" ht="30">
      <c r="A3" s="7" t="s">
        <v>3600</v>
      </c>
      <c r="B3" s="7" t="s">
        <v>3601</v>
      </c>
      <c r="C3" s="7">
        <v>4.0000000000000001E-3</v>
      </c>
      <c r="D3" s="18">
        <v>2831460</v>
      </c>
      <c r="E3" s="7">
        <v>1.6E-2</v>
      </c>
      <c r="F3" s="7" t="s">
        <v>1906</v>
      </c>
      <c r="G3" s="7" t="s">
        <v>3602</v>
      </c>
      <c r="H3" s="7" t="s">
        <v>3603</v>
      </c>
      <c r="I3" s="7" t="s">
        <v>1912</v>
      </c>
      <c r="J3" s="7"/>
      <c r="K3" s="7"/>
      <c r="L3" s="7"/>
      <c r="M3" s="7"/>
      <c r="N3" t="s">
        <v>1904</v>
      </c>
      <c r="O3" t="s">
        <v>1905</v>
      </c>
      <c r="P3" t="s">
        <v>1906</v>
      </c>
      <c r="Q3" s="1">
        <v>44481</v>
      </c>
      <c r="R3" s="6" t="s">
        <v>1907</v>
      </c>
      <c r="S3">
        <v>989</v>
      </c>
      <c r="T3" s="6" t="s">
        <v>1888</v>
      </c>
      <c r="V3" t="s">
        <v>1889</v>
      </c>
      <c r="W3" s="6" t="s">
        <v>6</v>
      </c>
      <c r="X3" s="6" t="s">
        <v>1778</v>
      </c>
      <c r="Y3" s="62" t="s">
        <v>1779</v>
      </c>
      <c r="Z3" t="s">
        <v>806</v>
      </c>
      <c r="AA3" t="s">
        <v>1890</v>
      </c>
      <c r="AB3" t="s">
        <v>1891</v>
      </c>
      <c r="AD3" s="26" t="s">
        <v>1892</v>
      </c>
      <c r="AE3" s="56"/>
      <c r="AF3" s="7" t="s">
        <v>1893</v>
      </c>
      <c r="AG3" s="7">
        <v>35.464799999999997</v>
      </c>
      <c r="AH3">
        <v>-115.51625</v>
      </c>
      <c r="AI3" t="s">
        <v>16</v>
      </c>
      <c r="AJ3" t="s">
        <v>17</v>
      </c>
      <c r="AK3">
        <v>4503</v>
      </c>
      <c r="AL3" t="s">
        <v>156</v>
      </c>
      <c r="AM3" t="s">
        <v>122</v>
      </c>
      <c r="AN3" s="26" t="s">
        <v>1908</v>
      </c>
      <c r="AO3" t="s">
        <v>1909</v>
      </c>
      <c r="AP3" t="s">
        <v>1895</v>
      </c>
      <c r="AQ3" s="7">
        <v>5</v>
      </c>
      <c r="AR3" s="6" t="s">
        <v>20</v>
      </c>
      <c r="AS3" s="26" t="s">
        <v>1922</v>
      </c>
      <c r="AT3" t="s">
        <v>180</v>
      </c>
      <c r="AU3" s="26" t="s">
        <v>1897</v>
      </c>
      <c r="AV3" t="s">
        <v>4022</v>
      </c>
      <c r="AW3" s="6" t="s">
        <v>254</v>
      </c>
      <c r="AX3" s="18">
        <v>5000</v>
      </c>
      <c r="AY3">
        <v>2</v>
      </c>
      <c r="AZ3" s="6" t="s">
        <v>22</v>
      </c>
      <c r="BC3" t="s">
        <v>1900</v>
      </c>
      <c r="BD3">
        <v>3</v>
      </c>
      <c r="BH3">
        <v>2021</v>
      </c>
      <c r="BI3">
        <v>0</v>
      </c>
      <c r="BJ3" t="s">
        <v>1910</v>
      </c>
      <c r="BK3" t="s">
        <v>92</v>
      </c>
      <c r="BL3" s="7">
        <v>2</v>
      </c>
      <c r="BM3" s="6" t="s">
        <v>1902</v>
      </c>
      <c r="BN3" s="5">
        <v>44530</v>
      </c>
      <c r="BO3" t="s">
        <v>1911</v>
      </c>
      <c r="BP3" t="s">
        <v>1912</v>
      </c>
      <c r="BQ3">
        <v>2021</v>
      </c>
    </row>
    <row r="4" spans="1:70" s="3" customFormat="1" ht="30">
      <c r="A4" s="8" t="s">
        <v>3604</v>
      </c>
      <c r="B4" s="8" t="s">
        <v>3605</v>
      </c>
      <c r="C4" s="8">
        <v>3.5999999999999999E-3</v>
      </c>
      <c r="D4" s="21">
        <v>4086486</v>
      </c>
      <c r="E4" s="8">
        <v>1.0999999999999999E-2</v>
      </c>
      <c r="F4" s="8" t="s">
        <v>3606</v>
      </c>
      <c r="G4" s="8" t="s">
        <v>3607</v>
      </c>
      <c r="H4" s="8" t="s">
        <v>3608</v>
      </c>
      <c r="I4" s="8" t="s">
        <v>1927</v>
      </c>
      <c r="J4" s="8"/>
      <c r="K4" s="8"/>
      <c r="L4" s="8"/>
      <c r="M4" s="8"/>
      <c r="N4" s="3" t="s">
        <v>1913</v>
      </c>
      <c r="O4" s="3" t="s">
        <v>1199</v>
      </c>
      <c r="P4" s="3" t="s">
        <v>1914</v>
      </c>
      <c r="Q4" s="4">
        <v>44482</v>
      </c>
      <c r="R4" s="24" t="s">
        <v>1915</v>
      </c>
      <c r="S4" s="3">
        <v>990</v>
      </c>
      <c r="T4" s="24" t="s">
        <v>1888</v>
      </c>
      <c r="V4" s="3" t="s">
        <v>1916</v>
      </c>
      <c r="W4" s="24" t="s">
        <v>6</v>
      </c>
      <c r="X4" s="24" t="s">
        <v>1778</v>
      </c>
      <c r="Y4" s="63" t="s">
        <v>1779</v>
      </c>
      <c r="Z4" s="3" t="s">
        <v>806</v>
      </c>
      <c r="AA4" s="3" t="s">
        <v>1890</v>
      </c>
      <c r="AB4" s="3" t="s">
        <v>1891</v>
      </c>
      <c r="AD4" s="23" t="s">
        <v>1917</v>
      </c>
      <c r="AE4" s="57"/>
      <c r="AF4" s="8" t="s">
        <v>1918</v>
      </c>
      <c r="AG4" s="8">
        <v>34.91375</v>
      </c>
      <c r="AH4" s="3">
        <v>-115.02391</v>
      </c>
      <c r="AI4" s="3" t="s">
        <v>16</v>
      </c>
      <c r="AJ4" s="3" t="s">
        <v>17</v>
      </c>
      <c r="AK4" s="3">
        <v>2582</v>
      </c>
      <c r="AL4" s="3" t="s">
        <v>156</v>
      </c>
      <c r="AM4" s="3" t="s">
        <v>122</v>
      </c>
      <c r="AN4" s="23" t="s">
        <v>1919</v>
      </c>
      <c r="AO4" s="3" t="s">
        <v>158</v>
      </c>
      <c r="AP4" s="3" t="s">
        <v>1920</v>
      </c>
      <c r="AQ4" s="8" t="s">
        <v>1921</v>
      </c>
      <c r="AR4" s="24" t="s">
        <v>640</v>
      </c>
      <c r="AS4" s="23" t="s">
        <v>1937</v>
      </c>
      <c r="AT4" s="3" t="s">
        <v>180</v>
      </c>
      <c r="AU4" s="23" t="s">
        <v>1923</v>
      </c>
      <c r="AV4" s="3" t="s">
        <v>4296</v>
      </c>
      <c r="AW4" s="24" t="s">
        <v>254</v>
      </c>
      <c r="AX4" s="21">
        <v>5000</v>
      </c>
      <c r="AY4" s="3">
        <v>5</v>
      </c>
      <c r="AZ4" s="24" t="s">
        <v>22</v>
      </c>
      <c r="BA4" s="23"/>
      <c r="BC4" s="3" t="s">
        <v>1900</v>
      </c>
      <c r="BD4" s="3">
        <v>3</v>
      </c>
      <c r="BG4" s="9"/>
      <c r="BH4">
        <v>2021</v>
      </c>
      <c r="BI4" s="3">
        <v>0</v>
      </c>
      <c r="BJ4" s="3" t="s">
        <v>1924</v>
      </c>
      <c r="BK4" s="3" t="s">
        <v>92</v>
      </c>
      <c r="BL4" s="8">
        <v>0.2</v>
      </c>
      <c r="BM4" s="24" t="s">
        <v>1925</v>
      </c>
      <c r="BN4" s="9">
        <v>44530</v>
      </c>
      <c r="BO4" s="3" t="s">
        <v>1926</v>
      </c>
      <c r="BP4" s="3" t="s">
        <v>1927</v>
      </c>
      <c r="BQ4" s="3">
        <v>2021</v>
      </c>
    </row>
    <row r="5" spans="1:70" ht="30">
      <c r="A5" s="7" t="s">
        <v>3609</v>
      </c>
      <c r="B5" s="7" t="s">
        <v>3610</v>
      </c>
      <c r="C5" s="7">
        <v>1.32E-2</v>
      </c>
      <c r="D5" s="18">
        <v>963057</v>
      </c>
      <c r="E5" s="7">
        <v>4.7E-2</v>
      </c>
      <c r="F5" s="7" t="s">
        <v>1929</v>
      </c>
      <c r="G5" s="7" t="s">
        <v>3611</v>
      </c>
      <c r="H5" s="7" t="s">
        <v>3612</v>
      </c>
      <c r="I5" s="7" t="s">
        <v>1942</v>
      </c>
      <c r="J5" s="7"/>
      <c r="K5" s="7"/>
      <c r="L5" s="7"/>
      <c r="M5" s="7"/>
      <c r="N5" t="s">
        <v>1928</v>
      </c>
      <c r="O5" t="s">
        <v>172</v>
      </c>
      <c r="P5" t="s">
        <v>1929</v>
      </c>
      <c r="Q5" s="1">
        <v>44483</v>
      </c>
      <c r="R5" s="6" t="s">
        <v>1930</v>
      </c>
      <c r="S5">
        <v>992</v>
      </c>
      <c r="T5" s="6" t="s">
        <v>1888</v>
      </c>
      <c r="V5" t="s">
        <v>1916</v>
      </c>
      <c r="W5" s="6" t="s">
        <v>6</v>
      </c>
      <c r="X5" s="6" t="s">
        <v>1778</v>
      </c>
      <c r="Y5" s="62" t="s">
        <v>1779</v>
      </c>
      <c r="Z5" t="s">
        <v>806</v>
      </c>
      <c r="AA5" t="s">
        <v>1890</v>
      </c>
      <c r="AB5" t="s">
        <v>1931</v>
      </c>
      <c r="AC5" t="s">
        <v>1932</v>
      </c>
      <c r="AD5" s="26" t="s">
        <v>1933</v>
      </c>
      <c r="AE5" s="56"/>
      <c r="AF5" s="7" t="s">
        <v>1934</v>
      </c>
      <c r="AG5" s="7">
        <v>34.275190000000002</v>
      </c>
      <c r="AH5">
        <v>-116.66285999999999</v>
      </c>
      <c r="AI5" t="s">
        <v>16</v>
      </c>
      <c r="AJ5" t="s">
        <v>17</v>
      </c>
      <c r="AK5">
        <v>5121</v>
      </c>
      <c r="AL5" t="s">
        <v>156</v>
      </c>
      <c r="AM5" t="s">
        <v>122</v>
      </c>
      <c r="AN5" s="26" t="s">
        <v>1935</v>
      </c>
      <c r="AO5" t="s">
        <v>4228</v>
      </c>
      <c r="AP5" t="s">
        <v>1920</v>
      </c>
      <c r="AQ5" s="7" t="s">
        <v>1936</v>
      </c>
      <c r="AR5" s="6" t="s">
        <v>640</v>
      </c>
      <c r="AS5" s="26" t="s">
        <v>1937</v>
      </c>
      <c r="AT5" t="s">
        <v>4181</v>
      </c>
      <c r="AU5" s="26" t="s">
        <v>1938</v>
      </c>
      <c r="AV5" t="s">
        <v>4297</v>
      </c>
      <c r="AW5" s="6" t="s">
        <v>1196</v>
      </c>
      <c r="AX5" s="18">
        <v>5000</v>
      </c>
      <c r="AY5">
        <v>5</v>
      </c>
      <c r="AZ5" s="6" t="s">
        <v>22</v>
      </c>
      <c r="BC5" t="s">
        <v>1900</v>
      </c>
      <c r="BD5">
        <v>3</v>
      </c>
      <c r="BH5">
        <v>2021</v>
      </c>
      <c r="BI5">
        <v>0</v>
      </c>
      <c r="BJ5" t="s">
        <v>1939</v>
      </c>
      <c r="BK5" t="s">
        <v>92</v>
      </c>
      <c r="BL5" s="7">
        <v>2</v>
      </c>
      <c r="BM5" s="6" t="s">
        <v>1940</v>
      </c>
      <c r="BN5" s="5">
        <v>44530</v>
      </c>
      <c r="BO5" t="s">
        <v>1941</v>
      </c>
      <c r="BP5" t="s">
        <v>1942</v>
      </c>
      <c r="BQ5">
        <v>2021</v>
      </c>
    </row>
    <row r="6" spans="1:70" ht="30">
      <c r="A6" s="7" t="s">
        <v>3613</v>
      </c>
      <c r="B6" s="7" t="s">
        <v>3614</v>
      </c>
      <c r="C6" s="7">
        <v>0.21110000000000001</v>
      </c>
      <c r="D6" s="18">
        <v>61663</v>
      </c>
      <c r="E6" s="7">
        <v>0.73550000000000004</v>
      </c>
      <c r="F6" s="7" t="s">
        <v>1945</v>
      </c>
      <c r="G6" s="7" t="s">
        <v>3615</v>
      </c>
      <c r="H6" s="7" t="s">
        <v>3616</v>
      </c>
      <c r="I6" s="7" t="s">
        <v>1951</v>
      </c>
      <c r="J6" s="7" t="s">
        <v>3250</v>
      </c>
      <c r="K6" s="7" t="s">
        <v>3617</v>
      </c>
      <c r="L6" s="7"/>
      <c r="M6" s="7"/>
      <c r="N6" t="s">
        <v>1943</v>
      </c>
      <c r="O6" t="s">
        <v>1944</v>
      </c>
      <c r="P6" t="s">
        <v>1945</v>
      </c>
      <c r="Q6" s="1">
        <v>44483</v>
      </c>
      <c r="R6" s="6" t="s">
        <v>1946</v>
      </c>
      <c r="S6">
        <v>993</v>
      </c>
      <c r="T6" s="6" t="s">
        <v>1888</v>
      </c>
      <c r="V6" t="s">
        <v>1916</v>
      </c>
      <c r="W6" s="6" t="s">
        <v>6</v>
      </c>
      <c r="X6" s="6" t="s">
        <v>1778</v>
      </c>
      <c r="Y6" s="62" t="s">
        <v>1779</v>
      </c>
      <c r="Z6" t="s">
        <v>806</v>
      </c>
      <c r="AA6" t="s">
        <v>1890</v>
      </c>
      <c r="AB6" t="s">
        <v>1931</v>
      </c>
      <c r="AC6" t="s">
        <v>1932</v>
      </c>
      <c r="AD6" s="26" t="s">
        <v>1933</v>
      </c>
      <c r="AE6" s="7" t="s">
        <v>1947</v>
      </c>
      <c r="AF6" s="7" t="s">
        <v>1934</v>
      </c>
      <c r="AG6">
        <v>34.275190000000002</v>
      </c>
      <c r="AH6">
        <v>-116.66285999999999</v>
      </c>
      <c r="AI6" t="s">
        <v>16</v>
      </c>
      <c r="AJ6" t="s">
        <v>17</v>
      </c>
      <c r="AK6">
        <v>5121</v>
      </c>
      <c r="AL6" t="s">
        <v>156</v>
      </c>
      <c r="AM6" t="s">
        <v>122</v>
      </c>
      <c r="AN6" s="26" t="s">
        <v>1948</v>
      </c>
      <c r="AO6" t="s">
        <v>4228</v>
      </c>
      <c r="AP6" t="s">
        <v>1920</v>
      </c>
      <c r="AQ6" s="7" t="s">
        <v>1936</v>
      </c>
      <c r="AR6" s="6" t="s">
        <v>640</v>
      </c>
      <c r="AS6" s="26" t="s">
        <v>1922</v>
      </c>
      <c r="AT6" t="s">
        <v>4181</v>
      </c>
      <c r="AU6" s="26" t="s">
        <v>1938</v>
      </c>
      <c r="AV6" t="s">
        <v>4296</v>
      </c>
      <c r="AW6" s="6" t="s">
        <v>908</v>
      </c>
      <c r="AX6" s="18">
        <v>2000</v>
      </c>
      <c r="AY6">
        <v>5</v>
      </c>
      <c r="AZ6" s="6" t="s">
        <v>22</v>
      </c>
      <c r="BC6" t="s">
        <v>1900</v>
      </c>
      <c r="BD6">
        <v>3</v>
      </c>
      <c r="BH6">
        <v>2021</v>
      </c>
      <c r="BI6">
        <v>0</v>
      </c>
      <c r="BJ6" t="s">
        <v>1949</v>
      </c>
      <c r="BK6" t="s">
        <v>92</v>
      </c>
      <c r="BL6" s="7">
        <v>15</v>
      </c>
      <c r="BM6" s="6" t="s">
        <v>1940</v>
      </c>
      <c r="BN6" s="5">
        <v>44530</v>
      </c>
      <c r="BO6" t="s">
        <v>1950</v>
      </c>
      <c r="BP6" t="s">
        <v>1951</v>
      </c>
      <c r="BQ6">
        <v>2021</v>
      </c>
    </row>
    <row r="7" spans="1:70" ht="30">
      <c r="A7" s="7" t="s">
        <v>3618</v>
      </c>
      <c r="B7" s="7" t="s">
        <v>3619</v>
      </c>
      <c r="C7" s="7">
        <v>1.09E-2</v>
      </c>
      <c r="D7" s="18">
        <v>4000000</v>
      </c>
      <c r="E7" s="7">
        <v>1.1299999999999999E-2</v>
      </c>
      <c r="F7" s="7" t="s">
        <v>1953</v>
      </c>
      <c r="G7" s="7" t="s">
        <v>3620</v>
      </c>
      <c r="H7" s="7" t="s">
        <v>3621</v>
      </c>
      <c r="I7" s="7" t="s">
        <v>1958</v>
      </c>
      <c r="J7" s="7"/>
      <c r="K7" s="7"/>
      <c r="L7" s="7" t="s">
        <v>3270</v>
      </c>
      <c r="M7" s="7" t="s">
        <v>1958</v>
      </c>
      <c r="N7" t="s">
        <v>1952</v>
      </c>
      <c r="O7" t="s">
        <v>172</v>
      </c>
      <c r="P7" t="s">
        <v>1953</v>
      </c>
      <c r="Q7" s="1">
        <v>44482</v>
      </c>
      <c r="R7" s="6" t="s">
        <v>1954</v>
      </c>
      <c r="S7">
        <v>994</v>
      </c>
      <c r="T7" s="6" t="s">
        <v>1888</v>
      </c>
      <c r="V7" t="s">
        <v>1916</v>
      </c>
      <c r="W7" s="6" t="s">
        <v>6</v>
      </c>
      <c r="X7" s="6" t="s">
        <v>1778</v>
      </c>
      <c r="Y7" s="62" t="s">
        <v>1779</v>
      </c>
      <c r="Z7" t="s">
        <v>806</v>
      </c>
      <c r="AA7" t="s">
        <v>1890</v>
      </c>
      <c r="AB7" t="s">
        <v>1891</v>
      </c>
      <c r="AD7" s="26" t="s">
        <v>1917</v>
      </c>
      <c r="AE7" s="56"/>
      <c r="AF7" s="7" t="s">
        <v>1918</v>
      </c>
      <c r="AG7" s="7">
        <v>34.91375</v>
      </c>
      <c r="AH7">
        <v>-115.02391</v>
      </c>
      <c r="AI7" t="s">
        <v>16</v>
      </c>
      <c r="AJ7" t="s">
        <v>17</v>
      </c>
      <c r="AK7">
        <v>2582</v>
      </c>
      <c r="AL7" t="s">
        <v>156</v>
      </c>
      <c r="AM7" t="s">
        <v>122</v>
      </c>
      <c r="AN7" s="26" t="s">
        <v>1955</v>
      </c>
      <c r="AO7" t="s">
        <v>158</v>
      </c>
      <c r="AP7" t="s">
        <v>1920</v>
      </c>
      <c r="AQ7" s="7" t="s">
        <v>1921</v>
      </c>
      <c r="AR7" s="6" t="s">
        <v>640</v>
      </c>
      <c r="AS7" s="26" t="s">
        <v>1896</v>
      </c>
      <c r="AT7" t="s">
        <v>180</v>
      </c>
      <c r="AU7" s="26" t="s">
        <v>1923</v>
      </c>
      <c r="AV7" t="s">
        <v>4296</v>
      </c>
      <c r="AW7" s="6" t="s">
        <v>254</v>
      </c>
      <c r="AX7" s="18">
        <v>5000</v>
      </c>
      <c r="AY7">
        <v>5</v>
      </c>
      <c r="AZ7" s="6" t="s">
        <v>22</v>
      </c>
      <c r="BC7" t="s">
        <v>1900</v>
      </c>
      <c r="BD7">
        <v>3</v>
      </c>
      <c r="BH7">
        <v>2021</v>
      </c>
      <c r="BJ7" t="s">
        <v>1956</v>
      </c>
      <c r="BK7" t="s">
        <v>92</v>
      </c>
      <c r="BL7" s="7">
        <v>0.2</v>
      </c>
      <c r="BM7" s="6" t="s">
        <v>1925</v>
      </c>
      <c r="BN7" s="5">
        <v>44530</v>
      </c>
      <c r="BO7" t="s">
        <v>1957</v>
      </c>
      <c r="BP7" t="s">
        <v>1958</v>
      </c>
      <c r="BQ7">
        <v>2021</v>
      </c>
    </row>
    <row r="8" spans="1:70" ht="30">
      <c r="A8" s="7" t="s">
        <v>3622</v>
      </c>
      <c r="B8" s="7" t="s">
        <v>3623</v>
      </c>
      <c r="C8" s="7">
        <v>6.3E-3</v>
      </c>
      <c r="D8" s="18">
        <v>2137606</v>
      </c>
      <c r="E8" s="7">
        <v>2.12E-2</v>
      </c>
      <c r="F8" s="7" t="s">
        <v>1960</v>
      </c>
      <c r="G8" s="7" t="s">
        <v>3624</v>
      </c>
      <c r="H8" s="7" t="s">
        <v>3625</v>
      </c>
      <c r="I8" s="7" t="s">
        <v>1968</v>
      </c>
      <c r="J8" s="7"/>
      <c r="K8" s="7"/>
      <c r="L8" s="7"/>
      <c r="M8" s="7"/>
      <c r="N8" t="s">
        <v>1959</v>
      </c>
      <c r="O8" t="s">
        <v>1</v>
      </c>
      <c r="P8" t="s">
        <v>1960</v>
      </c>
      <c r="Q8" s="1">
        <v>44505</v>
      </c>
      <c r="R8" s="6" t="s">
        <v>1961</v>
      </c>
      <c r="S8">
        <v>995</v>
      </c>
      <c r="T8" s="6" t="s">
        <v>1888</v>
      </c>
      <c r="V8" t="s">
        <v>1962</v>
      </c>
      <c r="W8" s="6" t="s">
        <v>6</v>
      </c>
      <c r="X8" s="6" t="s">
        <v>1778</v>
      </c>
      <c r="Y8" s="62" t="s">
        <v>1779</v>
      </c>
      <c r="Z8" t="s">
        <v>806</v>
      </c>
      <c r="AA8" t="s">
        <v>1890</v>
      </c>
      <c r="AB8" t="s">
        <v>1891</v>
      </c>
      <c r="AD8" s="26" t="s">
        <v>1892</v>
      </c>
      <c r="AE8" s="7" t="s">
        <v>1963</v>
      </c>
      <c r="AF8" s="7" t="s">
        <v>1893</v>
      </c>
      <c r="AG8">
        <v>35.464799999999997</v>
      </c>
      <c r="AH8">
        <v>-115.51625</v>
      </c>
      <c r="AI8" t="s">
        <v>16</v>
      </c>
      <c r="AJ8" t="s">
        <v>17</v>
      </c>
      <c r="AK8">
        <v>4503</v>
      </c>
      <c r="AL8" t="s">
        <v>156</v>
      </c>
      <c r="AM8" t="s">
        <v>122</v>
      </c>
      <c r="AN8" s="26" t="s">
        <v>1964</v>
      </c>
      <c r="AO8" t="s">
        <v>1909</v>
      </c>
      <c r="AP8" t="s">
        <v>1895</v>
      </c>
      <c r="AQ8" s="7">
        <v>5</v>
      </c>
      <c r="AR8" s="6" t="s">
        <v>20</v>
      </c>
      <c r="AS8" s="26" t="s">
        <v>1982</v>
      </c>
      <c r="AT8" t="s">
        <v>180</v>
      </c>
      <c r="AU8" s="26" t="s">
        <v>1897</v>
      </c>
      <c r="AV8" t="s">
        <v>357</v>
      </c>
      <c r="AW8" s="6" t="s">
        <v>1965</v>
      </c>
      <c r="AX8" s="7">
        <v>500</v>
      </c>
      <c r="AY8">
        <v>8</v>
      </c>
      <c r="AZ8" s="6" t="s">
        <v>22</v>
      </c>
      <c r="BC8" t="s">
        <v>1900</v>
      </c>
      <c r="BD8">
        <v>3</v>
      </c>
      <c r="BH8">
        <v>2021</v>
      </c>
      <c r="BI8">
        <v>0</v>
      </c>
      <c r="BJ8" t="s">
        <v>1966</v>
      </c>
      <c r="BK8" t="s">
        <v>92</v>
      </c>
      <c r="BL8" s="7" t="s">
        <v>1967</v>
      </c>
      <c r="BM8" s="6" t="s">
        <v>1902</v>
      </c>
      <c r="BN8" s="5">
        <v>44530</v>
      </c>
      <c r="BO8" t="s">
        <v>363</v>
      </c>
      <c r="BP8" t="s">
        <v>1968</v>
      </c>
      <c r="BQ8">
        <v>2021</v>
      </c>
    </row>
    <row r="9" spans="1:70" ht="45">
      <c r="A9" s="7" t="s">
        <v>3626</v>
      </c>
      <c r="B9" s="7" t="s">
        <v>3627</v>
      </c>
      <c r="C9" s="13">
        <v>0.55200000000000005</v>
      </c>
      <c r="D9" s="12">
        <v>21402</v>
      </c>
      <c r="E9" s="7">
        <v>2.1193</v>
      </c>
      <c r="F9" s="7" t="s">
        <v>1970</v>
      </c>
      <c r="G9" s="7" t="s">
        <v>3628</v>
      </c>
      <c r="H9" s="7" t="s">
        <v>3629</v>
      </c>
      <c r="I9" s="7" t="s">
        <v>1990</v>
      </c>
      <c r="N9" t="s">
        <v>1969</v>
      </c>
      <c r="O9" t="s">
        <v>882</v>
      </c>
      <c r="P9" t="s">
        <v>1970</v>
      </c>
      <c r="Q9" s="1">
        <v>44386</v>
      </c>
      <c r="R9" s="6" t="s">
        <v>1971</v>
      </c>
      <c r="S9">
        <v>278</v>
      </c>
      <c r="T9" s="6" t="s">
        <v>1972</v>
      </c>
      <c r="V9" t="s">
        <v>1973</v>
      </c>
      <c r="W9" s="6" t="s">
        <v>6</v>
      </c>
      <c r="X9" s="6" t="s">
        <v>506</v>
      </c>
      <c r="Y9" s="62" t="s">
        <v>507</v>
      </c>
      <c r="Z9" t="s">
        <v>806</v>
      </c>
      <c r="AA9" t="s">
        <v>1974</v>
      </c>
      <c r="AB9" t="s">
        <v>1975</v>
      </c>
      <c r="AC9" t="s">
        <v>1976</v>
      </c>
      <c r="AD9" s="26" t="s">
        <v>1977</v>
      </c>
      <c r="AE9" s="7" t="s">
        <v>1978</v>
      </c>
      <c r="AF9" s="7" t="s">
        <v>1979</v>
      </c>
      <c r="AG9">
        <v>41.924799999999998</v>
      </c>
      <c r="AH9">
        <v>-120.06968999999999</v>
      </c>
      <c r="AI9" t="s">
        <v>16</v>
      </c>
      <c r="AJ9" t="s">
        <v>17</v>
      </c>
      <c r="AK9">
        <v>5473</v>
      </c>
      <c r="AL9" t="s">
        <v>156</v>
      </c>
      <c r="AM9" t="s">
        <v>122</v>
      </c>
      <c r="AN9" s="26" t="s">
        <v>1980</v>
      </c>
      <c r="AO9" t="s">
        <v>19</v>
      </c>
      <c r="AP9" t="s">
        <v>4241</v>
      </c>
      <c r="AQ9" s="58">
        <v>44598</v>
      </c>
      <c r="AR9" s="6" t="s">
        <v>1981</v>
      </c>
      <c r="AS9" s="26" t="s">
        <v>2002</v>
      </c>
      <c r="AT9" t="s">
        <v>1983</v>
      </c>
      <c r="AU9" s="26" t="s">
        <v>1984</v>
      </c>
      <c r="AV9" t="s">
        <v>1985</v>
      </c>
      <c r="AW9" s="6" t="s">
        <v>1986</v>
      </c>
      <c r="AX9" s="18">
        <v>4000</v>
      </c>
      <c r="AY9">
        <v>12</v>
      </c>
      <c r="AZ9" s="6" t="s">
        <v>22</v>
      </c>
      <c r="BA9" s="26" t="s">
        <v>1987</v>
      </c>
      <c r="BC9" t="s">
        <v>1973</v>
      </c>
      <c r="BD9">
        <v>4</v>
      </c>
      <c r="BG9" s="5">
        <v>44389</v>
      </c>
      <c r="BH9">
        <v>2021</v>
      </c>
      <c r="BK9" t="s">
        <v>92</v>
      </c>
      <c r="BL9" s="7">
        <v>5</v>
      </c>
      <c r="BM9" s="6" t="s">
        <v>1988</v>
      </c>
      <c r="BN9" s="5">
        <v>44453</v>
      </c>
      <c r="BO9" t="s">
        <v>1989</v>
      </c>
      <c r="BP9" t="s">
        <v>1990</v>
      </c>
      <c r="BQ9">
        <v>2021</v>
      </c>
    </row>
    <row r="10" spans="1:70" ht="45">
      <c r="A10" s="7" t="s">
        <v>3630</v>
      </c>
      <c r="B10" s="7" t="s">
        <v>3631</v>
      </c>
      <c r="C10" s="13">
        <v>0.60499999999999998</v>
      </c>
      <c r="D10" s="12">
        <v>19729</v>
      </c>
      <c r="E10" s="7">
        <v>2.2991000000000001</v>
      </c>
      <c r="F10" s="7" t="s">
        <v>1992</v>
      </c>
      <c r="G10" s="7" t="s">
        <v>3632</v>
      </c>
      <c r="H10" s="7" t="s">
        <v>3633</v>
      </c>
      <c r="I10" s="7" t="s">
        <v>2007</v>
      </c>
      <c r="N10" t="s">
        <v>1991</v>
      </c>
      <c r="O10" t="s">
        <v>172</v>
      </c>
      <c r="P10" t="s">
        <v>1992</v>
      </c>
      <c r="Q10" s="1">
        <v>44384</v>
      </c>
      <c r="R10" s="6" t="s">
        <v>1993</v>
      </c>
      <c r="S10">
        <v>279</v>
      </c>
      <c r="T10" s="6" t="s">
        <v>1972</v>
      </c>
      <c r="V10" t="s">
        <v>1973</v>
      </c>
      <c r="W10" s="6" t="s">
        <v>6</v>
      </c>
      <c r="X10" s="6" t="s">
        <v>506</v>
      </c>
      <c r="Y10" s="62" t="s">
        <v>507</v>
      </c>
      <c r="Z10" t="s">
        <v>806</v>
      </c>
      <c r="AA10" t="s">
        <v>1974</v>
      </c>
      <c r="AB10" t="s">
        <v>1994</v>
      </c>
      <c r="AC10" t="s">
        <v>1995</v>
      </c>
      <c r="AD10" s="26" t="s">
        <v>1996</v>
      </c>
      <c r="AE10" s="7" t="s">
        <v>1997</v>
      </c>
      <c r="AF10" s="7" t="s">
        <v>1998</v>
      </c>
      <c r="AG10">
        <v>41.936190000000003</v>
      </c>
      <c r="AH10">
        <v>-120.09948</v>
      </c>
      <c r="AI10" t="s">
        <v>16</v>
      </c>
      <c r="AJ10" t="s">
        <v>17</v>
      </c>
      <c r="AK10">
        <v>5764</v>
      </c>
      <c r="AL10" t="s">
        <v>156</v>
      </c>
      <c r="AM10" t="s">
        <v>122</v>
      </c>
      <c r="AN10" s="26" t="s">
        <v>1999</v>
      </c>
      <c r="AO10" t="s">
        <v>4229</v>
      </c>
      <c r="AP10" t="s">
        <v>2000</v>
      </c>
      <c r="AQ10" s="59">
        <v>14642</v>
      </c>
      <c r="AR10" s="6" t="s">
        <v>2001</v>
      </c>
      <c r="AS10" s="26" t="s">
        <v>2002</v>
      </c>
      <c r="AT10" t="s">
        <v>2003</v>
      </c>
      <c r="AU10" s="26" t="s">
        <v>1984</v>
      </c>
      <c r="AV10" t="s">
        <v>1985</v>
      </c>
      <c r="AW10" s="6" t="s">
        <v>2004</v>
      </c>
      <c r="AX10" s="7">
        <v>3000</v>
      </c>
      <c r="AY10">
        <v>20</v>
      </c>
      <c r="AZ10" s="6" t="s">
        <v>22</v>
      </c>
      <c r="BA10" s="26" t="s">
        <v>2005</v>
      </c>
      <c r="BC10" t="s">
        <v>1973</v>
      </c>
      <c r="BD10">
        <v>4</v>
      </c>
      <c r="BH10">
        <v>2021</v>
      </c>
      <c r="BK10" t="s">
        <v>92</v>
      </c>
      <c r="BL10" s="7">
        <v>3</v>
      </c>
      <c r="BM10" s="6" t="s">
        <v>1596</v>
      </c>
      <c r="BN10" s="5">
        <v>44453</v>
      </c>
      <c r="BO10" t="s">
        <v>2006</v>
      </c>
      <c r="BP10" t="s">
        <v>2007</v>
      </c>
      <c r="BQ10">
        <v>2021</v>
      </c>
    </row>
    <row r="11" spans="1:70" ht="30">
      <c r="A11" s="7" t="s">
        <v>3634</v>
      </c>
      <c r="B11" s="7" t="s">
        <v>3635</v>
      </c>
      <c r="C11" s="13">
        <v>3.4599999999999999E-2</v>
      </c>
      <c r="D11" s="12">
        <v>337249</v>
      </c>
      <c r="E11" s="7">
        <v>0.13439999999999999</v>
      </c>
      <c r="F11" s="7" t="s">
        <v>2009</v>
      </c>
      <c r="G11" s="7" t="s">
        <v>3636</v>
      </c>
      <c r="H11" s="7" t="s">
        <v>3637</v>
      </c>
      <c r="I11" s="7" t="s">
        <v>1166</v>
      </c>
      <c r="N11" t="s">
        <v>2008</v>
      </c>
      <c r="O11" t="s">
        <v>172</v>
      </c>
      <c r="P11" t="s">
        <v>2009</v>
      </c>
      <c r="Q11" s="1">
        <v>44384</v>
      </c>
      <c r="R11" s="6" t="s">
        <v>2010</v>
      </c>
      <c r="S11">
        <v>280</v>
      </c>
      <c r="T11" s="6" t="s">
        <v>1972</v>
      </c>
      <c r="V11" t="s">
        <v>1973</v>
      </c>
      <c r="W11" s="6" t="s">
        <v>6</v>
      </c>
      <c r="X11" s="6" t="s">
        <v>506</v>
      </c>
      <c r="Y11" s="62" t="s">
        <v>507</v>
      </c>
      <c r="Z11" t="s">
        <v>806</v>
      </c>
      <c r="AA11" t="s">
        <v>1974</v>
      </c>
      <c r="AB11" t="s">
        <v>1994</v>
      </c>
      <c r="AC11" t="s">
        <v>1995</v>
      </c>
      <c r="AD11" s="26" t="s">
        <v>2011</v>
      </c>
      <c r="AE11" s="7" t="s">
        <v>1997</v>
      </c>
      <c r="AF11" s="7" t="s">
        <v>1998</v>
      </c>
      <c r="AG11">
        <v>41.936190000000003</v>
      </c>
      <c r="AH11">
        <v>-120.09948</v>
      </c>
      <c r="AI11" t="s">
        <v>16</v>
      </c>
      <c r="AJ11" t="s">
        <v>17</v>
      </c>
      <c r="AK11">
        <v>5764</v>
      </c>
      <c r="AL11" t="s">
        <v>156</v>
      </c>
      <c r="AM11" t="s">
        <v>122</v>
      </c>
      <c r="AN11" s="26" t="s">
        <v>2012</v>
      </c>
      <c r="AO11" t="s">
        <v>19</v>
      </c>
      <c r="AP11" t="s">
        <v>2000</v>
      </c>
      <c r="AQ11" s="59">
        <v>14642</v>
      </c>
      <c r="AR11" s="6" t="s">
        <v>2001</v>
      </c>
      <c r="AS11" s="26" t="s">
        <v>2024</v>
      </c>
      <c r="AT11" t="s">
        <v>2003</v>
      </c>
      <c r="AU11" s="26" t="s">
        <v>1984</v>
      </c>
      <c r="AV11" t="s">
        <v>1985</v>
      </c>
      <c r="AW11" s="6" t="s">
        <v>1986</v>
      </c>
      <c r="AX11" s="7">
        <v>350</v>
      </c>
      <c r="AY11">
        <v>20</v>
      </c>
      <c r="AZ11" s="6" t="s">
        <v>22</v>
      </c>
      <c r="BA11" s="26" t="s">
        <v>2013</v>
      </c>
      <c r="BC11" t="s">
        <v>1973</v>
      </c>
      <c r="BD11">
        <v>4</v>
      </c>
      <c r="BH11">
        <v>2021</v>
      </c>
      <c r="BK11" t="s">
        <v>92</v>
      </c>
      <c r="BL11" s="7">
        <v>1</v>
      </c>
      <c r="BM11" s="6" t="s">
        <v>1596</v>
      </c>
      <c r="BN11" s="5">
        <v>44453</v>
      </c>
      <c r="BO11" t="s">
        <v>2014</v>
      </c>
      <c r="BP11" t="s">
        <v>1166</v>
      </c>
      <c r="BQ11">
        <v>2021</v>
      </c>
    </row>
    <row r="12" spans="1:70" ht="30">
      <c r="A12" s="7" t="s">
        <v>3638</v>
      </c>
      <c r="B12" s="7" t="s">
        <v>3639</v>
      </c>
      <c r="C12" s="13">
        <v>6.8999999999999999E-3</v>
      </c>
      <c r="D12" s="12">
        <v>2860025</v>
      </c>
      <c r="E12" s="7">
        <v>1.5800000000000002E-2</v>
      </c>
      <c r="F12" s="7" t="s">
        <v>2017</v>
      </c>
      <c r="G12" s="7" t="s">
        <v>3640</v>
      </c>
      <c r="H12" s="7" t="s">
        <v>3641</v>
      </c>
      <c r="I12" s="7" t="s">
        <v>2028</v>
      </c>
      <c r="N12" t="s">
        <v>2015</v>
      </c>
      <c r="O12" t="s">
        <v>2016</v>
      </c>
      <c r="P12" t="s">
        <v>2017</v>
      </c>
      <c r="Q12" s="1">
        <v>44448</v>
      </c>
      <c r="R12" s="6" t="s">
        <v>2018</v>
      </c>
      <c r="S12">
        <v>281</v>
      </c>
      <c r="T12" s="6" t="s">
        <v>1972</v>
      </c>
      <c r="V12" t="s">
        <v>2019</v>
      </c>
      <c r="W12" s="6" t="s">
        <v>6</v>
      </c>
      <c r="X12" s="6" t="s">
        <v>506</v>
      </c>
      <c r="Y12" s="62" t="s">
        <v>507</v>
      </c>
      <c r="Z12" t="s">
        <v>806</v>
      </c>
      <c r="AA12" t="s">
        <v>1974</v>
      </c>
      <c r="AB12" t="s">
        <v>1994</v>
      </c>
      <c r="AC12" t="s">
        <v>2020</v>
      </c>
      <c r="AD12" s="26" t="s">
        <v>2021</v>
      </c>
      <c r="AE12" s="56"/>
      <c r="AF12" s="7" t="s">
        <v>2022</v>
      </c>
      <c r="AG12" s="7">
        <v>41.797809999999998</v>
      </c>
      <c r="AH12">
        <v>-120.19646</v>
      </c>
      <c r="AI12" t="s">
        <v>16</v>
      </c>
      <c r="AJ12" t="s">
        <v>17</v>
      </c>
      <c r="AK12">
        <v>5432</v>
      </c>
      <c r="AL12" t="s">
        <v>156</v>
      </c>
      <c r="AM12" t="s">
        <v>122</v>
      </c>
      <c r="AN12" s="26" t="s">
        <v>2023</v>
      </c>
      <c r="AO12" t="s">
        <v>19</v>
      </c>
      <c r="AP12" t="s">
        <v>2000</v>
      </c>
      <c r="AQ12" s="58">
        <v>44711</v>
      </c>
      <c r="AR12" s="6" t="s">
        <v>2001</v>
      </c>
      <c r="AS12" s="26" t="s">
        <v>2024</v>
      </c>
      <c r="AT12" t="s">
        <v>2003</v>
      </c>
      <c r="AU12" s="26" t="s">
        <v>1984</v>
      </c>
      <c r="AV12" t="s">
        <v>393</v>
      </c>
      <c r="AW12" s="6" t="s">
        <v>2025</v>
      </c>
      <c r="AX12" s="7">
        <v>500</v>
      </c>
      <c r="AY12">
        <v>6</v>
      </c>
      <c r="AZ12" s="6" t="s">
        <v>22</v>
      </c>
      <c r="BA12" s="26" t="s">
        <v>2026</v>
      </c>
      <c r="BC12" t="s">
        <v>1973</v>
      </c>
      <c r="BD12">
        <v>4</v>
      </c>
      <c r="BH12">
        <v>2021</v>
      </c>
      <c r="BK12" t="s">
        <v>23</v>
      </c>
      <c r="BL12" s="7">
        <v>1</v>
      </c>
      <c r="BM12" s="6" t="s">
        <v>1988</v>
      </c>
      <c r="BN12" s="5">
        <v>44538</v>
      </c>
      <c r="BO12" t="s">
        <v>2027</v>
      </c>
      <c r="BP12" t="s">
        <v>2028</v>
      </c>
      <c r="BQ12">
        <v>2021</v>
      </c>
    </row>
    <row r="13" spans="1:70" ht="30">
      <c r="A13" s="7" t="s">
        <v>3642</v>
      </c>
      <c r="B13" s="7" t="s">
        <v>3643</v>
      </c>
      <c r="C13" s="13">
        <v>0.156</v>
      </c>
      <c r="D13" s="12">
        <v>75703</v>
      </c>
      <c r="E13" s="7">
        <v>0.59909999999999997</v>
      </c>
      <c r="F13" s="7" t="s">
        <v>2031</v>
      </c>
      <c r="G13" s="7" t="s">
        <v>3644</v>
      </c>
      <c r="H13" s="7" t="s">
        <v>3645</v>
      </c>
      <c r="I13" s="7" t="s">
        <v>2042</v>
      </c>
      <c r="N13" t="s">
        <v>2029</v>
      </c>
      <c r="O13" t="s">
        <v>2030</v>
      </c>
      <c r="P13" t="s">
        <v>2031</v>
      </c>
      <c r="Q13" s="1">
        <v>44439</v>
      </c>
      <c r="R13" s="6" t="s">
        <v>2032</v>
      </c>
      <c r="S13">
        <v>282</v>
      </c>
      <c r="T13" s="6" t="s">
        <v>1972</v>
      </c>
      <c r="V13" t="s">
        <v>1973</v>
      </c>
      <c r="W13" s="6" t="s">
        <v>6</v>
      </c>
      <c r="X13" s="6" t="s">
        <v>506</v>
      </c>
      <c r="Y13" s="62" t="s">
        <v>507</v>
      </c>
      <c r="Z13" t="s">
        <v>806</v>
      </c>
      <c r="AA13" t="s">
        <v>1974</v>
      </c>
      <c r="AB13" t="s">
        <v>2033</v>
      </c>
      <c r="AC13" t="s">
        <v>2020</v>
      </c>
      <c r="AD13" s="26" t="s">
        <v>2034</v>
      </c>
      <c r="AE13" s="56"/>
      <c r="AF13" s="7" t="s">
        <v>2035</v>
      </c>
      <c r="AG13" s="7">
        <v>41.797040000000003</v>
      </c>
      <c r="AH13">
        <v>-120.19535</v>
      </c>
      <c r="AI13" t="s">
        <v>16</v>
      </c>
      <c r="AJ13" t="s">
        <v>17</v>
      </c>
      <c r="AK13">
        <v>5331</v>
      </c>
      <c r="AL13" t="s">
        <v>156</v>
      </c>
      <c r="AM13" t="s">
        <v>122</v>
      </c>
      <c r="AN13" s="26" t="s">
        <v>2036</v>
      </c>
      <c r="AO13" t="s">
        <v>19</v>
      </c>
      <c r="AP13" t="s">
        <v>2000</v>
      </c>
      <c r="AQ13" s="58">
        <v>44711</v>
      </c>
      <c r="AR13" s="6" t="s">
        <v>2037</v>
      </c>
      <c r="AS13" s="26" t="s">
        <v>2055</v>
      </c>
      <c r="AT13" t="s">
        <v>2003</v>
      </c>
      <c r="AU13" s="26" t="s">
        <v>2038</v>
      </c>
      <c r="AV13" t="s">
        <v>393</v>
      </c>
      <c r="AW13" s="6" t="s">
        <v>2039</v>
      </c>
      <c r="AX13" s="7">
        <v>105</v>
      </c>
      <c r="AY13">
        <v>6</v>
      </c>
      <c r="AZ13" s="6" t="s">
        <v>22</v>
      </c>
      <c r="BA13" s="26" t="s">
        <v>2040</v>
      </c>
      <c r="BC13" t="s">
        <v>1973</v>
      </c>
      <c r="BD13">
        <v>2</v>
      </c>
      <c r="BG13" s="5">
        <v>44441</v>
      </c>
      <c r="BH13" s="31">
        <v>44446</v>
      </c>
      <c r="BK13" t="s">
        <v>23</v>
      </c>
      <c r="BL13" s="7">
        <v>3</v>
      </c>
      <c r="BM13" s="6" t="s">
        <v>1988</v>
      </c>
      <c r="BN13" s="5">
        <v>44538</v>
      </c>
      <c r="BO13" t="s">
        <v>2041</v>
      </c>
      <c r="BP13" t="s">
        <v>2042</v>
      </c>
      <c r="BQ13">
        <v>2021</v>
      </c>
    </row>
    <row r="14" spans="1:70" ht="45">
      <c r="A14" s="7" t="s">
        <v>3646</v>
      </c>
      <c r="B14" s="7" t="s">
        <v>3647</v>
      </c>
      <c r="C14" s="13">
        <v>3.5000000000000003E-2</v>
      </c>
      <c r="D14" s="12">
        <v>127408</v>
      </c>
      <c r="E14" s="13">
        <v>0.35599999999999998</v>
      </c>
      <c r="F14" s="7" t="s">
        <v>2044</v>
      </c>
      <c r="G14" s="7" t="s">
        <v>3648</v>
      </c>
      <c r="H14" s="7" t="s">
        <v>3649</v>
      </c>
      <c r="I14" s="7" t="s">
        <v>2063</v>
      </c>
      <c r="J14" s="7"/>
      <c r="N14" t="s">
        <v>2043</v>
      </c>
      <c r="O14" t="s">
        <v>1</v>
      </c>
      <c r="P14" t="s">
        <v>2044</v>
      </c>
      <c r="Q14" s="1">
        <v>44375</v>
      </c>
      <c r="R14" s="6" t="s">
        <v>2045</v>
      </c>
      <c r="S14">
        <v>435</v>
      </c>
      <c r="T14" s="6" t="s">
        <v>2046</v>
      </c>
      <c r="V14" t="s">
        <v>2047</v>
      </c>
      <c r="W14" s="6" t="s">
        <v>6</v>
      </c>
      <c r="X14" s="6" t="s">
        <v>506</v>
      </c>
      <c r="Y14" s="62" t="s">
        <v>507</v>
      </c>
      <c r="Z14" t="s">
        <v>150</v>
      </c>
      <c r="AA14" t="s">
        <v>862</v>
      </c>
      <c r="AB14" t="s">
        <v>2048</v>
      </c>
      <c r="AC14" t="s">
        <v>2049</v>
      </c>
      <c r="AD14" s="26" t="s">
        <v>2050</v>
      </c>
      <c r="AE14" s="7" t="s">
        <v>2051</v>
      </c>
      <c r="AF14" s="7" t="s">
        <v>2052</v>
      </c>
      <c r="AG14">
        <v>43.016489999999997</v>
      </c>
      <c r="AH14">
        <v>-120.05083999999999</v>
      </c>
      <c r="AI14" t="s">
        <v>16</v>
      </c>
      <c r="AJ14" t="s">
        <v>17</v>
      </c>
      <c r="AK14">
        <v>4269.3</v>
      </c>
      <c r="AL14" t="s">
        <v>156</v>
      </c>
      <c r="AM14" t="s">
        <v>122</v>
      </c>
      <c r="AN14" s="26" t="s">
        <v>2053</v>
      </c>
      <c r="AO14" t="s">
        <v>19</v>
      </c>
      <c r="AP14" t="s">
        <v>2054</v>
      </c>
      <c r="AQ14" s="7">
        <v>3</v>
      </c>
      <c r="AR14" s="6" t="s">
        <v>127</v>
      </c>
      <c r="AS14" s="26" t="s">
        <v>2055</v>
      </c>
      <c r="AT14" t="s">
        <v>4271</v>
      </c>
      <c r="AU14" s="26" t="s">
        <v>2056</v>
      </c>
      <c r="AV14" t="s">
        <v>2057</v>
      </c>
      <c r="AW14" s="6" t="s">
        <v>2058</v>
      </c>
      <c r="AX14" s="7" t="s">
        <v>1230</v>
      </c>
      <c r="AY14">
        <v>200</v>
      </c>
      <c r="AZ14" s="6" t="s">
        <v>22</v>
      </c>
      <c r="BA14" s="26" t="s">
        <v>2059</v>
      </c>
      <c r="BC14" t="s">
        <v>2060</v>
      </c>
      <c r="BD14">
        <v>3</v>
      </c>
      <c r="BG14" s="5">
        <v>44403</v>
      </c>
      <c r="BH14">
        <v>2021</v>
      </c>
      <c r="BI14">
        <v>2</v>
      </c>
      <c r="BK14" t="s">
        <v>92</v>
      </c>
      <c r="BL14" s="58">
        <v>44625</v>
      </c>
      <c r="BM14" s="6" t="s">
        <v>2061</v>
      </c>
      <c r="BN14" s="5">
        <v>44449</v>
      </c>
      <c r="BO14" t="s">
        <v>2062</v>
      </c>
      <c r="BP14" t="s">
        <v>2063</v>
      </c>
      <c r="BQ14">
        <v>2021</v>
      </c>
    </row>
    <row r="15" spans="1:70" ht="30">
      <c r="A15" s="7" t="s">
        <v>3650</v>
      </c>
      <c r="B15" s="7" t="s">
        <v>3651</v>
      </c>
      <c r="C15" s="7">
        <v>3.39E-2</v>
      </c>
      <c r="D15" s="12">
        <v>308655</v>
      </c>
      <c r="E15" s="13">
        <v>0.1469</v>
      </c>
      <c r="F15" s="7" t="s">
        <v>1339</v>
      </c>
      <c r="G15" s="7" t="s">
        <v>3469</v>
      </c>
      <c r="H15" s="7" t="s">
        <v>3179</v>
      </c>
      <c r="I15" s="7" t="s">
        <v>1352</v>
      </c>
      <c r="J15" s="7"/>
      <c r="N15" t="s">
        <v>1338</v>
      </c>
      <c r="O15" t="s">
        <v>1</v>
      </c>
      <c r="P15" t="s">
        <v>1339</v>
      </c>
      <c r="Q15" s="1">
        <v>44376</v>
      </c>
      <c r="R15" s="6" t="s">
        <v>2064</v>
      </c>
      <c r="S15">
        <v>436</v>
      </c>
      <c r="T15" s="6" t="s">
        <v>2046</v>
      </c>
      <c r="V15" t="s">
        <v>2065</v>
      </c>
      <c r="W15" s="6" t="s">
        <v>6</v>
      </c>
      <c r="X15" s="6" t="s">
        <v>506</v>
      </c>
      <c r="Y15" s="62" t="s">
        <v>507</v>
      </c>
      <c r="Z15" t="s">
        <v>150</v>
      </c>
      <c r="AA15" t="s">
        <v>862</v>
      </c>
      <c r="AB15" t="s">
        <v>2048</v>
      </c>
      <c r="AC15" t="s">
        <v>2049</v>
      </c>
      <c r="AD15" s="26" t="s">
        <v>2066</v>
      </c>
      <c r="AE15" s="7" t="s">
        <v>2067</v>
      </c>
      <c r="AF15" s="7" t="s">
        <v>2068</v>
      </c>
      <c r="AG15">
        <v>43.016500000000001</v>
      </c>
      <c r="AH15">
        <v>-120.05081</v>
      </c>
      <c r="AI15" t="s">
        <v>16</v>
      </c>
      <c r="AJ15" t="s">
        <v>17</v>
      </c>
      <c r="AK15">
        <v>4273.8999999999996</v>
      </c>
      <c r="AL15" t="s">
        <v>156</v>
      </c>
      <c r="AM15" t="s">
        <v>122</v>
      </c>
      <c r="AN15" s="26" t="s">
        <v>2069</v>
      </c>
      <c r="AO15" t="s">
        <v>19</v>
      </c>
      <c r="AP15" t="s">
        <v>2054</v>
      </c>
      <c r="AQ15" s="7">
        <v>3</v>
      </c>
      <c r="AR15" s="6" t="s">
        <v>847</v>
      </c>
      <c r="AS15" s="26" t="s">
        <v>2080</v>
      </c>
      <c r="AT15" t="s">
        <v>4272</v>
      </c>
      <c r="AU15" s="26" t="s">
        <v>2056</v>
      </c>
      <c r="AV15" t="s">
        <v>4290</v>
      </c>
      <c r="AW15" s="6" t="s">
        <v>254</v>
      </c>
      <c r="AX15" s="7">
        <v>350</v>
      </c>
      <c r="AY15">
        <v>19</v>
      </c>
      <c r="AZ15" s="6" t="s">
        <v>22</v>
      </c>
      <c r="BA15" s="26" t="s">
        <v>2070</v>
      </c>
      <c r="BC15" t="s">
        <v>2071</v>
      </c>
      <c r="BD15">
        <v>3</v>
      </c>
      <c r="BH15">
        <v>2021</v>
      </c>
      <c r="BI15">
        <v>2</v>
      </c>
      <c r="BK15" t="s">
        <v>23</v>
      </c>
      <c r="BL15" s="7">
        <v>2</v>
      </c>
      <c r="BM15" s="6" t="s">
        <v>2061</v>
      </c>
      <c r="BN15" s="5">
        <v>44496</v>
      </c>
      <c r="BO15" t="s">
        <v>562</v>
      </c>
      <c r="BP15" t="s">
        <v>1352</v>
      </c>
      <c r="BQ15">
        <v>2021</v>
      </c>
    </row>
    <row r="16" spans="1:70" ht="30">
      <c r="A16" s="7" t="s">
        <v>3652</v>
      </c>
      <c r="B16" s="7" t="s">
        <v>3653</v>
      </c>
      <c r="C16" s="7">
        <v>2.0400000000000001E-2</v>
      </c>
      <c r="D16" s="12">
        <v>196227</v>
      </c>
      <c r="E16" s="13">
        <v>0.2311</v>
      </c>
      <c r="F16" s="7" t="s">
        <v>1254</v>
      </c>
      <c r="G16" s="7" t="s">
        <v>3184</v>
      </c>
      <c r="H16" s="7" t="s">
        <v>3185</v>
      </c>
      <c r="I16" s="7" t="s">
        <v>1263</v>
      </c>
      <c r="J16" s="7"/>
      <c r="N16" t="s">
        <v>1253</v>
      </c>
      <c r="O16" t="s">
        <v>1</v>
      </c>
      <c r="P16" t="s">
        <v>1254</v>
      </c>
      <c r="Q16" s="1">
        <v>44383</v>
      </c>
      <c r="R16" s="6" t="s">
        <v>2072</v>
      </c>
      <c r="S16">
        <v>438</v>
      </c>
      <c r="T16" s="6" t="s">
        <v>2046</v>
      </c>
      <c r="V16" t="s">
        <v>2073</v>
      </c>
      <c r="W16" s="6" t="s">
        <v>6</v>
      </c>
      <c r="X16" s="6" t="s">
        <v>506</v>
      </c>
      <c r="Y16" s="62" t="s">
        <v>507</v>
      </c>
      <c r="Z16" t="s">
        <v>150</v>
      </c>
      <c r="AA16" t="s">
        <v>862</v>
      </c>
      <c r="AB16" t="s">
        <v>2074</v>
      </c>
      <c r="AC16" t="s">
        <v>2075</v>
      </c>
      <c r="AD16" s="26" t="s">
        <v>2076</v>
      </c>
      <c r="AE16" s="7" t="s">
        <v>2077</v>
      </c>
      <c r="AF16" s="7" t="s">
        <v>2078</v>
      </c>
      <c r="AG16">
        <v>43.232790000000001</v>
      </c>
      <c r="AH16">
        <v>-121.14372</v>
      </c>
      <c r="AI16" t="s">
        <v>16</v>
      </c>
      <c r="AJ16" t="s">
        <v>17</v>
      </c>
      <c r="AK16">
        <v>4350</v>
      </c>
      <c r="AL16" t="s">
        <v>156</v>
      </c>
      <c r="AM16" t="s">
        <v>122</v>
      </c>
      <c r="AN16" s="26" t="s">
        <v>2079</v>
      </c>
      <c r="AO16" t="s">
        <v>4192</v>
      </c>
      <c r="AP16" t="s">
        <v>2054</v>
      </c>
      <c r="AQ16" s="7">
        <v>3</v>
      </c>
      <c r="AR16" s="6" t="s">
        <v>847</v>
      </c>
      <c r="AS16" s="26" t="s">
        <v>2055</v>
      </c>
      <c r="AT16" t="s">
        <v>378</v>
      </c>
      <c r="AU16" s="26" t="s">
        <v>2081</v>
      </c>
      <c r="AV16" t="s">
        <v>212</v>
      </c>
      <c r="AW16" s="6" t="s">
        <v>243</v>
      </c>
      <c r="AX16" s="7">
        <v>200</v>
      </c>
      <c r="AY16">
        <v>1</v>
      </c>
      <c r="AZ16" s="6" t="s">
        <v>22</v>
      </c>
      <c r="BA16" s="26" t="s">
        <v>2082</v>
      </c>
      <c r="BC16" t="s">
        <v>2060</v>
      </c>
      <c r="BD16">
        <v>3</v>
      </c>
      <c r="BH16">
        <v>2021</v>
      </c>
      <c r="BI16">
        <v>2</v>
      </c>
      <c r="BK16" t="s">
        <v>92</v>
      </c>
      <c r="BL16" s="7">
        <v>1</v>
      </c>
      <c r="BM16" s="6" t="s">
        <v>2083</v>
      </c>
      <c r="BN16" s="5">
        <v>44449</v>
      </c>
      <c r="BO16" t="s">
        <v>1262</v>
      </c>
      <c r="BP16" t="s">
        <v>1263</v>
      </c>
      <c r="BQ16">
        <v>2021</v>
      </c>
    </row>
    <row r="17" spans="1:69" ht="30">
      <c r="A17" s="7" t="s">
        <v>3654</v>
      </c>
      <c r="B17" s="7" t="s">
        <v>3655</v>
      </c>
      <c r="C17" s="7">
        <v>1.37E-2</v>
      </c>
      <c r="D17" s="12">
        <v>187391</v>
      </c>
      <c r="E17" s="13">
        <v>0.24199999999999999</v>
      </c>
      <c r="F17" s="7" t="s">
        <v>539</v>
      </c>
      <c r="G17" s="7" t="s">
        <v>3304</v>
      </c>
      <c r="H17" s="7" t="s">
        <v>3305</v>
      </c>
      <c r="I17" s="7" t="s">
        <v>549</v>
      </c>
      <c r="J17" s="7"/>
      <c r="N17" t="s">
        <v>538</v>
      </c>
      <c r="O17" t="s">
        <v>1</v>
      </c>
      <c r="P17" t="s">
        <v>539</v>
      </c>
      <c r="Q17" s="1">
        <v>44391</v>
      </c>
      <c r="R17" s="6" t="s">
        <v>2084</v>
      </c>
      <c r="S17">
        <v>439</v>
      </c>
      <c r="T17" s="6" t="s">
        <v>2046</v>
      </c>
      <c r="V17" t="s">
        <v>2085</v>
      </c>
      <c r="W17" s="6" t="s">
        <v>6</v>
      </c>
      <c r="X17" s="6" t="s">
        <v>506</v>
      </c>
      <c r="Y17" s="62" t="s">
        <v>507</v>
      </c>
      <c r="Z17" t="s">
        <v>150</v>
      </c>
      <c r="AA17" t="s">
        <v>862</v>
      </c>
      <c r="AB17" t="s">
        <v>2086</v>
      </c>
      <c r="AC17" t="s">
        <v>2087</v>
      </c>
      <c r="AD17" s="26" t="s">
        <v>2088</v>
      </c>
      <c r="AE17" s="7" t="s">
        <v>2089</v>
      </c>
      <c r="AF17" s="7" t="s">
        <v>2090</v>
      </c>
      <c r="AG17">
        <v>42.996549999999999</v>
      </c>
      <c r="AH17">
        <v>-119.95555</v>
      </c>
      <c r="AI17" t="s">
        <v>16</v>
      </c>
      <c r="AJ17" t="s">
        <v>17</v>
      </c>
      <c r="AK17">
        <v>5159</v>
      </c>
      <c r="AL17" t="s">
        <v>156</v>
      </c>
      <c r="AM17" t="s">
        <v>122</v>
      </c>
      <c r="AN17" s="26" t="s">
        <v>2091</v>
      </c>
      <c r="AO17" t="s">
        <v>19</v>
      </c>
      <c r="AP17" t="s">
        <v>4242</v>
      </c>
      <c r="AQ17" s="7">
        <v>20</v>
      </c>
      <c r="AR17" s="6" t="s">
        <v>296</v>
      </c>
      <c r="AS17" s="26" t="s">
        <v>2055</v>
      </c>
      <c r="AT17" t="s">
        <v>378</v>
      </c>
      <c r="AU17" s="26" t="s">
        <v>2092</v>
      </c>
      <c r="AV17" t="s">
        <v>4290</v>
      </c>
      <c r="AW17" s="6" t="s">
        <v>2093</v>
      </c>
      <c r="AX17" s="7" t="s">
        <v>2094</v>
      </c>
      <c r="AY17">
        <v>16</v>
      </c>
      <c r="AZ17" s="6" t="s">
        <v>22</v>
      </c>
      <c r="BA17" s="26" t="s">
        <v>2095</v>
      </c>
      <c r="BC17" t="s">
        <v>2096</v>
      </c>
      <c r="BD17">
        <v>3</v>
      </c>
      <c r="BG17" s="5">
        <v>44396</v>
      </c>
      <c r="BH17">
        <v>2021</v>
      </c>
      <c r="BI17">
        <v>2</v>
      </c>
      <c r="BK17" t="s">
        <v>92</v>
      </c>
      <c r="BL17" s="7">
        <v>2</v>
      </c>
      <c r="BM17" s="6" t="s">
        <v>2097</v>
      </c>
      <c r="BN17" s="5">
        <v>44473</v>
      </c>
      <c r="BO17" t="s">
        <v>548</v>
      </c>
      <c r="BP17" t="s">
        <v>549</v>
      </c>
      <c r="BQ17">
        <v>2021</v>
      </c>
    </row>
    <row r="18" spans="1:69" ht="30">
      <c r="A18" s="7" t="s">
        <v>3656</v>
      </c>
      <c r="B18" s="7" t="s">
        <v>3657</v>
      </c>
      <c r="C18" s="7">
        <v>0.16539999999999999</v>
      </c>
      <c r="D18" s="12">
        <v>27284</v>
      </c>
      <c r="E18" s="13">
        <v>1.6624000000000001</v>
      </c>
      <c r="F18" s="7" t="s">
        <v>1970</v>
      </c>
      <c r="G18" s="7" t="s">
        <v>3628</v>
      </c>
      <c r="H18" s="7" t="s">
        <v>3629</v>
      </c>
      <c r="I18" s="7" t="s">
        <v>1990</v>
      </c>
      <c r="J18" s="7"/>
      <c r="N18" t="s">
        <v>1969</v>
      </c>
      <c r="O18" t="s">
        <v>882</v>
      </c>
      <c r="P18" t="s">
        <v>1970</v>
      </c>
      <c r="Q18" s="1">
        <v>44405</v>
      </c>
      <c r="R18" s="6" t="s">
        <v>2098</v>
      </c>
      <c r="S18">
        <v>440</v>
      </c>
      <c r="T18" s="6" t="s">
        <v>2046</v>
      </c>
      <c r="V18" t="s">
        <v>2065</v>
      </c>
      <c r="W18" s="6" t="s">
        <v>6</v>
      </c>
      <c r="X18" s="6" t="s">
        <v>506</v>
      </c>
      <c r="Y18" s="62" t="s">
        <v>507</v>
      </c>
      <c r="Z18" t="s">
        <v>150</v>
      </c>
      <c r="AA18" t="s">
        <v>862</v>
      </c>
      <c r="AB18" t="s">
        <v>2099</v>
      </c>
      <c r="AC18" t="s">
        <v>2100</v>
      </c>
      <c r="AD18" s="26" t="s">
        <v>2101</v>
      </c>
      <c r="AE18" s="56"/>
      <c r="AF18" s="7" t="s">
        <v>2102</v>
      </c>
      <c r="AG18" s="7">
        <v>42.300890000000003</v>
      </c>
      <c r="AH18">
        <v>-120.0545</v>
      </c>
      <c r="AI18" t="s">
        <v>16</v>
      </c>
      <c r="AJ18" t="s">
        <v>17</v>
      </c>
      <c r="AK18">
        <v>5610</v>
      </c>
      <c r="AL18" t="s">
        <v>156</v>
      </c>
      <c r="AM18" t="s">
        <v>122</v>
      </c>
      <c r="AN18" s="26" t="s">
        <v>2103</v>
      </c>
      <c r="AO18" t="s">
        <v>19</v>
      </c>
      <c r="AP18" t="s">
        <v>2054</v>
      </c>
      <c r="AQ18" s="7">
        <v>5</v>
      </c>
      <c r="AR18" s="6" t="s">
        <v>2104</v>
      </c>
      <c r="AT18" t="s">
        <v>2105</v>
      </c>
      <c r="AU18" s="26" t="s">
        <v>2106</v>
      </c>
      <c r="AV18" t="s">
        <v>4020</v>
      </c>
      <c r="AW18" s="6" t="s">
        <v>2107</v>
      </c>
      <c r="AX18" s="7" t="s">
        <v>2108</v>
      </c>
      <c r="AY18">
        <v>2</v>
      </c>
      <c r="AZ18" s="6" t="s">
        <v>22</v>
      </c>
      <c r="BA18" s="26" t="s">
        <v>2109</v>
      </c>
      <c r="BC18" t="s">
        <v>2071</v>
      </c>
      <c r="BD18">
        <v>0</v>
      </c>
      <c r="BG18" s="5">
        <v>44410</v>
      </c>
      <c r="BH18" s="31">
        <v>44411</v>
      </c>
      <c r="BI18">
        <v>2</v>
      </c>
      <c r="BK18" t="s">
        <v>92</v>
      </c>
      <c r="BL18" s="7">
        <v>6</v>
      </c>
      <c r="BM18" s="6" t="s">
        <v>2110</v>
      </c>
      <c r="BN18" s="5">
        <v>44474</v>
      </c>
      <c r="BO18" t="s">
        <v>1989</v>
      </c>
      <c r="BP18" t="s">
        <v>1990</v>
      </c>
      <c r="BQ18">
        <v>2021</v>
      </c>
    </row>
    <row r="19" spans="1:69" ht="30">
      <c r="A19" s="7" t="s">
        <v>3658</v>
      </c>
      <c r="B19" s="7" t="s">
        <v>3659</v>
      </c>
      <c r="C19" s="7">
        <v>9.7799999999999998E-2</v>
      </c>
      <c r="D19" s="7">
        <v>120824</v>
      </c>
      <c r="E19" s="7">
        <v>0.37540000000000001</v>
      </c>
      <c r="F19" s="7" t="s">
        <v>2113</v>
      </c>
      <c r="G19" s="7" t="s">
        <v>3660</v>
      </c>
      <c r="H19" s="7" t="s">
        <v>3661</v>
      </c>
      <c r="I19" s="7" t="s">
        <v>3662</v>
      </c>
      <c r="N19" t="s">
        <v>2111</v>
      </c>
      <c r="O19" t="s">
        <v>2112</v>
      </c>
      <c r="P19" t="s">
        <v>2113</v>
      </c>
      <c r="Q19" s="1">
        <v>44321</v>
      </c>
      <c r="R19" s="6" t="s">
        <v>2114</v>
      </c>
      <c r="S19">
        <v>133</v>
      </c>
      <c r="T19" s="6" t="s">
        <v>2115</v>
      </c>
      <c r="V19" t="s">
        <v>2116</v>
      </c>
      <c r="W19" s="6" t="s">
        <v>6</v>
      </c>
      <c r="X19" s="6" t="s">
        <v>1778</v>
      </c>
      <c r="Y19" s="62" t="s">
        <v>1779</v>
      </c>
      <c r="Z19" t="s">
        <v>806</v>
      </c>
      <c r="AA19" t="s">
        <v>2117</v>
      </c>
      <c r="AB19" t="s">
        <v>2118</v>
      </c>
      <c r="AD19" s="26" t="s">
        <v>2119</v>
      </c>
      <c r="AE19" s="7" t="s">
        <v>2120</v>
      </c>
      <c r="AF19" s="7" t="s">
        <v>2121</v>
      </c>
      <c r="AG19">
        <v>35.569890000000001</v>
      </c>
      <c r="AH19">
        <v>-118.09801</v>
      </c>
      <c r="AI19" t="s">
        <v>16</v>
      </c>
      <c r="AJ19" t="s">
        <v>17</v>
      </c>
      <c r="AK19">
        <v>4695</v>
      </c>
      <c r="AL19" t="s">
        <v>156</v>
      </c>
      <c r="AM19" t="s">
        <v>122</v>
      </c>
      <c r="AN19" s="26" t="s">
        <v>2122</v>
      </c>
      <c r="AO19" t="s">
        <v>19</v>
      </c>
      <c r="AP19" t="s">
        <v>2123</v>
      </c>
      <c r="AQ19" s="7">
        <v>15</v>
      </c>
      <c r="AR19" s="6" t="s">
        <v>127</v>
      </c>
      <c r="AT19" t="s">
        <v>2124</v>
      </c>
      <c r="AU19" s="26" t="s">
        <v>2125</v>
      </c>
      <c r="AV19" t="s">
        <v>212</v>
      </c>
      <c r="AW19" s="6" t="s">
        <v>2126</v>
      </c>
      <c r="AX19" s="7">
        <v>3000</v>
      </c>
      <c r="AY19">
        <v>0.5</v>
      </c>
      <c r="AZ19" s="6" t="s">
        <v>22</v>
      </c>
      <c r="BA19" s="26" t="s">
        <v>2127</v>
      </c>
      <c r="BC19" t="s">
        <v>2116</v>
      </c>
      <c r="BD19">
        <v>3</v>
      </c>
      <c r="BG19" s="5">
        <v>44326</v>
      </c>
      <c r="BH19">
        <v>2021</v>
      </c>
      <c r="BI19">
        <v>2</v>
      </c>
      <c r="BK19" t="s">
        <v>92</v>
      </c>
      <c r="BL19" s="7">
        <v>0.5</v>
      </c>
      <c r="BM19" s="6" t="s">
        <v>2128</v>
      </c>
      <c r="BN19" s="5">
        <v>44537</v>
      </c>
      <c r="BO19" t="s">
        <v>2129</v>
      </c>
      <c r="BP19" t="s">
        <v>2130</v>
      </c>
      <c r="BQ19">
        <v>2021</v>
      </c>
    </row>
    <row r="20" spans="1:69" ht="30">
      <c r="A20" s="7" t="s">
        <v>3663</v>
      </c>
      <c r="B20" s="7" t="s">
        <v>3664</v>
      </c>
      <c r="C20" s="7">
        <v>4.8999999999999998E-3</v>
      </c>
      <c r="D20" s="14">
        <v>2281690</v>
      </c>
      <c r="E20" s="7">
        <v>1.9800000000000002E-2</v>
      </c>
      <c r="F20" s="7" t="s">
        <v>1906</v>
      </c>
      <c r="G20" s="7" t="s">
        <v>3602</v>
      </c>
      <c r="H20" s="7" t="s">
        <v>3603</v>
      </c>
      <c r="I20" s="7" t="s">
        <v>1912</v>
      </c>
      <c r="N20" t="s">
        <v>1904</v>
      </c>
      <c r="O20" t="s">
        <v>1905</v>
      </c>
      <c r="P20" t="s">
        <v>1906</v>
      </c>
      <c r="Q20" s="1">
        <v>44461</v>
      </c>
      <c r="R20" s="6" t="s">
        <v>2131</v>
      </c>
      <c r="S20">
        <v>16</v>
      </c>
      <c r="T20" s="6" t="s">
        <v>2132</v>
      </c>
      <c r="V20" t="s">
        <v>2116</v>
      </c>
      <c r="W20" s="6" t="s">
        <v>6</v>
      </c>
      <c r="X20" s="6" t="s">
        <v>1778</v>
      </c>
      <c r="Y20" s="62" t="s">
        <v>1779</v>
      </c>
      <c r="Z20" t="s">
        <v>1555</v>
      </c>
      <c r="AA20" t="s">
        <v>1556</v>
      </c>
      <c r="AB20" t="s">
        <v>2133</v>
      </c>
      <c r="AD20" s="26" t="s">
        <v>2134</v>
      </c>
      <c r="AE20" s="56"/>
      <c r="AF20" s="7" t="s">
        <v>2135</v>
      </c>
      <c r="AG20" s="7">
        <v>35.166649999999997</v>
      </c>
      <c r="AH20">
        <v>-113.95929</v>
      </c>
      <c r="AI20" t="s">
        <v>16</v>
      </c>
      <c r="AJ20" t="s">
        <v>17</v>
      </c>
      <c r="AK20">
        <v>4266</v>
      </c>
      <c r="AL20" t="s">
        <v>156</v>
      </c>
      <c r="AM20" t="s">
        <v>122</v>
      </c>
      <c r="AN20" s="26" t="s">
        <v>2136</v>
      </c>
      <c r="AO20" t="s">
        <v>19</v>
      </c>
      <c r="AP20" t="s">
        <v>2137</v>
      </c>
      <c r="AQ20" s="7">
        <v>3</v>
      </c>
      <c r="AR20" s="6" t="s">
        <v>2138</v>
      </c>
      <c r="AS20" s="26" t="s">
        <v>2153</v>
      </c>
      <c r="AT20" t="s">
        <v>4273</v>
      </c>
      <c r="AU20" s="26" t="s">
        <v>2139</v>
      </c>
      <c r="AV20" t="s">
        <v>212</v>
      </c>
      <c r="AW20" s="6" t="s">
        <v>2140</v>
      </c>
      <c r="AX20" s="7" t="s">
        <v>996</v>
      </c>
      <c r="AY20">
        <v>5</v>
      </c>
      <c r="AZ20" s="6" t="s">
        <v>22</v>
      </c>
      <c r="BC20" t="s">
        <v>2116</v>
      </c>
      <c r="BD20">
        <v>3</v>
      </c>
      <c r="BH20">
        <v>2021</v>
      </c>
      <c r="BI20">
        <v>2</v>
      </c>
      <c r="BK20" t="s">
        <v>92</v>
      </c>
      <c r="BL20" s="7">
        <v>2</v>
      </c>
      <c r="BM20" s="6" t="s">
        <v>2141</v>
      </c>
      <c r="BN20" s="5">
        <v>44537</v>
      </c>
      <c r="BO20" t="s">
        <v>1911</v>
      </c>
      <c r="BP20" t="s">
        <v>1912</v>
      </c>
      <c r="BQ20">
        <v>2021</v>
      </c>
    </row>
    <row r="21" spans="1:69" ht="30">
      <c r="A21" s="7" t="s">
        <v>3665</v>
      </c>
      <c r="B21" s="7" t="s">
        <v>3666</v>
      </c>
      <c r="C21" s="7">
        <v>0.19209999999999999</v>
      </c>
      <c r="D21" s="12">
        <v>59010</v>
      </c>
      <c r="E21" s="7">
        <v>0.76859999999999995</v>
      </c>
      <c r="F21" s="7" t="s">
        <v>650</v>
      </c>
      <c r="G21" s="7" t="s">
        <v>3334</v>
      </c>
      <c r="H21" s="7" t="s">
        <v>3335</v>
      </c>
      <c r="I21" s="7" t="s">
        <v>664</v>
      </c>
      <c r="J21" s="7"/>
      <c r="N21" t="s">
        <v>649</v>
      </c>
      <c r="O21" t="s">
        <v>172</v>
      </c>
      <c r="P21" t="s">
        <v>650</v>
      </c>
      <c r="Q21" s="1">
        <v>44354</v>
      </c>
      <c r="R21" s="6" t="s">
        <v>2142</v>
      </c>
      <c r="S21">
        <v>34</v>
      </c>
      <c r="T21" s="6" t="s">
        <v>2143</v>
      </c>
      <c r="V21" t="s">
        <v>2144</v>
      </c>
      <c r="W21" s="6" t="s">
        <v>6</v>
      </c>
      <c r="X21" s="6" t="s">
        <v>506</v>
      </c>
      <c r="Y21" s="62" t="s">
        <v>507</v>
      </c>
      <c r="Z21" t="s">
        <v>150</v>
      </c>
      <c r="AA21" t="s">
        <v>2145</v>
      </c>
      <c r="AB21" t="s">
        <v>2146</v>
      </c>
      <c r="AC21" t="s">
        <v>2147</v>
      </c>
      <c r="AD21" s="26" t="s">
        <v>2148</v>
      </c>
      <c r="AE21" s="7" t="s">
        <v>2149</v>
      </c>
      <c r="AF21" s="7" t="s">
        <v>2150</v>
      </c>
      <c r="AG21">
        <v>43.004249999999999</v>
      </c>
      <c r="AH21">
        <v>-117.22718</v>
      </c>
      <c r="AI21" t="s">
        <v>16</v>
      </c>
      <c r="AJ21" t="s">
        <v>17</v>
      </c>
      <c r="AK21">
        <v>4361</v>
      </c>
      <c r="AL21" t="s">
        <v>156</v>
      </c>
      <c r="AM21" t="s">
        <v>122</v>
      </c>
      <c r="AN21" s="26" t="s">
        <v>2151</v>
      </c>
      <c r="AO21" t="s">
        <v>19</v>
      </c>
      <c r="AP21" t="s">
        <v>2152</v>
      </c>
      <c r="AQ21" s="7">
        <v>30</v>
      </c>
      <c r="AR21" s="6" t="s">
        <v>227</v>
      </c>
      <c r="AS21" s="26" t="s">
        <v>2153</v>
      </c>
      <c r="AT21" t="s">
        <v>378</v>
      </c>
      <c r="AU21" s="26" t="s">
        <v>2154</v>
      </c>
      <c r="AV21" t="s">
        <v>379</v>
      </c>
      <c r="AW21" s="6" t="s">
        <v>1529</v>
      </c>
      <c r="AX21" s="7" t="s">
        <v>2155</v>
      </c>
      <c r="AY21">
        <v>1</v>
      </c>
      <c r="AZ21" s="6" t="s">
        <v>22</v>
      </c>
      <c r="BA21" s="26" t="s">
        <v>2156</v>
      </c>
      <c r="BC21" t="s">
        <v>2157</v>
      </c>
      <c r="BD21">
        <v>4</v>
      </c>
      <c r="BH21">
        <v>2021</v>
      </c>
      <c r="BK21" t="s">
        <v>92</v>
      </c>
      <c r="BL21" s="7">
        <v>2</v>
      </c>
      <c r="BM21" s="6" t="s">
        <v>2158</v>
      </c>
      <c r="BN21" s="5">
        <v>44419</v>
      </c>
      <c r="BO21" t="s">
        <v>663</v>
      </c>
      <c r="BP21" t="s">
        <v>664</v>
      </c>
      <c r="BQ21">
        <v>2021</v>
      </c>
    </row>
    <row r="22" spans="1:69">
      <c r="A22" s="7" t="s">
        <v>3667</v>
      </c>
      <c r="B22" s="7" t="s">
        <v>3668</v>
      </c>
      <c r="C22" s="7">
        <v>0.20530000000000001</v>
      </c>
      <c r="D22" s="12">
        <v>55216</v>
      </c>
      <c r="E22" s="7">
        <v>0.82140000000000002</v>
      </c>
      <c r="F22" s="7" t="s">
        <v>650</v>
      </c>
      <c r="G22" s="7" t="s">
        <v>3334</v>
      </c>
      <c r="H22" s="7" t="s">
        <v>3335</v>
      </c>
      <c r="I22" s="7" t="s">
        <v>664</v>
      </c>
      <c r="J22" s="7"/>
      <c r="N22" t="s">
        <v>649</v>
      </c>
      <c r="O22" t="s">
        <v>172</v>
      </c>
      <c r="P22" t="s">
        <v>650</v>
      </c>
      <c r="Q22" s="1">
        <v>44355</v>
      </c>
      <c r="R22" s="6" t="s">
        <v>2159</v>
      </c>
      <c r="S22">
        <v>35</v>
      </c>
      <c r="T22" s="6" t="s">
        <v>2143</v>
      </c>
      <c r="V22" t="s">
        <v>2144</v>
      </c>
      <c r="W22" s="6" t="s">
        <v>6</v>
      </c>
      <c r="X22" s="6" t="s">
        <v>506</v>
      </c>
      <c r="Y22" s="62" t="s">
        <v>507</v>
      </c>
      <c r="Z22" t="s">
        <v>150</v>
      </c>
      <c r="AA22" t="s">
        <v>2145</v>
      </c>
      <c r="AB22" t="s">
        <v>2160</v>
      </c>
      <c r="AC22" t="s">
        <v>2161</v>
      </c>
      <c r="AD22" s="26" t="s">
        <v>2162</v>
      </c>
      <c r="AE22" s="7" t="s">
        <v>2163</v>
      </c>
      <c r="AF22" s="7" t="s">
        <v>2164</v>
      </c>
      <c r="AG22">
        <v>43.191749999999999</v>
      </c>
      <c r="AH22">
        <v>-117.18349000000001</v>
      </c>
      <c r="AI22" t="s">
        <v>16</v>
      </c>
      <c r="AJ22" t="s">
        <v>17</v>
      </c>
      <c r="AK22">
        <v>4807</v>
      </c>
      <c r="AL22" t="s">
        <v>156</v>
      </c>
      <c r="AM22" t="s">
        <v>122</v>
      </c>
      <c r="AN22" s="26" t="s">
        <v>2165</v>
      </c>
      <c r="AO22" t="s">
        <v>19</v>
      </c>
      <c r="AP22" t="s">
        <v>2152</v>
      </c>
      <c r="AQ22" s="7">
        <v>30</v>
      </c>
      <c r="AR22" s="6" t="s">
        <v>227</v>
      </c>
      <c r="AS22" s="26" t="s">
        <v>2178</v>
      </c>
      <c r="AT22" t="s">
        <v>378</v>
      </c>
      <c r="AU22" s="26" t="s">
        <v>2166</v>
      </c>
      <c r="AV22" t="s">
        <v>4298</v>
      </c>
      <c r="AW22" s="6" t="s">
        <v>138</v>
      </c>
      <c r="AX22" s="7" t="s">
        <v>280</v>
      </c>
      <c r="AY22">
        <v>1</v>
      </c>
      <c r="AZ22" s="6" t="s">
        <v>22</v>
      </c>
      <c r="BA22" s="26" t="s">
        <v>2167</v>
      </c>
      <c r="BC22" t="s">
        <v>2157</v>
      </c>
      <c r="BD22">
        <v>4</v>
      </c>
      <c r="BH22">
        <v>2021</v>
      </c>
      <c r="BK22" t="s">
        <v>92</v>
      </c>
      <c r="BL22" s="7">
        <v>2</v>
      </c>
      <c r="BM22" s="6" t="s">
        <v>2168</v>
      </c>
      <c r="BN22" s="5">
        <v>44419</v>
      </c>
      <c r="BO22" t="s">
        <v>663</v>
      </c>
      <c r="BP22" t="s">
        <v>664</v>
      </c>
      <c r="BQ22">
        <v>2021</v>
      </c>
    </row>
    <row r="23" spans="1:69" ht="30">
      <c r="A23" s="7" t="s">
        <v>3669</v>
      </c>
      <c r="B23" s="7" t="s">
        <v>3670</v>
      </c>
      <c r="C23" s="7">
        <v>2.24E-2</v>
      </c>
      <c r="D23" s="12">
        <v>548621</v>
      </c>
      <c r="E23" s="7">
        <v>8.2600000000000007E-2</v>
      </c>
      <c r="F23" s="7" t="s">
        <v>2170</v>
      </c>
      <c r="G23" s="7" t="s">
        <v>3671</v>
      </c>
      <c r="H23" s="7" t="s">
        <v>3189</v>
      </c>
      <c r="I23" s="7" t="s">
        <v>481</v>
      </c>
      <c r="J23" s="7"/>
      <c r="N23" t="s">
        <v>2169</v>
      </c>
      <c r="O23" t="s">
        <v>272</v>
      </c>
      <c r="P23" t="s">
        <v>2170</v>
      </c>
      <c r="Q23" s="1">
        <v>44375</v>
      </c>
      <c r="R23" s="6" t="s">
        <v>2171</v>
      </c>
      <c r="S23">
        <v>36</v>
      </c>
      <c r="T23" s="6" t="s">
        <v>2143</v>
      </c>
      <c r="V23" t="s">
        <v>2144</v>
      </c>
      <c r="W23" s="6" t="s">
        <v>6</v>
      </c>
      <c r="X23" s="6" t="s">
        <v>506</v>
      </c>
      <c r="Y23" s="62" t="s">
        <v>507</v>
      </c>
      <c r="Z23" t="s">
        <v>150</v>
      </c>
      <c r="AA23" t="s">
        <v>2145</v>
      </c>
      <c r="AB23" t="s">
        <v>2172</v>
      </c>
      <c r="AC23" t="s">
        <v>2173</v>
      </c>
      <c r="AD23" s="26" t="s">
        <v>2174</v>
      </c>
      <c r="AE23" s="7" t="s">
        <v>2175</v>
      </c>
      <c r="AF23" s="7" t="s">
        <v>2176</v>
      </c>
      <c r="AG23">
        <v>42.651159999999997</v>
      </c>
      <c r="AH23">
        <v>-118.73105</v>
      </c>
      <c r="AI23" t="s">
        <v>16</v>
      </c>
      <c r="AJ23" t="s">
        <v>17</v>
      </c>
      <c r="AK23">
        <v>5412</v>
      </c>
      <c r="AL23" t="s">
        <v>156</v>
      </c>
      <c r="AM23" t="s">
        <v>122</v>
      </c>
      <c r="AN23" s="26" t="s">
        <v>2177</v>
      </c>
      <c r="AO23" t="s">
        <v>19</v>
      </c>
      <c r="AP23" t="s">
        <v>678</v>
      </c>
      <c r="AQ23" s="7">
        <v>10</v>
      </c>
      <c r="AR23" s="6" t="s">
        <v>591</v>
      </c>
      <c r="AS23" s="26" t="s">
        <v>2178</v>
      </c>
      <c r="AT23" t="s">
        <v>2124</v>
      </c>
      <c r="AU23" s="26" t="s">
        <v>2179</v>
      </c>
      <c r="AV23" t="s">
        <v>633</v>
      </c>
      <c r="AW23" s="6" t="s">
        <v>1390</v>
      </c>
      <c r="AX23" s="7" t="s">
        <v>2180</v>
      </c>
      <c r="AY23">
        <v>10</v>
      </c>
      <c r="AZ23" s="6" t="s">
        <v>22</v>
      </c>
      <c r="BA23" s="26" t="s">
        <v>2181</v>
      </c>
      <c r="BC23" t="s">
        <v>2157</v>
      </c>
      <c r="BD23">
        <v>4</v>
      </c>
      <c r="BG23" s="5">
        <v>44376</v>
      </c>
      <c r="BH23">
        <v>2021</v>
      </c>
      <c r="BK23" t="s">
        <v>92</v>
      </c>
      <c r="BL23" s="7">
        <v>2</v>
      </c>
      <c r="BM23" s="6" t="s">
        <v>2182</v>
      </c>
      <c r="BN23" s="5">
        <v>44419</v>
      </c>
      <c r="BO23" t="s">
        <v>1276</v>
      </c>
      <c r="BP23" t="s">
        <v>481</v>
      </c>
      <c r="BQ23">
        <v>2021</v>
      </c>
    </row>
    <row r="24" spans="1:69">
      <c r="A24" s="7" t="s">
        <v>3672</v>
      </c>
      <c r="B24" s="7" t="s">
        <v>3673</v>
      </c>
      <c r="C24" s="7">
        <v>8.7800000000000003E-2</v>
      </c>
      <c r="D24" s="12">
        <v>129171</v>
      </c>
      <c r="E24" s="7">
        <v>0.35110000000000002</v>
      </c>
      <c r="F24" s="7" t="s">
        <v>539</v>
      </c>
      <c r="G24" s="7" t="s">
        <v>3304</v>
      </c>
      <c r="H24" s="7" t="s">
        <v>3305</v>
      </c>
      <c r="I24" s="7" t="s">
        <v>549</v>
      </c>
      <c r="J24" s="7"/>
      <c r="N24" t="s">
        <v>538</v>
      </c>
      <c r="O24" t="s">
        <v>1</v>
      </c>
      <c r="P24" t="s">
        <v>539</v>
      </c>
      <c r="Q24" s="1">
        <v>44377</v>
      </c>
      <c r="R24" s="6" t="s">
        <v>2183</v>
      </c>
      <c r="S24">
        <v>37</v>
      </c>
      <c r="T24" s="6" t="s">
        <v>2143</v>
      </c>
      <c r="V24" t="s">
        <v>2144</v>
      </c>
      <c r="W24" s="6" t="s">
        <v>6</v>
      </c>
      <c r="X24" s="6" t="s">
        <v>506</v>
      </c>
      <c r="Y24" s="62" t="s">
        <v>507</v>
      </c>
      <c r="Z24" t="s">
        <v>150</v>
      </c>
      <c r="AA24" t="s">
        <v>2145</v>
      </c>
      <c r="AB24" t="s">
        <v>2146</v>
      </c>
      <c r="AC24" t="s">
        <v>2184</v>
      </c>
      <c r="AD24" s="26" t="s">
        <v>2185</v>
      </c>
      <c r="AE24" s="7" t="s">
        <v>2186</v>
      </c>
      <c r="AF24" s="7" t="s">
        <v>2187</v>
      </c>
      <c r="AG24">
        <v>43.010530000000003</v>
      </c>
      <c r="AH24">
        <v>-117.25575000000001</v>
      </c>
      <c r="AI24" t="s">
        <v>16</v>
      </c>
      <c r="AJ24" t="s">
        <v>17</v>
      </c>
      <c r="AK24">
        <v>4400</v>
      </c>
      <c r="AL24" t="s">
        <v>156</v>
      </c>
      <c r="AM24" t="s">
        <v>122</v>
      </c>
      <c r="AN24" s="26" t="s">
        <v>2188</v>
      </c>
      <c r="AO24" t="s">
        <v>19</v>
      </c>
      <c r="AP24" t="s">
        <v>2152</v>
      </c>
      <c r="AQ24" s="7">
        <v>25</v>
      </c>
      <c r="AR24" s="6" t="s">
        <v>296</v>
      </c>
      <c r="AS24" s="26" t="s">
        <v>2200</v>
      </c>
      <c r="AT24" t="s">
        <v>378</v>
      </c>
      <c r="AU24" s="26" t="s">
        <v>2189</v>
      </c>
      <c r="AV24" t="s">
        <v>379</v>
      </c>
      <c r="AW24" s="6" t="s">
        <v>1239</v>
      </c>
      <c r="AX24" s="7" t="s">
        <v>2155</v>
      </c>
      <c r="AY24">
        <v>6</v>
      </c>
      <c r="AZ24" s="6" t="s">
        <v>22</v>
      </c>
      <c r="BA24" s="26" t="s">
        <v>2190</v>
      </c>
      <c r="BC24" t="s">
        <v>2157</v>
      </c>
      <c r="BD24">
        <v>4</v>
      </c>
      <c r="BG24" s="5">
        <v>44378</v>
      </c>
      <c r="BH24">
        <v>2021</v>
      </c>
      <c r="BK24" t="s">
        <v>92</v>
      </c>
      <c r="BL24" s="58">
        <v>44564</v>
      </c>
      <c r="BM24" s="6" t="s">
        <v>2191</v>
      </c>
      <c r="BN24" s="5">
        <v>44424</v>
      </c>
      <c r="BO24" t="s">
        <v>548</v>
      </c>
      <c r="BP24" t="s">
        <v>549</v>
      </c>
      <c r="BQ24">
        <v>2021</v>
      </c>
    </row>
    <row r="25" spans="1:69">
      <c r="A25" s="7" t="s">
        <v>3674</v>
      </c>
      <c r="B25" s="7" t="s">
        <v>3675</v>
      </c>
      <c r="C25" s="7">
        <v>1.77E-2</v>
      </c>
      <c r="D25" s="12">
        <v>632283</v>
      </c>
      <c r="E25" s="7">
        <v>7.17E-2</v>
      </c>
      <c r="F25" s="7" t="s">
        <v>577</v>
      </c>
      <c r="G25" s="7" t="s">
        <v>3316</v>
      </c>
      <c r="H25" s="7" t="s">
        <v>3317</v>
      </c>
      <c r="I25" s="7" t="s">
        <v>586</v>
      </c>
      <c r="J25" s="7"/>
      <c r="N25" t="s">
        <v>576</v>
      </c>
      <c r="O25" t="s">
        <v>366</v>
      </c>
      <c r="P25" t="s">
        <v>577</v>
      </c>
      <c r="Q25" s="1">
        <v>44385</v>
      </c>
      <c r="R25" s="6" t="s">
        <v>2192</v>
      </c>
      <c r="S25">
        <v>38</v>
      </c>
      <c r="T25" s="6" t="s">
        <v>2143</v>
      </c>
      <c r="V25" t="s">
        <v>2144</v>
      </c>
      <c r="W25" s="6" t="s">
        <v>6</v>
      </c>
      <c r="X25" s="6" t="s">
        <v>506</v>
      </c>
      <c r="Y25" s="62" t="s">
        <v>507</v>
      </c>
      <c r="Z25" t="s">
        <v>150</v>
      </c>
      <c r="AA25" t="s">
        <v>2145</v>
      </c>
      <c r="AB25" t="s">
        <v>2146</v>
      </c>
      <c r="AC25" t="s">
        <v>2193</v>
      </c>
      <c r="AD25" s="26" t="s">
        <v>2194</v>
      </c>
      <c r="AE25" s="7" t="s">
        <v>2195</v>
      </c>
      <c r="AF25" s="7" t="s">
        <v>2196</v>
      </c>
      <c r="AG25">
        <v>42.987960000000001</v>
      </c>
      <c r="AH25">
        <v>-117.203</v>
      </c>
      <c r="AI25" t="s">
        <v>16</v>
      </c>
      <c r="AJ25" t="s">
        <v>17</v>
      </c>
      <c r="AK25">
        <v>4400</v>
      </c>
      <c r="AL25" t="s">
        <v>156</v>
      </c>
      <c r="AM25" t="s">
        <v>122</v>
      </c>
      <c r="AN25" s="26" t="s">
        <v>2197</v>
      </c>
      <c r="AO25" t="s">
        <v>19</v>
      </c>
      <c r="AP25" t="s">
        <v>2198</v>
      </c>
      <c r="AQ25" s="7" t="s">
        <v>2199</v>
      </c>
      <c r="AR25" s="6" t="s">
        <v>296</v>
      </c>
      <c r="AS25" s="26" t="s">
        <v>2220</v>
      </c>
      <c r="AT25" t="s">
        <v>2124</v>
      </c>
      <c r="AU25" s="26" t="s">
        <v>2201</v>
      </c>
      <c r="AV25" t="s">
        <v>430</v>
      </c>
      <c r="AW25" s="6" t="s">
        <v>1251</v>
      </c>
      <c r="AX25" s="7" t="s">
        <v>1899</v>
      </c>
      <c r="AY25" t="s">
        <v>2202</v>
      </c>
      <c r="AZ25" s="6" t="s">
        <v>22</v>
      </c>
      <c r="BA25" s="26" t="s">
        <v>2203</v>
      </c>
      <c r="BC25" t="s">
        <v>2157</v>
      </c>
      <c r="BD25">
        <v>4</v>
      </c>
      <c r="BG25" s="5">
        <v>44386</v>
      </c>
      <c r="BH25" s="7" t="s">
        <v>2204</v>
      </c>
      <c r="BK25" t="s">
        <v>92</v>
      </c>
      <c r="BL25" s="7">
        <v>0.5</v>
      </c>
      <c r="BM25" s="6" t="s">
        <v>2158</v>
      </c>
      <c r="BN25" s="5">
        <v>44424</v>
      </c>
      <c r="BO25" t="s">
        <v>383</v>
      </c>
      <c r="BP25" t="s">
        <v>586</v>
      </c>
      <c r="BQ25">
        <v>2021</v>
      </c>
    </row>
    <row r="26" spans="1:69" ht="30">
      <c r="A26" s="7" t="s">
        <v>3676</v>
      </c>
      <c r="B26" s="7" t="s">
        <v>3677</v>
      </c>
      <c r="C26" s="7">
        <v>0.1454</v>
      </c>
      <c r="D26" s="14">
        <v>80434</v>
      </c>
      <c r="E26" s="7">
        <v>0.56389999999999996</v>
      </c>
      <c r="F26" s="7" t="s">
        <v>2206</v>
      </c>
      <c r="G26" s="7" t="s">
        <v>3678</v>
      </c>
      <c r="H26" s="7" t="s">
        <v>3679</v>
      </c>
      <c r="I26" s="7" t="s">
        <v>2225</v>
      </c>
      <c r="J26" s="7"/>
      <c r="K26" s="7"/>
      <c r="N26" t="s">
        <v>2205</v>
      </c>
      <c r="O26" t="s">
        <v>1106</v>
      </c>
      <c r="P26" t="s">
        <v>2206</v>
      </c>
      <c r="Q26" s="1">
        <v>44398</v>
      </c>
      <c r="R26" s="6" t="s">
        <v>2207</v>
      </c>
      <c r="S26">
        <v>191</v>
      </c>
      <c r="T26" s="6" t="s">
        <v>2208</v>
      </c>
      <c r="V26" t="s">
        <v>2209</v>
      </c>
      <c r="W26" s="6" t="s">
        <v>6</v>
      </c>
      <c r="X26" s="6" t="s">
        <v>2210</v>
      </c>
      <c r="Y26" s="62" t="s">
        <v>2211</v>
      </c>
      <c r="Z26" t="s">
        <v>806</v>
      </c>
      <c r="AA26" t="s">
        <v>2212</v>
      </c>
      <c r="AB26" t="s">
        <v>2213</v>
      </c>
      <c r="AC26" t="s">
        <v>2214</v>
      </c>
      <c r="AD26" s="26" t="s">
        <v>2215</v>
      </c>
      <c r="AE26" s="7" t="s">
        <v>2216</v>
      </c>
      <c r="AF26" s="7" t="s">
        <v>2217</v>
      </c>
      <c r="AG26">
        <v>40.725929999999998</v>
      </c>
      <c r="AH26">
        <v>-122.96563</v>
      </c>
      <c r="AI26" t="s">
        <v>16</v>
      </c>
      <c r="AJ26" t="s">
        <v>264</v>
      </c>
      <c r="AK26">
        <v>2564</v>
      </c>
      <c r="AL26" t="s">
        <v>156</v>
      </c>
      <c r="AM26" t="s">
        <v>122</v>
      </c>
      <c r="AN26" s="26" t="s">
        <v>2218</v>
      </c>
      <c r="AO26" t="s">
        <v>4230</v>
      </c>
      <c r="AP26" t="s">
        <v>2219</v>
      </c>
      <c r="AQ26" s="7">
        <v>10</v>
      </c>
      <c r="AR26" s="6" t="s">
        <v>591</v>
      </c>
      <c r="AS26" s="26" t="s">
        <v>4261</v>
      </c>
      <c r="AT26" t="s">
        <v>4274</v>
      </c>
      <c r="AU26" s="26" t="s">
        <v>2221</v>
      </c>
      <c r="AV26" t="s">
        <v>357</v>
      </c>
      <c r="AW26" s="6" t="s">
        <v>128</v>
      </c>
      <c r="AX26" s="7">
        <v>5000</v>
      </c>
      <c r="AY26">
        <v>1</v>
      </c>
      <c r="AZ26" s="6" t="s">
        <v>22</v>
      </c>
      <c r="BA26" s="26" t="s">
        <v>4303</v>
      </c>
      <c r="BC26" t="s">
        <v>2222</v>
      </c>
      <c r="BD26">
        <v>0</v>
      </c>
      <c r="BH26">
        <v>2021</v>
      </c>
      <c r="BK26" t="s">
        <v>92</v>
      </c>
      <c r="BL26" s="7">
        <v>3</v>
      </c>
      <c r="BM26" s="6" t="s">
        <v>2223</v>
      </c>
      <c r="BN26" s="5">
        <v>44459</v>
      </c>
      <c r="BO26" t="s">
        <v>2224</v>
      </c>
      <c r="BP26" t="s">
        <v>2225</v>
      </c>
      <c r="BQ26">
        <v>2021</v>
      </c>
    </row>
    <row r="27" spans="1:69" s="3" customFormat="1">
      <c r="A27" s="8" t="s">
        <v>3680</v>
      </c>
      <c r="B27" s="8" t="s">
        <v>3681</v>
      </c>
      <c r="C27" s="8">
        <v>0.57389999999999997</v>
      </c>
      <c r="D27" s="22">
        <v>20378</v>
      </c>
      <c r="E27" s="8">
        <v>2.2258</v>
      </c>
      <c r="F27" s="8" t="s">
        <v>1053</v>
      </c>
      <c r="G27" s="8" t="s">
        <v>3219</v>
      </c>
      <c r="H27" s="8" t="s">
        <v>3220</v>
      </c>
      <c r="I27" s="8" t="s">
        <v>1070</v>
      </c>
      <c r="J27" s="8"/>
      <c r="K27" s="8"/>
      <c r="N27" s="3" t="s">
        <v>2226</v>
      </c>
      <c r="O27" s="3" t="s">
        <v>199</v>
      </c>
      <c r="P27" s="3" t="s">
        <v>2226</v>
      </c>
      <c r="Q27" s="4">
        <v>44406</v>
      </c>
      <c r="R27" s="24" t="s">
        <v>2227</v>
      </c>
      <c r="S27" s="3">
        <v>192</v>
      </c>
      <c r="T27" s="24" t="s">
        <v>2208</v>
      </c>
      <c r="V27" s="3" t="s">
        <v>2228</v>
      </c>
      <c r="W27" s="24" t="s">
        <v>6</v>
      </c>
      <c r="X27" s="24" t="s">
        <v>804</v>
      </c>
      <c r="Y27" s="63" t="s">
        <v>805</v>
      </c>
      <c r="Z27" s="3" t="s">
        <v>806</v>
      </c>
      <c r="AA27" s="3" t="s">
        <v>2229</v>
      </c>
      <c r="AB27" s="3" t="s">
        <v>2230</v>
      </c>
      <c r="AC27" s="3" t="s">
        <v>2231</v>
      </c>
      <c r="AD27" s="23" t="s">
        <v>2232</v>
      </c>
      <c r="AE27" s="57"/>
      <c r="AF27" s="8" t="s">
        <v>2233</v>
      </c>
      <c r="AG27" s="8">
        <v>40.280470000000001</v>
      </c>
      <c r="AH27" s="3">
        <v>-122.16733000000001</v>
      </c>
      <c r="AI27" s="3" t="s">
        <v>16</v>
      </c>
      <c r="AJ27" s="3" t="s">
        <v>264</v>
      </c>
      <c r="AK27" s="3">
        <v>329</v>
      </c>
      <c r="AL27" s="3" t="s">
        <v>156</v>
      </c>
      <c r="AM27" s="3" t="s">
        <v>122</v>
      </c>
      <c r="AN27" s="23" t="s">
        <v>2234</v>
      </c>
      <c r="AO27" s="3" t="s">
        <v>4192</v>
      </c>
      <c r="AP27" s="3" t="s">
        <v>4243</v>
      </c>
      <c r="AQ27" s="8">
        <v>5</v>
      </c>
      <c r="AR27" s="24" t="s">
        <v>296</v>
      </c>
      <c r="AS27" s="23" t="s">
        <v>4262</v>
      </c>
      <c r="AT27" s="3" t="s">
        <v>964</v>
      </c>
      <c r="AU27" s="23" t="s">
        <v>2235</v>
      </c>
      <c r="AV27" s="3" t="s">
        <v>379</v>
      </c>
      <c r="AW27" s="24" t="s">
        <v>164</v>
      </c>
      <c r="AX27" s="8">
        <v>60</v>
      </c>
      <c r="AY27" s="3">
        <v>0.5</v>
      </c>
      <c r="AZ27" s="24" t="s">
        <v>22</v>
      </c>
      <c r="BA27" s="23" t="s">
        <v>2236</v>
      </c>
      <c r="BC27" s="3" t="s">
        <v>2237</v>
      </c>
      <c r="BD27" s="3">
        <v>3</v>
      </c>
      <c r="BG27" s="9">
        <v>44449</v>
      </c>
      <c r="BH27" s="60">
        <v>44463</v>
      </c>
      <c r="BK27" s="3" t="s">
        <v>92</v>
      </c>
      <c r="BL27" s="8">
        <v>15</v>
      </c>
      <c r="BM27" s="24" t="s">
        <v>1155</v>
      </c>
      <c r="BN27" s="9">
        <v>44466</v>
      </c>
      <c r="BO27" s="3" t="s">
        <v>1069</v>
      </c>
      <c r="BP27" s="3" t="s">
        <v>2238</v>
      </c>
      <c r="BQ27" s="3">
        <v>2021</v>
      </c>
    </row>
    <row r="28" spans="1:69" ht="30">
      <c r="A28" s="7" t="s">
        <v>3682</v>
      </c>
      <c r="B28" s="7" t="s">
        <v>3683</v>
      </c>
      <c r="C28" s="13">
        <v>1.6E-2</v>
      </c>
      <c r="D28" s="14">
        <v>397128</v>
      </c>
      <c r="E28" s="7">
        <v>0.1142</v>
      </c>
      <c r="F28" s="7" t="s">
        <v>2240</v>
      </c>
      <c r="G28" s="7" t="s">
        <v>3684</v>
      </c>
      <c r="H28" s="7" t="s">
        <v>3301</v>
      </c>
      <c r="I28" s="7" t="s">
        <v>2248</v>
      </c>
      <c r="J28" s="7" t="s">
        <v>3270</v>
      </c>
      <c r="K28" s="7" t="s">
        <v>3685</v>
      </c>
      <c r="N28" t="s">
        <v>2239</v>
      </c>
      <c r="O28" t="s">
        <v>525</v>
      </c>
      <c r="P28" t="s">
        <v>2240</v>
      </c>
      <c r="Q28" s="1">
        <v>44410</v>
      </c>
      <c r="R28" s="6" t="s">
        <v>2241</v>
      </c>
      <c r="S28">
        <v>193</v>
      </c>
      <c r="T28" s="6" t="s">
        <v>2208</v>
      </c>
      <c r="V28" t="s">
        <v>2209</v>
      </c>
      <c r="W28" s="6" t="s">
        <v>6</v>
      </c>
      <c r="X28" s="6" t="s">
        <v>2210</v>
      </c>
      <c r="Y28" s="62" t="s">
        <v>2211</v>
      </c>
      <c r="Z28" t="s">
        <v>806</v>
      </c>
      <c r="AA28" t="s">
        <v>2212</v>
      </c>
      <c r="AB28" t="s">
        <v>2242</v>
      </c>
      <c r="AD28" s="26" t="s">
        <v>2243</v>
      </c>
      <c r="AE28" s="56"/>
      <c r="AF28" s="7" t="s">
        <v>2244</v>
      </c>
      <c r="AG28" s="7">
        <v>40.60351</v>
      </c>
      <c r="AH28">
        <v>-122.73575</v>
      </c>
      <c r="AI28" t="s">
        <v>16</v>
      </c>
      <c r="AJ28" t="s">
        <v>264</v>
      </c>
      <c r="AK28">
        <v>3156</v>
      </c>
      <c r="AL28" t="s">
        <v>156</v>
      </c>
      <c r="AM28" t="s">
        <v>122</v>
      </c>
      <c r="AN28" s="26" t="s">
        <v>2245</v>
      </c>
      <c r="AO28" t="s">
        <v>4231</v>
      </c>
      <c r="AP28" t="s">
        <v>4244</v>
      </c>
      <c r="AQ28" s="7">
        <v>30</v>
      </c>
      <c r="AR28" s="6" t="s">
        <v>127</v>
      </c>
      <c r="AS28" s="26" t="s">
        <v>2256</v>
      </c>
      <c r="AT28" t="s">
        <v>4275</v>
      </c>
      <c r="AU28" s="26" t="s">
        <v>2246</v>
      </c>
      <c r="AV28" t="s">
        <v>4299</v>
      </c>
      <c r="AW28" s="6" t="s">
        <v>164</v>
      </c>
      <c r="AX28" s="7">
        <v>500</v>
      </c>
      <c r="AY28">
        <v>0.5</v>
      </c>
      <c r="AZ28" s="6" t="s">
        <v>22</v>
      </c>
      <c r="BA28" s="26" t="s">
        <v>4304</v>
      </c>
      <c r="BC28" t="s">
        <v>2209</v>
      </c>
      <c r="BD28">
        <v>3</v>
      </c>
      <c r="BH28">
        <v>2021</v>
      </c>
      <c r="BI28">
        <v>0</v>
      </c>
      <c r="BK28" t="s">
        <v>92</v>
      </c>
      <c r="BL28" s="7">
        <v>3</v>
      </c>
      <c r="BM28" s="6" t="s">
        <v>2247</v>
      </c>
      <c r="BN28" s="5">
        <v>44459</v>
      </c>
      <c r="BO28" t="s">
        <v>536</v>
      </c>
      <c r="BP28" t="s">
        <v>2248</v>
      </c>
      <c r="BQ28">
        <v>2021</v>
      </c>
    </row>
    <row r="29" spans="1:69">
      <c r="A29" s="7" t="s">
        <v>3686</v>
      </c>
      <c r="B29" s="7" t="s">
        <v>3687</v>
      </c>
      <c r="C29" s="7">
        <v>8.8999999999999999E-3</v>
      </c>
      <c r="D29" s="14">
        <v>412288</v>
      </c>
      <c r="E29" s="13">
        <v>0.11</v>
      </c>
      <c r="F29" s="7" t="s">
        <v>2250</v>
      </c>
      <c r="G29" s="7" t="s">
        <v>3688</v>
      </c>
      <c r="H29" s="7" t="s">
        <v>3689</v>
      </c>
      <c r="I29" s="7" t="s">
        <v>2260</v>
      </c>
      <c r="J29" s="7"/>
      <c r="K29" s="7"/>
      <c r="N29" t="s">
        <v>2249</v>
      </c>
      <c r="O29" t="s">
        <v>172</v>
      </c>
      <c r="P29" t="s">
        <v>2250</v>
      </c>
      <c r="Q29" s="1">
        <v>44418</v>
      </c>
      <c r="R29" s="6" t="s">
        <v>2251</v>
      </c>
      <c r="S29">
        <v>194</v>
      </c>
      <c r="T29" s="6" t="s">
        <v>2208</v>
      </c>
      <c r="V29" t="s">
        <v>2252</v>
      </c>
      <c r="W29" s="6" t="s">
        <v>6</v>
      </c>
      <c r="X29" s="6" t="s">
        <v>804</v>
      </c>
      <c r="Y29" s="62" t="s">
        <v>805</v>
      </c>
      <c r="Z29" t="s">
        <v>806</v>
      </c>
      <c r="AA29" t="s">
        <v>2229</v>
      </c>
      <c r="AB29" t="s">
        <v>2230</v>
      </c>
      <c r="AC29" t="s">
        <v>2231</v>
      </c>
      <c r="AD29" s="26" t="s">
        <v>2253</v>
      </c>
      <c r="AE29" s="56"/>
      <c r="AF29" s="7" t="s">
        <v>2254</v>
      </c>
      <c r="AG29" s="7">
        <v>40.277810000000002</v>
      </c>
      <c r="AH29">
        <v>-122.17829</v>
      </c>
      <c r="AI29" t="s">
        <v>16</v>
      </c>
      <c r="AJ29" t="s">
        <v>264</v>
      </c>
      <c r="AK29">
        <v>369</v>
      </c>
      <c r="AL29" t="s">
        <v>156</v>
      </c>
      <c r="AM29" t="s">
        <v>122</v>
      </c>
      <c r="AN29" s="26" t="s">
        <v>2255</v>
      </c>
      <c r="AO29" t="s">
        <v>4192</v>
      </c>
      <c r="AP29" t="s">
        <v>4243</v>
      </c>
      <c r="AQ29" s="7">
        <v>2</v>
      </c>
      <c r="AR29" s="6" t="s">
        <v>296</v>
      </c>
      <c r="AS29" s="26" t="s">
        <v>4263</v>
      </c>
      <c r="AT29" t="s">
        <v>964</v>
      </c>
      <c r="AU29" s="26" t="s">
        <v>2257</v>
      </c>
      <c r="AV29" t="s">
        <v>357</v>
      </c>
      <c r="AW29" s="6" t="s">
        <v>1529</v>
      </c>
      <c r="AX29" s="18">
        <v>5000</v>
      </c>
      <c r="AY29">
        <v>1</v>
      </c>
      <c r="AZ29" s="6" t="s">
        <v>22</v>
      </c>
      <c r="BA29" s="26" t="s">
        <v>2258</v>
      </c>
      <c r="BC29" t="s">
        <v>2237</v>
      </c>
      <c r="BD29">
        <v>3</v>
      </c>
      <c r="BG29" s="5">
        <v>44425</v>
      </c>
      <c r="BH29">
        <v>2021</v>
      </c>
      <c r="BI29">
        <v>2</v>
      </c>
      <c r="BK29" t="s">
        <v>92</v>
      </c>
      <c r="BL29" s="7">
        <v>2</v>
      </c>
      <c r="BM29" s="6" t="s">
        <v>1155</v>
      </c>
      <c r="BN29" s="5">
        <v>44466</v>
      </c>
      <c r="BO29" t="s">
        <v>2259</v>
      </c>
      <c r="BP29" t="s">
        <v>2260</v>
      </c>
      <c r="BQ29">
        <v>2021</v>
      </c>
    </row>
    <row r="30" spans="1:69">
      <c r="A30" s="7" t="s">
        <v>3690</v>
      </c>
      <c r="B30" s="7" t="s">
        <v>3691</v>
      </c>
      <c r="C30" s="7">
        <v>4.0800000000000003E-2</v>
      </c>
      <c r="D30" s="14">
        <v>157368</v>
      </c>
      <c r="E30" s="7">
        <v>0.28820000000000001</v>
      </c>
      <c r="F30" s="7" t="s">
        <v>2262</v>
      </c>
      <c r="G30" s="7" t="s">
        <v>3692</v>
      </c>
      <c r="H30" s="7" t="s">
        <v>3693</v>
      </c>
      <c r="I30" s="7" t="s">
        <v>2273</v>
      </c>
      <c r="J30" s="7"/>
      <c r="K30" s="7"/>
      <c r="N30" t="s">
        <v>2261</v>
      </c>
      <c r="O30" t="s">
        <v>172</v>
      </c>
      <c r="P30" t="s">
        <v>2262</v>
      </c>
      <c r="Q30" s="1">
        <v>44431</v>
      </c>
      <c r="R30" s="6" t="s">
        <v>2263</v>
      </c>
      <c r="S30">
        <v>195</v>
      </c>
      <c r="T30" s="6" t="s">
        <v>2208</v>
      </c>
      <c r="V30" t="s">
        <v>2209</v>
      </c>
      <c r="W30" s="6" t="s">
        <v>6</v>
      </c>
      <c r="X30" s="6" t="s">
        <v>804</v>
      </c>
      <c r="Y30" s="62" t="s">
        <v>805</v>
      </c>
      <c r="Z30" t="s">
        <v>806</v>
      </c>
      <c r="AA30" t="s">
        <v>2264</v>
      </c>
      <c r="AB30" t="s">
        <v>2265</v>
      </c>
      <c r="AC30" t="s">
        <v>2266</v>
      </c>
      <c r="AD30" s="26" t="s">
        <v>2267</v>
      </c>
      <c r="AE30" s="56"/>
      <c r="AF30" s="7" t="s">
        <v>2268</v>
      </c>
      <c r="AG30" s="7">
        <v>40.391660000000002</v>
      </c>
      <c r="AH30">
        <v>-122.18919</v>
      </c>
      <c r="AI30" t="s">
        <v>16</v>
      </c>
      <c r="AJ30" t="s">
        <v>264</v>
      </c>
      <c r="AK30">
        <v>519</v>
      </c>
      <c r="AL30" t="s">
        <v>156</v>
      </c>
      <c r="AM30" t="s">
        <v>122</v>
      </c>
      <c r="AN30" s="26" t="s">
        <v>2269</v>
      </c>
      <c r="AO30" t="s">
        <v>4231</v>
      </c>
      <c r="AP30" t="s">
        <v>4245</v>
      </c>
      <c r="AQ30" s="7">
        <v>0</v>
      </c>
      <c r="AS30" s="26" t="s">
        <v>2284</v>
      </c>
      <c r="AT30" t="s">
        <v>4276</v>
      </c>
      <c r="AU30" s="26" t="s">
        <v>2270</v>
      </c>
      <c r="AV30" t="s">
        <v>393</v>
      </c>
      <c r="AW30" s="6" t="s">
        <v>477</v>
      </c>
      <c r="AX30" s="18">
        <v>5000</v>
      </c>
      <c r="AY30">
        <v>0.5</v>
      </c>
      <c r="AZ30" s="6" t="s">
        <v>22</v>
      </c>
      <c r="BA30" s="26" t="s">
        <v>2271</v>
      </c>
      <c r="BC30" t="s">
        <v>2209</v>
      </c>
      <c r="BD30">
        <v>3</v>
      </c>
      <c r="BG30" s="5">
        <v>44442</v>
      </c>
      <c r="BH30">
        <v>2021</v>
      </c>
      <c r="BI30">
        <v>0</v>
      </c>
      <c r="BK30" t="s">
        <v>92</v>
      </c>
      <c r="BL30" s="7">
        <v>4</v>
      </c>
      <c r="BM30" s="6" t="s">
        <v>2247</v>
      </c>
      <c r="BN30" s="5">
        <v>44459</v>
      </c>
      <c r="BO30" t="s">
        <v>2272</v>
      </c>
      <c r="BP30" t="s">
        <v>2273</v>
      </c>
      <c r="BQ30">
        <v>2021</v>
      </c>
    </row>
    <row r="31" spans="1:69" ht="30">
      <c r="A31" s="7" t="s">
        <v>3694</v>
      </c>
      <c r="B31" s="7" t="s">
        <v>3695</v>
      </c>
      <c r="C31" s="7">
        <v>0.2747</v>
      </c>
      <c r="D31" s="14">
        <v>45000</v>
      </c>
      <c r="E31" s="7">
        <v>1.0079</v>
      </c>
      <c r="F31" s="7" t="s">
        <v>650</v>
      </c>
      <c r="G31" s="7" t="s">
        <v>3334</v>
      </c>
      <c r="H31" s="7" t="s">
        <v>3335</v>
      </c>
      <c r="I31" s="7" t="s">
        <v>664</v>
      </c>
      <c r="J31" s="7"/>
      <c r="K31" s="7"/>
      <c r="N31" t="s">
        <v>649</v>
      </c>
      <c r="O31" t="s">
        <v>172</v>
      </c>
      <c r="P31" t="s">
        <v>650</v>
      </c>
      <c r="Q31" s="1">
        <v>44361</v>
      </c>
      <c r="R31" s="6" t="s">
        <v>2274</v>
      </c>
      <c r="S31">
        <v>107</v>
      </c>
      <c r="T31" s="6" t="s">
        <v>2275</v>
      </c>
      <c r="V31" t="s">
        <v>2276</v>
      </c>
      <c r="W31" s="6" t="s">
        <v>6</v>
      </c>
      <c r="X31" s="6" t="s">
        <v>506</v>
      </c>
      <c r="Y31" s="62" t="s">
        <v>507</v>
      </c>
      <c r="Z31" t="s">
        <v>806</v>
      </c>
      <c r="AA31" t="s">
        <v>2277</v>
      </c>
      <c r="AC31" t="s">
        <v>2278</v>
      </c>
      <c r="AD31" s="26" t="s">
        <v>2279</v>
      </c>
      <c r="AE31" s="7" t="s">
        <v>2280</v>
      </c>
      <c r="AF31" s="7" t="s">
        <v>2281</v>
      </c>
      <c r="AG31">
        <v>40.830309999999997</v>
      </c>
      <c r="AH31">
        <v>-120.14818</v>
      </c>
      <c r="AI31" t="s">
        <v>16</v>
      </c>
      <c r="AJ31" t="s">
        <v>264</v>
      </c>
      <c r="AK31">
        <v>5420</v>
      </c>
      <c r="AL31" t="s">
        <v>156</v>
      </c>
      <c r="AM31" t="s">
        <v>122</v>
      </c>
      <c r="AN31" s="26" t="s">
        <v>2282</v>
      </c>
      <c r="AO31" t="s">
        <v>19</v>
      </c>
      <c r="AP31" t="s">
        <v>2283</v>
      </c>
      <c r="AQ31" s="58">
        <v>44568</v>
      </c>
      <c r="AR31" s="6" t="s">
        <v>20</v>
      </c>
      <c r="AS31" s="26" t="s">
        <v>2302</v>
      </c>
      <c r="AT31" t="s">
        <v>378</v>
      </c>
      <c r="AU31" s="26" t="s">
        <v>2285</v>
      </c>
      <c r="AV31" t="s">
        <v>4019</v>
      </c>
      <c r="AW31" s="6" t="s">
        <v>2286</v>
      </c>
      <c r="AX31" s="7">
        <v>5000</v>
      </c>
      <c r="AY31">
        <v>15</v>
      </c>
      <c r="AZ31" s="6" t="s">
        <v>22</v>
      </c>
      <c r="BA31" s="26" t="s">
        <v>2287</v>
      </c>
      <c r="BC31" t="s">
        <v>2288</v>
      </c>
      <c r="BD31">
        <v>4</v>
      </c>
      <c r="BG31" s="5">
        <v>44369</v>
      </c>
      <c r="BH31" s="31">
        <v>44375</v>
      </c>
      <c r="BI31">
        <v>2</v>
      </c>
      <c r="BK31" t="s">
        <v>92</v>
      </c>
      <c r="BL31" s="58">
        <v>44563</v>
      </c>
      <c r="BM31" s="6" t="s">
        <v>2289</v>
      </c>
      <c r="BN31" s="5">
        <v>44412</v>
      </c>
      <c r="BO31" t="s">
        <v>663</v>
      </c>
      <c r="BP31" t="s">
        <v>664</v>
      </c>
      <c r="BQ31">
        <v>2021</v>
      </c>
    </row>
    <row r="32" spans="1:69" ht="30">
      <c r="A32" s="7" t="s">
        <v>3696</v>
      </c>
      <c r="B32" s="7" t="s">
        <v>3697</v>
      </c>
      <c r="C32" s="7">
        <v>0.26369999999999999</v>
      </c>
      <c r="D32" s="14">
        <v>47253</v>
      </c>
      <c r="E32" s="7">
        <v>0.95989999999999998</v>
      </c>
      <c r="F32" s="7" t="s">
        <v>2292</v>
      </c>
      <c r="G32" s="7" t="s">
        <v>3698</v>
      </c>
      <c r="H32" s="7" t="s">
        <v>3699</v>
      </c>
      <c r="I32" s="7" t="s">
        <v>2310</v>
      </c>
      <c r="J32" s="7"/>
      <c r="K32" s="7"/>
      <c r="N32" t="s">
        <v>2290</v>
      </c>
      <c r="O32" t="s">
        <v>2291</v>
      </c>
      <c r="P32" t="s">
        <v>2292</v>
      </c>
      <c r="Q32" s="1">
        <v>44368</v>
      </c>
      <c r="R32" s="6" t="s">
        <v>2293</v>
      </c>
      <c r="S32">
        <v>108</v>
      </c>
      <c r="T32" s="6" t="s">
        <v>2275</v>
      </c>
      <c r="V32" t="s">
        <v>2294</v>
      </c>
      <c r="W32" s="6" t="s">
        <v>6</v>
      </c>
      <c r="X32" s="6" t="s">
        <v>506</v>
      </c>
      <c r="Y32" s="62" t="s">
        <v>507</v>
      </c>
      <c r="Z32" t="s">
        <v>806</v>
      </c>
      <c r="AA32" t="s">
        <v>2277</v>
      </c>
      <c r="AB32" t="s">
        <v>2295</v>
      </c>
      <c r="AD32" s="26" t="s">
        <v>2296</v>
      </c>
      <c r="AE32" s="7" t="s">
        <v>2297</v>
      </c>
      <c r="AF32" s="7" t="s">
        <v>2298</v>
      </c>
      <c r="AG32">
        <v>40.459400000000002</v>
      </c>
      <c r="AH32">
        <v>-120.06901999999999</v>
      </c>
      <c r="AI32" t="s">
        <v>16</v>
      </c>
      <c r="AJ32" t="s">
        <v>264</v>
      </c>
      <c r="AK32">
        <v>4926</v>
      </c>
      <c r="AL32" t="s">
        <v>156</v>
      </c>
      <c r="AM32" t="s">
        <v>122</v>
      </c>
      <c r="AN32" s="26" t="s">
        <v>2299</v>
      </c>
      <c r="AO32" t="s">
        <v>19</v>
      </c>
      <c r="AP32" t="s">
        <v>2300</v>
      </c>
      <c r="AQ32" s="7" t="s">
        <v>2301</v>
      </c>
      <c r="AS32" s="26" t="s">
        <v>2318</v>
      </c>
      <c r="AT32" t="s">
        <v>378</v>
      </c>
      <c r="AU32" s="26" t="s">
        <v>2303</v>
      </c>
      <c r="AV32" t="s">
        <v>3913</v>
      </c>
      <c r="AW32" s="6" t="s">
        <v>2304</v>
      </c>
      <c r="AX32" s="18">
        <v>10000</v>
      </c>
      <c r="AY32">
        <v>7</v>
      </c>
      <c r="AZ32" s="6" t="s">
        <v>22</v>
      </c>
      <c r="BA32" s="26" t="s">
        <v>2305</v>
      </c>
      <c r="BC32" t="s">
        <v>2306</v>
      </c>
      <c r="BD32">
        <v>0</v>
      </c>
      <c r="BG32" s="5">
        <v>44384</v>
      </c>
      <c r="BH32">
        <v>2021</v>
      </c>
      <c r="BK32" t="s">
        <v>92</v>
      </c>
      <c r="BL32" s="7" t="s">
        <v>2307</v>
      </c>
      <c r="BM32" s="6" t="s">
        <v>2308</v>
      </c>
      <c r="BN32" s="5">
        <v>44412</v>
      </c>
      <c r="BO32" t="s">
        <v>2309</v>
      </c>
      <c r="BP32" t="s">
        <v>2310</v>
      </c>
      <c r="BQ32">
        <v>2021</v>
      </c>
    </row>
    <row r="33" spans="1:69" ht="45">
      <c r="A33" s="7" t="s">
        <v>3700</v>
      </c>
      <c r="B33" s="7" t="s">
        <v>3701</v>
      </c>
      <c r="C33" s="7">
        <v>0.31290000000000001</v>
      </c>
      <c r="D33" s="14">
        <v>41288</v>
      </c>
      <c r="E33" s="7">
        <v>1.0986</v>
      </c>
      <c r="F33" s="7" t="s">
        <v>650</v>
      </c>
      <c r="G33" s="7" t="s">
        <v>3334</v>
      </c>
      <c r="H33" s="7" t="s">
        <v>3335</v>
      </c>
      <c r="I33" s="7" t="s">
        <v>664</v>
      </c>
      <c r="J33" s="7"/>
      <c r="K33" s="7"/>
      <c r="N33" t="s">
        <v>649</v>
      </c>
      <c r="O33" t="s">
        <v>172</v>
      </c>
      <c r="P33" t="s">
        <v>650</v>
      </c>
      <c r="Q33" s="1">
        <v>44375</v>
      </c>
      <c r="R33" s="6" t="s">
        <v>2311</v>
      </c>
      <c r="S33">
        <v>109</v>
      </c>
      <c r="T33" s="6" t="s">
        <v>2275</v>
      </c>
      <c r="V33" t="s">
        <v>2294</v>
      </c>
      <c r="W33" s="6" t="s">
        <v>6</v>
      </c>
      <c r="X33" s="6" t="s">
        <v>506</v>
      </c>
      <c r="Y33" s="62" t="s">
        <v>507</v>
      </c>
      <c r="Z33" t="s">
        <v>806</v>
      </c>
      <c r="AA33" t="s">
        <v>2277</v>
      </c>
      <c r="AC33" t="s">
        <v>2312</v>
      </c>
      <c r="AD33" s="26" t="s">
        <v>2313</v>
      </c>
      <c r="AE33" s="7" t="s">
        <v>2314</v>
      </c>
      <c r="AF33" s="7" t="s">
        <v>2315</v>
      </c>
      <c r="AG33">
        <v>40.869320000000002</v>
      </c>
      <c r="AH33">
        <v>-120.12392</v>
      </c>
      <c r="AI33" t="s">
        <v>16</v>
      </c>
      <c r="AJ33" t="s">
        <v>264</v>
      </c>
      <c r="AK33">
        <v>5466</v>
      </c>
      <c r="AL33" t="s">
        <v>156</v>
      </c>
      <c r="AM33" t="s">
        <v>122</v>
      </c>
      <c r="AN33" s="26" t="s">
        <v>2316</v>
      </c>
      <c r="AO33" t="s">
        <v>19</v>
      </c>
      <c r="AP33" t="s">
        <v>2317</v>
      </c>
      <c r="AQ33" s="7" t="s">
        <v>1936</v>
      </c>
      <c r="AR33" s="6" t="s">
        <v>90</v>
      </c>
      <c r="AS33" s="26" t="s">
        <v>2330</v>
      </c>
      <c r="AT33" t="s">
        <v>378</v>
      </c>
      <c r="AU33" s="26" t="s">
        <v>2319</v>
      </c>
      <c r="AV33" t="s">
        <v>4019</v>
      </c>
      <c r="AW33" s="6" t="s">
        <v>2320</v>
      </c>
      <c r="AX33" s="7">
        <v>7000</v>
      </c>
      <c r="AY33">
        <v>7</v>
      </c>
      <c r="AZ33" s="6" t="s">
        <v>22</v>
      </c>
      <c r="BA33" s="26" t="s">
        <v>2287</v>
      </c>
      <c r="BC33" t="s">
        <v>2321</v>
      </c>
      <c r="BD33">
        <v>4</v>
      </c>
      <c r="BG33" s="5">
        <v>44376</v>
      </c>
      <c r="BH33" s="31">
        <v>44378</v>
      </c>
      <c r="BI33">
        <v>2</v>
      </c>
      <c r="BK33" t="s">
        <v>23</v>
      </c>
      <c r="BM33" s="6" t="s">
        <v>2322</v>
      </c>
      <c r="BN33" s="5">
        <v>44572</v>
      </c>
      <c r="BO33" t="s">
        <v>663</v>
      </c>
      <c r="BP33" t="s">
        <v>664</v>
      </c>
      <c r="BQ33">
        <v>2021</v>
      </c>
    </row>
    <row r="34" spans="1:69" ht="30">
      <c r="A34" s="7" t="s">
        <v>3702</v>
      </c>
      <c r="B34" s="7" t="s">
        <v>3703</v>
      </c>
      <c r="C34" s="7">
        <v>5.5800000000000002E-2</v>
      </c>
      <c r="D34" s="14">
        <v>205490</v>
      </c>
      <c r="E34" s="7">
        <v>0.22070000000000001</v>
      </c>
      <c r="F34" s="7" t="s">
        <v>1219</v>
      </c>
      <c r="G34" s="7" t="s">
        <v>3175</v>
      </c>
      <c r="H34" s="7" t="s">
        <v>3176</v>
      </c>
      <c r="I34" s="7" t="s">
        <v>1232</v>
      </c>
      <c r="J34" s="7"/>
      <c r="K34" s="7"/>
      <c r="N34" t="s">
        <v>1218</v>
      </c>
      <c r="O34" t="s">
        <v>172</v>
      </c>
      <c r="P34" t="s">
        <v>1219</v>
      </c>
      <c r="Q34" s="1">
        <v>44377</v>
      </c>
      <c r="R34" s="6" t="s">
        <v>2323</v>
      </c>
      <c r="S34">
        <v>110</v>
      </c>
      <c r="T34" s="6" t="s">
        <v>2275</v>
      </c>
      <c r="V34" t="s">
        <v>2294</v>
      </c>
      <c r="W34" s="6" t="s">
        <v>6</v>
      </c>
      <c r="X34" s="6" t="s">
        <v>506</v>
      </c>
      <c r="Y34" s="62" t="s">
        <v>507</v>
      </c>
      <c r="Z34" t="s">
        <v>508</v>
      </c>
      <c r="AA34" t="s">
        <v>2324</v>
      </c>
      <c r="AC34" t="s">
        <v>2325</v>
      </c>
      <c r="AD34" s="26" t="s">
        <v>2326</v>
      </c>
      <c r="AE34" s="7" t="s">
        <v>2327</v>
      </c>
      <c r="AF34" s="7" t="s">
        <v>2328</v>
      </c>
      <c r="AG34">
        <v>41.211219999999997</v>
      </c>
      <c r="AH34">
        <v>-119.69834</v>
      </c>
      <c r="AI34" t="s">
        <v>16</v>
      </c>
      <c r="AJ34" t="s">
        <v>264</v>
      </c>
      <c r="AK34">
        <v>6190</v>
      </c>
      <c r="AL34" t="s">
        <v>156</v>
      </c>
      <c r="AM34" t="s">
        <v>122</v>
      </c>
      <c r="AN34" s="26" t="s">
        <v>2329</v>
      </c>
      <c r="AO34" t="s">
        <v>19</v>
      </c>
      <c r="AP34" t="s">
        <v>2283</v>
      </c>
      <c r="AQ34" s="58">
        <v>44571</v>
      </c>
      <c r="AR34" s="6" t="s">
        <v>2138</v>
      </c>
      <c r="AS34" s="26" t="s">
        <v>2341</v>
      </c>
      <c r="AT34" t="s">
        <v>4277</v>
      </c>
      <c r="AU34" s="26" t="s">
        <v>2331</v>
      </c>
      <c r="AV34" t="s">
        <v>4022</v>
      </c>
      <c r="AW34" s="6" t="s">
        <v>2332</v>
      </c>
      <c r="AX34" s="7">
        <v>5000</v>
      </c>
      <c r="AY34">
        <v>15</v>
      </c>
      <c r="AZ34" s="6" t="s">
        <v>22</v>
      </c>
      <c r="BA34" s="26" t="s">
        <v>2333</v>
      </c>
      <c r="BC34" t="s">
        <v>2334</v>
      </c>
      <c r="BD34">
        <v>4</v>
      </c>
      <c r="BH34">
        <v>2021</v>
      </c>
      <c r="BK34" t="s">
        <v>92</v>
      </c>
      <c r="BL34" s="7" t="s">
        <v>1274</v>
      </c>
      <c r="BM34" s="6" t="s">
        <v>2335</v>
      </c>
      <c r="BN34" s="5">
        <v>44412</v>
      </c>
      <c r="BO34" t="s">
        <v>1231</v>
      </c>
      <c r="BP34" t="s">
        <v>1232</v>
      </c>
      <c r="BQ34">
        <v>2021</v>
      </c>
    </row>
    <row r="35" spans="1:69" ht="30">
      <c r="A35" s="7" t="s">
        <v>3704</v>
      </c>
      <c r="B35" s="7" t="s">
        <v>3705</v>
      </c>
      <c r="C35" s="7">
        <v>4.8399999999999999E-2</v>
      </c>
      <c r="D35" s="14">
        <v>236619</v>
      </c>
      <c r="E35" s="7">
        <v>0.19159999999999999</v>
      </c>
      <c r="F35" s="7" t="s">
        <v>1219</v>
      </c>
      <c r="G35" s="7" t="s">
        <v>3175</v>
      </c>
      <c r="H35" s="7" t="s">
        <v>3176</v>
      </c>
      <c r="I35" s="7" t="s">
        <v>1232</v>
      </c>
      <c r="J35" s="7"/>
      <c r="K35" s="7"/>
      <c r="N35" t="s">
        <v>1218</v>
      </c>
      <c r="O35" t="s">
        <v>172</v>
      </c>
      <c r="P35" t="s">
        <v>1219</v>
      </c>
      <c r="Q35" s="1">
        <v>44377</v>
      </c>
      <c r="R35" s="6" t="s">
        <v>2336</v>
      </c>
      <c r="S35">
        <v>111</v>
      </c>
      <c r="T35" s="6" t="s">
        <v>2275</v>
      </c>
      <c r="V35" t="s">
        <v>2294</v>
      </c>
      <c r="W35" s="6" t="s">
        <v>6</v>
      </c>
      <c r="X35" s="6" t="s">
        <v>506</v>
      </c>
      <c r="Y35" s="62" t="s">
        <v>507</v>
      </c>
      <c r="Z35" t="s">
        <v>508</v>
      </c>
      <c r="AA35" t="s">
        <v>2324</v>
      </c>
      <c r="AB35" t="s">
        <v>2325</v>
      </c>
      <c r="AD35" s="26" t="s">
        <v>2337</v>
      </c>
      <c r="AE35" s="7" t="s">
        <v>2338</v>
      </c>
      <c r="AF35" s="7" t="s">
        <v>2339</v>
      </c>
      <c r="AG35">
        <v>41.12697</v>
      </c>
      <c r="AH35">
        <v>-119.68248</v>
      </c>
      <c r="AI35" t="s">
        <v>16</v>
      </c>
      <c r="AJ35" t="s">
        <v>264</v>
      </c>
      <c r="AK35">
        <v>6360</v>
      </c>
      <c r="AL35" t="s">
        <v>156</v>
      </c>
      <c r="AM35" t="s">
        <v>122</v>
      </c>
      <c r="AN35" s="26" t="s">
        <v>2340</v>
      </c>
      <c r="AO35" t="s">
        <v>19</v>
      </c>
      <c r="AP35" t="s">
        <v>2283</v>
      </c>
      <c r="AQ35" s="58">
        <v>44635</v>
      </c>
      <c r="AR35" s="6" t="s">
        <v>1062</v>
      </c>
      <c r="AS35" s="26" t="s">
        <v>2357</v>
      </c>
      <c r="AT35" t="s">
        <v>4277</v>
      </c>
      <c r="AU35" s="26" t="s">
        <v>2331</v>
      </c>
      <c r="AV35" t="s">
        <v>3913</v>
      </c>
      <c r="AW35" s="6" t="s">
        <v>2342</v>
      </c>
      <c r="AX35" s="7">
        <v>4000</v>
      </c>
      <c r="AY35">
        <v>10</v>
      </c>
      <c r="AZ35" s="6" t="s">
        <v>22</v>
      </c>
      <c r="BA35" s="26" t="s">
        <v>2333</v>
      </c>
      <c r="BC35" t="s">
        <v>2343</v>
      </c>
      <c r="BD35">
        <v>0</v>
      </c>
      <c r="BH35">
        <v>2021</v>
      </c>
      <c r="BK35" t="s">
        <v>23</v>
      </c>
      <c r="BL35" s="7" t="s">
        <v>1274</v>
      </c>
      <c r="BM35" s="6" t="s">
        <v>2344</v>
      </c>
      <c r="BN35" s="5">
        <v>44419</v>
      </c>
      <c r="BO35" t="s">
        <v>1231</v>
      </c>
      <c r="BP35" t="s">
        <v>1232</v>
      </c>
      <c r="BQ35">
        <v>2021</v>
      </c>
    </row>
    <row r="36" spans="1:69" ht="30">
      <c r="A36" s="7" t="s">
        <v>3706</v>
      </c>
      <c r="B36" s="7" t="s">
        <v>3707</v>
      </c>
      <c r="C36" s="13">
        <v>3.0300000000000001E-2</v>
      </c>
      <c r="D36" s="14">
        <v>370044</v>
      </c>
      <c r="E36" s="7">
        <v>0.1225</v>
      </c>
      <c r="F36" s="7" t="s">
        <v>2347</v>
      </c>
      <c r="G36" s="7" t="s">
        <v>3708</v>
      </c>
      <c r="H36" s="7" t="s">
        <v>3709</v>
      </c>
      <c r="I36" s="7" t="s">
        <v>2363</v>
      </c>
      <c r="J36" s="7"/>
      <c r="K36" s="7"/>
      <c r="N36" t="s">
        <v>2345</v>
      </c>
      <c r="O36" t="s">
        <v>2346</v>
      </c>
      <c r="P36" t="s">
        <v>2347</v>
      </c>
      <c r="Q36" s="1">
        <v>44350</v>
      </c>
      <c r="R36" s="6" t="s">
        <v>2348</v>
      </c>
      <c r="S36">
        <v>205</v>
      </c>
      <c r="T36" s="6" t="s">
        <v>2349</v>
      </c>
      <c r="V36" t="s">
        <v>2350</v>
      </c>
      <c r="W36" s="6" t="s">
        <v>6</v>
      </c>
      <c r="X36" s="6" t="s">
        <v>804</v>
      </c>
      <c r="Y36" s="62" t="s">
        <v>805</v>
      </c>
      <c r="Z36" t="s">
        <v>806</v>
      </c>
      <c r="AA36" t="s">
        <v>902</v>
      </c>
      <c r="AB36" t="s">
        <v>2351</v>
      </c>
      <c r="AC36" t="s">
        <v>2352</v>
      </c>
      <c r="AD36" s="26" t="s">
        <v>2353</v>
      </c>
      <c r="AE36" s="7" t="s">
        <v>2354</v>
      </c>
      <c r="AF36" s="7" t="s">
        <v>2355</v>
      </c>
      <c r="AG36">
        <v>39.640799999999999</v>
      </c>
      <c r="AH36">
        <v>-123.08041</v>
      </c>
      <c r="AI36" t="s">
        <v>16</v>
      </c>
      <c r="AJ36" t="s">
        <v>17</v>
      </c>
      <c r="AK36">
        <v>2900</v>
      </c>
      <c r="AL36" t="s">
        <v>156</v>
      </c>
      <c r="AM36" t="s">
        <v>122</v>
      </c>
      <c r="AN36" s="26" t="s">
        <v>2356</v>
      </c>
      <c r="AO36" t="s">
        <v>630</v>
      </c>
      <c r="AP36" t="s">
        <v>4246</v>
      </c>
      <c r="AQ36" s="7">
        <v>5</v>
      </c>
      <c r="AR36" s="6" t="s">
        <v>90</v>
      </c>
      <c r="AS36" s="26" t="s">
        <v>2357</v>
      </c>
      <c r="AT36" t="s">
        <v>4278</v>
      </c>
      <c r="AU36" s="26" t="s">
        <v>2358</v>
      </c>
      <c r="AV36" t="s">
        <v>21</v>
      </c>
      <c r="AW36" s="6" t="s">
        <v>477</v>
      </c>
      <c r="AX36" s="7">
        <v>1000</v>
      </c>
      <c r="AY36">
        <v>1</v>
      </c>
      <c r="AZ36" s="6" t="s">
        <v>22</v>
      </c>
      <c r="BA36" s="26" t="s">
        <v>2359</v>
      </c>
      <c r="BC36" t="s">
        <v>2360</v>
      </c>
      <c r="BD36">
        <v>3</v>
      </c>
      <c r="BH36">
        <v>2021</v>
      </c>
      <c r="BI36">
        <v>2</v>
      </c>
      <c r="BK36" t="s">
        <v>92</v>
      </c>
      <c r="BL36" s="7">
        <v>0.25</v>
      </c>
      <c r="BM36" s="6" t="s">
        <v>2361</v>
      </c>
      <c r="BN36" s="5">
        <v>44439</v>
      </c>
      <c r="BO36" t="s">
        <v>2362</v>
      </c>
      <c r="BP36" t="s">
        <v>2363</v>
      </c>
      <c r="BQ36">
        <v>2021</v>
      </c>
    </row>
    <row r="37" spans="1:69" ht="30">
      <c r="A37" s="7" t="s">
        <v>3710</v>
      </c>
      <c r="B37" s="7" t="s">
        <v>3711</v>
      </c>
      <c r="C37" s="13">
        <v>0.14899999999999999</v>
      </c>
      <c r="D37" s="14">
        <v>66713</v>
      </c>
      <c r="E37" s="7">
        <v>0.67989999999999995</v>
      </c>
      <c r="F37" s="7" t="s">
        <v>2365</v>
      </c>
      <c r="G37" s="7" t="s">
        <v>3712</v>
      </c>
      <c r="H37" s="7" t="s">
        <v>3699</v>
      </c>
      <c r="I37" s="7" t="s">
        <v>2370</v>
      </c>
      <c r="J37" s="7"/>
      <c r="K37" s="7"/>
      <c r="N37" t="s">
        <v>2364</v>
      </c>
      <c r="O37" t="s">
        <v>2291</v>
      </c>
      <c r="P37" t="s">
        <v>2365</v>
      </c>
      <c r="Q37" s="1">
        <v>44350</v>
      </c>
      <c r="R37" s="6" t="s">
        <v>2366</v>
      </c>
      <c r="S37">
        <v>206</v>
      </c>
      <c r="T37" s="6" t="s">
        <v>2349</v>
      </c>
      <c r="V37" t="s">
        <v>2350</v>
      </c>
      <c r="W37" s="6" t="s">
        <v>6</v>
      </c>
      <c r="X37" s="6" t="s">
        <v>804</v>
      </c>
      <c r="Y37" s="62" t="s">
        <v>805</v>
      </c>
      <c r="Z37" t="s">
        <v>806</v>
      </c>
      <c r="AA37" t="s">
        <v>902</v>
      </c>
      <c r="AB37" t="s">
        <v>2351</v>
      </c>
      <c r="AC37" t="s">
        <v>2352</v>
      </c>
      <c r="AD37" s="26" t="s">
        <v>2353</v>
      </c>
      <c r="AE37" s="7" t="s">
        <v>2354</v>
      </c>
      <c r="AF37" s="7" t="s">
        <v>2355</v>
      </c>
      <c r="AG37">
        <v>39.640799999999999</v>
      </c>
      <c r="AH37">
        <v>-123.08041</v>
      </c>
      <c r="AI37" t="s">
        <v>16</v>
      </c>
      <c r="AJ37" t="s">
        <v>264</v>
      </c>
      <c r="AK37">
        <v>2900</v>
      </c>
      <c r="AL37" t="s">
        <v>156</v>
      </c>
      <c r="AM37" t="s">
        <v>122</v>
      </c>
      <c r="AN37" s="26" t="s">
        <v>2367</v>
      </c>
      <c r="AO37" t="s">
        <v>630</v>
      </c>
      <c r="AP37" t="s">
        <v>4246</v>
      </c>
      <c r="AQ37" s="7">
        <v>5</v>
      </c>
      <c r="AR37" s="6" t="s">
        <v>90</v>
      </c>
      <c r="AS37" s="26" t="s">
        <v>4264</v>
      </c>
      <c r="AT37" t="s">
        <v>2105</v>
      </c>
      <c r="AU37" s="26" t="s">
        <v>2358</v>
      </c>
      <c r="AV37" t="s">
        <v>21</v>
      </c>
      <c r="AW37" s="6" t="s">
        <v>118</v>
      </c>
      <c r="AX37" s="7">
        <v>2000</v>
      </c>
      <c r="AY37">
        <v>1</v>
      </c>
      <c r="AZ37" s="6" t="s">
        <v>22</v>
      </c>
      <c r="BA37" s="26" t="s">
        <v>2368</v>
      </c>
      <c r="BC37" t="s">
        <v>2369</v>
      </c>
      <c r="BD37">
        <v>3</v>
      </c>
      <c r="BH37">
        <v>2021</v>
      </c>
      <c r="BI37">
        <v>2</v>
      </c>
      <c r="BK37" t="s">
        <v>92</v>
      </c>
      <c r="BL37" s="7">
        <v>1</v>
      </c>
      <c r="BM37" s="6" t="s">
        <v>2361</v>
      </c>
      <c r="BN37" s="5">
        <v>44439</v>
      </c>
      <c r="BO37" t="s">
        <v>2309</v>
      </c>
      <c r="BP37" t="s">
        <v>2370</v>
      </c>
      <c r="BQ37">
        <v>2021</v>
      </c>
    </row>
    <row r="38" spans="1:69" ht="30">
      <c r="A38" s="7" t="s">
        <v>3713</v>
      </c>
      <c r="B38" s="7" t="s">
        <v>3714</v>
      </c>
      <c r="C38" s="13">
        <v>0.36499999999999999</v>
      </c>
      <c r="D38" s="14">
        <v>50674</v>
      </c>
      <c r="E38" s="7">
        <v>0.89510000000000001</v>
      </c>
      <c r="F38" s="7" t="s">
        <v>2365</v>
      </c>
      <c r="G38" s="7" t="s">
        <v>3712</v>
      </c>
      <c r="H38" s="7" t="s">
        <v>3699</v>
      </c>
      <c r="I38" s="7" t="s">
        <v>2370</v>
      </c>
      <c r="J38" s="7"/>
      <c r="K38" s="7"/>
      <c r="N38" t="s">
        <v>2364</v>
      </c>
      <c r="O38" t="s">
        <v>2291</v>
      </c>
      <c r="P38" t="s">
        <v>2365</v>
      </c>
      <c r="Q38" s="1">
        <v>44349</v>
      </c>
      <c r="R38" s="6" t="s">
        <v>2371</v>
      </c>
      <c r="S38">
        <v>207</v>
      </c>
      <c r="T38" s="6" t="s">
        <v>2349</v>
      </c>
      <c r="V38" t="s">
        <v>2350</v>
      </c>
      <c r="W38" s="6" t="s">
        <v>6</v>
      </c>
      <c r="X38" s="6" t="s">
        <v>148</v>
      </c>
      <c r="Y38" s="62" t="s">
        <v>149</v>
      </c>
      <c r="Z38" t="s">
        <v>806</v>
      </c>
      <c r="AA38" t="s">
        <v>902</v>
      </c>
      <c r="AB38" t="s">
        <v>2372</v>
      </c>
      <c r="AC38" t="s">
        <v>2373</v>
      </c>
      <c r="AD38" s="26" t="s">
        <v>2374</v>
      </c>
      <c r="AE38" s="7" t="s">
        <v>2375</v>
      </c>
      <c r="AF38" s="7" t="s">
        <v>2376</v>
      </c>
      <c r="AG38">
        <v>39.933900000000001</v>
      </c>
      <c r="AH38">
        <v>-123.64173</v>
      </c>
      <c r="AI38" t="s">
        <v>16</v>
      </c>
      <c r="AJ38" t="s">
        <v>17</v>
      </c>
      <c r="AK38">
        <v>2805</v>
      </c>
      <c r="AL38" t="s">
        <v>156</v>
      </c>
      <c r="AM38" t="s">
        <v>1060</v>
      </c>
      <c r="AN38" s="26" t="s">
        <v>2377</v>
      </c>
      <c r="AO38" t="s">
        <v>4192</v>
      </c>
      <c r="AP38" t="s">
        <v>4247</v>
      </c>
      <c r="AQ38" s="7">
        <v>2</v>
      </c>
      <c r="AR38" s="6" t="s">
        <v>847</v>
      </c>
      <c r="AS38" s="26" t="s">
        <v>4265</v>
      </c>
      <c r="AT38" t="s">
        <v>180</v>
      </c>
      <c r="AU38" s="26" t="s">
        <v>2358</v>
      </c>
      <c r="AV38" t="s">
        <v>4300</v>
      </c>
      <c r="AW38" s="6" t="s">
        <v>118</v>
      </c>
      <c r="AX38" s="7">
        <v>2000</v>
      </c>
      <c r="AY38">
        <v>0.25</v>
      </c>
      <c r="AZ38" s="6" t="s">
        <v>22</v>
      </c>
      <c r="BA38" s="26" t="s">
        <v>2378</v>
      </c>
      <c r="BC38" t="s">
        <v>2379</v>
      </c>
      <c r="BD38">
        <v>2</v>
      </c>
      <c r="BG38" s="5">
        <v>44360</v>
      </c>
      <c r="BH38">
        <v>2021</v>
      </c>
      <c r="BI38">
        <v>1</v>
      </c>
      <c r="BK38" t="s">
        <v>92</v>
      </c>
      <c r="BL38" s="7">
        <v>1</v>
      </c>
      <c r="BM38" s="6" t="s">
        <v>2380</v>
      </c>
      <c r="BN38" s="5">
        <v>44439</v>
      </c>
      <c r="BO38" t="s">
        <v>2309</v>
      </c>
      <c r="BP38" t="s">
        <v>2370</v>
      </c>
      <c r="BQ38">
        <v>2021</v>
      </c>
    </row>
    <row r="39" spans="1:69" ht="30">
      <c r="A39" s="7" t="s">
        <v>3715</v>
      </c>
      <c r="B39" s="7" t="s">
        <v>3716</v>
      </c>
      <c r="C39" s="13">
        <v>0.49630000000000002</v>
      </c>
      <c r="D39" s="14">
        <v>23079</v>
      </c>
      <c r="E39" s="7">
        <v>1.9653</v>
      </c>
      <c r="F39" s="7" t="s">
        <v>2382</v>
      </c>
      <c r="G39" s="7" t="s">
        <v>3717</v>
      </c>
      <c r="H39" s="7" t="s">
        <v>3216</v>
      </c>
      <c r="I39" s="7" t="s">
        <v>2393</v>
      </c>
      <c r="J39" s="7"/>
      <c r="K39" s="7"/>
      <c r="N39" t="s">
        <v>2381</v>
      </c>
      <c r="O39" t="s">
        <v>1040</v>
      </c>
      <c r="P39" t="s">
        <v>2382</v>
      </c>
      <c r="Q39" s="1">
        <v>44384</v>
      </c>
      <c r="R39" s="6" t="s">
        <v>2383</v>
      </c>
      <c r="S39">
        <v>208</v>
      </c>
      <c r="T39" s="6" t="s">
        <v>2349</v>
      </c>
      <c r="V39" t="s">
        <v>2384</v>
      </c>
      <c r="W39" s="6" t="s">
        <v>6</v>
      </c>
      <c r="X39" s="6" t="s">
        <v>148</v>
      </c>
      <c r="Y39" s="62" t="s">
        <v>149</v>
      </c>
      <c r="Z39" t="s">
        <v>806</v>
      </c>
      <c r="AA39" t="s">
        <v>509</v>
      </c>
      <c r="AB39" t="s">
        <v>2385</v>
      </c>
      <c r="AC39" t="s">
        <v>2386</v>
      </c>
      <c r="AD39" s="26" t="s">
        <v>2387</v>
      </c>
      <c r="AE39" s="7" t="s">
        <v>2388</v>
      </c>
      <c r="AF39" s="7" t="s">
        <v>2389</v>
      </c>
      <c r="AG39">
        <v>40.28463</v>
      </c>
      <c r="AH39">
        <v>-124.35571</v>
      </c>
      <c r="AI39" t="s">
        <v>16</v>
      </c>
      <c r="AJ39" t="s">
        <v>17</v>
      </c>
      <c r="AK39">
        <v>350</v>
      </c>
      <c r="AL39" t="s">
        <v>156</v>
      </c>
      <c r="AM39" t="s">
        <v>122</v>
      </c>
      <c r="AN39" s="26" t="s">
        <v>2390</v>
      </c>
      <c r="AO39" t="s">
        <v>19</v>
      </c>
      <c r="AP39" t="s">
        <v>4248</v>
      </c>
      <c r="AQ39" s="7">
        <v>2</v>
      </c>
      <c r="AR39" s="6" t="s">
        <v>20</v>
      </c>
      <c r="AS39" s="26" t="s">
        <v>4266</v>
      </c>
      <c r="AT39" t="s">
        <v>2105</v>
      </c>
      <c r="AU39" s="26" t="s">
        <v>4284</v>
      </c>
      <c r="AV39" t="s">
        <v>430</v>
      </c>
      <c r="AW39" s="6" t="s">
        <v>254</v>
      </c>
      <c r="AX39" s="7">
        <v>3000</v>
      </c>
      <c r="AY39">
        <v>5</v>
      </c>
      <c r="AZ39" s="6" t="s">
        <v>22</v>
      </c>
      <c r="BA39" s="26" t="s">
        <v>2391</v>
      </c>
      <c r="BC39" t="s">
        <v>2392</v>
      </c>
      <c r="BD39">
        <v>2</v>
      </c>
      <c r="BH39">
        <v>2021</v>
      </c>
      <c r="BI39">
        <v>2</v>
      </c>
      <c r="BK39" t="s">
        <v>92</v>
      </c>
      <c r="BL39" s="7">
        <v>2</v>
      </c>
      <c r="BM39" s="6" t="s">
        <v>712</v>
      </c>
      <c r="BN39" s="5">
        <v>44439</v>
      </c>
      <c r="BO39" t="s">
        <v>1050</v>
      </c>
      <c r="BP39" t="s">
        <v>2393</v>
      </c>
      <c r="BQ39">
        <v>2021</v>
      </c>
    </row>
    <row r="40" spans="1:69" ht="30">
      <c r="A40" s="7" t="s">
        <v>3718</v>
      </c>
      <c r="B40" s="7" t="s">
        <v>3719</v>
      </c>
      <c r="C40" s="13">
        <v>3.0499999999999999E-2</v>
      </c>
      <c r="D40" s="14">
        <v>355764</v>
      </c>
      <c r="E40" s="7">
        <v>0.12740000000000001</v>
      </c>
      <c r="F40" s="7" t="s">
        <v>2395</v>
      </c>
      <c r="G40" s="7" t="s">
        <v>3720</v>
      </c>
      <c r="H40" s="7" t="s">
        <v>3721</v>
      </c>
      <c r="I40" s="7" t="s">
        <v>2403</v>
      </c>
      <c r="J40" s="7"/>
      <c r="K40" s="7"/>
      <c r="N40" t="s">
        <v>2394</v>
      </c>
      <c r="O40" t="s">
        <v>130</v>
      </c>
      <c r="P40" t="s">
        <v>2395</v>
      </c>
      <c r="Q40" s="1">
        <v>44360</v>
      </c>
      <c r="R40" s="6" t="s">
        <v>2396</v>
      </c>
      <c r="S40">
        <v>209</v>
      </c>
      <c r="T40" s="6" t="s">
        <v>2349</v>
      </c>
      <c r="V40" t="s">
        <v>2350</v>
      </c>
      <c r="W40" s="6" t="s">
        <v>6</v>
      </c>
      <c r="X40" s="6" t="s">
        <v>148</v>
      </c>
      <c r="Y40" s="62" t="s">
        <v>149</v>
      </c>
      <c r="Z40" t="s">
        <v>806</v>
      </c>
      <c r="AA40" t="s">
        <v>902</v>
      </c>
      <c r="AB40" t="s">
        <v>2372</v>
      </c>
      <c r="AC40" t="s">
        <v>2373</v>
      </c>
      <c r="AD40" s="26" t="s">
        <v>2374</v>
      </c>
      <c r="AE40" s="7" t="s">
        <v>2397</v>
      </c>
      <c r="AF40" s="7" t="s">
        <v>2398</v>
      </c>
      <c r="AG40">
        <v>39.933549999999997</v>
      </c>
      <c r="AH40">
        <v>-123.64306000000001</v>
      </c>
      <c r="AI40" t="s">
        <v>16</v>
      </c>
      <c r="AJ40" t="s">
        <v>17</v>
      </c>
      <c r="AK40">
        <v>2820</v>
      </c>
      <c r="AL40" t="s">
        <v>156</v>
      </c>
      <c r="AM40" t="s">
        <v>1060</v>
      </c>
      <c r="AN40" s="26" t="s">
        <v>2399</v>
      </c>
      <c r="AO40" t="s">
        <v>4192</v>
      </c>
      <c r="AP40" t="s">
        <v>1303</v>
      </c>
      <c r="AQ40" s="7">
        <v>10</v>
      </c>
      <c r="AR40" s="6" t="s">
        <v>847</v>
      </c>
      <c r="AS40" s="26" t="s">
        <v>4267</v>
      </c>
      <c r="AT40" t="s">
        <v>180</v>
      </c>
      <c r="AU40" s="26" t="s">
        <v>2358</v>
      </c>
      <c r="AV40" t="s">
        <v>21</v>
      </c>
      <c r="AW40" s="6" t="s">
        <v>325</v>
      </c>
      <c r="AX40" s="7">
        <v>500</v>
      </c>
      <c r="AY40">
        <v>1</v>
      </c>
      <c r="AZ40" s="6" t="s">
        <v>22</v>
      </c>
      <c r="BA40" s="26" t="s">
        <v>2400</v>
      </c>
      <c r="BC40" t="s">
        <v>2369</v>
      </c>
      <c r="BD40">
        <v>2</v>
      </c>
      <c r="BG40" s="5">
        <v>44365</v>
      </c>
      <c r="BH40" s="31">
        <v>44381</v>
      </c>
      <c r="BI40">
        <v>1</v>
      </c>
      <c r="BK40" t="s">
        <v>92</v>
      </c>
      <c r="BL40" s="7">
        <v>1.5</v>
      </c>
      <c r="BM40" s="6" t="s">
        <v>2401</v>
      </c>
      <c r="BN40" s="5">
        <v>44439</v>
      </c>
      <c r="BO40" t="s">
        <v>2402</v>
      </c>
      <c r="BP40" t="s">
        <v>2403</v>
      </c>
      <c r="BQ40">
        <v>2021</v>
      </c>
    </row>
    <row r="41" spans="1:69" ht="30">
      <c r="A41" s="7" t="s">
        <v>3722</v>
      </c>
      <c r="B41" s="7" t="s">
        <v>3723</v>
      </c>
      <c r="C41" s="13">
        <v>1.9800000000000002E-2</v>
      </c>
      <c r="D41" s="14">
        <v>375248</v>
      </c>
      <c r="E41" s="7">
        <v>0.1208</v>
      </c>
      <c r="F41" s="7" t="s">
        <v>2406</v>
      </c>
      <c r="G41" s="7" t="s">
        <v>3724</v>
      </c>
      <c r="H41" s="7" t="s">
        <v>3725</v>
      </c>
      <c r="I41" s="7" t="s">
        <v>2417</v>
      </c>
      <c r="J41" s="7" t="s">
        <v>3270</v>
      </c>
      <c r="K41" s="7" t="s">
        <v>3726</v>
      </c>
      <c r="N41" t="s">
        <v>2404</v>
      </c>
      <c r="O41" t="s">
        <v>2405</v>
      </c>
      <c r="P41" t="s">
        <v>2406</v>
      </c>
      <c r="Q41" s="1">
        <v>44384</v>
      </c>
      <c r="R41" s="6" t="s">
        <v>2407</v>
      </c>
      <c r="S41">
        <v>210</v>
      </c>
      <c r="T41" s="6" t="s">
        <v>2349</v>
      </c>
      <c r="V41" t="s">
        <v>2384</v>
      </c>
      <c r="W41" s="6" t="s">
        <v>6</v>
      </c>
      <c r="X41" s="6" t="s">
        <v>148</v>
      </c>
      <c r="Y41" s="62" t="s">
        <v>149</v>
      </c>
      <c r="Z41" t="s">
        <v>806</v>
      </c>
      <c r="AA41" t="s">
        <v>509</v>
      </c>
      <c r="AB41" t="s">
        <v>2408</v>
      </c>
      <c r="AC41" t="s">
        <v>2409</v>
      </c>
      <c r="AD41" s="26" t="s">
        <v>2410</v>
      </c>
      <c r="AE41" s="7" t="s">
        <v>2411</v>
      </c>
      <c r="AF41" s="7" t="s">
        <v>2412</v>
      </c>
      <c r="AG41">
        <v>41.054609999999997</v>
      </c>
      <c r="AH41">
        <v>-123.83202</v>
      </c>
      <c r="AI41" t="s">
        <v>16</v>
      </c>
      <c r="AJ41" t="s">
        <v>17</v>
      </c>
      <c r="AK41">
        <v>1115</v>
      </c>
      <c r="AL41" t="s">
        <v>156</v>
      </c>
      <c r="AM41" t="s">
        <v>122</v>
      </c>
      <c r="AN41" s="26" t="s">
        <v>2413</v>
      </c>
      <c r="AO41" t="s">
        <v>4192</v>
      </c>
      <c r="AP41" t="s">
        <v>4249</v>
      </c>
      <c r="AQ41" s="7">
        <v>15</v>
      </c>
      <c r="AR41" s="6" t="s">
        <v>847</v>
      </c>
      <c r="AS41" s="26" t="s">
        <v>4268</v>
      </c>
      <c r="AT41" t="s">
        <v>180</v>
      </c>
      <c r="AU41" s="26" t="s">
        <v>4285</v>
      </c>
      <c r="AV41" t="s">
        <v>357</v>
      </c>
      <c r="AW41" s="6" t="s">
        <v>1132</v>
      </c>
      <c r="AX41" s="7">
        <v>800</v>
      </c>
      <c r="AY41">
        <v>1.5</v>
      </c>
      <c r="AZ41" s="6" t="s">
        <v>22</v>
      </c>
      <c r="BA41" s="26" t="s">
        <v>2414</v>
      </c>
      <c r="BC41" t="s">
        <v>2384</v>
      </c>
      <c r="BD41">
        <v>2</v>
      </c>
      <c r="BG41" s="5">
        <v>44391</v>
      </c>
      <c r="BH41">
        <v>2021</v>
      </c>
      <c r="BI41">
        <v>2</v>
      </c>
      <c r="BK41" t="s">
        <v>92</v>
      </c>
      <c r="BL41" s="7">
        <v>6</v>
      </c>
      <c r="BM41" s="6" t="s">
        <v>2415</v>
      </c>
      <c r="BN41" s="5">
        <v>44439</v>
      </c>
      <c r="BO41" t="s">
        <v>2416</v>
      </c>
      <c r="BP41" t="s">
        <v>2417</v>
      </c>
      <c r="BQ41">
        <v>2021</v>
      </c>
    </row>
    <row r="42" spans="1:69" ht="30">
      <c r="A42" s="7" t="s">
        <v>3727</v>
      </c>
      <c r="B42" s="7" t="s">
        <v>3728</v>
      </c>
      <c r="C42" s="13">
        <v>4.5199999999999997E-2</v>
      </c>
      <c r="D42" s="14">
        <v>100647</v>
      </c>
      <c r="E42" s="7">
        <v>0.4506</v>
      </c>
      <c r="F42" s="7" t="s">
        <v>1254</v>
      </c>
      <c r="G42" s="7" t="s">
        <v>3184</v>
      </c>
      <c r="H42" s="7" t="s">
        <v>3185</v>
      </c>
      <c r="I42" s="7" t="s">
        <v>1263</v>
      </c>
      <c r="J42" s="7"/>
      <c r="K42" s="7"/>
      <c r="N42" t="s">
        <v>1253</v>
      </c>
      <c r="O42" t="s">
        <v>1</v>
      </c>
      <c r="P42" t="s">
        <v>1254</v>
      </c>
      <c r="Q42" s="1">
        <v>44360</v>
      </c>
      <c r="R42" s="6" t="s">
        <v>2418</v>
      </c>
      <c r="S42">
        <v>211</v>
      </c>
      <c r="T42" s="6" t="s">
        <v>2349</v>
      </c>
      <c r="V42" t="s">
        <v>2350</v>
      </c>
      <c r="W42" s="6" t="s">
        <v>6</v>
      </c>
      <c r="X42" s="6" t="s">
        <v>148</v>
      </c>
      <c r="Y42" s="62" t="s">
        <v>149</v>
      </c>
      <c r="Z42" t="s">
        <v>806</v>
      </c>
      <c r="AA42" t="s">
        <v>902</v>
      </c>
      <c r="AB42" t="s">
        <v>2372</v>
      </c>
      <c r="AC42" t="s">
        <v>2373</v>
      </c>
      <c r="AD42" s="26" t="s">
        <v>2374</v>
      </c>
      <c r="AE42" s="7" t="s">
        <v>2375</v>
      </c>
      <c r="AF42" s="7" t="s">
        <v>2376</v>
      </c>
      <c r="AG42">
        <v>39.933900000000001</v>
      </c>
      <c r="AH42">
        <v>-123.64173</v>
      </c>
      <c r="AI42" t="s">
        <v>16</v>
      </c>
      <c r="AJ42" t="s">
        <v>17</v>
      </c>
      <c r="AK42">
        <v>2805</v>
      </c>
      <c r="AL42" t="s">
        <v>156</v>
      </c>
      <c r="AM42" t="s">
        <v>1060</v>
      </c>
      <c r="AN42" s="26" t="s">
        <v>2399</v>
      </c>
      <c r="AO42" t="s">
        <v>4192</v>
      </c>
      <c r="AP42" t="s">
        <v>1303</v>
      </c>
      <c r="AQ42" s="7">
        <v>5</v>
      </c>
      <c r="AR42" s="6" t="s">
        <v>847</v>
      </c>
      <c r="AS42" s="26" t="s">
        <v>4269</v>
      </c>
      <c r="AT42" t="s">
        <v>180</v>
      </c>
      <c r="AU42" s="26" t="s">
        <v>2358</v>
      </c>
      <c r="AV42" t="s">
        <v>21</v>
      </c>
      <c r="AW42" s="6" t="s">
        <v>1824</v>
      </c>
      <c r="AX42" s="7">
        <v>200</v>
      </c>
      <c r="AY42">
        <v>1</v>
      </c>
      <c r="AZ42" s="6" t="s">
        <v>22</v>
      </c>
      <c r="BA42" s="26" t="s">
        <v>2419</v>
      </c>
      <c r="BC42" t="s">
        <v>2369</v>
      </c>
      <c r="BD42">
        <v>2</v>
      </c>
      <c r="BG42" s="5">
        <v>44365</v>
      </c>
      <c r="BH42">
        <v>2021</v>
      </c>
      <c r="BI42">
        <v>1</v>
      </c>
      <c r="BK42" t="s">
        <v>92</v>
      </c>
      <c r="BL42" s="7">
        <v>1</v>
      </c>
      <c r="BM42" s="6" t="s">
        <v>2401</v>
      </c>
      <c r="BN42" s="5">
        <v>44439</v>
      </c>
      <c r="BO42" t="s">
        <v>1262</v>
      </c>
      <c r="BP42" t="s">
        <v>1263</v>
      </c>
      <c r="BQ42">
        <v>2021</v>
      </c>
    </row>
    <row r="43" spans="1:69" ht="30">
      <c r="A43" s="7" t="s">
        <v>3729</v>
      </c>
      <c r="B43" s="7" t="s">
        <v>3730</v>
      </c>
      <c r="C43" s="13">
        <v>0.3155</v>
      </c>
      <c r="D43" s="14">
        <v>38270</v>
      </c>
      <c r="E43" s="7">
        <v>1.1852</v>
      </c>
      <c r="F43" s="7" t="s">
        <v>2421</v>
      </c>
      <c r="G43" s="7" t="s">
        <v>3731</v>
      </c>
      <c r="H43" s="7" t="s">
        <v>3732</v>
      </c>
      <c r="I43" s="7" t="s">
        <v>2431</v>
      </c>
      <c r="J43" s="7"/>
      <c r="K43" s="7"/>
      <c r="N43" t="s">
        <v>2420</v>
      </c>
      <c r="O43" t="s">
        <v>1</v>
      </c>
      <c r="P43" t="s">
        <v>2421</v>
      </c>
      <c r="Q43" s="1">
        <v>44368</v>
      </c>
      <c r="R43" s="6" t="s">
        <v>2422</v>
      </c>
      <c r="S43">
        <v>212</v>
      </c>
      <c r="T43" s="6" t="s">
        <v>2349</v>
      </c>
      <c r="V43" t="s">
        <v>2350</v>
      </c>
      <c r="W43" s="6" t="s">
        <v>6</v>
      </c>
      <c r="X43" s="6" t="s">
        <v>148</v>
      </c>
      <c r="Y43" s="62" t="s">
        <v>149</v>
      </c>
      <c r="Z43" t="s">
        <v>806</v>
      </c>
      <c r="AA43" t="s">
        <v>509</v>
      </c>
      <c r="AB43" t="s">
        <v>2408</v>
      </c>
      <c r="AC43" t="s">
        <v>2423</v>
      </c>
      <c r="AD43" s="26" t="s">
        <v>2424</v>
      </c>
      <c r="AE43" s="7" t="s">
        <v>2425</v>
      </c>
      <c r="AF43" s="7" t="s">
        <v>2426</v>
      </c>
      <c r="AG43">
        <v>41.007469999999998</v>
      </c>
      <c r="AH43">
        <v>-123.78534999999999</v>
      </c>
      <c r="AI43" t="s">
        <v>16</v>
      </c>
      <c r="AJ43" t="s">
        <v>17</v>
      </c>
      <c r="AK43">
        <v>3640</v>
      </c>
      <c r="AL43" t="s">
        <v>156</v>
      </c>
      <c r="AM43" t="s">
        <v>122</v>
      </c>
      <c r="AN43" s="26" t="s">
        <v>2427</v>
      </c>
      <c r="AO43" t="s">
        <v>4192</v>
      </c>
      <c r="AP43" t="s">
        <v>4250</v>
      </c>
      <c r="AQ43" s="7">
        <v>7</v>
      </c>
      <c r="AR43" s="6" t="s">
        <v>557</v>
      </c>
      <c r="AS43" s="26" t="s">
        <v>2439</v>
      </c>
      <c r="AT43" t="s">
        <v>180</v>
      </c>
      <c r="AU43" s="26" t="s">
        <v>4285</v>
      </c>
      <c r="AV43" t="s">
        <v>357</v>
      </c>
      <c r="AW43" s="6" t="s">
        <v>498</v>
      </c>
      <c r="AX43" s="7">
        <v>300</v>
      </c>
      <c r="AY43">
        <v>5</v>
      </c>
      <c r="AZ43" s="6" t="s">
        <v>22</v>
      </c>
      <c r="BA43" s="26" t="s">
        <v>2428</v>
      </c>
      <c r="BC43" t="s">
        <v>2369</v>
      </c>
      <c r="BD43">
        <v>2</v>
      </c>
      <c r="BH43">
        <v>2021</v>
      </c>
      <c r="BI43">
        <v>2</v>
      </c>
      <c r="BK43" t="s">
        <v>23</v>
      </c>
      <c r="BL43" s="7">
        <v>2.5</v>
      </c>
      <c r="BM43" s="6" t="s">
        <v>2429</v>
      </c>
      <c r="BN43" s="5">
        <v>44553</v>
      </c>
      <c r="BO43" t="s">
        <v>2430</v>
      </c>
      <c r="BP43" t="s">
        <v>2431</v>
      </c>
      <c r="BQ43">
        <v>2021</v>
      </c>
    </row>
    <row r="44" spans="1:69">
      <c r="A44" s="7" t="s">
        <v>3733</v>
      </c>
      <c r="B44" s="7" t="s">
        <v>3734</v>
      </c>
      <c r="C44" s="7">
        <v>8.5500000000000007E-2</v>
      </c>
      <c r="D44" s="7">
        <v>147598</v>
      </c>
      <c r="E44" s="7">
        <v>0.30730000000000002</v>
      </c>
      <c r="F44" s="7" t="s">
        <v>551</v>
      </c>
      <c r="G44" s="7" t="s">
        <v>3308</v>
      </c>
      <c r="H44" s="7" t="s">
        <v>3179</v>
      </c>
      <c r="I44" s="7" t="s">
        <v>563</v>
      </c>
      <c r="J44" s="7"/>
      <c r="N44" t="s">
        <v>550</v>
      </c>
      <c r="O44" t="s">
        <v>1</v>
      </c>
      <c r="P44" t="s">
        <v>551</v>
      </c>
      <c r="Q44" s="1">
        <v>44371</v>
      </c>
      <c r="R44" s="6" t="s">
        <v>2432</v>
      </c>
      <c r="S44">
        <v>32</v>
      </c>
      <c r="T44" s="6" t="s">
        <v>2433</v>
      </c>
      <c r="V44" t="s">
        <v>2434</v>
      </c>
      <c r="W44" s="6" t="s">
        <v>6</v>
      </c>
      <c r="X44" s="6" t="s">
        <v>621</v>
      </c>
      <c r="Y44" s="62" t="s">
        <v>622</v>
      </c>
      <c r="Z44" t="s">
        <v>508</v>
      </c>
      <c r="AA44" t="s">
        <v>509</v>
      </c>
      <c r="AB44" t="s">
        <v>2435</v>
      </c>
      <c r="AD44" s="26" t="s">
        <v>2434</v>
      </c>
      <c r="AE44" s="7" t="s">
        <v>2436</v>
      </c>
      <c r="AF44" s="7" t="s">
        <v>2437</v>
      </c>
      <c r="AG44">
        <v>41.838810000000002</v>
      </c>
      <c r="AH44">
        <v>-118.94434</v>
      </c>
      <c r="AI44" t="s">
        <v>16</v>
      </c>
      <c r="AJ44" t="s">
        <v>264</v>
      </c>
      <c r="AK44">
        <v>1756</v>
      </c>
      <c r="AL44" t="s">
        <v>156</v>
      </c>
      <c r="AM44" t="s">
        <v>122</v>
      </c>
      <c r="AN44" s="26" t="s">
        <v>2438</v>
      </c>
      <c r="AO44" t="s">
        <v>153</v>
      </c>
      <c r="AP44" t="s">
        <v>2283</v>
      </c>
      <c r="AQ44" s="7">
        <v>8</v>
      </c>
      <c r="AR44" s="6" t="s">
        <v>20</v>
      </c>
      <c r="AS44" s="26" t="s">
        <v>2439</v>
      </c>
      <c r="AT44" t="s">
        <v>2440</v>
      </c>
      <c r="AU44" s="26" t="s">
        <v>641</v>
      </c>
      <c r="AV44" t="s">
        <v>4291</v>
      </c>
      <c r="AW44" s="6" t="s">
        <v>1153</v>
      </c>
      <c r="AX44" s="7">
        <v>3000</v>
      </c>
      <c r="AY44">
        <v>6</v>
      </c>
      <c r="AZ44" s="6" t="s">
        <v>22</v>
      </c>
      <c r="BA44" s="26" t="s">
        <v>2441</v>
      </c>
      <c r="BC44" t="s">
        <v>2442</v>
      </c>
      <c r="BD44">
        <v>0</v>
      </c>
      <c r="BG44" s="5">
        <v>44372</v>
      </c>
      <c r="BH44">
        <v>2021</v>
      </c>
      <c r="BK44" t="s">
        <v>23</v>
      </c>
      <c r="BL44" s="7">
        <v>1.5</v>
      </c>
      <c r="BM44" s="6" t="s">
        <v>2443</v>
      </c>
      <c r="BN44" s="5">
        <v>44531</v>
      </c>
      <c r="BO44" t="s">
        <v>562</v>
      </c>
      <c r="BP44" t="s">
        <v>563</v>
      </c>
      <c r="BQ44">
        <v>2021</v>
      </c>
    </row>
    <row r="45" spans="1:69">
      <c r="A45" s="7" t="s">
        <v>3735</v>
      </c>
      <c r="B45" s="7" t="s">
        <v>3736</v>
      </c>
      <c r="C45" s="7">
        <v>8.1000000000000003E-2</v>
      </c>
      <c r="D45" s="7">
        <v>144375</v>
      </c>
      <c r="E45" s="7">
        <v>0.31409999999999999</v>
      </c>
      <c r="F45" s="7" t="s">
        <v>1254</v>
      </c>
      <c r="G45" s="7" t="s">
        <v>3184</v>
      </c>
      <c r="H45" s="7" t="s">
        <v>3185</v>
      </c>
      <c r="I45" s="7" t="s">
        <v>1263</v>
      </c>
      <c r="J45" s="7"/>
      <c r="N45" t="s">
        <v>1253</v>
      </c>
      <c r="O45" t="s">
        <v>1</v>
      </c>
      <c r="P45" t="s">
        <v>1254</v>
      </c>
      <c r="Q45" s="1">
        <v>44387</v>
      </c>
      <c r="R45" s="6" t="s">
        <v>2444</v>
      </c>
      <c r="S45">
        <v>33</v>
      </c>
      <c r="T45" s="6" t="s">
        <v>2433</v>
      </c>
      <c r="V45" t="s">
        <v>2434</v>
      </c>
      <c r="W45" s="6" t="s">
        <v>6</v>
      </c>
      <c r="X45" s="6" t="s">
        <v>621</v>
      </c>
      <c r="Y45" s="62" t="s">
        <v>622</v>
      </c>
      <c r="Z45" t="s">
        <v>508</v>
      </c>
      <c r="AA45" t="s">
        <v>509</v>
      </c>
      <c r="AB45" t="s">
        <v>2445</v>
      </c>
      <c r="AD45" s="26" t="s">
        <v>2434</v>
      </c>
      <c r="AE45" s="7" t="s">
        <v>2446</v>
      </c>
      <c r="AF45" s="7" t="s">
        <v>2447</v>
      </c>
      <c r="AG45">
        <v>41.717239999999997</v>
      </c>
      <c r="AH45">
        <v>-118.78622</v>
      </c>
      <c r="AI45" t="s">
        <v>16</v>
      </c>
      <c r="AJ45" t="s">
        <v>264</v>
      </c>
      <c r="AK45">
        <v>1775</v>
      </c>
      <c r="AL45" t="s">
        <v>156</v>
      </c>
      <c r="AM45" t="s">
        <v>122</v>
      </c>
      <c r="AN45" s="26" t="s">
        <v>2448</v>
      </c>
      <c r="AO45" t="s">
        <v>2449</v>
      </c>
      <c r="AP45" t="s">
        <v>2283</v>
      </c>
      <c r="AQ45" s="7">
        <v>11</v>
      </c>
      <c r="AR45" s="6" t="s">
        <v>640</v>
      </c>
      <c r="AS45" s="26" t="s">
        <v>2461</v>
      </c>
      <c r="AT45" t="s">
        <v>180</v>
      </c>
      <c r="AU45" s="26" t="s">
        <v>641</v>
      </c>
      <c r="AV45" t="s">
        <v>4292</v>
      </c>
      <c r="AW45" s="6" t="s">
        <v>2450</v>
      </c>
      <c r="AX45" s="7">
        <v>1500</v>
      </c>
      <c r="AY45">
        <v>2</v>
      </c>
      <c r="AZ45" s="6" t="s">
        <v>22</v>
      </c>
      <c r="BA45" s="26" t="s">
        <v>2451</v>
      </c>
      <c r="BC45" t="s">
        <v>2442</v>
      </c>
      <c r="BD45">
        <v>0</v>
      </c>
      <c r="BH45">
        <v>2021</v>
      </c>
      <c r="BK45" t="s">
        <v>23</v>
      </c>
      <c r="BL45" s="7">
        <v>1.5</v>
      </c>
      <c r="BM45" s="6" t="s">
        <v>301</v>
      </c>
      <c r="BN45" s="5">
        <v>44531</v>
      </c>
      <c r="BO45" t="s">
        <v>1262</v>
      </c>
      <c r="BP45" t="s">
        <v>1263</v>
      </c>
      <c r="BQ45">
        <v>2021</v>
      </c>
    </row>
    <row r="46" spans="1:69">
      <c r="A46" s="7" t="s">
        <v>3737</v>
      </c>
      <c r="B46" s="7" t="s">
        <v>3738</v>
      </c>
      <c r="C46" s="7">
        <v>2E-3</v>
      </c>
      <c r="D46" s="7">
        <v>5545232</v>
      </c>
      <c r="E46" s="7">
        <v>8.0999999999999996E-3</v>
      </c>
      <c r="F46" s="7" t="s">
        <v>2453</v>
      </c>
      <c r="G46" s="7" t="s">
        <v>3474</v>
      </c>
      <c r="H46" s="7" t="s">
        <v>3344</v>
      </c>
      <c r="I46" s="7" t="s">
        <v>2468</v>
      </c>
      <c r="J46" s="7"/>
      <c r="N46" t="s">
        <v>2452</v>
      </c>
      <c r="O46" t="s">
        <v>172</v>
      </c>
      <c r="P46" t="s">
        <v>2453</v>
      </c>
      <c r="Q46" s="1">
        <v>44389</v>
      </c>
      <c r="R46" s="6" t="s">
        <v>2454</v>
      </c>
      <c r="S46">
        <v>34</v>
      </c>
      <c r="T46" s="6" t="s">
        <v>2433</v>
      </c>
      <c r="V46" t="s">
        <v>2434</v>
      </c>
      <c r="W46" s="6" t="s">
        <v>6</v>
      </c>
      <c r="X46" s="6" t="s">
        <v>506</v>
      </c>
      <c r="Y46" s="62" t="s">
        <v>507</v>
      </c>
      <c r="Z46" t="s">
        <v>150</v>
      </c>
      <c r="AA46" t="s">
        <v>862</v>
      </c>
      <c r="AB46" t="s">
        <v>2455</v>
      </c>
      <c r="AC46" t="s">
        <v>2456</v>
      </c>
      <c r="AD46" s="26" t="s">
        <v>2434</v>
      </c>
      <c r="AE46" s="7" t="s">
        <v>2457</v>
      </c>
      <c r="AF46" s="7" t="s">
        <v>2458</v>
      </c>
      <c r="AG46">
        <v>42.50685</v>
      </c>
      <c r="AH46">
        <v>-119.68411999999999</v>
      </c>
      <c r="AI46" t="s">
        <v>16</v>
      </c>
      <c r="AJ46" t="s">
        <v>264</v>
      </c>
      <c r="AK46">
        <v>1806</v>
      </c>
      <c r="AL46" t="s">
        <v>156</v>
      </c>
      <c r="AM46" t="s">
        <v>2459</v>
      </c>
      <c r="AN46" s="26" t="s">
        <v>2460</v>
      </c>
      <c r="AO46" t="s">
        <v>4232</v>
      </c>
      <c r="AP46" t="s">
        <v>2283</v>
      </c>
      <c r="AQ46" s="7">
        <v>3</v>
      </c>
      <c r="AR46" s="6" t="s">
        <v>847</v>
      </c>
      <c r="AS46" s="26" t="s">
        <v>2473</v>
      </c>
      <c r="AT46" t="s">
        <v>2462</v>
      </c>
      <c r="AU46" s="26" t="s">
        <v>2463</v>
      </c>
      <c r="AV46" t="s">
        <v>4291</v>
      </c>
      <c r="AW46" s="6" t="s">
        <v>2464</v>
      </c>
      <c r="AX46" s="7">
        <v>800</v>
      </c>
      <c r="AY46">
        <v>0.5</v>
      </c>
      <c r="AZ46" s="6" t="s">
        <v>22</v>
      </c>
      <c r="BA46" s="26" t="s">
        <v>2465</v>
      </c>
      <c r="BC46" t="s">
        <v>2466</v>
      </c>
      <c r="BD46">
        <v>5</v>
      </c>
      <c r="BH46">
        <v>2021</v>
      </c>
      <c r="BK46" t="s">
        <v>23</v>
      </c>
      <c r="BL46" s="7">
        <v>0.5</v>
      </c>
      <c r="BM46" s="6" t="s">
        <v>2467</v>
      </c>
      <c r="BN46" s="5">
        <v>44531</v>
      </c>
      <c r="BO46" t="s">
        <v>480</v>
      </c>
      <c r="BP46" t="s">
        <v>2468</v>
      </c>
      <c r="BQ46">
        <v>2021</v>
      </c>
    </row>
    <row r="47" spans="1:69">
      <c r="A47" s="7" t="s">
        <v>3739</v>
      </c>
      <c r="B47" s="7" t="s">
        <v>3740</v>
      </c>
      <c r="C47" s="7">
        <v>2E-3</v>
      </c>
      <c r="D47" s="7">
        <v>358690</v>
      </c>
      <c r="E47" s="7">
        <v>0.12640000000000001</v>
      </c>
      <c r="F47" s="7" t="s">
        <v>2453</v>
      </c>
      <c r="G47" s="7" t="s">
        <v>3474</v>
      </c>
      <c r="H47" s="7" t="s">
        <v>3344</v>
      </c>
      <c r="I47" s="7" t="s">
        <v>2468</v>
      </c>
      <c r="J47" s="7"/>
      <c r="N47" t="s">
        <v>2452</v>
      </c>
      <c r="O47" t="s">
        <v>172</v>
      </c>
      <c r="P47" t="s">
        <v>2453</v>
      </c>
      <c r="Q47" s="1">
        <v>44389</v>
      </c>
      <c r="R47" s="6" t="s">
        <v>2469</v>
      </c>
      <c r="S47">
        <v>35</v>
      </c>
      <c r="T47" s="6" t="s">
        <v>2433</v>
      </c>
      <c r="V47" t="s">
        <v>2434</v>
      </c>
      <c r="W47" s="6" t="s">
        <v>6</v>
      </c>
      <c r="X47" s="6" t="s">
        <v>506</v>
      </c>
      <c r="Y47" s="62" t="s">
        <v>507</v>
      </c>
      <c r="Z47" t="s">
        <v>150</v>
      </c>
      <c r="AA47" t="s">
        <v>862</v>
      </c>
      <c r="AB47" t="s">
        <v>2455</v>
      </c>
      <c r="AD47" s="26" t="s">
        <v>2434</v>
      </c>
      <c r="AE47" s="7" t="s">
        <v>2470</v>
      </c>
      <c r="AF47" s="7" t="s">
        <v>2471</v>
      </c>
      <c r="AG47">
        <v>42.39978</v>
      </c>
      <c r="AH47">
        <v>-119.69029</v>
      </c>
      <c r="AI47" t="s">
        <v>16</v>
      </c>
      <c r="AJ47" t="s">
        <v>264</v>
      </c>
      <c r="AK47">
        <v>1783</v>
      </c>
      <c r="AL47" t="s">
        <v>156</v>
      </c>
      <c r="AM47" t="s">
        <v>2459</v>
      </c>
      <c r="AN47" s="26" t="s">
        <v>2472</v>
      </c>
      <c r="AO47" t="s">
        <v>2449</v>
      </c>
      <c r="AP47" t="s">
        <v>2283</v>
      </c>
      <c r="AQ47" s="7">
        <v>3</v>
      </c>
      <c r="AR47" s="6" t="s">
        <v>90</v>
      </c>
      <c r="AS47" s="26" t="s">
        <v>2482</v>
      </c>
      <c r="AT47" t="s">
        <v>2474</v>
      </c>
      <c r="AU47" s="26" t="s">
        <v>2463</v>
      </c>
      <c r="AV47" t="s">
        <v>4293</v>
      </c>
      <c r="AW47" s="6" t="s">
        <v>2475</v>
      </c>
      <c r="AX47" s="7">
        <v>300</v>
      </c>
      <c r="AY47">
        <v>0.5</v>
      </c>
      <c r="AZ47" s="6" t="s">
        <v>22</v>
      </c>
      <c r="BA47" s="26" t="s">
        <v>2476</v>
      </c>
      <c r="BC47" t="s">
        <v>2442</v>
      </c>
      <c r="BD47">
        <v>0</v>
      </c>
      <c r="BH47">
        <v>2021</v>
      </c>
      <c r="BK47" t="s">
        <v>23</v>
      </c>
      <c r="BL47" s="7">
        <v>0.5</v>
      </c>
      <c r="BM47" s="6" t="s">
        <v>2477</v>
      </c>
      <c r="BN47" s="5">
        <v>44531</v>
      </c>
      <c r="BO47" t="s">
        <v>480</v>
      </c>
      <c r="BP47" t="s">
        <v>2468</v>
      </c>
      <c r="BQ47">
        <v>2021</v>
      </c>
    </row>
    <row r="48" spans="1:69">
      <c r="A48" s="7" t="s">
        <v>3741</v>
      </c>
      <c r="B48" s="7" t="s">
        <v>3742</v>
      </c>
      <c r="C48" s="7">
        <v>3.1199999999999999E-2</v>
      </c>
      <c r="D48" s="7">
        <v>358690</v>
      </c>
      <c r="E48" s="7">
        <v>0.12640000000000001</v>
      </c>
      <c r="F48" s="7" t="s">
        <v>2009</v>
      </c>
      <c r="G48" s="7" t="s">
        <v>3636</v>
      </c>
      <c r="H48" s="7" t="s">
        <v>3637</v>
      </c>
      <c r="I48" s="7" t="s">
        <v>1166</v>
      </c>
      <c r="J48" s="7"/>
      <c r="N48" t="s">
        <v>2008</v>
      </c>
      <c r="O48" t="s">
        <v>172</v>
      </c>
      <c r="P48" t="s">
        <v>2009</v>
      </c>
      <c r="Q48" s="1">
        <v>44389</v>
      </c>
      <c r="R48" s="6" t="s">
        <v>2478</v>
      </c>
      <c r="S48">
        <v>36</v>
      </c>
      <c r="T48" s="6" t="s">
        <v>2433</v>
      </c>
      <c r="V48" t="s">
        <v>2434</v>
      </c>
      <c r="W48" s="6" t="s">
        <v>6</v>
      </c>
      <c r="X48" s="6" t="s">
        <v>506</v>
      </c>
      <c r="Y48" s="62" t="s">
        <v>507</v>
      </c>
      <c r="Z48" t="s">
        <v>150</v>
      </c>
      <c r="AA48" t="s">
        <v>862</v>
      </c>
      <c r="AB48" t="s">
        <v>2455</v>
      </c>
      <c r="AD48" s="26" t="s">
        <v>2434</v>
      </c>
      <c r="AE48" s="7" t="s">
        <v>2479</v>
      </c>
      <c r="AF48" s="7" t="s">
        <v>2480</v>
      </c>
      <c r="AG48">
        <v>42.427759999999999</v>
      </c>
      <c r="AH48">
        <v>-119.66383999999999</v>
      </c>
      <c r="AI48" t="s">
        <v>16</v>
      </c>
      <c r="AJ48" t="s">
        <v>264</v>
      </c>
      <c r="AK48">
        <v>1861</v>
      </c>
      <c r="AL48" t="s">
        <v>156</v>
      </c>
      <c r="AM48" t="s">
        <v>2459</v>
      </c>
      <c r="AN48" s="26" t="s">
        <v>2481</v>
      </c>
      <c r="AO48" t="s">
        <v>153</v>
      </c>
      <c r="AP48" t="s">
        <v>2283</v>
      </c>
      <c r="AQ48" s="7">
        <v>1</v>
      </c>
      <c r="AR48" s="6" t="s">
        <v>591</v>
      </c>
      <c r="AS48" s="26" t="s">
        <v>2495</v>
      </c>
      <c r="AT48" t="s">
        <v>2462</v>
      </c>
      <c r="AU48" s="26" t="s">
        <v>2463</v>
      </c>
      <c r="AV48" t="s">
        <v>21</v>
      </c>
      <c r="AW48" s="6" t="s">
        <v>2483</v>
      </c>
      <c r="AX48" s="7">
        <v>800</v>
      </c>
      <c r="AY48">
        <v>3</v>
      </c>
      <c r="AZ48" s="6" t="s">
        <v>22</v>
      </c>
      <c r="BA48" s="26" t="s">
        <v>2484</v>
      </c>
      <c r="BC48" t="s">
        <v>520</v>
      </c>
      <c r="BD48">
        <v>5</v>
      </c>
      <c r="BH48">
        <v>2021</v>
      </c>
      <c r="BK48" t="s">
        <v>23</v>
      </c>
      <c r="BL48" s="7">
        <v>1.5</v>
      </c>
      <c r="BM48" s="6" t="s">
        <v>2485</v>
      </c>
      <c r="BN48" s="5">
        <v>44531</v>
      </c>
      <c r="BO48" t="s">
        <v>2014</v>
      </c>
      <c r="BP48" t="s">
        <v>1166</v>
      </c>
      <c r="BQ48">
        <v>2021</v>
      </c>
    </row>
    <row r="49" spans="1:69">
      <c r="A49" s="7" t="s">
        <v>3743</v>
      </c>
      <c r="B49" s="7" t="s">
        <v>3744</v>
      </c>
      <c r="C49" s="7">
        <v>0.4078</v>
      </c>
      <c r="D49" s="7">
        <v>27799</v>
      </c>
      <c r="E49" s="7">
        <v>1.6315999999999999</v>
      </c>
      <c r="F49" s="7" t="s">
        <v>2487</v>
      </c>
      <c r="G49" s="7" t="s">
        <v>3745</v>
      </c>
      <c r="H49" s="7" t="s">
        <v>3633</v>
      </c>
      <c r="I49" s="7" t="s">
        <v>2498</v>
      </c>
      <c r="J49" s="7"/>
      <c r="N49" t="s">
        <v>2486</v>
      </c>
      <c r="O49" t="s">
        <v>172</v>
      </c>
      <c r="P49" t="s">
        <v>2487</v>
      </c>
      <c r="Q49" s="1">
        <v>44398</v>
      </c>
      <c r="R49" s="6" t="s">
        <v>2488</v>
      </c>
      <c r="S49">
        <v>37</v>
      </c>
      <c r="T49" s="6" t="s">
        <v>2433</v>
      </c>
      <c r="V49" t="s">
        <v>2489</v>
      </c>
      <c r="W49" s="6" t="s">
        <v>6</v>
      </c>
      <c r="X49" s="6" t="s">
        <v>621</v>
      </c>
      <c r="Y49" s="62" t="s">
        <v>622</v>
      </c>
      <c r="Z49" t="s">
        <v>508</v>
      </c>
      <c r="AA49" t="s">
        <v>509</v>
      </c>
      <c r="AB49" t="s">
        <v>2490</v>
      </c>
      <c r="AD49" s="26" t="s">
        <v>2489</v>
      </c>
      <c r="AE49" s="7" t="s">
        <v>2491</v>
      </c>
      <c r="AF49" s="7" t="s">
        <v>2492</v>
      </c>
      <c r="AG49">
        <v>41.683219999999999</v>
      </c>
      <c r="AH49">
        <v>-117.53937000000001</v>
      </c>
      <c r="AI49" t="s">
        <v>16</v>
      </c>
      <c r="AJ49" t="s">
        <v>264</v>
      </c>
      <c r="AK49">
        <v>2157</v>
      </c>
      <c r="AL49" t="s">
        <v>156</v>
      </c>
      <c r="AM49" t="s">
        <v>2493</v>
      </c>
      <c r="AN49" s="26" t="s">
        <v>2494</v>
      </c>
      <c r="AO49" t="s">
        <v>153</v>
      </c>
      <c r="AP49" t="s">
        <v>2283</v>
      </c>
      <c r="AQ49" s="7">
        <v>22</v>
      </c>
      <c r="AR49" s="6" t="s">
        <v>296</v>
      </c>
      <c r="AS49" s="26" t="s">
        <v>2506</v>
      </c>
      <c r="AT49" t="s">
        <v>180</v>
      </c>
      <c r="AU49" s="26" t="s">
        <v>641</v>
      </c>
      <c r="AV49" t="s">
        <v>4294</v>
      </c>
      <c r="AW49" s="6" t="s">
        <v>2496</v>
      </c>
      <c r="AX49" s="7">
        <v>2000</v>
      </c>
      <c r="AY49">
        <v>2</v>
      </c>
      <c r="AZ49" s="6" t="s">
        <v>22</v>
      </c>
      <c r="BA49" s="26" t="s">
        <v>2497</v>
      </c>
      <c r="BC49" t="s">
        <v>520</v>
      </c>
      <c r="BD49">
        <v>5</v>
      </c>
      <c r="BH49" s="31">
        <v>44398</v>
      </c>
      <c r="BK49" t="s">
        <v>23</v>
      </c>
      <c r="BL49" s="7">
        <v>2.5</v>
      </c>
      <c r="BM49" s="6" t="s">
        <v>2485</v>
      </c>
      <c r="BN49" s="5">
        <v>44531</v>
      </c>
      <c r="BO49" t="s">
        <v>2006</v>
      </c>
      <c r="BP49" t="s">
        <v>2498</v>
      </c>
      <c r="BQ49">
        <v>2021</v>
      </c>
    </row>
    <row r="50" spans="1:69">
      <c r="A50" s="7" t="s">
        <v>3746</v>
      </c>
      <c r="B50" s="7" t="s">
        <v>3747</v>
      </c>
      <c r="C50" s="7">
        <v>3.6799999999999999E-2</v>
      </c>
      <c r="D50" s="7">
        <v>310559</v>
      </c>
      <c r="E50" s="7">
        <v>0.14599999999999999</v>
      </c>
      <c r="F50" s="7" t="s">
        <v>2501</v>
      </c>
      <c r="G50" s="7" t="s">
        <v>3748</v>
      </c>
      <c r="H50" s="7" t="s">
        <v>3749</v>
      </c>
      <c r="I50" s="7" t="s">
        <v>1243</v>
      </c>
      <c r="J50" s="7"/>
      <c r="N50" t="s">
        <v>2499</v>
      </c>
      <c r="O50" t="s">
        <v>2500</v>
      </c>
      <c r="P50" t="s">
        <v>2501</v>
      </c>
      <c r="Q50" s="1">
        <v>44413</v>
      </c>
      <c r="R50" s="6" t="s">
        <v>2502</v>
      </c>
      <c r="S50">
        <v>38</v>
      </c>
      <c r="T50" s="6" t="s">
        <v>2433</v>
      </c>
      <c r="V50" t="s">
        <v>2489</v>
      </c>
      <c r="W50" s="6" t="s">
        <v>6</v>
      </c>
      <c r="X50" s="6" t="s">
        <v>621</v>
      </c>
      <c r="Y50" s="62" t="s">
        <v>622</v>
      </c>
      <c r="Z50" t="s">
        <v>508</v>
      </c>
      <c r="AA50" t="s">
        <v>509</v>
      </c>
      <c r="AB50" t="s">
        <v>2490</v>
      </c>
      <c r="AC50" t="s">
        <v>2503</v>
      </c>
      <c r="AD50" s="26" t="s">
        <v>2489</v>
      </c>
      <c r="AE50" s="56"/>
      <c r="AF50" s="7" t="s">
        <v>2504</v>
      </c>
      <c r="AG50" s="7">
        <v>41.685279999999999</v>
      </c>
      <c r="AH50">
        <v>-117.55800000000001</v>
      </c>
      <c r="AI50" t="s">
        <v>16</v>
      </c>
      <c r="AJ50" t="s">
        <v>264</v>
      </c>
      <c r="AK50">
        <v>2194</v>
      </c>
      <c r="AL50" t="s">
        <v>156</v>
      </c>
      <c r="AM50" t="s">
        <v>2493</v>
      </c>
      <c r="AN50" s="26" t="s">
        <v>2505</v>
      </c>
      <c r="AO50" t="s">
        <v>4233</v>
      </c>
      <c r="AP50" t="s">
        <v>2283</v>
      </c>
      <c r="AQ50" s="7">
        <v>11</v>
      </c>
      <c r="AS50" s="26" t="s">
        <v>2517</v>
      </c>
      <c r="AT50" t="s">
        <v>2507</v>
      </c>
      <c r="AU50" s="26" t="s">
        <v>641</v>
      </c>
      <c r="AV50" t="s">
        <v>4295</v>
      </c>
      <c r="AW50" s="6" t="s">
        <v>2508</v>
      </c>
      <c r="AX50" s="7">
        <v>700</v>
      </c>
      <c r="AY50">
        <v>5</v>
      </c>
      <c r="AZ50" s="6" t="s">
        <v>22</v>
      </c>
      <c r="BA50" s="26" t="s">
        <v>2509</v>
      </c>
      <c r="BC50" t="s">
        <v>520</v>
      </c>
      <c r="BD50">
        <v>3</v>
      </c>
      <c r="BH50">
        <v>2021</v>
      </c>
      <c r="BK50" t="s">
        <v>23</v>
      </c>
      <c r="BL50" s="7">
        <v>3</v>
      </c>
      <c r="BM50" s="6" t="s">
        <v>2510</v>
      </c>
      <c r="BN50" s="5">
        <v>44531</v>
      </c>
      <c r="BO50" t="s">
        <v>2511</v>
      </c>
      <c r="BP50" t="s">
        <v>1243</v>
      </c>
      <c r="BQ50">
        <v>2021</v>
      </c>
    </row>
    <row r="51" spans="1:69" ht="30">
      <c r="A51" s="7" t="s">
        <v>3750</v>
      </c>
      <c r="B51" s="7" t="s">
        <v>3751</v>
      </c>
      <c r="C51" s="7">
        <v>1.46E-2</v>
      </c>
      <c r="D51" s="7">
        <v>807404</v>
      </c>
      <c r="E51" s="7">
        <v>5.6099999999999997E-2</v>
      </c>
      <c r="F51" s="7" t="s">
        <v>2513</v>
      </c>
      <c r="G51" s="7" t="s">
        <v>3752</v>
      </c>
      <c r="H51" s="7" t="s">
        <v>3256</v>
      </c>
      <c r="I51" s="7" t="s">
        <v>2521</v>
      </c>
      <c r="J51" s="7"/>
      <c r="N51" t="s">
        <v>2512</v>
      </c>
      <c r="O51" t="s">
        <v>456</v>
      </c>
      <c r="P51" t="s">
        <v>2513</v>
      </c>
      <c r="Q51" s="1">
        <v>44414</v>
      </c>
      <c r="R51" s="6" t="s">
        <v>2514</v>
      </c>
      <c r="S51">
        <v>39</v>
      </c>
      <c r="T51" s="6" t="s">
        <v>2433</v>
      </c>
      <c r="V51" t="s">
        <v>2434</v>
      </c>
      <c r="W51" s="6" t="s">
        <v>6</v>
      </c>
      <c r="X51" s="6" t="s">
        <v>621</v>
      </c>
      <c r="Y51" s="62" t="s">
        <v>622</v>
      </c>
      <c r="Z51" t="s">
        <v>508</v>
      </c>
      <c r="AA51" t="s">
        <v>509</v>
      </c>
      <c r="AB51" t="s">
        <v>2490</v>
      </c>
      <c r="AD51" s="26" t="s">
        <v>2434</v>
      </c>
      <c r="AE51" s="56"/>
      <c r="AF51" s="7" t="s">
        <v>2515</v>
      </c>
      <c r="AG51" s="7">
        <v>41.76146</v>
      </c>
      <c r="AH51">
        <v>-117.54917</v>
      </c>
      <c r="AI51" t="s">
        <v>16</v>
      </c>
      <c r="AJ51" t="s">
        <v>264</v>
      </c>
      <c r="AK51">
        <v>2194</v>
      </c>
      <c r="AL51" t="s">
        <v>156</v>
      </c>
      <c r="AM51" t="s">
        <v>2493</v>
      </c>
      <c r="AN51" s="26" t="s">
        <v>2516</v>
      </c>
      <c r="AO51" t="s">
        <v>4234</v>
      </c>
      <c r="AP51" t="s">
        <v>2283</v>
      </c>
      <c r="AQ51" s="7">
        <v>9</v>
      </c>
      <c r="AR51" s="6" t="s">
        <v>127</v>
      </c>
      <c r="AS51" s="26" t="s">
        <v>2534</v>
      </c>
      <c r="AT51" t="s">
        <v>2518</v>
      </c>
      <c r="AV51" t="s">
        <v>4291</v>
      </c>
      <c r="AW51" s="6" t="s">
        <v>1132</v>
      </c>
      <c r="AX51" s="7">
        <v>140</v>
      </c>
      <c r="AY51">
        <v>3</v>
      </c>
      <c r="AZ51" s="6" t="s">
        <v>22</v>
      </c>
      <c r="BA51" s="26" t="s">
        <v>2519</v>
      </c>
      <c r="BC51" t="s">
        <v>2466</v>
      </c>
      <c r="BD51">
        <v>4</v>
      </c>
      <c r="BH51">
        <v>2021</v>
      </c>
      <c r="BK51" t="s">
        <v>23</v>
      </c>
      <c r="BL51" s="7">
        <v>0.75</v>
      </c>
      <c r="BM51" s="6" t="s">
        <v>2520</v>
      </c>
      <c r="BN51" s="5">
        <v>44531</v>
      </c>
      <c r="BO51" t="s">
        <v>1188</v>
      </c>
      <c r="BP51" t="s">
        <v>2521</v>
      </c>
      <c r="BQ51">
        <v>2021</v>
      </c>
    </row>
    <row r="52" spans="1:69" ht="30">
      <c r="A52" s="7" t="s">
        <v>3753</v>
      </c>
      <c r="B52" s="7" t="s">
        <v>3754</v>
      </c>
      <c r="C52" s="7">
        <v>1.1900000000000001E-2</v>
      </c>
      <c r="D52" s="14">
        <v>991692</v>
      </c>
      <c r="E52" s="7">
        <v>4.5699999999999998E-2</v>
      </c>
      <c r="F52" s="7" t="s">
        <v>2523</v>
      </c>
      <c r="G52" s="7" t="s">
        <v>3755</v>
      </c>
      <c r="H52" s="7" t="s">
        <v>3189</v>
      </c>
      <c r="I52" s="7" t="s">
        <v>2540</v>
      </c>
      <c r="N52" t="s">
        <v>2522</v>
      </c>
      <c r="O52" t="s">
        <v>272</v>
      </c>
      <c r="P52" t="s">
        <v>2523</v>
      </c>
      <c r="Q52" s="1">
        <v>44384</v>
      </c>
      <c r="R52" s="6" t="s">
        <v>2524</v>
      </c>
      <c r="S52">
        <v>197</v>
      </c>
      <c r="T52" s="6" t="s">
        <v>2525</v>
      </c>
      <c r="V52" t="s">
        <v>2019</v>
      </c>
      <c r="W52" s="6" t="s">
        <v>6</v>
      </c>
      <c r="X52" s="6" t="s">
        <v>2526</v>
      </c>
      <c r="Y52" s="62" t="s">
        <v>2527</v>
      </c>
      <c r="Z52" t="s">
        <v>806</v>
      </c>
      <c r="AA52" t="s">
        <v>1974</v>
      </c>
      <c r="AB52" t="s">
        <v>2528</v>
      </c>
      <c r="AC52" t="s">
        <v>2529</v>
      </c>
      <c r="AD52" s="26" t="s">
        <v>2530</v>
      </c>
      <c r="AE52" s="7" t="s">
        <v>2531</v>
      </c>
      <c r="AF52" s="7" t="s">
        <v>2532</v>
      </c>
      <c r="AG52">
        <v>41.195270000000001</v>
      </c>
      <c r="AH52">
        <v>-120.43433</v>
      </c>
      <c r="AI52" t="s">
        <v>16</v>
      </c>
      <c r="AJ52" t="s">
        <v>17</v>
      </c>
      <c r="AK52">
        <v>4983</v>
      </c>
      <c r="AL52" t="s">
        <v>156</v>
      </c>
      <c r="AM52" t="s">
        <v>122</v>
      </c>
      <c r="AN52" s="26" t="s">
        <v>2533</v>
      </c>
      <c r="AO52" t="s">
        <v>19</v>
      </c>
      <c r="AP52" t="s">
        <v>2000</v>
      </c>
      <c r="AQ52" s="58">
        <v>44597</v>
      </c>
      <c r="AR52" s="6" t="s">
        <v>2001</v>
      </c>
      <c r="AS52" s="26" t="s">
        <v>2549</v>
      </c>
      <c r="AT52" t="s">
        <v>2003</v>
      </c>
      <c r="AU52" s="26" t="s">
        <v>2535</v>
      </c>
      <c r="AV52" t="s">
        <v>2536</v>
      </c>
      <c r="AW52" s="6" t="s">
        <v>2537</v>
      </c>
      <c r="AX52" s="7">
        <v>500</v>
      </c>
      <c r="AY52">
        <v>22</v>
      </c>
      <c r="AZ52" s="6" t="s">
        <v>22</v>
      </c>
      <c r="BA52" s="26" t="s">
        <v>2538</v>
      </c>
      <c r="BC52" t="s">
        <v>1973</v>
      </c>
      <c r="BD52">
        <v>3</v>
      </c>
      <c r="BH52">
        <v>2021</v>
      </c>
      <c r="BK52" t="s">
        <v>92</v>
      </c>
      <c r="BL52" s="7">
        <v>1</v>
      </c>
      <c r="BM52" s="6" t="s">
        <v>2539</v>
      </c>
      <c r="BN52" s="5">
        <v>44497</v>
      </c>
      <c r="BO52" t="s">
        <v>1276</v>
      </c>
      <c r="BP52" t="s">
        <v>2540</v>
      </c>
      <c r="BQ52">
        <v>2021</v>
      </c>
    </row>
    <row r="53" spans="1:69" ht="30">
      <c r="A53" s="7" t="s">
        <v>3756</v>
      </c>
      <c r="B53" s="7" t="s">
        <v>3757</v>
      </c>
      <c r="C53" s="7">
        <v>0.16089999999999999</v>
      </c>
      <c r="D53" s="14">
        <v>69737</v>
      </c>
      <c r="E53" s="7">
        <v>0.65039999999999998</v>
      </c>
      <c r="F53" s="7" t="s">
        <v>2542</v>
      </c>
      <c r="G53" s="7" t="s">
        <v>3758</v>
      </c>
      <c r="H53" s="7" t="s">
        <v>3645</v>
      </c>
      <c r="I53" s="7" t="s">
        <v>2553</v>
      </c>
      <c r="N53" t="s">
        <v>2541</v>
      </c>
      <c r="O53" t="s">
        <v>2030</v>
      </c>
      <c r="P53" t="s">
        <v>2542</v>
      </c>
      <c r="Q53" s="1">
        <v>44441</v>
      </c>
      <c r="R53" s="6" t="s">
        <v>2543</v>
      </c>
      <c r="S53">
        <v>198</v>
      </c>
      <c r="T53" s="6" t="s">
        <v>2525</v>
      </c>
      <c r="V53" t="s">
        <v>2019</v>
      </c>
      <c r="W53" s="6" t="s">
        <v>6</v>
      </c>
      <c r="X53" s="6" t="s">
        <v>2526</v>
      </c>
      <c r="Y53" s="62" t="s">
        <v>2527</v>
      </c>
      <c r="Z53" t="s">
        <v>806</v>
      </c>
      <c r="AA53" t="s">
        <v>1974</v>
      </c>
      <c r="AB53" t="s">
        <v>2528</v>
      </c>
      <c r="AC53" t="s">
        <v>2544</v>
      </c>
      <c r="AD53" s="26" t="s">
        <v>2545</v>
      </c>
      <c r="AE53" s="56"/>
      <c r="AF53" s="7" t="s">
        <v>2546</v>
      </c>
      <c r="AG53" s="7">
        <v>41.268689999999999</v>
      </c>
      <c r="AH53">
        <v>-120.44280000000001</v>
      </c>
      <c r="AI53" t="s">
        <v>16</v>
      </c>
      <c r="AJ53" t="s">
        <v>17</v>
      </c>
      <c r="AK53">
        <v>4876</v>
      </c>
      <c r="AL53" t="s">
        <v>156</v>
      </c>
      <c r="AM53" t="s">
        <v>122</v>
      </c>
      <c r="AN53" s="26" t="s">
        <v>2547</v>
      </c>
      <c r="AO53" t="s">
        <v>19</v>
      </c>
      <c r="AP53" t="s">
        <v>2548</v>
      </c>
      <c r="AQ53" s="58">
        <v>44597</v>
      </c>
      <c r="AR53" s="6" t="s">
        <v>557</v>
      </c>
      <c r="AS53" s="26" t="s">
        <v>2563</v>
      </c>
      <c r="AT53" t="s">
        <v>2003</v>
      </c>
      <c r="AU53" s="26" t="s">
        <v>2550</v>
      </c>
      <c r="AV53" t="s">
        <v>430</v>
      </c>
      <c r="AW53" s="6" t="s">
        <v>2551</v>
      </c>
      <c r="AX53" s="7">
        <v>1000</v>
      </c>
      <c r="AY53">
        <v>20</v>
      </c>
      <c r="AZ53" s="6" t="s">
        <v>22</v>
      </c>
      <c r="BA53" s="26" t="s">
        <v>2552</v>
      </c>
      <c r="BC53" t="s">
        <v>2019</v>
      </c>
      <c r="BD53">
        <v>4</v>
      </c>
      <c r="BG53" s="5">
        <v>44448</v>
      </c>
      <c r="BH53">
        <v>2021</v>
      </c>
      <c r="BK53" t="s">
        <v>92</v>
      </c>
      <c r="BL53" s="7">
        <v>3</v>
      </c>
      <c r="BM53" s="6" t="s">
        <v>1799</v>
      </c>
      <c r="BN53" s="5">
        <v>44497</v>
      </c>
      <c r="BO53" t="s">
        <v>2041</v>
      </c>
      <c r="BP53" t="s">
        <v>2553</v>
      </c>
      <c r="BQ53">
        <v>2021</v>
      </c>
    </row>
    <row r="54" spans="1:69">
      <c r="A54" s="7" t="s">
        <v>3759</v>
      </c>
      <c r="B54" s="7" t="s">
        <v>3760</v>
      </c>
      <c r="C54" s="13">
        <v>2.3250000000000002</v>
      </c>
      <c r="D54" s="14">
        <v>12235</v>
      </c>
      <c r="E54" s="7">
        <v>3.7073</v>
      </c>
      <c r="F54" s="7" t="s">
        <v>2556</v>
      </c>
      <c r="G54" s="7" t="s">
        <v>3761</v>
      </c>
      <c r="H54" s="7" t="s">
        <v>3762</v>
      </c>
      <c r="I54" s="7" t="s">
        <v>2570</v>
      </c>
      <c r="N54" t="s">
        <v>2554</v>
      </c>
      <c r="O54" t="s">
        <v>2555</v>
      </c>
      <c r="P54" t="s">
        <v>2556</v>
      </c>
      <c r="Q54" s="1">
        <v>44447</v>
      </c>
      <c r="R54" s="6" t="s">
        <v>2557</v>
      </c>
      <c r="S54">
        <v>199</v>
      </c>
      <c r="T54" s="6" t="s">
        <v>2525</v>
      </c>
      <c r="V54" t="s">
        <v>1973</v>
      </c>
      <c r="W54" s="6" t="s">
        <v>6</v>
      </c>
      <c r="X54" s="6" t="s">
        <v>2526</v>
      </c>
      <c r="Y54" s="62" t="s">
        <v>2527</v>
      </c>
      <c r="Z54" t="s">
        <v>806</v>
      </c>
      <c r="AA54" t="s">
        <v>1974</v>
      </c>
      <c r="AB54" t="s">
        <v>2528</v>
      </c>
      <c r="AC54" t="s">
        <v>2558</v>
      </c>
      <c r="AD54" s="26" t="s">
        <v>2559</v>
      </c>
      <c r="AE54" s="56"/>
      <c r="AF54" s="7" t="s">
        <v>2560</v>
      </c>
      <c r="AG54" s="7">
        <v>40.99174</v>
      </c>
      <c r="AH54">
        <v>-121.50767999999999</v>
      </c>
      <c r="AI54" t="s">
        <v>16</v>
      </c>
      <c r="AJ54" t="s">
        <v>17</v>
      </c>
      <c r="AK54">
        <v>2834</v>
      </c>
      <c r="AL54" t="s">
        <v>156</v>
      </c>
      <c r="AM54" t="s">
        <v>122</v>
      </c>
      <c r="AN54" s="26" t="s">
        <v>2561</v>
      </c>
      <c r="AO54" t="s">
        <v>19</v>
      </c>
      <c r="AP54" t="s">
        <v>2733</v>
      </c>
      <c r="AQ54" s="58">
        <v>44566</v>
      </c>
      <c r="AR54" s="6" t="s">
        <v>591</v>
      </c>
      <c r="AS54" s="26" t="s">
        <v>2585</v>
      </c>
      <c r="AT54" t="s">
        <v>180</v>
      </c>
      <c r="AU54" s="26" t="s">
        <v>2562</v>
      </c>
      <c r="AV54" t="s">
        <v>2564</v>
      </c>
      <c r="AW54" s="6" t="s">
        <v>2565</v>
      </c>
      <c r="AX54" s="7">
        <v>68</v>
      </c>
      <c r="AY54">
        <v>5</v>
      </c>
      <c r="AZ54" s="6" t="s">
        <v>165</v>
      </c>
      <c r="BA54" s="26" t="s">
        <v>2566</v>
      </c>
      <c r="BC54" t="s">
        <v>2567</v>
      </c>
      <c r="BD54">
        <v>4</v>
      </c>
      <c r="BG54" s="5">
        <v>44452</v>
      </c>
      <c r="BH54">
        <v>2021</v>
      </c>
      <c r="BK54" t="s">
        <v>23</v>
      </c>
      <c r="BL54" s="7">
        <v>40</v>
      </c>
      <c r="BM54" s="6" t="s">
        <v>2568</v>
      </c>
      <c r="BN54" s="5">
        <v>44538</v>
      </c>
      <c r="BO54" t="s">
        <v>2569</v>
      </c>
      <c r="BP54" t="s">
        <v>2570</v>
      </c>
      <c r="BQ54">
        <v>2021</v>
      </c>
    </row>
    <row r="55" spans="1:69">
      <c r="A55" s="7" t="s">
        <v>3763</v>
      </c>
      <c r="B55" s="7" t="s">
        <v>3764</v>
      </c>
      <c r="C55" s="13">
        <v>8.3999999999999995E-3</v>
      </c>
      <c r="D55" s="12">
        <v>1382926</v>
      </c>
      <c r="E55" s="13">
        <v>3.27E-2</v>
      </c>
      <c r="F55" s="7" t="s">
        <v>249</v>
      </c>
      <c r="G55" s="7" t="s">
        <v>3437</v>
      </c>
      <c r="H55" s="7" t="s">
        <v>3438</v>
      </c>
      <c r="I55" s="7" t="s">
        <v>257</v>
      </c>
      <c r="N55" t="s">
        <v>2571</v>
      </c>
      <c r="O55" t="s">
        <v>1</v>
      </c>
      <c r="P55" t="s">
        <v>2571</v>
      </c>
      <c r="Q55" s="1">
        <v>44071</v>
      </c>
      <c r="R55" s="6" t="s">
        <v>2572</v>
      </c>
      <c r="S55">
        <v>1088</v>
      </c>
      <c r="T55" s="6" t="s">
        <v>2573</v>
      </c>
      <c r="V55" t="s">
        <v>2574</v>
      </c>
      <c r="W55" s="6" t="s">
        <v>6</v>
      </c>
      <c r="X55" s="6" t="s">
        <v>2575</v>
      </c>
      <c r="Y55" s="62" t="s">
        <v>2576</v>
      </c>
      <c r="Z55" t="s">
        <v>150</v>
      </c>
      <c r="AA55" t="s">
        <v>2577</v>
      </c>
      <c r="AB55" t="s">
        <v>2578</v>
      </c>
      <c r="AC55" t="s">
        <v>2579</v>
      </c>
      <c r="AD55" s="26" t="s">
        <v>2580</v>
      </c>
      <c r="AE55" s="7" t="s">
        <v>2581</v>
      </c>
      <c r="AF55" s="7" t="s">
        <v>2582</v>
      </c>
      <c r="AG55">
        <v>42.143129999999999</v>
      </c>
      <c r="AH55">
        <v>-122.49683</v>
      </c>
      <c r="AI55" t="s">
        <v>16</v>
      </c>
      <c r="AJ55" t="s">
        <v>17</v>
      </c>
      <c r="AK55">
        <v>4600</v>
      </c>
      <c r="AL55" t="s">
        <v>156</v>
      </c>
      <c r="AM55" t="s">
        <v>122</v>
      </c>
      <c r="AN55" s="26" t="s">
        <v>2583</v>
      </c>
      <c r="AO55" t="s">
        <v>4235</v>
      </c>
      <c r="AP55" t="s">
        <v>2584</v>
      </c>
      <c r="AQ55" s="7">
        <v>2</v>
      </c>
      <c r="AR55" s="6" t="s">
        <v>847</v>
      </c>
      <c r="AS55" s="26" t="s">
        <v>2599</v>
      </c>
      <c r="AT55" t="s">
        <v>180</v>
      </c>
      <c r="AU55" s="26" t="s">
        <v>2586</v>
      </c>
      <c r="AV55" t="s">
        <v>21</v>
      </c>
      <c r="AW55" s="6" t="s">
        <v>1153</v>
      </c>
      <c r="AX55" s="18">
        <v>10000</v>
      </c>
      <c r="AY55">
        <v>7.2</v>
      </c>
      <c r="AZ55" s="6" t="s">
        <v>22</v>
      </c>
      <c r="BA55" s="26" t="s">
        <v>2587</v>
      </c>
      <c r="BC55" t="s">
        <v>2588</v>
      </c>
      <c r="BD55">
        <v>3</v>
      </c>
      <c r="BH55">
        <v>2021</v>
      </c>
      <c r="BI55">
        <v>0</v>
      </c>
      <c r="BK55" t="s">
        <v>23</v>
      </c>
      <c r="BL55" s="7">
        <v>3</v>
      </c>
      <c r="BM55" s="6" t="s">
        <v>112</v>
      </c>
      <c r="BN55" s="5">
        <v>44557</v>
      </c>
      <c r="BO55" t="s">
        <v>256</v>
      </c>
      <c r="BP55" t="s">
        <v>2589</v>
      </c>
      <c r="BQ55">
        <v>2020</v>
      </c>
    </row>
    <row r="56" spans="1:69">
      <c r="A56" s="7" t="s">
        <v>3765</v>
      </c>
      <c r="B56" s="7" t="s">
        <v>3766</v>
      </c>
      <c r="C56" s="13">
        <v>0.1326</v>
      </c>
      <c r="D56" s="12">
        <v>93862</v>
      </c>
      <c r="E56" s="13">
        <v>0.48320000000000002</v>
      </c>
      <c r="F56" s="7" t="s">
        <v>2591</v>
      </c>
      <c r="G56" s="7" t="s">
        <v>3767</v>
      </c>
      <c r="H56" s="7" t="s">
        <v>3768</v>
      </c>
      <c r="I56" s="7" t="s">
        <v>329</v>
      </c>
      <c r="N56" t="s">
        <v>2590</v>
      </c>
      <c r="O56" t="s">
        <v>1</v>
      </c>
      <c r="P56" t="s">
        <v>2591</v>
      </c>
      <c r="Q56" s="1">
        <v>44074</v>
      </c>
      <c r="R56" s="6" t="s">
        <v>2592</v>
      </c>
      <c r="S56">
        <v>1089</v>
      </c>
      <c r="T56" s="6" t="s">
        <v>2573</v>
      </c>
      <c r="V56" t="s">
        <v>2574</v>
      </c>
      <c r="W56" s="6" t="s">
        <v>6</v>
      </c>
      <c r="Z56" t="s">
        <v>150</v>
      </c>
      <c r="AA56" t="s">
        <v>2577</v>
      </c>
      <c r="AB56" t="s">
        <v>2593</v>
      </c>
      <c r="AC56" t="s">
        <v>2594</v>
      </c>
      <c r="AD56" s="26" t="s">
        <v>2595</v>
      </c>
      <c r="AE56" s="7" t="s">
        <v>2596</v>
      </c>
      <c r="AF56" s="7" t="s">
        <v>2597</v>
      </c>
      <c r="AG56">
        <v>42.064250000000001</v>
      </c>
      <c r="AH56">
        <v>-122.46796999999999</v>
      </c>
      <c r="AI56" t="s">
        <v>16</v>
      </c>
      <c r="AJ56" t="s">
        <v>17</v>
      </c>
      <c r="AK56">
        <v>5250</v>
      </c>
      <c r="AL56" t="s">
        <v>156</v>
      </c>
      <c r="AM56" t="s">
        <v>122</v>
      </c>
      <c r="AN56" s="26" t="s">
        <v>2598</v>
      </c>
      <c r="AO56" t="s">
        <v>4236</v>
      </c>
      <c r="AP56" t="s">
        <v>2283</v>
      </c>
      <c r="AQ56" s="7">
        <v>20</v>
      </c>
      <c r="AR56" s="6" t="s">
        <v>296</v>
      </c>
      <c r="AS56" s="26" t="s">
        <v>2611</v>
      </c>
      <c r="AT56" t="s">
        <v>4279</v>
      </c>
      <c r="AU56" s="26" t="s">
        <v>2600</v>
      </c>
      <c r="AV56" t="s">
        <v>21</v>
      </c>
      <c r="AW56" s="6" t="s">
        <v>1153</v>
      </c>
      <c r="AX56" s="7">
        <v>20000</v>
      </c>
      <c r="AY56">
        <v>0.5</v>
      </c>
      <c r="AZ56" s="6" t="s">
        <v>22</v>
      </c>
      <c r="BA56" s="26" t="s">
        <v>2601</v>
      </c>
      <c r="BC56" t="s">
        <v>2574</v>
      </c>
      <c r="BD56">
        <v>3</v>
      </c>
      <c r="BH56">
        <v>2021</v>
      </c>
      <c r="BI56">
        <v>0</v>
      </c>
      <c r="BK56" t="s">
        <v>23</v>
      </c>
      <c r="BL56" s="7">
        <v>3</v>
      </c>
      <c r="BM56" s="6" t="s">
        <v>2602</v>
      </c>
      <c r="BN56" s="5">
        <v>44557</v>
      </c>
      <c r="BO56" t="s">
        <v>2603</v>
      </c>
      <c r="BP56" t="s">
        <v>329</v>
      </c>
      <c r="BQ56">
        <v>2020</v>
      </c>
    </row>
    <row r="57" spans="1:69">
      <c r="A57" s="7" t="s">
        <v>3769</v>
      </c>
      <c r="B57" s="7" t="s">
        <v>3770</v>
      </c>
      <c r="C57" s="13">
        <v>3.8999999999999998E-3</v>
      </c>
      <c r="D57" s="12">
        <v>2719424</v>
      </c>
      <c r="E57" s="13">
        <v>1.66E-2</v>
      </c>
      <c r="F57" s="7" t="s">
        <v>870</v>
      </c>
      <c r="G57" s="7" t="s">
        <v>3274</v>
      </c>
      <c r="H57" s="7" t="s">
        <v>3275</v>
      </c>
      <c r="I57" s="7" t="s">
        <v>880</v>
      </c>
      <c r="N57" t="s">
        <v>869</v>
      </c>
      <c r="O57" t="s">
        <v>366</v>
      </c>
      <c r="P57" t="s">
        <v>870</v>
      </c>
      <c r="Q57" s="1">
        <v>44412</v>
      </c>
      <c r="R57" s="6" t="s">
        <v>2604</v>
      </c>
      <c r="S57">
        <v>1090</v>
      </c>
      <c r="T57" s="6" t="s">
        <v>2573</v>
      </c>
      <c r="V57" t="s">
        <v>2605</v>
      </c>
      <c r="W57" s="6" t="s">
        <v>6</v>
      </c>
      <c r="X57" s="6" t="s">
        <v>2210</v>
      </c>
      <c r="Y57" s="62" t="s">
        <v>2211</v>
      </c>
      <c r="Z57" t="s">
        <v>150</v>
      </c>
      <c r="AA57" t="s">
        <v>2577</v>
      </c>
      <c r="AB57" t="s">
        <v>2606</v>
      </c>
      <c r="AC57" t="s">
        <v>2607</v>
      </c>
      <c r="AD57" s="26" t="s">
        <v>2608</v>
      </c>
      <c r="AE57" s="56"/>
      <c r="AF57" s="7" t="s">
        <v>2609</v>
      </c>
      <c r="AG57" s="7">
        <v>42.228079999999999</v>
      </c>
      <c r="AH57">
        <v>-123.01808</v>
      </c>
      <c r="AI57" t="s">
        <v>16</v>
      </c>
      <c r="AJ57" t="s">
        <v>17</v>
      </c>
      <c r="AK57">
        <v>2456</v>
      </c>
      <c r="AL57" t="s">
        <v>156</v>
      </c>
      <c r="AM57" t="s">
        <v>122</v>
      </c>
      <c r="AN57" s="26" t="s">
        <v>2610</v>
      </c>
      <c r="AO57" t="s">
        <v>4237</v>
      </c>
      <c r="AP57" t="s">
        <v>2283</v>
      </c>
      <c r="AQ57" s="7">
        <v>10</v>
      </c>
      <c r="AR57" s="6" t="s">
        <v>296</v>
      </c>
      <c r="AS57" s="26" t="s">
        <v>4270</v>
      </c>
      <c r="AT57" t="s">
        <v>4279</v>
      </c>
      <c r="AU57" s="26" t="s">
        <v>2612</v>
      </c>
      <c r="AV57" t="s">
        <v>379</v>
      </c>
      <c r="AW57" s="6" t="s">
        <v>164</v>
      </c>
      <c r="AX57" s="7">
        <v>115</v>
      </c>
      <c r="AY57">
        <v>8.0000000000000002E-3</v>
      </c>
      <c r="AZ57" s="6" t="s">
        <v>22</v>
      </c>
      <c r="BA57" s="26" t="s">
        <v>2613</v>
      </c>
      <c r="BC57" t="s">
        <v>2605</v>
      </c>
      <c r="BD57">
        <v>3</v>
      </c>
      <c r="BH57">
        <v>2021</v>
      </c>
      <c r="BI57">
        <v>0</v>
      </c>
      <c r="BK57" t="s">
        <v>23</v>
      </c>
      <c r="BL57" s="7">
        <v>4</v>
      </c>
      <c r="BM57" s="6" t="s">
        <v>2614</v>
      </c>
      <c r="BN57" s="5">
        <v>44571</v>
      </c>
      <c r="BO57" t="s">
        <v>879</v>
      </c>
      <c r="BP57" t="s">
        <v>880</v>
      </c>
      <c r="BQ57">
        <v>2021</v>
      </c>
    </row>
    <row r="58" spans="1:69">
      <c r="A58" s="7" t="s">
        <v>3771</v>
      </c>
      <c r="B58" s="7" t="s">
        <v>3772</v>
      </c>
      <c r="C58" s="13">
        <v>5.7999999999999996E-3</v>
      </c>
      <c r="D58" s="12">
        <v>193202</v>
      </c>
      <c r="E58" s="13">
        <v>0.23469999999999999</v>
      </c>
      <c r="F58" s="7" t="s">
        <v>2616</v>
      </c>
      <c r="G58" s="7" t="s">
        <v>3773</v>
      </c>
      <c r="H58" s="7" t="s">
        <v>3774</v>
      </c>
      <c r="I58" s="7" t="s">
        <v>2627</v>
      </c>
      <c r="N58" t="s">
        <v>2615</v>
      </c>
      <c r="O58" t="s">
        <v>2500</v>
      </c>
      <c r="P58" t="s">
        <v>2616</v>
      </c>
      <c r="Q58" s="1">
        <v>44420</v>
      </c>
      <c r="R58" s="6" t="s">
        <v>2617</v>
      </c>
      <c r="S58">
        <v>1091</v>
      </c>
      <c r="T58" s="6" t="s">
        <v>2573</v>
      </c>
      <c r="V58" t="s">
        <v>2618</v>
      </c>
      <c r="W58" s="6" t="s">
        <v>6</v>
      </c>
      <c r="X58" s="6" t="s">
        <v>2575</v>
      </c>
      <c r="Y58" s="62" t="s">
        <v>2576</v>
      </c>
      <c r="Z58" t="s">
        <v>150</v>
      </c>
      <c r="AA58" t="s">
        <v>2577</v>
      </c>
      <c r="AB58" t="s">
        <v>2619</v>
      </c>
      <c r="AC58" t="s">
        <v>2620</v>
      </c>
      <c r="AD58" s="26" t="s">
        <v>2621</v>
      </c>
      <c r="AE58" s="56"/>
      <c r="AF58" s="7" t="s">
        <v>2622</v>
      </c>
      <c r="AG58" s="7">
        <v>42.271270000000001</v>
      </c>
      <c r="AH58">
        <v>-122.6083</v>
      </c>
      <c r="AI58" t="s">
        <v>16</v>
      </c>
      <c r="AJ58" t="s">
        <v>17</v>
      </c>
      <c r="AK58" s="2">
        <v>5335</v>
      </c>
      <c r="AL58" t="s">
        <v>156</v>
      </c>
      <c r="AM58" t="s">
        <v>122</v>
      </c>
      <c r="AN58" s="26" t="s">
        <v>2623</v>
      </c>
      <c r="AO58" t="s">
        <v>4238</v>
      </c>
      <c r="AP58" t="s">
        <v>2283</v>
      </c>
      <c r="AQ58" s="7">
        <v>42</v>
      </c>
      <c r="AR58" s="6" t="s">
        <v>640</v>
      </c>
      <c r="AS58" s="26" t="s">
        <v>2637</v>
      </c>
      <c r="AT58" t="s">
        <v>180</v>
      </c>
      <c r="AU58" s="26" t="s">
        <v>2624</v>
      </c>
      <c r="AV58" t="s">
        <v>357</v>
      </c>
      <c r="AW58" s="6" t="s">
        <v>1529</v>
      </c>
      <c r="AX58" s="18">
        <v>2000</v>
      </c>
      <c r="AY58">
        <v>2</v>
      </c>
      <c r="AZ58" s="6" t="s">
        <v>22</v>
      </c>
      <c r="BA58" s="26" t="s">
        <v>2625</v>
      </c>
      <c r="BC58" t="s">
        <v>2618</v>
      </c>
      <c r="BD58">
        <v>3</v>
      </c>
      <c r="BH58">
        <v>2021</v>
      </c>
      <c r="BI58">
        <v>0</v>
      </c>
      <c r="BK58" t="s">
        <v>23</v>
      </c>
      <c r="BL58" s="7">
        <v>7</v>
      </c>
      <c r="BM58" s="6" t="s">
        <v>24</v>
      </c>
      <c r="BN58" s="5">
        <v>44511</v>
      </c>
      <c r="BO58" t="s">
        <v>2626</v>
      </c>
      <c r="BP58" t="s">
        <v>2627</v>
      </c>
      <c r="BQ58">
        <v>2021</v>
      </c>
    </row>
    <row r="59" spans="1:69">
      <c r="A59" s="7" t="s">
        <v>3775</v>
      </c>
      <c r="B59" s="7" t="s">
        <v>3776</v>
      </c>
      <c r="C59" s="13">
        <v>5.4999999999999997E-3</v>
      </c>
      <c r="D59" s="12">
        <v>2101946</v>
      </c>
      <c r="E59" s="13">
        <v>2.1499999999999998E-2</v>
      </c>
      <c r="F59" s="7" t="s">
        <v>2629</v>
      </c>
      <c r="G59" s="7" t="s">
        <v>3777</v>
      </c>
      <c r="H59" s="7" t="s">
        <v>3189</v>
      </c>
      <c r="I59" s="7" t="s">
        <v>2642</v>
      </c>
      <c r="N59" t="s">
        <v>2628</v>
      </c>
      <c r="O59" t="s">
        <v>272</v>
      </c>
      <c r="P59" t="s">
        <v>2629</v>
      </c>
      <c r="Q59" s="1">
        <v>44439</v>
      </c>
      <c r="R59" s="6" t="s">
        <v>2630</v>
      </c>
      <c r="S59">
        <v>1093</v>
      </c>
      <c r="T59" s="6" t="s">
        <v>2573</v>
      </c>
      <c r="V59" t="s">
        <v>2631</v>
      </c>
      <c r="W59" s="6" t="s">
        <v>6</v>
      </c>
      <c r="X59" s="6" t="s">
        <v>2575</v>
      </c>
      <c r="Y59" s="62" t="s">
        <v>2576</v>
      </c>
      <c r="Z59" t="s">
        <v>150</v>
      </c>
      <c r="AA59" t="s">
        <v>2577</v>
      </c>
      <c r="AB59" t="s">
        <v>2632</v>
      </c>
      <c r="AC59" t="s">
        <v>2633</v>
      </c>
      <c r="AD59" s="26" t="s">
        <v>2634</v>
      </c>
      <c r="AE59" s="56"/>
      <c r="AF59" s="7" t="s">
        <v>2635</v>
      </c>
      <c r="AG59" s="7">
        <v>42.187800000000003</v>
      </c>
      <c r="AH59">
        <v>-122.49008000000001</v>
      </c>
      <c r="AI59" t="s">
        <v>16</v>
      </c>
      <c r="AJ59" t="s">
        <v>17</v>
      </c>
      <c r="AK59">
        <v>5599</v>
      </c>
      <c r="AL59" t="s">
        <v>156</v>
      </c>
      <c r="AM59" t="s">
        <v>122</v>
      </c>
      <c r="AN59" s="26" t="s">
        <v>2636</v>
      </c>
      <c r="AO59" t="s">
        <v>4239</v>
      </c>
      <c r="AP59" t="s">
        <v>2283</v>
      </c>
      <c r="AQ59" s="7">
        <v>15</v>
      </c>
      <c r="AR59" s="6" t="s">
        <v>296</v>
      </c>
      <c r="AS59" s="26" t="s">
        <v>2652</v>
      </c>
      <c r="AT59" t="s">
        <v>4280</v>
      </c>
      <c r="AU59" s="26" t="s">
        <v>2638</v>
      </c>
      <c r="AV59" t="s">
        <v>4022</v>
      </c>
      <c r="AW59" s="6" t="s">
        <v>477</v>
      </c>
      <c r="AX59" s="7">
        <v>700</v>
      </c>
      <c r="AY59">
        <v>1</v>
      </c>
      <c r="AZ59" s="6" t="s">
        <v>22</v>
      </c>
      <c r="BA59" s="26" t="s">
        <v>2639</v>
      </c>
      <c r="BC59" t="s">
        <v>2640</v>
      </c>
      <c r="BD59">
        <v>3</v>
      </c>
      <c r="BH59">
        <v>2021</v>
      </c>
      <c r="BK59" t="s">
        <v>92</v>
      </c>
      <c r="BL59" s="7">
        <v>1</v>
      </c>
      <c r="BM59" s="6" t="s">
        <v>2641</v>
      </c>
      <c r="BN59" s="5">
        <v>44440</v>
      </c>
      <c r="BO59" t="s">
        <v>1276</v>
      </c>
      <c r="BP59" t="s">
        <v>2642</v>
      </c>
      <c r="BQ59">
        <v>2021</v>
      </c>
    </row>
    <row r="60" spans="1:69">
      <c r="A60" s="7" t="s">
        <v>3778</v>
      </c>
      <c r="B60" s="7" t="s">
        <v>3779</v>
      </c>
      <c r="C60" s="13">
        <v>2.5999999999999999E-3</v>
      </c>
      <c r="D60" s="12">
        <v>5432335</v>
      </c>
      <c r="E60" s="13">
        <v>8.3000000000000001E-3</v>
      </c>
      <c r="F60" s="7" t="s">
        <v>2644</v>
      </c>
      <c r="G60" s="7" t="s">
        <v>3780</v>
      </c>
      <c r="H60" s="7" t="s">
        <v>3508</v>
      </c>
      <c r="I60" s="7" t="s">
        <v>2656</v>
      </c>
      <c r="N60" t="s">
        <v>2643</v>
      </c>
      <c r="O60" t="s">
        <v>172</v>
      </c>
      <c r="P60" t="s">
        <v>2644</v>
      </c>
      <c r="Q60" s="1">
        <v>44452</v>
      </c>
      <c r="R60" s="6" t="s">
        <v>2645</v>
      </c>
      <c r="S60">
        <v>1094</v>
      </c>
      <c r="T60" s="6" t="s">
        <v>2573</v>
      </c>
      <c r="V60" t="s">
        <v>2605</v>
      </c>
      <c r="W60" s="6" t="s">
        <v>6</v>
      </c>
      <c r="X60" s="6" t="s">
        <v>2575</v>
      </c>
      <c r="Y60" s="62" t="s">
        <v>2576</v>
      </c>
      <c r="Z60" t="s">
        <v>150</v>
      </c>
      <c r="AA60" t="s">
        <v>2577</v>
      </c>
      <c r="AB60" t="s">
        <v>2646</v>
      </c>
      <c r="AC60" t="s">
        <v>2647</v>
      </c>
      <c r="AD60" s="26" t="s">
        <v>2648</v>
      </c>
      <c r="AE60" s="56"/>
      <c r="AF60" t="s">
        <v>2649</v>
      </c>
      <c r="AG60" s="7">
        <v>43.824440000000003</v>
      </c>
      <c r="AH60">
        <v>-122</v>
      </c>
      <c r="AI60" t="s">
        <v>16</v>
      </c>
      <c r="AJ60" t="s">
        <v>17</v>
      </c>
      <c r="AK60">
        <v>4460</v>
      </c>
      <c r="AL60" t="s">
        <v>156</v>
      </c>
      <c r="AM60" t="s">
        <v>122</v>
      </c>
      <c r="AN60" s="26" t="s">
        <v>2650</v>
      </c>
      <c r="AO60" t="s">
        <v>19</v>
      </c>
      <c r="AP60" t="s">
        <v>2651</v>
      </c>
      <c r="AQ60" s="7">
        <v>1</v>
      </c>
      <c r="AR60" s="6" t="s">
        <v>296</v>
      </c>
      <c r="AS60" s="26" t="s">
        <v>2664</v>
      </c>
      <c r="AT60" t="s">
        <v>2665</v>
      </c>
      <c r="AU60" s="26" t="s">
        <v>2653</v>
      </c>
      <c r="AV60" t="s">
        <v>4022</v>
      </c>
      <c r="AW60" s="6" t="s">
        <v>1153</v>
      </c>
      <c r="AX60" s="7">
        <v>10000</v>
      </c>
      <c r="AY60">
        <v>1</v>
      </c>
      <c r="AZ60" s="6" t="s">
        <v>22</v>
      </c>
      <c r="BA60" s="26" t="s">
        <v>4305</v>
      </c>
      <c r="BC60" t="s">
        <v>2654</v>
      </c>
      <c r="BD60">
        <v>3</v>
      </c>
      <c r="BH60">
        <v>2021</v>
      </c>
      <c r="BK60" t="s">
        <v>92</v>
      </c>
      <c r="BL60" s="7">
        <v>1.5</v>
      </c>
      <c r="BM60" s="6" t="s">
        <v>2655</v>
      </c>
      <c r="BN60" s="5">
        <v>44459</v>
      </c>
      <c r="BO60" t="s">
        <v>1549</v>
      </c>
      <c r="BP60" t="s">
        <v>2656</v>
      </c>
      <c r="BQ60">
        <v>2021</v>
      </c>
    </row>
    <row r="61" spans="1:69">
      <c r="A61" s="7" t="s">
        <v>3781</v>
      </c>
      <c r="B61" s="7" t="s">
        <v>3782</v>
      </c>
      <c r="C61" s="13">
        <v>8.9999999999999998E-4</v>
      </c>
      <c r="D61" s="12">
        <v>14354430</v>
      </c>
      <c r="E61" s="13">
        <v>3.0999999999999999E-3</v>
      </c>
      <c r="F61" s="7" t="s">
        <v>2658</v>
      </c>
      <c r="G61" s="7" t="s">
        <v>3783</v>
      </c>
      <c r="H61" s="7" t="s">
        <v>3784</v>
      </c>
      <c r="I61" s="7" t="s">
        <v>1166</v>
      </c>
      <c r="N61" t="s">
        <v>2657</v>
      </c>
      <c r="O61" t="s">
        <v>882</v>
      </c>
      <c r="P61" t="s">
        <v>2658</v>
      </c>
      <c r="Q61" s="1">
        <v>44452</v>
      </c>
      <c r="R61" s="6" t="s">
        <v>2659</v>
      </c>
      <c r="S61">
        <v>1095</v>
      </c>
      <c r="T61" s="6" t="s">
        <v>2573</v>
      </c>
      <c r="V61" t="s">
        <v>2605</v>
      </c>
      <c r="W61" s="6" t="s">
        <v>6</v>
      </c>
      <c r="X61" s="6" t="s">
        <v>2575</v>
      </c>
      <c r="Y61" s="62" t="s">
        <v>2576</v>
      </c>
      <c r="Z61" t="s">
        <v>150</v>
      </c>
      <c r="AA61" t="s">
        <v>2577</v>
      </c>
      <c r="AB61" t="s">
        <v>2660</v>
      </c>
      <c r="AC61" t="s">
        <v>2647</v>
      </c>
      <c r="AD61" s="26" t="s">
        <v>2661</v>
      </c>
      <c r="AE61" s="56"/>
      <c r="AF61" t="s">
        <v>2662</v>
      </c>
      <c r="AG61" s="7">
        <v>42.272190000000002</v>
      </c>
      <c r="AH61">
        <v>-122</v>
      </c>
      <c r="AI61" t="s">
        <v>16</v>
      </c>
      <c r="AJ61" t="s">
        <v>17</v>
      </c>
      <c r="AK61">
        <v>4460</v>
      </c>
      <c r="AL61" t="s">
        <v>156</v>
      </c>
      <c r="AM61" t="s">
        <v>122</v>
      </c>
      <c r="AN61" s="26" t="s">
        <v>2663</v>
      </c>
      <c r="AO61" t="s">
        <v>19</v>
      </c>
      <c r="AP61" t="s">
        <v>2651</v>
      </c>
      <c r="AQ61" s="7">
        <v>1</v>
      </c>
      <c r="AR61" s="6" t="s">
        <v>296</v>
      </c>
      <c r="AS61" s="26" t="s">
        <v>2676</v>
      </c>
      <c r="AT61" t="s">
        <v>2665</v>
      </c>
      <c r="AU61" s="26" t="s">
        <v>2653</v>
      </c>
      <c r="AV61" t="s">
        <v>4022</v>
      </c>
      <c r="AW61" s="6" t="s">
        <v>477</v>
      </c>
      <c r="AX61" s="7">
        <v>800</v>
      </c>
      <c r="AY61">
        <v>1</v>
      </c>
      <c r="AZ61" s="6" t="s">
        <v>22</v>
      </c>
      <c r="BA61" s="26" t="s">
        <v>4306</v>
      </c>
      <c r="BC61" t="s">
        <v>2605</v>
      </c>
      <c r="BD61">
        <v>3</v>
      </c>
      <c r="BH61">
        <v>2021</v>
      </c>
      <c r="BI61">
        <v>0</v>
      </c>
      <c r="BK61" t="s">
        <v>92</v>
      </c>
      <c r="BL61" s="7">
        <v>4</v>
      </c>
      <c r="BM61" s="6" t="s">
        <v>2666</v>
      </c>
      <c r="BN61" s="5">
        <v>44459</v>
      </c>
      <c r="BO61" t="s">
        <v>2667</v>
      </c>
      <c r="BP61" t="s">
        <v>1166</v>
      </c>
      <c r="BQ61">
        <v>2021</v>
      </c>
    </row>
    <row r="62" spans="1:69">
      <c r="A62" s="7" t="s">
        <v>3785</v>
      </c>
      <c r="B62" s="7" t="s">
        <v>3786</v>
      </c>
      <c r="C62" s="13">
        <v>0.14530000000000001</v>
      </c>
      <c r="D62" s="12">
        <v>83107</v>
      </c>
      <c r="E62" s="13">
        <v>0.54569999999999996</v>
      </c>
      <c r="F62" s="7" t="s">
        <v>2542</v>
      </c>
      <c r="G62" s="7" t="s">
        <v>3758</v>
      </c>
      <c r="H62" s="7" t="s">
        <v>3645</v>
      </c>
      <c r="I62" s="7" t="s">
        <v>2553</v>
      </c>
      <c r="N62" t="s">
        <v>2541</v>
      </c>
      <c r="O62" t="s">
        <v>2030</v>
      </c>
      <c r="P62" t="s">
        <v>2542</v>
      </c>
      <c r="Q62" s="1">
        <v>44441</v>
      </c>
      <c r="R62" s="6" t="s">
        <v>2668</v>
      </c>
      <c r="S62">
        <v>1096</v>
      </c>
      <c r="T62" s="6" t="s">
        <v>2573</v>
      </c>
      <c r="V62" t="s">
        <v>2669</v>
      </c>
      <c r="W62" s="6" t="s">
        <v>6</v>
      </c>
      <c r="X62" s="6" t="s">
        <v>2575</v>
      </c>
      <c r="Y62" s="62" t="s">
        <v>2576</v>
      </c>
      <c r="Z62" t="s">
        <v>150</v>
      </c>
      <c r="AA62" t="s">
        <v>2577</v>
      </c>
      <c r="AB62" t="s">
        <v>2670</v>
      </c>
      <c r="AC62" t="s">
        <v>2671</v>
      </c>
      <c r="AD62" s="26" t="s">
        <v>2672</v>
      </c>
      <c r="AE62" s="56"/>
      <c r="AF62" t="s">
        <v>2673</v>
      </c>
      <c r="AG62" s="7">
        <v>42.705579999999998</v>
      </c>
      <c r="AH62">
        <v>-123.28785999999999</v>
      </c>
      <c r="AI62" t="s">
        <v>16</v>
      </c>
      <c r="AJ62" t="s">
        <v>17</v>
      </c>
      <c r="AK62">
        <v>1533</v>
      </c>
      <c r="AL62" t="s">
        <v>156</v>
      </c>
      <c r="AM62" t="s">
        <v>2670</v>
      </c>
      <c r="AN62" s="26" t="s">
        <v>2674</v>
      </c>
      <c r="AO62" t="s">
        <v>4192</v>
      </c>
      <c r="AP62" t="s">
        <v>2675</v>
      </c>
      <c r="AQ62" s="7">
        <v>0</v>
      </c>
      <c r="AR62" s="6" t="s">
        <v>127</v>
      </c>
      <c r="AS62" s="26" t="s">
        <v>2690</v>
      </c>
      <c r="AT62" t="s">
        <v>2677</v>
      </c>
      <c r="AU62" s="26" t="s">
        <v>2678</v>
      </c>
      <c r="AV62" t="s">
        <v>163</v>
      </c>
      <c r="AW62" s="6" t="s">
        <v>604</v>
      </c>
      <c r="AX62" s="7">
        <v>8000</v>
      </c>
      <c r="AY62">
        <v>2.25</v>
      </c>
      <c r="AZ62" s="6" t="s">
        <v>22</v>
      </c>
      <c r="BA62" s="26" t="s">
        <v>4307</v>
      </c>
      <c r="BC62" t="s">
        <v>2679</v>
      </c>
      <c r="BD62">
        <v>3</v>
      </c>
      <c r="BH62">
        <v>2021</v>
      </c>
      <c r="BI62">
        <v>1</v>
      </c>
      <c r="BK62" t="s">
        <v>23</v>
      </c>
      <c r="BL62" s="7">
        <v>2</v>
      </c>
      <c r="BM62" s="6" t="s">
        <v>2680</v>
      </c>
      <c r="BN62" s="5">
        <v>44571</v>
      </c>
      <c r="BO62" t="s">
        <v>2041</v>
      </c>
      <c r="BP62" t="s">
        <v>2553</v>
      </c>
      <c r="BQ62">
        <v>2021</v>
      </c>
    </row>
    <row r="63" spans="1:69">
      <c r="A63" s="7" t="s">
        <v>3787</v>
      </c>
      <c r="B63" s="7" t="s">
        <v>3788</v>
      </c>
      <c r="C63" s="13">
        <v>0.1003</v>
      </c>
      <c r="D63" s="12">
        <v>117812</v>
      </c>
      <c r="E63" s="13">
        <v>0.38500000000000001</v>
      </c>
      <c r="F63" s="7" t="s">
        <v>2682</v>
      </c>
      <c r="G63" s="7" t="s">
        <v>3789</v>
      </c>
      <c r="H63" s="7" t="s">
        <v>3790</v>
      </c>
      <c r="I63" s="7" t="s">
        <v>2693</v>
      </c>
      <c r="N63" t="s">
        <v>2681</v>
      </c>
      <c r="O63" t="s">
        <v>2291</v>
      </c>
      <c r="P63" t="s">
        <v>2682</v>
      </c>
      <c r="Q63" s="1">
        <v>44441</v>
      </c>
      <c r="R63" s="6" t="s">
        <v>2683</v>
      </c>
      <c r="S63">
        <v>1097</v>
      </c>
      <c r="T63" s="6" t="s">
        <v>2573</v>
      </c>
      <c r="V63" t="s">
        <v>2669</v>
      </c>
      <c r="W63" s="6" t="s">
        <v>6</v>
      </c>
      <c r="X63" s="6" t="s">
        <v>2575</v>
      </c>
      <c r="Y63" s="62" t="s">
        <v>2576</v>
      </c>
      <c r="Z63" t="s">
        <v>150</v>
      </c>
      <c r="AA63" t="s">
        <v>2577</v>
      </c>
      <c r="AB63" t="s">
        <v>2684</v>
      </c>
      <c r="AC63" t="s">
        <v>2685</v>
      </c>
      <c r="AD63" s="26" t="s">
        <v>2686</v>
      </c>
      <c r="AE63" s="56"/>
      <c r="AF63" t="s">
        <v>2687</v>
      </c>
      <c r="AG63" s="7">
        <v>42.79833</v>
      </c>
      <c r="AH63">
        <v>-123.54688</v>
      </c>
      <c r="AI63" t="s">
        <v>16</v>
      </c>
      <c r="AJ63" t="s">
        <v>17</v>
      </c>
      <c r="AK63">
        <v>1220</v>
      </c>
      <c r="AL63" t="s">
        <v>156</v>
      </c>
      <c r="AM63" t="s">
        <v>190</v>
      </c>
      <c r="AN63" s="26" t="s">
        <v>2688</v>
      </c>
      <c r="AO63" t="s">
        <v>4192</v>
      </c>
      <c r="AP63" t="s">
        <v>2689</v>
      </c>
      <c r="AQ63" s="7">
        <v>2</v>
      </c>
      <c r="AR63" s="6" t="s">
        <v>557</v>
      </c>
      <c r="AS63" s="26" t="s">
        <v>2697</v>
      </c>
      <c r="AT63" t="s">
        <v>180</v>
      </c>
      <c r="AU63" s="26" t="s">
        <v>2691</v>
      </c>
      <c r="AV63" t="s">
        <v>357</v>
      </c>
      <c r="AW63" s="6" t="s">
        <v>118</v>
      </c>
      <c r="AX63" s="7">
        <v>10000</v>
      </c>
      <c r="AY63">
        <v>4</v>
      </c>
      <c r="AZ63" s="6" t="s">
        <v>22</v>
      </c>
      <c r="BA63" s="26" t="s">
        <v>4308</v>
      </c>
      <c r="BC63" t="s">
        <v>2679</v>
      </c>
      <c r="BD63">
        <v>3</v>
      </c>
      <c r="BG63" s="5">
        <v>44448</v>
      </c>
      <c r="BH63">
        <v>2021</v>
      </c>
      <c r="BI63">
        <v>1</v>
      </c>
      <c r="BK63" t="s">
        <v>23</v>
      </c>
      <c r="BL63" s="7">
        <v>3</v>
      </c>
      <c r="BM63" s="6" t="s">
        <v>1155</v>
      </c>
      <c r="BN63" s="5">
        <v>44571</v>
      </c>
      <c r="BO63" t="s">
        <v>2692</v>
      </c>
      <c r="BP63" t="s">
        <v>2693</v>
      </c>
      <c r="BQ63">
        <v>2021</v>
      </c>
    </row>
    <row r="64" spans="1:69">
      <c r="A64" s="7" t="s">
        <v>3791</v>
      </c>
      <c r="B64" s="7" t="s">
        <v>3792</v>
      </c>
      <c r="C64" s="13">
        <v>5.0099999999999999E-2</v>
      </c>
      <c r="D64" s="12">
        <v>124725</v>
      </c>
      <c r="E64" s="13">
        <v>0.36359999999999998</v>
      </c>
      <c r="F64" s="7" t="s">
        <v>2262</v>
      </c>
      <c r="G64" s="7" t="s">
        <v>3692</v>
      </c>
      <c r="H64" s="7" t="s">
        <v>3693</v>
      </c>
      <c r="I64" s="7" t="s">
        <v>2273</v>
      </c>
      <c r="N64" t="s">
        <v>2261</v>
      </c>
      <c r="O64" t="s">
        <v>172</v>
      </c>
      <c r="P64" t="s">
        <v>2262</v>
      </c>
      <c r="Q64" s="1">
        <v>44448</v>
      </c>
      <c r="R64" s="6" t="s">
        <v>2694</v>
      </c>
      <c r="S64">
        <v>1098</v>
      </c>
      <c r="T64" s="6" t="s">
        <v>2573</v>
      </c>
      <c r="V64" t="s">
        <v>2669</v>
      </c>
      <c r="W64" s="6" t="s">
        <v>6</v>
      </c>
      <c r="X64" s="6" t="s">
        <v>2575</v>
      </c>
      <c r="Y64" s="62" t="s">
        <v>2576</v>
      </c>
      <c r="Z64" t="s">
        <v>150</v>
      </c>
      <c r="AA64" t="s">
        <v>2577</v>
      </c>
      <c r="AB64" t="s">
        <v>2684</v>
      </c>
      <c r="AC64" t="s">
        <v>2685</v>
      </c>
      <c r="AD64" s="26" t="s">
        <v>2695</v>
      </c>
      <c r="AE64" s="56"/>
      <c r="AF64" t="s">
        <v>2687</v>
      </c>
      <c r="AG64" s="7">
        <v>42.79833</v>
      </c>
      <c r="AH64">
        <v>-123.54688</v>
      </c>
      <c r="AI64" t="s">
        <v>16</v>
      </c>
      <c r="AJ64" t="s">
        <v>17</v>
      </c>
      <c r="AK64">
        <v>1220</v>
      </c>
      <c r="AL64" t="s">
        <v>156</v>
      </c>
      <c r="AM64" t="s">
        <v>190</v>
      </c>
      <c r="AN64" s="26" t="s">
        <v>2696</v>
      </c>
      <c r="AO64" t="s">
        <v>4192</v>
      </c>
      <c r="AP64" t="s">
        <v>2689</v>
      </c>
      <c r="AQ64" s="7">
        <v>2</v>
      </c>
      <c r="AR64" s="6" t="s">
        <v>557</v>
      </c>
      <c r="AS64" s="26" t="s">
        <v>2710</v>
      </c>
      <c r="AT64" t="s">
        <v>180</v>
      </c>
      <c r="AU64" s="26" t="s">
        <v>2698</v>
      </c>
      <c r="AV64" t="s">
        <v>357</v>
      </c>
      <c r="AW64" s="6" t="s">
        <v>192</v>
      </c>
      <c r="AX64" s="7">
        <v>400</v>
      </c>
      <c r="AY64">
        <v>13</v>
      </c>
      <c r="AZ64" s="6" t="s">
        <v>2699</v>
      </c>
      <c r="BA64" s="26" t="s">
        <v>817</v>
      </c>
      <c r="BC64" t="s">
        <v>2700</v>
      </c>
      <c r="BD64">
        <v>3</v>
      </c>
      <c r="BH64">
        <v>2021</v>
      </c>
      <c r="BI64">
        <v>1</v>
      </c>
      <c r="BK64" t="s">
        <v>23</v>
      </c>
      <c r="BL64" s="7">
        <v>2</v>
      </c>
      <c r="BM64" s="6" t="s">
        <v>2680</v>
      </c>
      <c r="BN64" s="5">
        <v>44571</v>
      </c>
      <c r="BO64" t="s">
        <v>2272</v>
      </c>
      <c r="BP64" t="s">
        <v>2273</v>
      </c>
      <c r="BQ64">
        <v>2021</v>
      </c>
    </row>
    <row r="65" spans="1:69">
      <c r="A65" s="7" t="s">
        <v>3793</v>
      </c>
      <c r="B65" s="7" t="s">
        <v>3794</v>
      </c>
      <c r="C65" s="13">
        <v>0.72899999999999998</v>
      </c>
      <c r="D65" s="12">
        <v>18593</v>
      </c>
      <c r="E65" s="13">
        <v>2.4394999999999998</v>
      </c>
      <c r="F65" s="7" t="s">
        <v>2703</v>
      </c>
      <c r="G65" s="7" t="s">
        <v>3795</v>
      </c>
      <c r="H65" s="7" t="s">
        <v>3796</v>
      </c>
      <c r="I65" s="7" t="s">
        <v>2714</v>
      </c>
      <c r="N65" t="s">
        <v>2701</v>
      </c>
      <c r="O65" t="s">
        <v>2702</v>
      </c>
      <c r="P65" t="s">
        <v>2703</v>
      </c>
      <c r="Q65" s="1">
        <v>44455</v>
      </c>
      <c r="R65" s="6" t="s">
        <v>2704</v>
      </c>
      <c r="S65">
        <v>1099</v>
      </c>
      <c r="T65" s="6" t="s">
        <v>2573</v>
      </c>
      <c r="V65" t="s">
        <v>2605</v>
      </c>
      <c r="W65" s="6" t="s">
        <v>6</v>
      </c>
      <c r="X65" s="6" t="s">
        <v>2575</v>
      </c>
      <c r="Y65" s="62" t="s">
        <v>2576</v>
      </c>
      <c r="Z65" t="s">
        <v>150</v>
      </c>
      <c r="AA65" t="s">
        <v>2577</v>
      </c>
      <c r="AB65" t="s">
        <v>2705</v>
      </c>
      <c r="AC65" t="s">
        <v>2706</v>
      </c>
      <c r="AD65" s="26" t="s">
        <v>2707</v>
      </c>
      <c r="AE65" s="56"/>
      <c r="AF65" t="s">
        <v>2708</v>
      </c>
      <c r="AG65" s="7">
        <v>42.156660000000002</v>
      </c>
      <c r="AH65">
        <v>-122.33391</v>
      </c>
      <c r="AI65" t="s">
        <v>16</v>
      </c>
      <c r="AJ65" t="s">
        <v>17</v>
      </c>
      <c r="AK65">
        <v>3885</v>
      </c>
      <c r="AL65" t="s">
        <v>156</v>
      </c>
      <c r="AM65" t="s">
        <v>122</v>
      </c>
      <c r="AN65" s="26" t="s">
        <v>2709</v>
      </c>
      <c r="AO65" t="s">
        <v>4240</v>
      </c>
      <c r="AP65" t="s">
        <v>2283</v>
      </c>
      <c r="AQ65" s="7">
        <v>27</v>
      </c>
      <c r="AR65" s="6" t="s">
        <v>557</v>
      </c>
      <c r="AS65" s="26" t="s">
        <v>2721</v>
      </c>
      <c r="AT65" t="s">
        <v>2735</v>
      </c>
      <c r="AU65" s="26" t="s">
        <v>4286</v>
      </c>
      <c r="AV65" t="s">
        <v>4022</v>
      </c>
      <c r="AW65" s="6" t="s">
        <v>164</v>
      </c>
      <c r="AX65" s="7">
        <v>70</v>
      </c>
      <c r="AY65">
        <v>0.5</v>
      </c>
      <c r="AZ65" s="6" t="s">
        <v>22</v>
      </c>
      <c r="BA65" s="26" t="s">
        <v>2711</v>
      </c>
      <c r="BC65" t="s">
        <v>2605</v>
      </c>
      <c r="BD65">
        <v>3</v>
      </c>
      <c r="BH65">
        <v>2021</v>
      </c>
      <c r="BK65" t="s">
        <v>92</v>
      </c>
      <c r="BL65" s="7">
        <v>6</v>
      </c>
      <c r="BM65" s="6" t="s">
        <v>2712</v>
      </c>
      <c r="BN65" s="5">
        <v>44459</v>
      </c>
      <c r="BO65" t="s">
        <v>2713</v>
      </c>
      <c r="BP65" t="s">
        <v>2714</v>
      </c>
      <c r="BQ65">
        <v>2021</v>
      </c>
    </row>
    <row r="66" spans="1:69">
      <c r="A66" s="7" t="s">
        <v>3797</v>
      </c>
      <c r="B66" s="7" t="s">
        <v>3798</v>
      </c>
      <c r="C66" s="13">
        <v>8.5000000000000006E-2</v>
      </c>
      <c r="D66" s="12">
        <v>153825</v>
      </c>
      <c r="E66" s="13">
        <v>0.29480000000000001</v>
      </c>
      <c r="F66" s="7" t="s">
        <v>2717</v>
      </c>
      <c r="G66" s="7" t="s">
        <v>3799</v>
      </c>
      <c r="H66" s="7" t="s">
        <v>3800</v>
      </c>
      <c r="I66" s="7" t="s">
        <v>2724</v>
      </c>
      <c r="N66" t="s">
        <v>2715</v>
      </c>
      <c r="O66" t="s">
        <v>2716</v>
      </c>
      <c r="P66" t="s">
        <v>2717</v>
      </c>
      <c r="Q66" s="1">
        <v>44455</v>
      </c>
      <c r="R66" s="6" t="s">
        <v>2718</v>
      </c>
      <c r="S66">
        <v>1100</v>
      </c>
      <c r="T66" s="6" t="s">
        <v>2573</v>
      </c>
      <c r="V66" t="s">
        <v>2605</v>
      </c>
      <c r="W66" s="6" t="s">
        <v>6</v>
      </c>
      <c r="X66" s="6" t="s">
        <v>2575</v>
      </c>
      <c r="Y66" s="62" t="s">
        <v>2576</v>
      </c>
      <c r="Z66" t="s">
        <v>150</v>
      </c>
      <c r="AA66" t="s">
        <v>2577</v>
      </c>
      <c r="AB66" t="s">
        <v>2705</v>
      </c>
      <c r="AC66" t="s">
        <v>2706</v>
      </c>
      <c r="AD66" s="26" t="s">
        <v>2707</v>
      </c>
      <c r="AE66" s="56"/>
      <c r="AF66" t="s">
        <v>2719</v>
      </c>
      <c r="AG66" s="7">
        <v>42.156689999999998</v>
      </c>
      <c r="AH66">
        <v>-122.334</v>
      </c>
      <c r="AI66" t="s">
        <v>16</v>
      </c>
      <c r="AJ66" t="s">
        <v>17</v>
      </c>
      <c r="AK66" s="2">
        <v>3885</v>
      </c>
      <c r="AL66" t="s">
        <v>156</v>
      </c>
      <c r="AM66" t="s">
        <v>122</v>
      </c>
      <c r="AN66" s="26" t="s">
        <v>2720</v>
      </c>
      <c r="AO66" t="s">
        <v>4240</v>
      </c>
      <c r="AP66" t="s">
        <v>2283</v>
      </c>
      <c r="AQ66" s="7">
        <v>27</v>
      </c>
      <c r="AR66" s="6" t="s">
        <v>557</v>
      </c>
      <c r="AS66" s="26" t="s">
        <v>2734</v>
      </c>
      <c r="AT66" t="s">
        <v>4280</v>
      </c>
      <c r="AU66" s="26" t="s">
        <v>4286</v>
      </c>
      <c r="AV66" t="s">
        <v>357</v>
      </c>
      <c r="AW66" s="6" t="s">
        <v>164</v>
      </c>
      <c r="AX66" s="7">
        <v>70</v>
      </c>
      <c r="AY66">
        <v>0.5</v>
      </c>
      <c r="AZ66" s="6" t="s">
        <v>22</v>
      </c>
      <c r="BA66" s="26" t="s">
        <v>2722</v>
      </c>
      <c r="BC66" t="s">
        <v>2605</v>
      </c>
      <c r="BD66">
        <v>3</v>
      </c>
      <c r="BH66">
        <v>2021</v>
      </c>
      <c r="BI66">
        <v>0</v>
      </c>
      <c r="BK66" t="s">
        <v>23</v>
      </c>
      <c r="BL66" s="7">
        <v>5</v>
      </c>
      <c r="BM66" s="6" t="s">
        <v>2712</v>
      </c>
      <c r="BN66" s="5">
        <v>44557</v>
      </c>
      <c r="BO66" t="s">
        <v>2723</v>
      </c>
      <c r="BP66" t="s">
        <v>2724</v>
      </c>
      <c r="BQ66">
        <v>2021</v>
      </c>
    </row>
    <row r="67" spans="1:69">
      <c r="A67" s="7" t="s">
        <v>3801</v>
      </c>
      <c r="B67" s="7" t="s">
        <v>3802</v>
      </c>
      <c r="C67" s="13">
        <v>8.9999999999999998E-4</v>
      </c>
      <c r="D67" s="12">
        <v>14727272</v>
      </c>
      <c r="E67" s="13">
        <v>3.0000000000000001E-3</v>
      </c>
      <c r="F67" s="7" t="s">
        <v>2658</v>
      </c>
      <c r="G67" s="7" t="s">
        <v>3783</v>
      </c>
      <c r="H67" s="7" t="s">
        <v>3784</v>
      </c>
      <c r="I67" s="7" t="s">
        <v>1166</v>
      </c>
      <c r="N67" t="s">
        <v>2657</v>
      </c>
      <c r="O67" t="s">
        <v>882</v>
      </c>
      <c r="P67" t="s">
        <v>2658</v>
      </c>
      <c r="Q67" s="1">
        <v>44455</v>
      </c>
      <c r="R67" s="6" t="s">
        <v>2725</v>
      </c>
      <c r="S67">
        <v>1101</v>
      </c>
      <c r="T67" s="6" t="s">
        <v>2573</v>
      </c>
      <c r="V67" t="s">
        <v>2726</v>
      </c>
      <c r="W67" s="6" t="s">
        <v>6</v>
      </c>
      <c r="X67" s="6" t="s">
        <v>2526</v>
      </c>
      <c r="Y67" s="62" t="s">
        <v>2527</v>
      </c>
      <c r="Z67" t="s">
        <v>150</v>
      </c>
      <c r="AA67" t="s">
        <v>2577</v>
      </c>
      <c r="AB67" t="s">
        <v>2727</v>
      </c>
      <c r="AC67" t="s">
        <v>2728</v>
      </c>
      <c r="AD67" s="26" t="s">
        <v>2729</v>
      </c>
      <c r="AE67" s="56"/>
      <c r="AF67" t="s">
        <v>2730</v>
      </c>
      <c r="AG67" s="7">
        <v>42.157690000000002</v>
      </c>
      <c r="AH67">
        <v>-122.3078</v>
      </c>
      <c r="AI67" t="s">
        <v>16</v>
      </c>
      <c r="AJ67" t="s">
        <v>17</v>
      </c>
      <c r="AK67">
        <v>3737</v>
      </c>
      <c r="AL67" t="s">
        <v>156</v>
      </c>
      <c r="AM67" t="s">
        <v>122</v>
      </c>
      <c r="AN67" s="26" t="s">
        <v>2731</v>
      </c>
      <c r="AO67" t="s">
        <v>2732</v>
      </c>
      <c r="AP67" t="s">
        <v>2733</v>
      </c>
      <c r="AQ67" s="7">
        <v>2</v>
      </c>
      <c r="AR67" s="6" t="s">
        <v>127</v>
      </c>
      <c r="AS67" s="26" t="s">
        <v>2748</v>
      </c>
      <c r="AT67" t="s">
        <v>2735</v>
      </c>
      <c r="AU67" s="26" t="s">
        <v>4287</v>
      </c>
      <c r="AV67" t="s">
        <v>4022</v>
      </c>
      <c r="AW67" s="6" t="s">
        <v>164</v>
      </c>
      <c r="AX67" s="7">
        <v>200</v>
      </c>
      <c r="AY67">
        <v>0.2</v>
      </c>
      <c r="AZ67" s="6" t="s">
        <v>22</v>
      </c>
      <c r="BA67" s="26" t="s">
        <v>2736</v>
      </c>
      <c r="BC67" t="s">
        <v>2605</v>
      </c>
      <c r="BD67">
        <v>3</v>
      </c>
      <c r="BH67">
        <v>2021</v>
      </c>
      <c r="BI67">
        <v>0</v>
      </c>
      <c r="BK67" t="s">
        <v>92</v>
      </c>
      <c r="BL67" s="7">
        <v>3.5</v>
      </c>
      <c r="BM67" s="6" t="s">
        <v>2737</v>
      </c>
      <c r="BN67" s="5">
        <v>44459</v>
      </c>
      <c r="BO67" t="s">
        <v>2667</v>
      </c>
      <c r="BP67" t="s">
        <v>1166</v>
      </c>
      <c r="BQ67">
        <v>2021</v>
      </c>
    </row>
    <row r="68" spans="1:69">
      <c r="A68" s="7" t="s">
        <v>3803</v>
      </c>
      <c r="B68" s="7" t="s">
        <v>3804</v>
      </c>
      <c r="C68" s="13">
        <v>1.5100000000000001E-2</v>
      </c>
      <c r="D68" s="12">
        <v>790794</v>
      </c>
      <c r="E68" s="13">
        <v>5.7299999999999997E-2</v>
      </c>
      <c r="F68" s="7" t="s">
        <v>2740</v>
      </c>
      <c r="G68" s="7" t="s">
        <v>3805</v>
      </c>
      <c r="H68" s="7" t="s">
        <v>3806</v>
      </c>
      <c r="I68" s="7" t="s">
        <v>2755</v>
      </c>
      <c r="N68" t="s">
        <v>2738</v>
      </c>
      <c r="O68" t="s">
        <v>2739</v>
      </c>
      <c r="P68" t="s">
        <v>2740</v>
      </c>
      <c r="Q68" s="1">
        <v>44455</v>
      </c>
      <c r="R68" s="6" t="s">
        <v>2741</v>
      </c>
      <c r="S68">
        <v>1102</v>
      </c>
      <c r="T68" s="6" t="s">
        <v>2573</v>
      </c>
      <c r="V68" t="s">
        <v>2605</v>
      </c>
      <c r="W68" s="6" t="s">
        <v>6</v>
      </c>
      <c r="X68" s="6" t="s">
        <v>2526</v>
      </c>
      <c r="Y68" s="62" t="s">
        <v>2527</v>
      </c>
      <c r="Z68" t="s">
        <v>150</v>
      </c>
      <c r="AA68" t="s">
        <v>2577</v>
      </c>
      <c r="AB68" t="s">
        <v>2742</v>
      </c>
      <c r="AC68" t="s">
        <v>2743</v>
      </c>
      <c r="AD68" s="26" t="s">
        <v>2744</v>
      </c>
      <c r="AE68" s="56"/>
      <c r="AF68" t="s">
        <v>2745</v>
      </c>
      <c r="AG68" s="7">
        <v>42.310110000000002</v>
      </c>
      <c r="AH68">
        <v>-122.31010999999999</v>
      </c>
      <c r="AI68" t="s">
        <v>16</v>
      </c>
      <c r="AJ68" t="s">
        <v>17</v>
      </c>
      <c r="AK68">
        <v>3853</v>
      </c>
      <c r="AL68" t="s">
        <v>156</v>
      </c>
      <c r="AM68" t="s">
        <v>122</v>
      </c>
      <c r="AN68" s="26" t="s">
        <v>2746</v>
      </c>
      <c r="AO68" t="s">
        <v>19</v>
      </c>
      <c r="AP68" t="s">
        <v>2747</v>
      </c>
      <c r="AQ68" s="7">
        <v>0</v>
      </c>
      <c r="AR68" s="6" t="s">
        <v>127</v>
      </c>
      <c r="AS68" s="26" t="s">
        <v>2734</v>
      </c>
      <c r="AT68" t="s">
        <v>2749</v>
      </c>
      <c r="AU68" s="26" t="s">
        <v>2750</v>
      </c>
      <c r="AV68" t="s">
        <v>357</v>
      </c>
      <c r="AW68" s="6" t="s">
        <v>1529</v>
      </c>
      <c r="AX68" s="18">
        <v>10000</v>
      </c>
      <c r="AY68">
        <v>0.5</v>
      </c>
      <c r="AZ68" s="6" t="s">
        <v>22</v>
      </c>
      <c r="BA68" s="26" t="s">
        <v>2751</v>
      </c>
      <c r="BC68" t="s">
        <v>2752</v>
      </c>
      <c r="BD68">
        <v>0</v>
      </c>
      <c r="BH68">
        <v>2021</v>
      </c>
      <c r="BI68">
        <v>1</v>
      </c>
      <c r="BK68" t="s">
        <v>92</v>
      </c>
      <c r="BL68" s="7">
        <v>0.1</v>
      </c>
      <c r="BM68" s="6" t="s">
        <v>2753</v>
      </c>
      <c r="BN68" s="5">
        <v>44459</v>
      </c>
      <c r="BO68" t="s">
        <v>2754</v>
      </c>
      <c r="BP68" t="s">
        <v>2755</v>
      </c>
      <c r="BQ68">
        <v>2021</v>
      </c>
    </row>
    <row r="69" spans="1:69">
      <c r="A69" s="7" t="s">
        <v>3807</v>
      </c>
      <c r="B69" s="7" t="s">
        <v>3808</v>
      </c>
      <c r="C69" s="13">
        <v>0.65500000000000003</v>
      </c>
      <c r="D69" s="12">
        <v>19303</v>
      </c>
      <c r="E69" s="13">
        <v>2.3498000000000001</v>
      </c>
      <c r="F69" s="7" t="s">
        <v>2703</v>
      </c>
      <c r="G69" s="7" t="s">
        <v>3795</v>
      </c>
      <c r="H69" s="7" t="s">
        <v>3796</v>
      </c>
      <c r="I69" s="7" t="s">
        <v>2714</v>
      </c>
      <c r="N69" t="s">
        <v>2701</v>
      </c>
      <c r="O69" t="s">
        <v>2702</v>
      </c>
      <c r="P69" t="s">
        <v>2703</v>
      </c>
      <c r="Q69" s="1">
        <v>44460</v>
      </c>
      <c r="R69" s="6" t="s">
        <v>2756</v>
      </c>
      <c r="S69">
        <v>1103</v>
      </c>
      <c r="T69" s="6" t="s">
        <v>2573</v>
      </c>
      <c r="V69" t="s">
        <v>2618</v>
      </c>
      <c r="W69" s="6" t="s">
        <v>6</v>
      </c>
      <c r="X69" s="6" t="s">
        <v>2526</v>
      </c>
      <c r="Y69" s="62" t="s">
        <v>2527</v>
      </c>
      <c r="Z69" t="s">
        <v>150</v>
      </c>
      <c r="AA69" t="s">
        <v>2577</v>
      </c>
      <c r="AB69" t="s">
        <v>2742</v>
      </c>
      <c r="AC69" t="s">
        <v>2757</v>
      </c>
      <c r="AD69" s="26" t="s">
        <v>2758</v>
      </c>
      <c r="AE69" s="56"/>
      <c r="AF69" t="s">
        <v>2759</v>
      </c>
      <c r="AG69" s="7">
        <v>42.157220000000002</v>
      </c>
      <c r="AH69">
        <v>-122.3068</v>
      </c>
      <c r="AI69" t="s">
        <v>16</v>
      </c>
      <c r="AJ69" t="s">
        <v>17</v>
      </c>
      <c r="AK69">
        <v>3758</v>
      </c>
      <c r="AL69" t="s">
        <v>156</v>
      </c>
      <c r="AM69" t="s">
        <v>122</v>
      </c>
      <c r="AN69" s="26" t="s">
        <v>2760</v>
      </c>
      <c r="AO69" t="s">
        <v>19</v>
      </c>
      <c r="AP69" t="s">
        <v>2283</v>
      </c>
      <c r="AQ69" s="7">
        <v>15</v>
      </c>
      <c r="AR69" s="6" t="s">
        <v>127</v>
      </c>
      <c r="AS69" s="26" t="s">
        <v>2734</v>
      </c>
      <c r="AT69" t="s">
        <v>378</v>
      </c>
      <c r="AU69" s="26" t="s">
        <v>2600</v>
      </c>
      <c r="AV69" t="s">
        <v>4301</v>
      </c>
      <c r="AW69" s="6" t="s">
        <v>164</v>
      </c>
      <c r="AX69" s="7">
        <v>300</v>
      </c>
      <c r="AY69">
        <v>1</v>
      </c>
      <c r="AZ69" s="6" t="s">
        <v>22</v>
      </c>
      <c r="BA69" s="26" t="s">
        <v>2761</v>
      </c>
      <c r="BC69" t="s">
        <v>2618</v>
      </c>
      <c r="BD69">
        <v>3</v>
      </c>
      <c r="BH69">
        <v>2021</v>
      </c>
      <c r="BI69">
        <v>2</v>
      </c>
      <c r="BK69" t="s">
        <v>92</v>
      </c>
      <c r="BL69" s="7">
        <v>5</v>
      </c>
      <c r="BM69" s="6" t="s">
        <v>2762</v>
      </c>
      <c r="BN69" s="5">
        <v>44468</v>
      </c>
      <c r="BO69" t="s">
        <v>2713</v>
      </c>
      <c r="BP69" t="s">
        <v>2714</v>
      </c>
      <c r="BQ69">
        <v>2021</v>
      </c>
    </row>
    <row r="70" spans="1:69">
      <c r="A70" s="7" t="s">
        <v>3809</v>
      </c>
      <c r="B70" s="7" t="s">
        <v>3810</v>
      </c>
      <c r="C70" s="13">
        <v>0.58799999999999997</v>
      </c>
      <c r="D70" s="12">
        <v>21944</v>
      </c>
      <c r="E70" s="13">
        <v>2.0670000000000002</v>
      </c>
      <c r="F70" s="7" t="s">
        <v>2764</v>
      </c>
      <c r="G70" s="7" t="s">
        <v>3811</v>
      </c>
      <c r="H70" s="7" t="s">
        <v>3699</v>
      </c>
      <c r="I70" s="7" t="s">
        <v>880</v>
      </c>
      <c r="N70" t="s">
        <v>2763</v>
      </c>
      <c r="O70" t="s">
        <v>2291</v>
      </c>
      <c r="P70" t="s">
        <v>2764</v>
      </c>
      <c r="Q70" s="1">
        <v>44462</v>
      </c>
      <c r="R70" s="6" t="s">
        <v>2765</v>
      </c>
      <c r="S70">
        <v>1105</v>
      </c>
      <c r="T70" s="6" t="s">
        <v>2573</v>
      </c>
      <c r="V70" t="s">
        <v>2605</v>
      </c>
      <c r="W70" s="6" t="s">
        <v>6</v>
      </c>
      <c r="X70" s="6" t="s">
        <v>2526</v>
      </c>
      <c r="Y70" s="62" t="s">
        <v>2527</v>
      </c>
      <c r="Z70" t="s">
        <v>150</v>
      </c>
      <c r="AA70" t="s">
        <v>2577</v>
      </c>
      <c r="AB70" t="s">
        <v>2766</v>
      </c>
      <c r="AC70" t="s">
        <v>2767</v>
      </c>
      <c r="AD70" s="26" t="s">
        <v>2768</v>
      </c>
      <c r="AE70" s="56"/>
      <c r="AF70" t="s">
        <v>2769</v>
      </c>
      <c r="AG70" s="7">
        <v>40.044550000000001</v>
      </c>
      <c r="AH70">
        <v>-122.31486</v>
      </c>
      <c r="AI70" t="s">
        <v>16</v>
      </c>
      <c r="AJ70" t="s">
        <v>17</v>
      </c>
      <c r="AK70">
        <v>3839</v>
      </c>
      <c r="AL70" t="s">
        <v>156</v>
      </c>
      <c r="AM70" t="s">
        <v>122</v>
      </c>
      <c r="AN70" s="26" t="s">
        <v>2770</v>
      </c>
      <c r="AO70" t="s">
        <v>630</v>
      </c>
      <c r="AP70" t="s">
        <v>2283</v>
      </c>
      <c r="AQ70" s="7">
        <v>25</v>
      </c>
      <c r="AR70" s="6" t="s">
        <v>127</v>
      </c>
      <c r="AS70" s="26" t="s">
        <v>2782</v>
      </c>
      <c r="AT70" t="s">
        <v>4280</v>
      </c>
      <c r="AU70" s="26" t="s">
        <v>4288</v>
      </c>
      <c r="AV70" t="s">
        <v>4022</v>
      </c>
      <c r="AW70" s="6" t="s">
        <v>1529</v>
      </c>
      <c r="AX70" s="7">
        <v>500</v>
      </c>
      <c r="AY70">
        <v>0.5</v>
      </c>
      <c r="AZ70" s="6" t="s">
        <v>22</v>
      </c>
      <c r="BA70" s="26" t="s">
        <v>2771</v>
      </c>
      <c r="BC70" t="s">
        <v>2605</v>
      </c>
      <c r="BD70">
        <v>0</v>
      </c>
      <c r="BH70">
        <v>2021</v>
      </c>
      <c r="BI70">
        <v>0</v>
      </c>
      <c r="BK70" t="s">
        <v>92</v>
      </c>
      <c r="BL70" s="7">
        <v>2.5</v>
      </c>
      <c r="BM70" s="6" t="s">
        <v>2772</v>
      </c>
      <c r="BN70" s="5">
        <v>44468</v>
      </c>
      <c r="BO70" t="s">
        <v>2309</v>
      </c>
      <c r="BP70" t="s">
        <v>880</v>
      </c>
      <c r="BQ70">
        <v>2021</v>
      </c>
    </row>
    <row r="71" spans="1:69">
      <c r="A71" s="7" t="s">
        <v>3812</v>
      </c>
      <c r="B71" s="7" t="s">
        <v>3813</v>
      </c>
      <c r="C71" s="7">
        <v>2.2100000000000002E-2</v>
      </c>
      <c r="D71" s="7">
        <v>533647</v>
      </c>
      <c r="E71" s="7">
        <v>8.4900000000000003E-2</v>
      </c>
      <c r="F71" s="7" t="s">
        <v>2774</v>
      </c>
      <c r="G71" s="7" t="s">
        <v>3814</v>
      </c>
      <c r="H71" s="7" t="s">
        <v>3198</v>
      </c>
      <c r="I71" s="7" t="s">
        <v>2785</v>
      </c>
      <c r="N71" t="s">
        <v>2773</v>
      </c>
      <c r="O71" t="s">
        <v>456</v>
      </c>
      <c r="P71" t="s">
        <v>2774</v>
      </c>
      <c r="Q71" s="1">
        <v>44285</v>
      </c>
      <c r="R71" s="6" t="s">
        <v>2775</v>
      </c>
      <c r="S71">
        <v>154</v>
      </c>
      <c r="T71" s="6" t="s">
        <v>2776</v>
      </c>
      <c r="V71" t="s">
        <v>2777</v>
      </c>
      <c r="W71" s="6" t="s">
        <v>6</v>
      </c>
      <c r="X71" s="6" t="s">
        <v>1778</v>
      </c>
      <c r="Y71" s="62" t="s">
        <v>1779</v>
      </c>
      <c r="Z71" t="s">
        <v>1555</v>
      </c>
      <c r="AA71" t="s">
        <v>1556</v>
      </c>
      <c r="AD71" s="26" t="s">
        <v>2778</v>
      </c>
      <c r="AE71" s="7" t="s">
        <v>2779</v>
      </c>
      <c r="AF71" s="7" t="s">
        <v>2780</v>
      </c>
      <c r="AG71">
        <v>34.852060000000002</v>
      </c>
      <c r="AH71">
        <v>-113.64122999999999</v>
      </c>
      <c r="AI71" t="s">
        <v>16</v>
      </c>
      <c r="AJ71" t="s">
        <v>264</v>
      </c>
      <c r="AK71">
        <v>2345</v>
      </c>
      <c r="AL71" t="s">
        <v>156</v>
      </c>
      <c r="AM71" t="s">
        <v>122</v>
      </c>
      <c r="AN71" s="26" t="s">
        <v>2781</v>
      </c>
      <c r="AO71" t="s">
        <v>4192</v>
      </c>
      <c r="AP71" t="s">
        <v>4251</v>
      </c>
      <c r="AQ71" s="7">
        <v>10</v>
      </c>
      <c r="AR71" s="6" t="s">
        <v>127</v>
      </c>
      <c r="AS71" s="26" t="s">
        <v>2792</v>
      </c>
      <c r="AT71" t="s">
        <v>4281</v>
      </c>
      <c r="AU71" s="26" t="s">
        <v>4289</v>
      </c>
      <c r="AV71" t="s">
        <v>212</v>
      </c>
      <c r="AW71" s="6" t="s">
        <v>1529</v>
      </c>
      <c r="AX71" s="7">
        <v>1000</v>
      </c>
      <c r="AY71">
        <v>55</v>
      </c>
      <c r="AZ71" s="6" t="s">
        <v>22</v>
      </c>
      <c r="BC71" t="s">
        <v>2783</v>
      </c>
      <c r="BD71">
        <v>3</v>
      </c>
      <c r="BG71" s="5">
        <v>44286</v>
      </c>
      <c r="BH71">
        <v>2021</v>
      </c>
      <c r="BI71">
        <v>2</v>
      </c>
      <c r="BK71" t="s">
        <v>92</v>
      </c>
      <c r="BL71" s="7">
        <v>0.5</v>
      </c>
      <c r="BM71" s="6" t="s">
        <v>2784</v>
      </c>
      <c r="BN71" s="5">
        <v>44407</v>
      </c>
      <c r="BO71" t="s">
        <v>969</v>
      </c>
      <c r="BP71" t="s">
        <v>2785</v>
      </c>
      <c r="BQ71">
        <v>2021</v>
      </c>
    </row>
    <row r="72" spans="1:69">
      <c r="A72" s="7" t="s">
        <v>3815</v>
      </c>
      <c r="B72" s="7" t="s">
        <v>3816</v>
      </c>
      <c r="C72" s="7">
        <v>3.1E-2</v>
      </c>
      <c r="D72" s="7">
        <v>388422</v>
      </c>
      <c r="E72" s="7">
        <v>0.1167</v>
      </c>
      <c r="F72" s="7" t="s">
        <v>2774</v>
      </c>
      <c r="G72" s="7" t="s">
        <v>3814</v>
      </c>
      <c r="H72" s="7" t="s">
        <v>3198</v>
      </c>
      <c r="I72" s="7" t="s">
        <v>2785</v>
      </c>
      <c r="N72" t="s">
        <v>2773</v>
      </c>
      <c r="O72" t="s">
        <v>456</v>
      </c>
      <c r="P72" t="s">
        <v>2774</v>
      </c>
      <c r="Q72" s="1">
        <v>44303</v>
      </c>
      <c r="R72" s="6" t="s">
        <v>2786</v>
      </c>
      <c r="S72">
        <v>155</v>
      </c>
      <c r="T72" s="6" t="s">
        <v>2776</v>
      </c>
      <c r="V72" t="s">
        <v>2777</v>
      </c>
      <c r="W72" s="6" t="s">
        <v>6</v>
      </c>
      <c r="X72" s="6" t="s">
        <v>1778</v>
      </c>
      <c r="Y72" s="62" t="s">
        <v>1779</v>
      </c>
      <c r="Z72" t="s">
        <v>1555</v>
      </c>
      <c r="AA72" t="s">
        <v>1556</v>
      </c>
      <c r="AD72" s="26" t="s">
        <v>2787</v>
      </c>
      <c r="AE72" s="7" t="s">
        <v>2788</v>
      </c>
      <c r="AF72" s="7" t="s">
        <v>2789</v>
      </c>
      <c r="AG72">
        <v>34.966850000000001</v>
      </c>
      <c r="AH72">
        <v>-113.70686000000001</v>
      </c>
      <c r="AI72" t="s">
        <v>16</v>
      </c>
      <c r="AJ72" t="s">
        <v>264</v>
      </c>
      <c r="AK72">
        <v>3550</v>
      </c>
      <c r="AL72" t="s">
        <v>156</v>
      </c>
      <c r="AM72" t="s">
        <v>122</v>
      </c>
      <c r="AN72" s="26" t="s">
        <v>2790</v>
      </c>
      <c r="AO72" t="s">
        <v>4192</v>
      </c>
      <c r="AP72" t="s">
        <v>2791</v>
      </c>
      <c r="AQ72" s="7">
        <v>25</v>
      </c>
      <c r="AR72" s="6" t="s">
        <v>90</v>
      </c>
      <c r="AS72" s="26" t="s">
        <v>2800</v>
      </c>
      <c r="AT72" t="s">
        <v>4281</v>
      </c>
      <c r="AU72" s="26" t="s">
        <v>4289</v>
      </c>
      <c r="AV72" t="s">
        <v>212</v>
      </c>
      <c r="AW72" s="6" t="s">
        <v>2793</v>
      </c>
      <c r="AX72" s="7">
        <v>2200</v>
      </c>
      <c r="AY72">
        <v>200</v>
      </c>
      <c r="AZ72" s="6" t="s">
        <v>22</v>
      </c>
      <c r="BC72" t="s">
        <v>2783</v>
      </c>
      <c r="BD72">
        <v>3</v>
      </c>
      <c r="BG72" s="5">
        <v>44309</v>
      </c>
      <c r="BH72">
        <v>2021</v>
      </c>
      <c r="BI72">
        <v>2</v>
      </c>
      <c r="BK72" t="s">
        <v>92</v>
      </c>
      <c r="BL72" s="7">
        <v>0.5</v>
      </c>
      <c r="BM72" s="6" t="s">
        <v>2602</v>
      </c>
      <c r="BN72" s="5">
        <v>44407</v>
      </c>
      <c r="BO72" t="s">
        <v>969</v>
      </c>
      <c r="BP72" t="s">
        <v>2785</v>
      </c>
      <c r="BQ72">
        <v>2021</v>
      </c>
    </row>
    <row r="73" spans="1:69">
      <c r="A73" s="7" t="s">
        <v>3817</v>
      </c>
      <c r="B73" s="7" t="s">
        <v>3818</v>
      </c>
      <c r="C73" s="7">
        <v>2.8199999999999999E-2</v>
      </c>
      <c r="D73" s="7">
        <v>410052</v>
      </c>
      <c r="E73" s="7">
        <v>0.1106</v>
      </c>
      <c r="F73" s="7" t="s">
        <v>2774</v>
      </c>
      <c r="G73" s="7" t="s">
        <v>3814</v>
      </c>
      <c r="H73" s="7" t="s">
        <v>3198</v>
      </c>
      <c r="I73" s="7" t="s">
        <v>2785</v>
      </c>
      <c r="N73" t="s">
        <v>2773</v>
      </c>
      <c r="O73" t="s">
        <v>456</v>
      </c>
      <c r="P73" t="s">
        <v>2774</v>
      </c>
      <c r="Q73" s="1">
        <v>44300</v>
      </c>
      <c r="R73" s="6" t="s">
        <v>2794</v>
      </c>
      <c r="S73">
        <v>156</v>
      </c>
      <c r="T73" s="6" t="s">
        <v>2776</v>
      </c>
      <c r="V73" t="s">
        <v>2777</v>
      </c>
      <c r="W73" s="6" t="s">
        <v>6</v>
      </c>
      <c r="X73" s="6" t="s">
        <v>1778</v>
      </c>
      <c r="Y73" s="62" t="s">
        <v>1779</v>
      </c>
      <c r="Z73" t="s">
        <v>1555</v>
      </c>
      <c r="AA73" t="s">
        <v>1556</v>
      </c>
      <c r="AD73" s="26" t="s">
        <v>2795</v>
      </c>
      <c r="AE73" s="7" t="s">
        <v>2796</v>
      </c>
      <c r="AF73" s="7" t="s">
        <v>2797</v>
      </c>
      <c r="AG73">
        <v>35.00459</v>
      </c>
      <c r="AH73">
        <v>-114.39969000000001</v>
      </c>
      <c r="AI73" t="s">
        <v>16</v>
      </c>
      <c r="AJ73" t="s">
        <v>264</v>
      </c>
      <c r="AK73">
        <v>2257</v>
      </c>
      <c r="AL73" t="s">
        <v>156</v>
      </c>
      <c r="AM73" t="s">
        <v>122</v>
      </c>
      <c r="AN73" s="26" t="s">
        <v>2798</v>
      </c>
      <c r="AO73" t="s">
        <v>4192</v>
      </c>
      <c r="AP73" t="s">
        <v>2799</v>
      </c>
      <c r="AQ73" s="7">
        <v>10</v>
      </c>
      <c r="AR73" s="6" t="s">
        <v>127</v>
      </c>
      <c r="AS73" s="26" t="s">
        <v>2811</v>
      </c>
      <c r="AT73" t="s">
        <v>4281</v>
      </c>
      <c r="AU73" s="26" t="s">
        <v>2801</v>
      </c>
      <c r="AV73" t="s">
        <v>212</v>
      </c>
      <c r="AW73" s="6" t="s">
        <v>2802</v>
      </c>
      <c r="AX73" s="7">
        <v>2600</v>
      </c>
      <c r="AY73">
        <v>100</v>
      </c>
      <c r="AZ73" s="6" t="s">
        <v>22</v>
      </c>
      <c r="BC73" t="s">
        <v>2783</v>
      </c>
      <c r="BD73">
        <v>3</v>
      </c>
      <c r="BG73" s="5">
        <v>44314</v>
      </c>
      <c r="BH73">
        <v>2021</v>
      </c>
      <c r="BI73">
        <v>2</v>
      </c>
      <c r="BK73" t="s">
        <v>92</v>
      </c>
      <c r="BL73" s="7">
        <v>0.5</v>
      </c>
      <c r="BM73" s="6" t="s">
        <v>2803</v>
      </c>
      <c r="BN73" s="5">
        <v>44407</v>
      </c>
      <c r="BO73" t="s">
        <v>969</v>
      </c>
      <c r="BP73" t="s">
        <v>2785</v>
      </c>
      <c r="BQ73">
        <v>2021</v>
      </c>
    </row>
    <row r="74" spans="1:69">
      <c r="A74" s="7" t="s">
        <v>3819</v>
      </c>
      <c r="B74" s="7" t="s">
        <v>3820</v>
      </c>
      <c r="C74" s="7">
        <v>1.72E-2</v>
      </c>
      <c r="D74" s="7">
        <v>671800</v>
      </c>
      <c r="E74" s="7">
        <v>6.7500000000000004E-2</v>
      </c>
      <c r="F74" s="7" t="s">
        <v>2805</v>
      </c>
      <c r="G74" s="7" t="s">
        <v>3821</v>
      </c>
      <c r="H74" s="7" t="s">
        <v>3822</v>
      </c>
      <c r="I74" s="7" t="s">
        <v>2815</v>
      </c>
      <c r="N74" t="s">
        <v>2804</v>
      </c>
      <c r="O74" t="s">
        <v>172</v>
      </c>
      <c r="P74" t="s">
        <v>2805</v>
      </c>
      <c r="Q74" s="1">
        <v>44293</v>
      </c>
      <c r="R74" s="6" t="s">
        <v>2806</v>
      </c>
      <c r="S74">
        <v>158</v>
      </c>
      <c r="T74" s="6" t="s">
        <v>2776</v>
      </c>
      <c r="V74" t="s">
        <v>2777</v>
      </c>
      <c r="W74" s="6" t="s">
        <v>6</v>
      </c>
      <c r="X74" s="6" t="s">
        <v>1778</v>
      </c>
      <c r="Y74" s="62" t="s">
        <v>1779</v>
      </c>
      <c r="Z74" t="s">
        <v>1555</v>
      </c>
      <c r="AA74" t="s">
        <v>1556</v>
      </c>
      <c r="AD74" s="26" t="s">
        <v>2807</v>
      </c>
      <c r="AE74" s="7" t="s">
        <v>2808</v>
      </c>
      <c r="AF74" s="7" t="s">
        <v>2809</v>
      </c>
      <c r="AG74">
        <v>34.867620000000002</v>
      </c>
      <c r="AH74">
        <v>-113.64458999999999</v>
      </c>
      <c r="AI74" t="s">
        <v>16</v>
      </c>
      <c r="AJ74" t="s">
        <v>264</v>
      </c>
      <c r="AK74">
        <v>2355</v>
      </c>
      <c r="AL74" t="s">
        <v>156</v>
      </c>
      <c r="AM74" t="s">
        <v>122</v>
      </c>
      <c r="AN74" s="26" t="s">
        <v>2810</v>
      </c>
      <c r="AO74" t="s">
        <v>4192</v>
      </c>
      <c r="AP74" t="s">
        <v>2799</v>
      </c>
      <c r="AQ74" s="7">
        <v>3</v>
      </c>
      <c r="AR74" s="6" t="s">
        <v>90</v>
      </c>
      <c r="AS74" s="26" t="s">
        <v>2821</v>
      </c>
      <c r="AT74" t="s">
        <v>4281</v>
      </c>
      <c r="AU74" s="26" t="s">
        <v>4289</v>
      </c>
      <c r="AV74" t="s">
        <v>212</v>
      </c>
      <c r="AW74" s="6" t="s">
        <v>2812</v>
      </c>
      <c r="AX74" s="7">
        <v>281</v>
      </c>
      <c r="AY74">
        <v>465</v>
      </c>
      <c r="AZ74" s="6" t="s">
        <v>22</v>
      </c>
      <c r="BC74" t="s">
        <v>2783</v>
      </c>
      <c r="BD74">
        <v>3</v>
      </c>
      <c r="BG74" s="5">
        <v>44304</v>
      </c>
      <c r="BH74" s="31">
        <v>44309</v>
      </c>
      <c r="BI74">
        <v>2</v>
      </c>
      <c r="BK74" t="s">
        <v>92</v>
      </c>
      <c r="BL74" s="7">
        <v>1.2</v>
      </c>
      <c r="BM74" s="6" t="s">
        <v>2813</v>
      </c>
      <c r="BN74" s="5">
        <v>44407</v>
      </c>
      <c r="BO74" t="s">
        <v>2814</v>
      </c>
      <c r="BP74" t="s">
        <v>2815</v>
      </c>
      <c r="BQ74">
        <v>2021</v>
      </c>
    </row>
    <row r="75" spans="1:69">
      <c r="A75" s="7" t="s">
        <v>3823</v>
      </c>
      <c r="B75" s="7" t="s">
        <v>3824</v>
      </c>
      <c r="C75" s="7">
        <v>6.0000000000000001E-3</v>
      </c>
      <c r="D75" s="7">
        <v>682310</v>
      </c>
      <c r="E75" s="7">
        <v>6.6400000000000001E-2</v>
      </c>
      <c r="F75" s="7" t="s">
        <v>2805</v>
      </c>
      <c r="G75" s="7" t="s">
        <v>3821</v>
      </c>
      <c r="H75" s="7" t="s">
        <v>3822</v>
      </c>
      <c r="I75" s="7" t="s">
        <v>2815</v>
      </c>
      <c r="N75" t="s">
        <v>2804</v>
      </c>
      <c r="O75" t="s">
        <v>172</v>
      </c>
      <c r="P75" t="s">
        <v>2805</v>
      </c>
      <c r="Q75" s="1">
        <v>44304</v>
      </c>
      <c r="R75" s="6" t="s">
        <v>2816</v>
      </c>
      <c r="S75">
        <v>159</v>
      </c>
      <c r="T75" s="6" t="s">
        <v>2776</v>
      </c>
      <c r="V75" t="s">
        <v>2777</v>
      </c>
      <c r="W75" s="6" t="s">
        <v>6</v>
      </c>
      <c r="X75" s="6" t="s">
        <v>1778</v>
      </c>
      <c r="Y75" s="62" t="s">
        <v>1779</v>
      </c>
      <c r="Z75" t="s">
        <v>1555</v>
      </c>
      <c r="AA75" t="s">
        <v>1556</v>
      </c>
      <c r="AD75" s="26" t="s">
        <v>2817</v>
      </c>
      <c r="AE75" s="7" t="s">
        <v>2818</v>
      </c>
      <c r="AF75" s="7" t="s">
        <v>2819</v>
      </c>
      <c r="AG75">
        <v>34.967059999999996</v>
      </c>
      <c r="AH75">
        <v>-113.71023</v>
      </c>
      <c r="AI75" t="s">
        <v>16</v>
      </c>
      <c r="AJ75" t="s">
        <v>264</v>
      </c>
      <c r="AK75">
        <v>3602</v>
      </c>
      <c r="AL75" t="s">
        <v>156</v>
      </c>
      <c r="AM75" t="s">
        <v>122</v>
      </c>
      <c r="AN75" s="26" t="s">
        <v>2820</v>
      </c>
      <c r="AO75" t="s">
        <v>4192</v>
      </c>
      <c r="AP75" t="s">
        <v>4252</v>
      </c>
      <c r="AQ75" s="7">
        <v>20</v>
      </c>
      <c r="AR75" s="6" t="s">
        <v>127</v>
      </c>
      <c r="AS75" s="26" t="s">
        <v>2828</v>
      </c>
      <c r="AT75" t="s">
        <v>4281</v>
      </c>
      <c r="AU75" s="26" t="s">
        <v>4289</v>
      </c>
      <c r="AV75" t="s">
        <v>212</v>
      </c>
      <c r="AW75" s="6" t="s">
        <v>164</v>
      </c>
      <c r="AX75" s="7">
        <v>250</v>
      </c>
      <c r="AY75">
        <v>85</v>
      </c>
      <c r="AZ75" s="6" t="s">
        <v>22</v>
      </c>
      <c r="BC75" t="s">
        <v>2783</v>
      </c>
      <c r="BD75">
        <v>3</v>
      </c>
      <c r="BG75" s="5">
        <v>44309</v>
      </c>
      <c r="BH75">
        <v>2021</v>
      </c>
      <c r="BI75">
        <v>2</v>
      </c>
      <c r="BK75" t="s">
        <v>23</v>
      </c>
      <c r="BL75" s="7">
        <v>1.5</v>
      </c>
      <c r="BM75" s="6" t="s">
        <v>2822</v>
      </c>
      <c r="BN75" s="5">
        <v>44538</v>
      </c>
      <c r="BO75" t="s">
        <v>2814</v>
      </c>
      <c r="BP75" t="s">
        <v>2815</v>
      </c>
      <c r="BQ75">
        <v>2021</v>
      </c>
    </row>
    <row r="76" spans="1:69">
      <c r="A76" s="7" t="s">
        <v>3825</v>
      </c>
      <c r="B76" s="7" t="s">
        <v>3826</v>
      </c>
      <c r="C76" s="7">
        <v>1.6199999999999999E-2</v>
      </c>
      <c r="D76" s="7">
        <v>621880</v>
      </c>
      <c r="E76" s="7">
        <v>7.2900000000000006E-2</v>
      </c>
      <c r="F76" s="7" t="s">
        <v>2805</v>
      </c>
      <c r="G76" s="7" t="s">
        <v>3821</v>
      </c>
      <c r="H76" s="7" t="s">
        <v>3822</v>
      </c>
      <c r="I76" s="7" t="s">
        <v>2815</v>
      </c>
      <c r="N76" t="s">
        <v>2804</v>
      </c>
      <c r="O76" t="s">
        <v>172</v>
      </c>
      <c r="P76" t="s">
        <v>2805</v>
      </c>
      <c r="Q76" s="1">
        <v>44313</v>
      </c>
      <c r="R76" s="6" t="s">
        <v>2823</v>
      </c>
      <c r="S76">
        <v>164</v>
      </c>
      <c r="T76" s="6" t="s">
        <v>2776</v>
      </c>
      <c r="V76" t="s">
        <v>2777</v>
      </c>
      <c r="W76" s="6" t="s">
        <v>6</v>
      </c>
      <c r="X76" s="6" t="s">
        <v>1778</v>
      </c>
      <c r="Y76" s="62" t="s">
        <v>1779</v>
      </c>
      <c r="Z76" t="s">
        <v>1555</v>
      </c>
      <c r="AA76" t="s">
        <v>1556</v>
      </c>
      <c r="AD76" s="26" t="s">
        <v>2824</v>
      </c>
      <c r="AE76" s="7" t="s">
        <v>2825</v>
      </c>
      <c r="AF76" s="7" t="s">
        <v>2826</v>
      </c>
      <c r="AG76">
        <v>35.194800000000001</v>
      </c>
      <c r="AH76">
        <v>-113.90541</v>
      </c>
      <c r="AI76" t="s">
        <v>16</v>
      </c>
      <c r="AJ76" t="s">
        <v>264</v>
      </c>
      <c r="AK76">
        <v>4093</v>
      </c>
      <c r="AL76" t="s">
        <v>156</v>
      </c>
      <c r="AM76" t="s">
        <v>122</v>
      </c>
      <c r="AN76" s="26" t="s">
        <v>2827</v>
      </c>
      <c r="AO76" t="s">
        <v>4192</v>
      </c>
      <c r="AP76" t="s">
        <v>4253</v>
      </c>
      <c r="AQ76" s="7">
        <v>10</v>
      </c>
      <c r="AR76" s="6" t="s">
        <v>90</v>
      </c>
      <c r="AS76" s="26" t="s">
        <v>2838</v>
      </c>
      <c r="AT76" t="s">
        <v>4281</v>
      </c>
      <c r="AU76" s="26" t="s">
        <v>4289</v>
      </c>
      <c r="AV76" t="s">
        <v>212</v>
      </c>
      <c r="AW76" s="6" t="s">
        <v>243</v>
      </c>
      <c r="AX76" s="7">
        <v>60</v>
      </c>
      <c r="AY76">
        <v>80</v>
      </c>
      <c r="AZ76" s="6" t="s">
        <v>22</v>
      </c>
      <c r="BC76" t="s">
        <v>2783</v>
      </c>
      <c r="BD76">
        <v>3</v>
      </c>
      <c r="BG76" s="5">
        <v>44324</v>
      </c>
      <c r="BH76" s="31">
        <v>44336</v>
      </c>
      <c r="BI76">
        <v>2</v>
      </c>
      <c r="BK76" t="s">
        <v>92</v>
      </c>
      <c r="BL76" s="7">
        <v>1.5</v>
      </c>
      <c r="BM76" s="6" t="s">
        <v>2829</v>
      </c>
      <c r="BN76" s="5">
        <v>44407</v>
      </c>
      <c r="BO76" t="s">
        <v>2814</v>
      </c>
      <c r="BP76" t="s">
        <v>2815</v>
      </c>
      <c r="BQ76">
        <v>2021</v>
      </c>
    </row>
    <row r="77" spans="1:69">
      <c r="A77" s="7" t="s">
        <v>3827</v>
      </c>
      <c r="B77" s="7" t="s">
        <v>3828</v>
      </c>
      <c r="C77" s="7">
        <v>0.22700000000000001</v>
      </c>
      <c r="D77" s="7">
        <v>60817</v>
      </c>
      <c r="E77" s="7">
        <v>0.74580000000000002</v>
      </c>
      <c r="F77" s="7" t="s">
        <v>2831</v>
      </c>
      <c r="G77" s="7" t="s">
        <v>3615</v>
      </c>
      <c r="H77" s="7" t="s">
        <v>3616</v>
      </c>
      <c r="I77" s="7" t="s">
        <v>1951</v>
      </c>
      <c r="N77" t="s">
        <v>2830</v>
      </c>
      <c r="O77" t="s">
        <v>1944</v>
      </c>
      <c r="P77" t="s">
        <v>2831</v>
      </c>
      <c r="Q77" s="1">
        <v>44483</v>
      </c>
      <c r="R77" s="6" t="s">
        <v>2832</v>
      </c>
      <c r="S77">
        <v>169</v>
      </c>
      <c r="T77" s="6" t="s">
        <v>2776</v>
      </c>
      <c r="V77" t="s">
        <v>2833</v>
      </c>
      <c r="W77" s="6" t="s">
        <v>6</v>
      </c>
      <c r="X77" s="6" t="s">
        <v>1778</v>
      </c>
      <c r="Y77" s="62" t="s">
        <v>1779</v>
      </c>
      <c r="Z77" t="s">
        <v>1555</v>
      </c>
      <c r="AA77" t="s">
        <v>1556</v>
      </c>
      <c r="AD77" s="26" t="s">
        <v>2834</v>
      </c>
      <c r="AE77" s="7" t="s">
        <v>2835</v>
      </c>
      <c r="AF77" s="7" t="s">
        <v>2836</v>
      </c>
      <c r="AG77">
        <v>35.359299999999998</v>
      </c>
      <c r="AH77">
        <v>-113.69466</v>
      </c>
      <c r="AI77" t="s">
        <v>16</v>
      </c>
      <c r="AJ77" t="s">
        <v>264</v>
      </c>
      <c r="AK77">
        <v>3665</v>
      </c>
      <c r="AL77" t="s">
        <v>156</v>
      </c>
      <c r="AM77" t="s">
        <v>122</v>
      </c>
      <c r="AN77" s="26" t="s">
        <v>2837</v>
      </c>
      <c r="AO77" t="s">
        <v>4192</v>
      </c>
      <c r="AP77" t="s">
        <v>1920</v>
      </c>
      <c r="AQ77" s="7">
        <v>5</v>
      </c>
      <c r="AR77" s="6" t="s">
        <v>90</v>
      </c>
      <c r="AS77" s="26" t="s">
        <v>2854</v>
      </c>
      <c r="AT77" t="s">
        <v>4281</v>
      </c>
      <c r="AU77" s="26" t="s">
        <v>4289</v>
      </c>
      <c r="AV77" t="s">
        <v>212</v>
      </c>
      <c r="AW77" s="6" t="s">
        <v>1529</v>
      </c>
      <c r="AX77" s="7">
        <v>500</v>
      </c>
      <c r="AY77">
        <v>20</v>
      </c>
      <c r="AZ77" s="6" t="s">
        <v>22</v>
      </c>
      <c r="BC77" t="s">
        <v>2783</v>
      </c>
      <c r="BD77">
        <v>3</v>
      </c>
      <c r="BH77">
        <v>2021</v>
      </c>
      <c r="BI77">
        <v>2</v>
      </c>
      <c r="BK77" t="s">
        <v>92</v>
      </c>
      <c r="BL77" s="7" t="s">
        <v>2839</v>
      </c>
      <c r="BM77" s="6" t="s">
        <v>1122</v>
      </c>
      <c r="BN77" s="5">
        <v>44537</v>
      </c>
      <c r="BO77" t="s">
        <v>1950</v>
      </c>
      <c r="BP77" t="s">
        <v>1951</v>
      </c>
      <c r="BQ77">
        <v>2021</v>
      </c>
    </row>
    <row r="78" spans="1:69">
      <c r="A78" s="15" t="s">
        <v>3829</v>
      </c>
      <c r="B78" s="15" t="s">
        <v>3830</v>
      </c>
      <c r="C78" s="16">
        <v>3.3000000000000002E-2</v>
      </c>
      <c r="D78" s="17">
        <v>346524</v>
      </c>
      <c r="E78" s="16">
        <v>0.1308</v>
      </c>
      <c r="F78" s="15" t="s">
        <v>2841</v>
      </c>
      <c r="G78" s="15" t="s">
        <v>3831</v>
      </c>
      <c r="H78" s="15" t="s">
        <v>3312</v>
      </c>
      <c r="I78" s="15" t="s">
        <v>2859</v>
      </c>
      <c r="J78" s="15"/>
      <c r="K78" s="15"/>
      <c r="L78" s="15"/>
      <c r="M78" s="15"/>
      <c r="N78" t="s">
        <v>2840</v>
      </c>
      <c r="O78" t="s">
        <v>172</v>
      </c>
      <c r="P78" t="s">
        <v>2841</v>
      </c>
      <c r="Q78" s="1">
        <v>44371</v>
      </c>
      <c r="R78" s="6" t="s">
        <v>2842</v>
      </c>
      <c r="S78">
        <v>230</v>
      </c>
      <c r="T78" s="6" t="s">
        <v>2843</v>
      </c>
      <c r="V78" t="s">
        <v>2844</v>
      </c>
      <c r="W78" s="6" t="s">
        <v>6</v>
      </c>
      <c r="X78" s="6" t="s">
        <v>2845</v>
      </c>
      <c r="Y78" s="62" t="s">
        <v>2846</v>
      </c>
      <c r="Z78" t="s">
        <v>2847</v>
      </c>
      <c r="AA78" t="s">
        <v>2848</v>
      </c>
      <c r="AB78" t="s">
        <v>2849</v>
      </c>
      <c r="AD78" s="26" t="s">
        <v>2850</v>
      </c>
      <c r="AE78" s="7" t="s">
        <v>2851</v>
      </c>
      <c r="AF78" s="7" t="s">
        <v>2852</v>
      </c>
      <c r="AG78">
        <v>42.596330000000002</v>
      </c>
      <c r="AH78">
        <v>-108.63372</v>
      </c>
      <c r="AI78" t="s">
        <v>16</v>
      </c>
      <c r="AJ78" t="s">
        <v>264</v>
      </c>
      <c r="AK78">
        <v>7100</v>
      </c>
      <c r="AL78" t="s">
        <v>156</v>
      </c>
      <c r="AM78" t="s">
        <v>122</v>
      </c>
      <c r="AN78" s="26" t="s">
        <v>2853</v>
      </c>
      <c r="AO78" t="s">
        <v>4192</v>
      </c>
      <c r="AP78" t="s">
        <v>2283</v>
      </c>
      <c r="AQ78" s="7">
        <v>10</v>
      </c>
      <c r="AR78" s="6" t="s">
        <v>591</v>
      </c>
      <c r="AS78" s="26" t="s">
        <v>2869</v>
      </c>
      <c r="AT78" t="s">
        <v>2105</v>
      </c>
      <c r="AU78" s="26" t="s">
        <v>2855</v>
      </c>
      <c r="AV78" t="s">
        <v>4021</v>
      </c>
      <c r="AW78" s="6" t="s">
        <v>2856</v>
      </c>
      <c r="AX78" s="7">
        <v>10000</v>
      </c>
      <c r="AY78">
        <v>50</v>
      </c>
      <c r="AZ78" s="6" t="s">
        <v>22</v>
      </c>
      <c r="BC78" t="s">
        <v>2857</v>
      </c>
      <c r="BD78">
        <v>3</v>
      </c>
      <c r="BH78">
        <v>2021</v>
      </c>
      <c r="BI78">
        <v>2</v>
      </c>
      <c r="BJ78" t="s">
        <v>2858</v>
      </c>
      <c r="BK78" t="s">
        <v>92</v>
      </c>
      <c r="BL78" s="7">
        <v>1</v>
      </c>
      <c r="BM78" s="6" t="s">
        <v>1665</v>
      </c>
      <c r="BN78" s="5">
        <v>44518</v>
      </c>
      <c r="BO78" t="s">
        <v>574</v>
      </c>
      <c r="BP78" t="s">
        <v>2859</v>
      </c>
      <c r="BQ78">
        <v>2021</v>
      </c>
    </row>
    <row r="79" spans="1:69" ht="30">
      <c r="A79" s="15" t="s">
        <v>3832</v>
      </c>
      <c r="B79" s="15" t="s">
        <v>3833</v>
      </c>
      <c r="C79" s="16">
        <v>0.20930000000000001</v>
      </c>
      <c r="D79" s="17">
        <v>63648</v>
      </c>
      <c r="E79" s="16">
        <v>0.71260000000000001</v>
      </c>
      <c r="F79" s="15" t="s">
        <v>2861</v>
      </c>
      <c r="G79" s="15" t="s">
        <v>3369</v>
      </c>
      <c r="H79" s="15" t="s">
        <v>3370</v>
      </c>
      <c r="I79" s="15" t="s">
        <v>120</v>
      </c>
      <c r="J79" s="15" t="s">
        <v>3250</v>
      </c>
      <c r="K79" s="15" t="s">
        <v>120</v>
      </c>
      <c r="L79" s="15"/>
      <c r="M79" s="15"/>
      <c r="N79" t="s">
        <v>2860</v>
      </c>
      <c r="O79" t="s">
        <v>1</v>
      </c>
      <c r="P79" t="s">
        <v>2861</v>
      </c>
      <c r="Q79" s="1">
        <v>44375</v>
      </c>
      <c r="R79" s="6" t="s">
        <v>2862</v>
      </c>
      <c r="S79">
        <v>231</v>
      </c>
      <c r="T79" s="6" t="s">
        <v>2843</v>
      </c>
      <c r="V79" t="s">
        <v>2863</v>
      </c>
      <c r="W79" s="6" t="s">
        <v>6</v>
      </c>
      <c r="X79" s="6" t="s">
        <v>2845</v>
      </c>
      <c r="Y79" s="62" t="s">
        <v>2846</v>
      </c>
      <c r="Z79" t="s">
        <v>2847</v>
      </c>
      <c r="AA79" t="s">
        <v>2848</v>
      </c>
      <c r="AB79" t="s">
        <v>2864</v>
      </c>
      <c r="AD79" s="26" t="s">
        <v>2865</v>
      </c>
      <c r="AE79" s="7" t="s">
        <v>2866</v>
      </c>
      <c r="AF79" s="7" t="s">
        <v>2867</v>
      </c>
      <c r="AG79">
        <v>42.70308</v>
      </c>
      <c r="AH79">
        <v>-108.68258</v>
      </c>
      <c r="AI79" t="s">
        <v>16</v>
      </c>
      <c r="AJ79" t="s">
        <v>264</v>
      </c>
      <c r="AK79">
        <v>6000</v>
      </c>
      <c r="AL79" t="s">
        <v>156</v>
      </c>
      <c r="AM79" t="s">
        <v>122</v>
      </c>
      <c r="AN79" s="26" t="s">
        <v>2868</v>
      </c>
      <c r="AO79" t="s">
        <v>4192</v>
      </c>
      <c r="AP79" t="s">
        <v>4254</v>
      </c>
      <c r="AQ79" s="7">
        <v>5</v>
      </c>
      <c r="AR79" s="6" t="s">
        <v>707</v>
      </c>
      <c r="AS79" s="26" t="s">
        <v>2881</v>
      </c>
      <c r="AT79" t="s">
        <v>2105</v>
      </c>
      <c r="AU79" s="26" t="s">
        <v>2870</v>
      </c>
      <c r="AV79" t="s">
        <v>212</v>
      </c>
      <c r="AW79" s="6" t="s">
        <v>2871</v>
      </c>
      <c r="AX79" s="7">
        <v>13000</v>
      </c>
      <c r="AY79">
        <v>100</v>
      </c>
      <c r="AZ79" s="6" t="s">
        <v>22</v>
      </c>
      <c r="BC79" t="s">
        <v>2857</v>
      </c>
      <c r="BD79">
        <v>3</v>
      </c>
      <c r="BG79" s="5">
        <v>44377</v>
      </c>
      <c r="BH79" s="7" t="s">
        <v>2872</v>
      </c>
      <c r="BI79">
        <v>1</v>
      </c>
      <c r="BJ79" t="s">
        <v>2873</v>
      </c>
      <c r="BK79" t="s">
        <v>92</v>
      </c>
      <c r="BL79" s="7">
        <v>3</v>
      </c>
      <c r="BM79" s="6" t="s">
        <v>2874</v>
      </c>
      <c r="BN79" s="5">
        <v>44518</v>
      </c>
      <c r="BO79" t="s">
        <v>119</v>
      </c>
      <c r="BP79" t="s">
        <v>120</v>
      </c>
      <c r="BQ79">
        <v>2021</v>
      </c>
    </row>
    <row r="80" spans="1:69">
      <c r="A80" s="15" t="s">
        <v>3834</v>
      </c>
      <c r="B80" s="15" t="s">
        <v>3835</v>
      </c>
      <c r="C80" s="16">
        <v>1.66E-2</v>
      </c>
      <c r="D80" s="17">
        <v>711194</v>
      </c>
      <c r="E80" s="16">
        <v>6.3700000000000007E-2</v>
      </c>
      <c r="F80" s="15" t="s">
        <v>2876</v>
      </c>
      <c r="G80" s="15" t="s">
        <v>3836</v>
      </c>
      <c r="H80" s="15" t="s">
        <v>3837</v>
      </c>
      <c r="I80" s="15" t="s">
        <v>2885</v>
      </c>
      <c r="J80" s="15"/>
      <c r="K80" s="15"/>
      <c r="L80" s="15" t="s">
        <v>3270</v>
      </c>
      <c r="M80" s="15" t="s">
        <v>3838</v>
      </c>
      <c r="N80" t="s">
        <v>2875</v>
      </c>
      <c r="O80" t="s">
        <v>882</v>
      </c>
      <c r="P80" t="s">
        <v>2876</v>
      </c>
      <c r="Q80" s="1">
        <v>44376</v>
      </c>
      <c r="R80" s="6" t="s">
        <v>2877</v>
      </c>
      <c r="S80">
        <v>232</v>
      </c>
      <c r="T80" s="6" t="s">
        <v>2843</v>
      </c>
      <c r="V80" t="s">
        <v>2878</v>
      </c>
      <c r="W80" s="6" t="s">
        <v>6</v>
      </c>
      <c r="X80" s="6" t="s">
        <v>2845</v>
      </c>
      <c r="Y80" s="62" t="s">
        <v>2846</v>
      </c>
      <c r="Z80" t="s">
        <v>2847</v>
      </c>
      <c r="AA80" t="s">
        <v>2848</v>
      </c>
      <c r="AB80" t="s">
        <v>2849</v>
      </c>
      <c r="AD80" s="26" t="s">
        <v>2879</v>
      </c>
      <c r="AE80" s="7" t="s">
        <v>2851</v>
      </c>
      <c r="AF80" s="7" t="s">
        <v>2852</v>
      </c>
      <c r="AG80">
        <v>42.596330000000002</v>
      </c>
      <c r="AH80">
        <v>-108.63372</v>
      </c>
      <c r="AI80" t="s">
        <v>16</v>
      </c>
      <c r="AJ80" t="s">
        <v>264</v>
      </c>
      <c r="AK80">
        <v>7100</v>
      </c>
      <c r="AL80" t="s">
        <v>156</v>
      </c>
      <c r="AM80" t="s">
        <v>122</v>
      </c>
      <c r="AN80" s="26" t="s">
        <v>2880</v>
      </c>
      <c r="AO80" t="s">
        <v>4192</v>
      </c>
      <c r="AP80" t="s">
        <v>4254</v>
      </c>
      <c r="AQ80" s="7">
        <v>10</v>
      </c>
      <c r="AR80" s="6" t="s">
        <v>355</v>
      </c>
      <c r="AS80" s="26" t="s">
        <v>2895</v>
      </c>
      <c r="AT80" t="s">
        <v>2105</v>
      </c>
      <c r="AU80" s="26" t="s">
        <v>2882</v>
      </c>
      <c r="AV80" t="s">
        <v>4302</v>
      </c>
      <c r="AW80" s="6" t="s">
        <v>2883</v>
      </c>
      <c r="AX80" s="7">
        <v>5000</v>
      </c>
      <c r="AY80">
        <v>5</v>
      </c>
      <c r="AZ80" s="6" t="s">
        <v>22</v>
      </c>
      <c r="BA80" s="26" t="s">
        <v>4309</v>
      </c>
      <c r="BC80" t="s">
        <v>2857</v>
      </c>
      <c r="BD80">
        <v>0</v>
      </c>
      <c r="BI80">
        <v>2</v>
      </c>
      <c r="BK80" t="s">
        <v>92</v>
      </c>
      <c r="BL80" s="7">
        <v>0.5</v>
      </c>
      <c r="BM80" s="6" t="s">
        <v>1665</v>
      </c>
      <c r="BN80" s="5">
        <v>44518</v>
      </c>
      <c r="BO80" t="s">
        <v>2884</v>
      </c>
      <c r="BP80" t="s">
        <v>2885</v>
      </c>
      <c r="BQ80">
        <v>2021</v>
      </c>
    </row>
    <row r="81" spans="1:69" ht="30">
      <c r="A81" s="15" t="s">
        <v>3839</v>
      </c>
      <c r="B81" s="15" t="s">
        <v>3840</v>
      </c>
      <c r="C81" s="16">
        <v>8.9999999999999998E-4</v>
      </c>
      <c r="D81" s="17">
        <v>11812500</v>
      </c>
      <c r="E81" s="16">
        <v>3.8E-3</v>
      </c>
      <c r="F81" s="15" t="s">
        <v>2888</v>
      </c>
      <c r="G81" s="15" t="s">
        <v>3841</v>
      </c>
      <c r="H81" s="15" t="s">
        <v>3842</v>
      </c>
      <c r="I81" s="15" t="s">
        <v>2899</v>
      </c>
      <c r="J81" s="15" t="s">
        <v>3250</v>
      </c>
      <c r="K81" s="15" t="s">
        <v>218</v>
      </c>
      <c r="L81" s="15"/>
      <c r="M81" s="15"/>
      <c r="N81" t="s">
        <v>2886</v>
      </c>
      <c r="O81" t="s">
        <v>2887</v>
      </c>
      <c r="P81" t="s">
        <v>2888</v>
      </c>
      <c r="Q81" s="1">
        <v>44391</v>
      </c>
      <c r="R81" s="6" t="s">
        <v>2889</v>
      </c>
      <c r="S81">
        <v>233</v>
      </c>
      <c r="T81" s="6" t="s">
        <v>2843</v>
      </c>
      <c r="V81" t="s">
        <v>2890</v>
      </c>
      <c r="W81" s="6" t="s">
        <v>6</v>
      </c>
      <c r="X81" s="6" t="s">
        <v>1488</v>
      </c>
      <c r="Y81" s="62" t="s">
        <v>1489</v>
      </c>
      <c r="Z81" t="s">
        <v>2847</v>
      </c>
      <c r="AA81" t="s">
        <v>2848</v>
      </c>
      <c r="AB81" t="s">
        <v>2849</v>
      </c>
      <c r="AD81" s="26" t="s">
        <v>2891</v>
      </c>
      <c r="AE81" s="7" t="s">
        <v>2892</v>
      </c>
      <c r="AF81" s="7" t="s">
        <v>2893</v>
      </c>
      <c r="AG81">
        <v>42.598100000000002</v>
      </c>
      <c r="AH81">
        <v>-108.63838</v>
      </c>
      <c r="AI81" t="s">
        <v>16</v>
      </c>
      <c r="AJ81" t="s">
        <v>264</v>
      </c>
      <c r="AK81">
        <v>7100</v>
      </c>
      <c r="AL81" t="s">
        <v>156</v>
      </c>
      <c r="AM81" t="s">
        <v>122</v>
      </c>
      <c r="AN81" s="26" t="s">
        <v>2894</v>
      </c>
      <c r="AO81" t="s">
        <v>4192</v>
      </c>
      <c r="AP81" t="s">
        <v>2675</v>
      </c>
      <c r="AQ81" s="7">
        <v>3</v>
      </c>
      <c r="AR81" s="6" t="s">
        <v>355</v>
      </c>
      <c r="AS81" s="26" t="s">
        <v>2909</v>
      </c>
      <c r="AT81" t="s">
        <v>2105</v>
      </c>
      <c r="AU81" s="26" t="s">
        <v>2882</v>
      </c>
      <c r="AV81" t="s">
        <v>379</v>
      </c>
      <c r="AW81" s="6" t="s">
        <v>2871</v>
      </c>
      <c r="AX81" s="7">
        <v>15000</v>
      </c>
      <c r="AY81">
        <v>50</v>
      </c>
      <c r="AZ81" s="6" t="s">
        <v>22</v>
      </c>
      <c r="BC81" t="s">
        <v>2857</v>
      </c>
      <c r="BD81">
        <v>3</v>
      </c>
      <c r="BG81" s="5">
        <v>44392</v>
      </c>
      <c r="BH81" s="31">
        <v>44399</v>
      </c>
      <c r="BI81">
        <v>2</v>
      </c>
      <c r="BJ81" t="s">
        <v>2896</v>
      </c>
      <c r="BK81" t="s">
        <v>92</v>
      </c>
      <c r="BL81" s="7">
        <v>1</v>
      </c>
      <c r="BM81" s="6" t="s">
        <v>2897</v>
      </c>
      <c r="BN81" s="5">
        <v>44518</v>
      </c>
      <c r="BO81" t="s">
        <v>2898</v>
      </c>
      <c r="BP81" t="s">
        <v>2899</v>
      </c>
      <c r="BQ81">
        <v>2021</v>
      </c>
    </row>
    <row r="82" spans="1:69" ht="30">
      <c r="A82" s="15" t="s">
        <v>3843</v>
      </c>
      <c r="B82" s="15" t="s">
        <v>3844</v>
      </c>
      <c r="C82" s="16">
        <v>6.4999999999999997E-3</v>
      </c>
      <c r="D82" s="17">
        <v>1739263</v>
      </c>
      <c r="E82" s="16">
        <v>2.5999999999999999E-2</v>
      </c>
      <c r="F82" s="15" t="s">
        <v>2901</v>
      </c>
      <c r="G82" s="15" t="s">
        <v>3845</v>
      </c>
      <c r="H82" s="15" t="s">
        <v>3846</v>
      </c>
      <c r="I82" s="15" t="s">
        <v>1990</v>
      </c>
      <c r="J82" s="15" t="s">
        <v>3250</v>
      </c>
      <c r="K82" s="15" t="s">
        <v>3847</v>
      </c>
      <c r="L82" s="15"/>
      <c r="M82" s="15"/>
      <c r="N82" t="s">
        <v>2900</v>
      </c>
      <c r="O82" t="s">
        <v>172</v>
      </c>
      <c r="P82" t="s">
        <v>2901</v>
      </c>
      <c r="Q82" s="1">
        <v>44487</v>
      </c>
      <c r="R82" s="6" t="s">
        <v>2902</v>
      </c>
      <c r="S82">
        <v>234</v>
      </c>
      <c r="T82" s="6" t="s">
        <v>2843</v>
      </c>
      <c r="V82" t="s">
        <v>2903</v>
      </c>
      <c r="W82" s="6" t="s">
        <v>6</v>
      </c>
      <c r="X82" s="6" t="s">
        <v>2845</v>
      </c>
      <c r="Y82" s="62" t="s">
        <v>2846</v>
      </c>
      <c r="Z82" t="s">
        <v>2847</v>
      </c>
      <c r="AA82" t="s">
        <v>2848</v>
      </c>
      <c r="AB82" t="s">
        <v>2904</v>
      </c>
      <c r="AD82" s="26" t="s">
        <v>2905</v>
      </c>
      <c r="AE82" s="7" t="s">
        <v>2906</v>
      </c>
      <c r="AF82" s="7" t="s">
        <v>2907</v>
      </c>
      <c r="AG82">
        <v>42.895609999999998</v>
      </c>
      <c r="AH82">
        <v>-108.54266</v>
      </c>
      <c r="AI82" t="s">
        <v>16</v>
      </c>
      <c r="AJ82" t="s">
        <v>264</v>
      </c>
      <c r="AL82" t="s">
        <v>156</v>
      </c>
      <c r="AM82" t="s">
        <v>122</v>
      </c>
      <c r="AN82" s="26" t="s">
        <v>2908</v>
      </c>
      <c r="AO82" t="s">
        <v>4192</v>
      </c>
      <c r="AP82" t="s">
        <v>4255</v>
      </c>
      <c r="AQ82" s="7">
        <v>5</v>
      </c>
      <c r="AR82" s="6" t="s">
        <v>355</v>
      </c>
      <c r="AS82" s="26" t="s">
        <v>2925</v>
      </c>
      <c r="AT82" t="s">
        <v>2105</v>
      </c>
      <c r="AU82" s="26" t="s">
        <v>2910</v>
      </c>
      <c r="AV82" t="s">
        <v>357</v>
      </c>
      <c r="AW82" s="6" t="s">
        <v>2856</v>
      </c>
      <c r="AX82" s="7">
        <v>1000000</v>
      </c>
      <c r="AY82">
        <v>100</v>
      </c>
      <c r="AZ82" s="6" t="s">
        <v>22</v>
      </c>
      <c r="BC82" t="s">
        <v>2857</v>
      </c>
      <c r="BD82">
        <v>3</v>
      </c>
      <c r="BG82" s="5">
        <v>44490</v>
      </c>
      <c r="BH82" s="31">
        <v>44491</v>
      </c>
      <c r="BI82">
        <v>2</v>
      </c>
      <c r="BJ82" t="s">
        <v>2911</v>
      </c>
      <c r="BK82" t="s">
        <v>92</v>
      </c>
      <c r="BL82" s="7">
        <v>2</v>
      </c>
      <c r="BM82" s="6" t="s">
        <v>2467</v>
      </c>
      <c r="BN82" s="5">
        <v>44518</v>
      </c>
      <c r="BO82" t="s">
        <v>2912</v>
      </c>
      <c r="BP82" t="s">
        <v>1990</v>
      </c>
      <c r="BQ82">
        <v>2021</v>
      </c>
    </row>
    <row r="83" spans="1:69" ht="45">
      <c r="A83" s="7" t="s">
        <v>3848</v>
      </c>
      <c r="B83" s="7" t="s">
        <v>3849</v>
      </c>
      <c r="C83" s="7">
        <v>1.0200000000000001E-2</v>
      </c>
      <c r="D83" s="12">
        <v>1094594</v>
      </c>
      <c r="E83" s="13">
        <v>4.1399999999999999E-2</v>
      </c>
      <c r="F83" s="7" t="s">
        <v>2914</v>
      </c>
      <c r="G83" s="7" t="s">
        <v>3850</v>
      </c>
      <c r="H83" s="7" t="s">
        <v>3458</v>
      </c>
      <c r="I83" s="7" t="s">
        <v>2931</v>
      </c>
      <c r="N83" t="s">
        <v>2913</v>
      </c>
      <c r="O83" t="s">
        <v>331</v>
      </c>
      <c r="P83" t="s">
        <v>2914</v>
      </c>
      <c r="Q83" s="1">
        <v>44384</v>
      </c>
      <c r="R83" s="6" t="s">
        <v>2915</v>
      </c>
      <c r="S83">
        <v>307</v>
      </c>
      <c r="T83" s="6" t="s">
        <v>2916</v>
      </c>
      <c r="V83" t="s">
        <v>2917</v>
      </c>
      <c r="W83" s="6" t="s">
        <v>6</v>
      </c>
      <c r="X83" s="6" t="s">
        <v>2575</v>
      </c>
      <c r="Y83" s="62" t="s">
        <v>2576</v>
      </c>
      <c r="Z83" t="s">
        <v>150</v>
      </c>
      <c r="AA83" t="s">
        <v>2918</v>
      </c>
      <c r="AB83" t="s">
        <v>2919</v>
      </c>
      <c r="AC83" t="s">
        <v>2920</v>
      </c>
      <c r="AD83" s="26" t="s">
        <v>4227</v>
      </c>
      <c r="AE83" s="7" t="s">
        <v>2921</v>
      </c>
      <c r="AF83" s="7" t="s">
        <v>2922</v>
      </c>
      <c r="AG83">
        <v>43.52796</v>
      </c>
      <c r="AH83">
        <v>-122</v>
      </c>
      <c r="AI83" t="s">
        <v>16</v>
      </c>
      <c r="AK83">
        <v>4215</v>
      </c>
      <c r="AL83" t="s">
        <v>156</v>
      </c>
      <c r="AM83" t="s">
        <v>122</v>
      </c>
      <c r="AN83" s="26" t="s">
        <v>2923</v>
      </c>
      <c r="AO83" t="s">
        <v>4192</v>
      </c>
      <c r="AP83" t="s">
        <v>2924</v>
      </c>
      <c r="AQ83" s="7" t="s">
        <v>942</v>
      </c>
      <c r="AS83" s="26" t="s">
        <v>2943</v>
      </c>
      <c r="AT83" t="s">
        <v>2926</v>
      </c>
      <c r="AU83" s="26" t="s">
        <v>2927</v>
      </c>
      <c r="AV83" t="s">
        <v>357</v>
      </c>
      <c r="AW83" s="6" t="s">
        <v>477</v>
      </c>
      <c r="AX83" s="7">
        <v>300</v>
      </c>
      <c r="AY83">
        <v>2</v>
      </c>
      <c r="AZ83" s="6" t="s">
        <v>22</v>
      </c>
      <c r="BA83" s="26" t="s">
        <v>2928</v>
      </c>
      <c r="BC83" t="s">
        <v>2929</v>
      </c>
      <c r="BD83">
        <v>2</v>
      </c>
      <c r="BH83">
        <v>2021</v>
      </c>
      <c r="BK83" t="s">
        <v>23</v>
      </c>
      <c r="BL83" s="7">
        <v>2</v>
      </c>
      <c r="BM83" s="6" t="s">
        <v>2930</v>
      </c>
      <c r="BN83" s="5">
        <v>44572</v>
      </c>
      <c r="BO83" t="s">
        <v>338</v>
      </c>
      <c r="BP83" t="s">
        <v>2931</v>
      </c>
      <c r="BQ83">
        <v>2021</v>
      </c>
    </row>
    <row r="84" spans="1:69" ht="45">
      <c r="A84" s="7" t="s">
        <v>3851</v>
      </c>
      <c r="B84" s="7" t="s">
        <v>3852</v>
      </c>
      <c r="C84" s="7">
        <v>5.0000000000000001E-4</v>
      </c>
      <c r="D84" s="12">
        <v>4877419</v>
      </c>
      <c r="E84" s="13">
        <v>9.1999999999999998E-3</v>
      </c>
      <c r="F84" s="7" t="s">
        <v>2933</v>
      </c>
      <c r="G84" s="7" t="s">
        <v>3853</v>
      </c>
      <c r="H84" s="7" t="s">
        <v>3444</v>
      </c>
      <c r="I84" s="7" t="s">
        <v>2951</v>
      </c>
      <c r="N84" t="s">
        <v>2932</v>
      </c>
      <c r="O84" t="s">
        <v>272</v>
      </c>
      <c r="P84" t="s">
        <v>2933</v>
      </c>
      <c r="Q84" s="1">
        <v>44390</v>
      </c>
      <c r="R84" s="6" t="s">
        <v>2934</v>
      </c>
      <c r="S84">
        <v>308</v>
      </c>
      <c r="T84" s="6" t="s">
        <v>2916</v>
      </c>
      <c r="V84" t="s">
        <v>2935</v>
      </c>
      <c r="W84" s="6" t="s">
        <v>6</v>
      </c>
      <c r="X84" s="6" t="s">
        <v>2575</v>
      </c>
      <c r="Y84" s="62" t="s">
        <v>2576</v>
      </c>
      <c r="Z84" t="s">
        <v>150</v>
      </c>
      <c r="AA84" t="s">
        <v>2936</v>
      </c>
      <c r="AB84" t="s">
        <v>2919</v>
      </c>
      <c r="AC84" t="s">
        <v>2937</v>
      </c>
      <c r="AD84" s="26" t="s">
        <v>2938</v>
      </c>
      <c r="AE84" s="7" t="s">
        <v>2939</v>
      </c>
      <c r="AF84" s="7" t="s">
        <v>2940</v>
      </c>
      <c r="AG84">
        <v>44.299160000000001</v>
      </c>
      <c r="AH84">
        <v>-122</v>
      </c>
      <c r="AI84" t="s">
        <v>16</v>
      </c>
      <c r="AK84" s="2">
        <v>2500</v>
      </c>
      <c r="AL84" t="s">
        <v>156</v>
      </c>
      <c r="AM84" t="s">
        <v>122</v>
      </c>
      <c r="AN84" s="26" t="s">
        <v>2941</v>
      </c>
      <c r="AO84" t="s">
        <v>4192</v>
      </c>
      <c r="AP84" t="s">
        <v>4256</v>
      </c>
      <c r="AQ84" s="7" t="s">
        <v>2942</v>
      </c>
      <c r="AR84" s="6" t="s">
        <v>227</v>
      </c>
      <c r="AS84" s="26" t="s">
        <v>2963</v>
      </c>
      <c r="AT84" t="s">
        <v>2944</v>
      </c>
      <c r="AU84" s="26" t="s">
        <v>2945</v>
      </c>
      <c r="AV84" t="s">
        <v>357</v>
      </c>
      <c r="AW84" s="6" t="s">
        <v>2946</v>
      </c>
      <c r="AX84" s="7">
        <v>200</v>
      </c>
      <c r="AY84">
        <v>2</v>
      </c>
      <c r="AZ84" s="6" t="s">
        <v>22</v>
      </c>
      <c r="BA84" s="26" t="s">
        <v>2947</v>
      </c>
      <c r="BC84" t="s">
        <v>2948</v>
      </c>
      <c r="BD84">
        <v>3</v>
      </c>
      <c r="BH84">
        <v>2021</v>
      </c>
      <c r="BK84" t="s">
        <v>92</v>
      </c>
      <c r="BL84" s="7" t="s">
        <v>2949</v>
      </c>
      <c r="BM84" s="6" t="s">
        <v>2950</v>
      </c>
      <c r="BN84" s="5">
        <v>44494</v>
      </c>
      <c r="BO84" t="s">
        <v>284</v>
      </c>
      <c r="BP84" t="s">
        <v>2951</v>
      </c>
      <c r="BQ84">
        <v>2021</v>
      </c>
    </row>
    <row r="85" spans="1:69" ht="30">
      <c r="A85" s="7" t="s">
        <v>3854</v>
      </c>
      <c r="B85" s="7" t="s">
        <v>3855</v>
      </c>
      <c r="C85" s="7">
        <v>4.3E-3</v>
      </c>
      <c r="D85" s="12">
        <v>744338</v>
      </c>
      <c r="E85" s="13">
        <v>6.0900000000000003E-2</v>
      </c>
      <c r="F85" s="7" t="s">
        <v>2953</v>
      </c>
      <c r="G85" s="7" t="s">
        <v>3268</v>
      </c>
      <c r="H85" s="7" t="s">
        <v>3269</v>
      </c>
      <c r="I85" s="7" t="s">
        <v>821</v>
      </c>
      <c r="N85" t="s">
        <v>2952</v>
      </c>
      <c r="O85" t="s">
        <v>172</v>
      </c>
      <c r="P85" t="s">
        <v>2953</v>
      </c>
      <c r="Q85" s="1">
        <v>44400</v>
      </c>
      <c r="R85" s="6" t="s">
        <v>2954</v>
      </c>
      <c r="S85">
        <v>310</v>
      </c>
      <c r="T85" s="6" t="s">
        <v>2916</v>
      </c>
      <c r="V85" t="s">
        <v>2955</v>
      </c>
      <c r="W85" s="6" t="s">
        <v>6</v>
      </c>
      <c r="X85" s="6" t="s">
        <v>2956</v>
      </c>
      <c r="Y85" s="62" t="s">
        <v>2957</v>
      </c>
      <c r="Z85" t="s">
        <v>150</v>
      </c>
      <c r="AA85" t="s">
        <v>2958</v>
      </c>
      <c r="AB85" t="s">
        <v>2919</v>
      </c>
      <c r="AC85" t="s">
        <v>2959</v>
      </c>
      <c r="AD85" s="26" t="s">
        <v>2960</v>
      </c>
      <c r="AE85" s="26"/>
      <c r="AF85" s="7" t="s">
        <v>2961</v>
      </c>
      <c r="AG85" s="7">
        <v>4543.7501499999998</v>
      </c>
      <c r="AH85">
        <v>-122</v>
      </c>
      <c r="AI85" t="s">
        <v>16</v>
      </c>
      <c r="AK85">
        <v>944</v>
      </c>
      <c r="AL85" t="s">
        <v>156</v>
      </c>
      <c r="AM85" t="s">
        <v>122</v>
      </c>
      <c r="AN85" s="26" t="s">
        <v>2962</v>
      </c>
      <c r="AO85" t="s">
        <v>4192</v>
      </c>
      <c r="AP85" t="s">
        <v>4257</v>
      </c>
      <c r="AQ85" s="7">
        <v>50</v>
      </c>
      <c r="AR85" s="6" t="s">
        <v>227</v>
      </c>
      <c r="AS85" s="26" t="s">
        <v>2943</v>
      </c>
      <c r="AT85" t="s">
        <v>2926</v>
      </c>
      <c r="AU85" s="26" t="s">
        <v>2964</v>
      </c>
      <c r="AV85" t="s">
        <v>357</v>
      </c>
      <c r="AW85" s="6" t="s">
        <v>477</v>
      </c>
      <c r="AX85" s="7">
        <v>300</v>
      </c>
      <c r="AY85">
        <v>0.5</v>
      </c>
      <c r="AZ85" s="6" t="s">
        <v>22</v>
      </c>
      <c r="BA85" s="26" t="s">
        <v>2965</v>
      </c>
      <c r="BC85" t="s">
        <v>2948</v>
      </c>
      <c r="BD85">
        <v>3</v>
      </c>
      <c r="BG85" s="5">
        <v>44433</v>
      </c>
      <c r="BH85">
        <v>2021</v>
      </c>
      <c r="BK85" t="s">
        <v>92</v>
      </c>
      <c r="BL85" s="7">
        <v>1.5</v>
      </c>
      <c r="BM85" s="6" t="s">
        <v>2930</v>
      </c>
      <c r="BN85" s="5">
        <v>44495</v>
      </c>
      <c r="BO85" t="s">
        <v>820</v>
      </c>
      <c r="BP85" t="s">
        <v>821</v>
      </c>
      <c r="BQ85">
        <v>2021</v>
      </c>
    </row>
    <row r="86" spans="1:69" ht="45">
      <c r="A86" s="7" t="s">
        <v>3856</v>
      </c>
      <c r="B86" s="7" t="s">
        <v>3857</v>
      </c>
      <c r="C86" s="7">
        <v>9.7000000000000003E-3</v>
      </c>
      <c r="D86" s="12">
        <v>1161290</v>
      </c>
      <c r="E86" s="13">
        <v>3.9E-2</v>
      </c>
      <c r="F86" s="7" t="s">
        <v>2967</v>
      </c>
      <c r="G86" s="7" t="s">
        <v>3858</v>
      </c>
      <c r="H86" s="7" t="s">
        <v>3859</v>
      </c>
      <c r="I86" s="7" t="s">
        <v>2260</v>
      </c>
      <c r="N86" t="s">
        <v>2966</v>
      </c>
      <c r="O86" t="s">
        <v>882</v>
      </c>
      <c r="P86" t="s">
        <v>2967</v>
      </c>
      <c r="Q86" s="1">
        <v>44390</v>
      </c>
      <c r="R86" s="6" t="s">
        <v>2968</v>
      </c>
      <c r="S86">
        <v>311</v>
      </c>
      <c r="T86" s="6" t="s">
        <v>2916</v>
      </c>
      <c r="V86" t="s">
        <v>2935</v>
      </c>
      <c r="W86" s="6" t="s">
        <v>6</v>
      </c>
      <c r="X86" s="6" t="s">
        <v>2575</v>
      </c>
      <c r="Y86" s="62" t="s">
        <v>2576</v>
      </c>
      <c r="Z86" t="s">
        <v>150</v>
      </c>
      <c r="AA86" t="s">
        <v>2936</v>
      </c>
      <c r="AB86" t="s">
        <v>2919</v>
      </c>
      <c r="AC86" t="s">
        <v>2937</v>
      </c>
      <c r="AD86" s="26" t="s">
        <v>2938</v>
      </c>
      <c r="AE86" s="7" t="s">
        <v>2939</v>
      </c>
      <c r="AF86" s="7" t="s">
        <v>2940</v>
      </c>
      <c r="AG86">
        <v>44.299160000000001</v>
      </c>
      <c r="AH86">
        <v>-122</v>
      </c>
      <c r="AI86" t="s">
        <v>16</v>
      </c>
      <c r="AK86" s="2">
        <v>2500</v>
      </c>
      <c r="AL86" t="s">
        <v>156</v>
      </c>
      <c r="AM86" t="s">
        <v>122</v>
      </c>
      <c r="AN86" s="26" t="s">
        <v>2969</v>
      </c>
      <c r="AO86" t="s">
        <v>630</v>
      </c>
      <c r="AP86" t="s">
        <v>4256</v>
      </c>
      <c r="AQ86" s="7" t="s">
        <v>2942</v>
      </c>
      <c r="AR86" s="6" t="s">
        <v>227</v>
      </c>
      <c r="AS86" s="26" t="s">
        <v>2925</v>
      </c>
      <c r="AT86" t="s">
        <v>2970</v>
      </c>
      <c r="AU86" s="26" t="s">
        <v>2945</v>
      </c>
      <c r="AV86" t="s">
        <v>4022</v>
      </c>
      <c r="AW86" s="6" t="s">
        <v>908</v>
      </c>
      <c r="AX86" s="7">
        <v>150</v>
      </c>
      <c r="AY86">
        <v>1</v>
      </c>
      <c r="AZ86" s="6" t="s">
        <v>22</v>
      </c>
      <c r="BA86" s="26" t="s">
        <v>2971</v>
      </c>
      <c r="BC86" t="s">
        <v>2948</v>
      </c>
      <c r="BD86">
        <v>3</v>
      </c>
      <c r="BH86">
        <v>2021</v>
      </c>
      <c r="BK86" t="s">
        <v>92</v>
      </c>
      <c r="BL86" s="7">
        <v>1.5</v>
      </c>
      <c r="BM86" s="6" t="s">
        <v>2950</v>
      </c>
      <c r="BN86" s="5">
        <v>44494</v>
      </c>
      <c r="BO86" t="s">
        <v>2972</v>
      </c>
      <c r="BP86" t="s">
        <v>2260</v>
      </c>
      <c r="BQ86">
        <v>2021</v>
      </c>
    </row>
    <row r="87" spans="1:69" ht="45">
      <c r="A87" s="7" t="s">
        <v>3860</v>
      </c>
      <c r="B87" s="7" t="s">
        <v>3861</v>
      </c>
      <c r="C87" s="7">
        <v>4.2299999999999997E-2</v>
      </c>
      <c r="D87" s="12">
        <v>275912</v>
      </c>
      <c r="E87" s="13">
        <v>0.1643</v>
      </c>
      <c r="F87" s="7" t="s">
        <v>2974</v>
      </c>
      <c r="G87" s="7" t="s">
        <v>3862</v>
      </c>
      <c r="H87" s="7" t="s">
        <v>3863</v>
      </c>
      <c r="I87" s="7" t="s">
        <v>2238</v>
      </c>
      <c r="N87" t="s">
        <v>2973</v>
      </c>
      <c r="O87" t="s">
        <v>172</v>
      </c>
      <c r="P87" t="s">
        <v>2974</v>
      </c>
      <c r="Q87" s="1">
        <v>44425</v>
      </c>
      <c r="R87" s="6" t="s">
        <v>2975</v>
      </c>
      <c r="S87">
        <v>312</v>
      </c>
      <c r="T87" s="6" t="s">
        <v>2916</v>
      </c>
      <c r="V87" t="s">
        <v>2976</v>
      </c>
      <c r="W87" s="6" t="s">
        <v>6</v>
      </c>
      <c r="X87" s="6" t="s">
        <v>2575</v>
      </c>
      <c r="Y87" s="62" t="s">
        <v>2576</v>
      </c>
      <c r="Z87" t="s">
        <v>150</v>
      </c>
      <c r="AA87" t="s">
        <v>2918</v>
      </c>
      <c r="AB87" t="s">
        <v>2919</v>
      </c>
      <c r="AC87" t="s">
        <v>2920</v>
      </c>
      <c r="AD87" s="26" t="s">
        <v>2977</v>
      </c>
      <c r="AE87" s="26"/>
      <c r="AF87" s="7" t="s">
        <v>2922</v>
      </c>
      <c r="AG87" s="7">
        <v>43.52796</v>
      </c>
      <c r="AH87">
        <v>-122</v>
      </c>
      <c r="AI87" t="s">
        <v>16</v>
      </c>
      <c r="AK87" s="2">
        <v>4215</v>
      </c>
      <c r="AL87" t="s">
        <v>156</v>
      </c>
      <c r="AM87" t="s">
        <v>122</v>
      </c>
      <c r="AN87" s="26" t="s">
        <v>2978</v>
      </c>
      <c r="AO87" t="s">
        <v>4192</v>
      </c>
      <c r="AP87" t="s">
        <v>2924</v>
      </c>
      <c r="AQ87" s="7" t="s">
        <v>942</v>
      </c>
      <c r="AR87" s="6" t="s">
        <v>90</v>
      </c>
      <c r="AS87" s="26" t="s">
        <v>2943</v>
      </c>
      <c r="AT87" t="s">
        <v>2926</v>
      </c>
      <c r="AU87" s="26" t="s">
        <v>2927</v>
      </c>
      <c r="AV87" t="s">
        <v>357</v>
      </c>
      <c r="AW87" s="6" t="s">
        <v>908</v>
      </c>
      <c r="AX87" s="7">
        <v>250</v>
      </c>
      <c r="AY87">
        <v>2</v>
      </c>
      <c r="AZ87" s="6" t="s">
        <v>22</v>
      </c>
      <c r="BA87" s="26" t="s">
        <v>2979</v>
      </c>
      <c r="BC87" t="s">
        <v>2948</v>
      </c>
      <c r="BD87">
        <v>3</v>
      </c>
      <c r="BG87" s="5">
        <v>44454</v>
      </c>
      <c r="BH87">
        <v>2021</v>
      </c>
      <c r="BK87" t="s">
        <v>92</v>
      </c>
      <c r="BL87" s="7" t="s">
        <v>2980</v>
      </c>
      <c r="BM87" s="6" t="s">
        <v>2930</v>
      </c>
      <c r="BN87" s="5">
        <v>44495</v>
      </c>
      <c r="BO87" t="s">
        <v>2981</v>
      </c>
      <c r="BP87" t="s">
        <v>2238</v>
      </c>
      <c r="BQ87">
        <v>2021</v>
      </c>
    </row>
    <row r="88" spans="1:69" ht="45">
      <c r="A88" s="7" t="s">
        <v>3864</v>
      </c>
      <c r="B88" s="7" t="s">
        <v>3865</v>
      </c>
      <c r="C88" s="7">
        <v>3.9600000000000003E-2</v>
      </c>
      <c r="D88" s="12">
        <v>213659</v>
      </c>
      <c r="E88" s="13">
        <v>0.2122</v>
      </c>
      <c r="F88" s="7" t="s">
        <v>2983</v>
      </c>
      <c r="G88" s="7" t="s">
        <v>3866</v>
      </c>
      <c r="H88" s="7" t="s">
        <v>3867</v>
      </c>
      <c r="I88" s="7" t="s">
        <v>2989</v>
      </c>
      <c r="N88" t="s">
        <v>2982</v>
      </c>
      <c r="O88" t="s">
        <v>287</v>
      </c>
      <c r="P88" t="s">
        <v>2983</v>
      </c>
      <c r="Q88" s="1">
        <v>44390</v>
      </c>
      <c r="R88" s="6" t="s">
        <v>2984</v>
      </c>
      <c r="S88">
        <v>314</v>
      </c>
      <c r="T88" s="6" t="s">
        <v>2916</v>
      </c>
      <c r="V88" t="s">
        <v>2955</v>
      </c>
      <c r="W88" s="6" t="s">
        <v>6</v>
      </c>
      <c r="X88" s="6" t="s">
        <v>2575</v>
      </c>
      <c r="Y88" s="62" t="s">
        <v>2576</v>
      </c>
      <c r="Z88" t="s">
        <v>150</v>
      </c>
      <c r="AA88" t="s">
        <v>2936</v>
      </c>
      <c r="AB88" t="s">
        <v>2919</v>
      </c>
      <c r="AC88" t="s">
        <v>2937</v>
      </c>
      <c r="AD88" s="26" t="s">
        <v>2985</v>
      </c>
      <c r="AE88" s="7" t="s">
        <v>2939</v>
      </c>
      <c r="AF88" s="7" t="s">
        <v>2940</v>
      </c>
      <c r="AG88">
        <v>44.299160000000001</v>
      </c>
      <c r="AH88">
        <v>-122</v>
      </c>
      <c r="AI88" t="s">
        <v>16</v>
      </c>
      <c r="AK88" s="2">
        <v>2500</v>
      </c>
      <c r="AL88" t="s">
        <v>156</v>
      </c>
      <c r="AM88" t="s">
        <v>122</v>
      </c>
      <c r="AN88" s="26" t="s">
        <v>2986</v>
      </c>
      <c r="AO88" t="s">
        <v>4192</v>
      </c>
      <c r="AP88" t="s">
        <v>4256</v>
      </c>
      <c r="AQ88" s="7" t="s">
        <v>2942</v>
      </c>
      <c r="AR88" s="6" t="s">
        <v>227</v>
      </c>
      <c r="AS88" s="26" t="s">
        <v>2998</v>
      </c>
      <c r="AT88" t="s">
        <v>180</v>
      </c>
      <c r="AU88" s="26" t="s">
        <v>2945</v>
      </c>
      <c r="AV88" t="s">
        <v>357</v>
      </c>
      <c r="AW88" s="6" t="s">
        <v>477</v>
      </c>
      <c r="AX88" s="7">
        <v>300</v>
      </c>
      <c r="AY88">
        <v>5</v>
      </c>
      <c r="AZ88" s="6" t="s">
        <v>22</v>
      </c>
      <c r="BA88" s="26" t="s">
        <v>2987</v>
      </c>
      <c r="BC88" t="s">
        <v>2948</v>
      </c>
      <c r="BD88">
        <v>3</v>
      </c>
      <c r="BH88">
        <v>2021</v>
      </c>
      <c r="BK88" t="s">
        <v>92</v>
      </c>
      <c r="BL88" s="7">
        <v>1</v>
      </c>
      <c r="BM88" s="6" t="s">
        <v>2950</v>
      </c>
      <c r="BN88" s="5">
        <v>44494</v>
      </c>
      <c r="BO88" t="s">
        <v>2988</v>
      </c>
      <c r="BP88" t="s">
        <v>2989</v>
      </c>
      <c r="BQ88">
        <v>2021</v>
      </c>
    </row>
    <row r="89" spans="1:69" ht="45">
      <c r="A89" s="7" t="s">
        <v>3868</v>
      </c>
      <c r="B89" s="7" t="s">
        <v>3869</v>
      </c>
      <c r="C89" s="7">
        <v>5.9999999999999995E-4</v>
      </c>
      <c r="D89" s="12">
        <v>4526946</v>
      </c>
      <c r="E89" s="13">
        <v>0.01</v>
      </c>
      <c r="F89" s="7" t="s">
        <v>2933</v>
      </c>
      <c r="G89" s="7" t="s">
        <v>3853</v>
      </c>
      <c r="H89" s="7" t="s">
        <v>3444</v>
      </c>
      <c r="I89" s="7" t="s">
        <v>2951</v>
      </c>
      <c r="N89" t="s">
        <v>2932</v>
      </c>
      <c r="O89" t="s">
        <v>272</v>
      </c>
      <c r="P89" t="s">
        <v>2933</v>
      </c>
      <c r="Q89" s="1">
        <v>44370</v>
      </c>
      <c r="R89" s="6" t="s">
        <v>2990</v>
      </c>
      <c r="S89">
        <v>316</v>
      </c>
      <c r="T89" s="6" t="s">
        <v>2916</v>
      </c>
      <c r="V89" t="s">
        <v>2991</v>
      </c>
      <c r="W89" s="6" t="s">
        <v>6</v>
      </c>
      <c r="X89" s="6" t="s">
        <v>2575</v>
      </c>
      <c r="Y89" s="62" t="s">
        <v>2576</v>
      </c>
      <c r="Z89" t="s">
        <v>150</v>
      </c>
      <c r="AA89" t="s">
        <v>2958</v>
      </c>
      <c r="AB89" t="s">
        <v>2919</v>
      </c>
      <c r="AC89" t="s">
        <v>2992</v>
      </c>
      <c r="AD89" s="26" t="s">
        <v>2993</v>
      </c>
      <c r="AE89" s="7" t="s">
        <v>2994</v>
      </c>
      <c r="AF89" s="7" t="s">
        <v>2995</v>
      </c>
      <c r="AG89">
        <v>43.70722</v>
      </c>
      <c r="AH89">
        <v>-122</v>
      </c>
      <c r="AI89" t="s">
        <v>16</v>
      </c>
      <c r="AK89">
        <v>2762</v>
      </c>
      <c r="AL89" t="s">
        <v>156</v>
      </c>
      <c r="AM89" t="s">
        <v>122</v>
      </c>
      <c r="AN89" s="26" t="s">
        <v>2996</v>
      </c>
      <c r="AO89" t="s">
        <v>4192</v>
      </c>
      <c r="AP89" t="s">
        <v>2997</v>
      </c>
      <c r="AQ89" s="58">
        <v>44701</v>
      </c>
      <c r="AR89" s="6" t="s">
        <v>127</v>
      </c>
      <c r="AS89" s="26" t="s">
        <v>3017</v>
      </c>
      <c r="AT89" t="s">
        <v>2999</v>
      </c>
      <c r="AU89" s="26" t="s">
        <v>3000</v>
      </c>
      <c r="AV89" t="s">
        <v>393</v>
      </c>
      <c r="AW89" s="6" t="s">
        <v>164</v>
      </c>
      <c r="AX89" s="7">
        <v>150</v>
      </c>
      <c r="AY89">
        <v>0.5</v>
      </c>
      <c r="AZ89" s="6" t="s">
        <v>22</v>
      </c>
      <c r="BA89" s="26" t="s">
        <v>3001</v>
      </c>
      <c r="BC89" t="s">
        <v>3002</v>
      </c>
      <c r="BD89">
        <v>2</v>
      </c>
      <c r="BH89">
        <v>2021</v>
      </c>
      <c r="BK89" t="s">
        <v>92</v>
      </c>
      <c r="BL89" s="7" t="s">
        <v>2949</v>
      </c>
      <c r="BM89" s="6" t="s">
        <v>3003</v>
      </c>
      <c r="BN89" s="5">
        <v>44510</v>
      </c>
      <c r="BO89" t="s">
        <v>284</v>
      </c>
      <c r="BP89" t="s">
        <v>2951</v>
      </c>
      <c r="BQ89">
        <v>2021</v>
      </c>
    </row>
    <row r="90" spans="1:69" ht="30">
      <c r="A90" s="7" t="s">
        <v>3870</v>
      </c>
      <c r="B90" s="7" t="s">
        <v>3871</v>
      </c>
      <c r="C90" s="7">
        <v>0.1416</v>
      </c>
      <c r="D90" s="7">
        <v>80067</v>
      </c>
      <c r="E90" s="7">
        <v>0.5665</v>
      </c>
      <c r="F90" s="7" t="s">
        <v>3005</v>
      </c>
      <c r="G90" s="7" t="s">
        <v>3872</v>
      </c>
      <c r="H90" s="7" t="s">
        <v>3873</v>
      </c>
      <c r="I90" s="7" t="s">
        <v>2042</v>
      </c>
      <c r="N90" t="s">
        <v>3004</v>
      </c>
      <c r="O90" t="s">
        <v>2739</v>
      </c>
      <c r="P90" t="s">
        <v>3005</v>
      </c>
      <c r="Q90" s="1">
        <v>44364</v>
      </c>
      <c r="R90" s="6" t="s">
        <v>3006</v>
      </c>
      <c r="S90">
        <v>63</v>
      </c>
      <c r="T90" s="6" t="s">
        <v>3007</v>
      </c>
      <c r="V90" t="s">
        <v>3008</v>
      </c>
      <c r="W90" s="6" t="s">
        <v>6</v>
      </c>
      <c r="X90" s="6" t="s">
        <v>3009</v>
      </c>
      <c r="Y90" s="62" t="s">
        <v>3010</v>
      </c>
      <c r="Z90" t="s">
        <v>1508</v>
      </c>
      <c r="AA90" t="s">
        <v>3011</v>
      </c>
      <c r="AB90" t="s">
        <v>122</v>
      </c>
      <c r="AC90" t="s">
        <v>3012</v>
      </c>
      <c r="AD90" s="26" t="s">
        <v>3013</v>
      </c>
      <c r="AE90" s="7" t="s">
        <v>3014</v>
      </c>
      <c r="AF90" s="7" t="s">
        <v>3015</v>
      </c>
      <c r="AG90">
        <v>47.698050000000002</v>
      </c>
      <c r="AH90">
        <v>-120.28704999999999</v>
      </c>
      <c r="AI90" t="s">
        <v>16</v>
      </c>
      <c r="AJ90" t="s">
        <v>17</v>
      </c>
      <c r="AK90">
        <v>2772</v>
      </c>
      <c r="AL90" t="s">
        <v>156</v>
      </c>
      <c r="AM90" t="s">
        <v>122</v>
      </c>
      <c r="AN90" s="26" t="s">
        <v>3016</v>
      </c>
      <c r="AO90" t="s">
        <v>4192</v>
      </c>
      <c r="AP90" t="s">
        <v>2137</v>
      </c>
      <c r="AQ90" s="7">
        <v>15</v>
      </c>
      <c r="AR90" s="6" t="s">
        <v>20</v>
      </c>
      <c r="AS90" s="26" t="s">
        <v>3017</v>
      </c>
      <c r="AT90" t="s">
        <v>4282</v>
      </c>
      <c r="AU90" s="26" t="s">
        <v>459</v>
      </c>
      <c r="AV90" t="s">
        <v>357</v>
      </c>
      <c r="AW90" s="6" t="s">
        <v>118</v>
      </c>
      <c r="AX90" s="7">
        <v>550</v>
      </c>
      <c r="AY90">
        <v>5</v>
      </c>
      <c r="AZ90" s="6" t="s">
        <v>22</v>
      </c>
      <c r="BA90" s="26" t="s">
        <v>3018</v>
      </c>
      <c r="BC90" t="s">
        <v>3008</v>
      </c>
      <c r="BD90">
        <v>3</v>
      </c>
      <c r="BG90" s="5">
        <v>44369</v>
      </c>
      <c r="BH90" s="7" t="s">
        <v>3019</v>
      </c>
      <c r="BI90">
        <v>0</v>
      </c>
      <c r="BK90" t="s">
        <v>92</v>
      </c>
      <c r="BL90" s="7">
        <v>1</v>
      </c>
      <c r="BM90" s="6" t="s">
        <v>1596</v>
      </c>
      <c r="BN90" s="5">
        <v>44399</v>
      </c>
      <c r="BO90" t="s">
        <v>3020</v>
      </c>
      <c r="BP90" t="s">
        <v>2042</v>
      </c>
      <c r="BQ90">
        <v>2021</v>
      </c>
    </row>
    <row r="91" spans="1:69" ht="30">
      <c r="A91" s="7" t="s">
        <v>3874</v>
      </c>
      <c r="B91" s="7" t="s">
        <v>3875</v>
      </c>
      <c r="C91" s="7">
        <v>0.68400000000000005</v>
      </c>
      <c r="D91" s="7">
        <v>16490</v>
      </c>
      <c r="E91" s="7">
        <v>2.7505999999999999</v>
      </c>
      <c r="F91" s="7" t="s">
        <v>1970</v>
      </c>
      <c r="G91" s="7" t="s">
        <v>3628</v>
      </c>
      <c r="H91" s="7" t="s">
        <v>3629</v>
      </c>
      <c r="I91" s="7" t="s">
        <v>1990</v>
      </c>
      <c r="N91" t="s">
        <v>1969</v>
      </c>
      <c r="O91" t="s">
        <v>882</v>
      </c>
      <c r="P91" t="s">
        <v>1970</v>
      </c>
      <c r="Q91" s="1">
        <v>44375</v>
      </c>
      <c r="R91" s="6" t="s">
        <v>3021</v>
      </c>
      <c r="S91">
        <v>64</v>
      </c>
      <c r="T91" s="6" t="s">
        <v>3007</v>
      </c>
      <c r="V91" t="s">
        <v>3008</v>
      </c>
      <c r="W91" s="6" t="s">
        <v>6</v>
      </c>
      <c r="X91" s="6" t="s">
        <v>3009</v>
      </c>
      <c r="Y91" s="62" t="s">
        <v>3010</v>
      </c>
      <c r="Z91" t="s">
        <v>1508</v>
      </c>
      <c r="AA91" t="s">
        <v>3011</v>
      </c>
      <c r="AB91" t="s">
        <v>122</v>
      </c>
      <c r="AC91" t="s">
        <v>3012</v>
      </c>
      <c r="AD91" s="26" t="s">
        <v>3013</v>
      </c>
      <c r="AE91" s="7" t="s">
        <v>3014</v>
      </c>
      <c r="AF91" s="7" t="s">
        <v>3015</v>
      </c>
      <c r="AG91">
        <v>47.698050000000002</v>
      </c>
      <c r="AH91">
        <v>-120.28704999999999</v>
      </c>
      <c r="AI91" t="s">
        <v>16</v>
      </c>
      <c r="AJ91" t="s">
        <v>17</v>
      </c>
      <c r="AK91">
        <v>2772</v>
      </c>
      <c r="AL91" t="s">
        <v>156</v>
      </c>
      <c r="AM91" t="s">
        <v>122</v>
      </c>
      <c r="AN91" s="26" t="s">
        <v>3016</v>
      </c>
      <c r="AO91" t="s">
        <v>4192</v>
      </c>
      <c r="AP91" t="s">
        <v>2137</v>
      </c>
      <c r="AQ91" s="7">
        <v>15</v>
      </c>
      <c r="AR91" s="6" t="s">
        <v>20</v>
      </c>
      <c r="AS91" s="26" t="s">
        <v>3017</v>
      </c>
      <c r="AT91" t="s">
        <v>4282</v>
      </c>
      <c r="AU91" s="26" t="s">
        <v>459</v>
      </c>
      <c r="AV91" t="s">
        <v>357</v>
      </c>
      <c r="AW91" s="6" t="s">
        <v>192</v>
      </c>
      <c r="AX91" s="7">
        <v>200</v>
      </c>
      <c r="AY91">
        <v>5</v>
      </c>
      <c r="AZ91" s="6" t="s">
        <v>22</v>
      </c>
      <c r="BA91" s="26" t="s">
        <v>3022</v>
      </c>
      <c r="BC91" t="s">
        <v>3008</v>
      </c>
      <c r="BD91">
        <v>3</v>
      </c>
      <c r="BG91" s="5">
        <v>44382</v>
      </c>
      <c r="BH91" s="31">
        <v>44384</v>
      </c>
      <c r="BI91">
        <v>0</v>
      </c>
      <c r="BK91" t="s">
        <v>92</v>
      </c>
      <c r="BL91" s="7">
        <v>5</v>
      </c>
      <c r="BM91" s="6" t="s">
        <v>1596</v>
      </c>
      <c r="BN91" s="5">
        <v>44399</v>
      </c>
      <c r="BO91" t="s">
        <v>1989</v>
      </c>
      <c r="BP91" t="s">
        <v>1990</v>
      </c>
      <c r="BQ91">
        <v>2021</v>
      </c>
    </row>
    <row r="92" spans="1:69" ht="30">
      <c r="A92" s="7" t="s">
        <v>3876</v>
      </c>
      <c r="B92" s="7" t="s">
        <v>3877</v>
      </c>
      <c r="C92" s="7">
        <v>0.61499999999999999</v>
      </c>
      <c r="D92" s="7">
        <v>24144</v>
      </c>
      <c r="E92" s="7">
        <v>1.8786</v>
      </c>
      <c r="F92" s="7" t="s">
        <v>3024</v>
      </c>
      <c r="G92" s="7" t="s">
        <v>3878</v>
      </c>
      <c r="H92" s="7" t="s">
        <v>3699</v>
      </c>
      <c r="I92" s="7" t="s">
        <v>3029</v>
      </c>
      <c r="N92" t="s">
        <v>3023</v>
      </c>
      <c r="O92" t="s">
        <v>2291</v>
      </c>
      <c r="P92" t="s">
        <v>3024</v>
      </c>
      <c r="Q92" s="1">
        <v>44375</v>
      </c>
      <c r="R92" s="6" t="s">
        <v>3025</v>
      </c>
      <c r="S92">
        <v>65</v>
      </c>
      <c r="T92" s="6" t="s">
        <v>3007</v>
      </c>
      <c r="V92" t="s">
        <v>3026</v>
      </c>
      <c r="W92" s="6" t="s">
        <v>6</v>
      </c>
      <c r="X92" s="6" t="s">
        <v>3009</v>
      </c>
      <c r="Y92" s="62" t="s">
        <v>3010</v>
      </c>
      <c r="Z92" t="s">
        <v>1508</v>
      </c>
      <c r="AA92" t="s">
        <v>3011</v>
      </c>
      <c r="AB92" t="s">
        <v>122</v>
      </c>
      <c r="AC92" t="s">
        <v>3012</v>
      </c>
      <c r="AD92" s="26" t="s">
        <v>3013</v>
      </c>
      <c r="AE92" s="7" t="s">
        <v>3014</v>
      </c>
      <c r="AF92" s="7" t="s">
        <v>3015</v>
      </c>
      <c r="AG92">
        <v>47.698050000000002</v>
      </c>
      <c r="AH92">
        <v>-120.28704999999999</v>
      </c>
      <c r="AI92" t="s">
        <v>16</v>
      </c>
      <c r="AJ92" t="s">
        <v>17</v>
      </c>
      <c r="AL92" t="s">
        <v>156</v>
      </c>
      <c r="AM92" t="s">
        <v>122</v>
      </c>
      <c r="AN92" s="26" t="s">
        <v>3027</v>
      </c>
      <c r="AO92" t="s">
        <v>4192</v>
      </c>
      <c r="AP92" t="s">
        <v>2137</v>
      </c>
      <c r="AQ92" s="7">
        <v>15</v>
      </c>
      <c r="AR92" s="6" t="s">
        <v>20</v>
      </c>
      <c r="AS92" s="26" t="s">
        <v>3045</v>
      </c>
      <c r="AT92" t="s">
        <v>4282</v>
      </c>
      <c r="AU92" s="26" t="s">
        <v>459</v>
      </c>
      <c r="AV92" t="s">
        <v>357</v>
      </c>
      <c r="AW92" s="6" t="s">
        <v>254</v>
      </c>
      <c r="AX92" s="7">
        <v>300</v>
      </c>
      <c r="AY92">
        <v>5</v>
      </c>
      <c r="AZ92" s="6" t="s">
        <v>22</v>
      </c>
      <c r="BA92" s="26" t="s">
        <v>3028</v>
      </c>
      <c r="BC92" t="s">
        <v>3008</v>
      </c>
      <c r="BD92">
        <v>3</v>
      </c>
      <c r="BG92" s="5">
        <v>44382</v>
      </c>
      <c r="BH92" s="31">
        <v>44384</v>
      </c>
      <c r="BI92">
        <v>0</v>
      </c>
      <c r="BK92" t="s">
        <v>92</v>
      </c>
      <c r="BL92" s="7">
        <v>0.4</v>
      </c>
      <c r="BM92" s="6" t="s">
        <v>1596</v>
      </c>
      <c r="BN92" s="5">
        <v>44399</v>
      </c>
      <c r="BO92" t="s">
        <v>2309</v>
      </c>
      <c r="BP92" t="s">
        <v>3029</v>
      </c>
      <c r="BQ92">
        <v>2021</v>
      </c>
    </row>
    <row r="93" spans="1:69" ht="30">
      <c r="A93" s="7" t="s">
        <v>3879</v>
      </c>
      <c r="B93" s="7" t="s">
        <v>3880</v>
      </c>
      <c r="C93" s="7">
        <v>1.8100000000000002E-2</v>
      </c>
      <c r="D93" s="18">
        <v>681081</v>
      </c>
      <c r="E93" s="7">
        <v>6.6500000000000004E-2</v>
      </c>
      <c r="F93" s="7" t="s">
        <v>3032</v>
      </c>
      <c r="G93" s="7" t="s">
        <v>3881</v>
      </c>
      <c r="H93" s="7" t="s">
        <v>3882</v>
      </c>
      <c r="I93" s="7" t="s">
        <v>1381</v>
      </c>
      <c r="J93" s="7"/>
      <c r="K93" s="7"/>
      <c r="N93" t="s">
        <v>3030</v>
      </c>
      <c r="O93" t="s">
        <v>3031</v>
      </c>
      <c r="P93" t="s">
        <v>3032</v>
      </c>
      <c r="Q93" s="1">
        <v>44342</v>
      </c>
      <c r="R93" s="6" t="s">
        <v>3033</v>
      </c>
      <c r="S93">
        <v>960</v>
      </c>
      <c r="T93" s="6" t="s">
        <v>3034</v>
      </c>
      <c r="V93" t="s">
        <v>3035</v>
      </c>
      <c r="W93" s="6" t="s">
        <v>6</v>
      </c>
      <c r="X93" s="6" t="s">
        <v>1778</v>
      </c>
      <c r="Y93" s="62" t="s">
        <v>1779</v>
      </c>
      <c r="Z93" t="s">
        <v>508</v>
      </c>
      <c r="AA93" t="s">
        <v>3036</v>
      </c>
      <c r="AB93" t="s">
        <v>3037</v>
      </c>
      <c r="AC93" t="s">
        <v>3038</v>
      </c>
      <c r="AD93" s="26" t="s">
        <v>3039</v>
      </c>
      <c r="AE93" s="7" t="s">
        <v>3040</v>
      </c>
      <c r="AF93" s="7" t="s">
        <v>3041</v>
      </c>
      <c r="AG93">
        <v>36.605269999999997</v>
      </c>
      <c r="AH93">
        <v>-116.11416</v>
      </c>
      <c r="AI93" t="s">
        <v>16</v>
      </c>
      <c r="AJ93" t="s">
        <v>17</v>
      </c>
      <c r="AK93">
        <v>3044</v>
      </c>
      <c r="AL93" t="s">
        <v>156</v>
      </c>
      <c r="AM93" t="s">
        <v>122</v>
      </c>
      <c r="AN93" s="26" t="s">
        <v>3042</v>
      </c>
      <c r="AO93" t="s">
        <v>153</v>
      </c>
      <c r="AP93" t="s">
        <v>3043</v>
      </c>
      <c r="AQ93" s="59">
        <v>12905</v>
      </c>
      <c r="AR93" s="6" t="s">
        <v>3044</v>
      </c>
      <c r="AS93" s="26" t="s">
        <v>3061</v>
      </c>
      <c r="AT93" t="s">
        <v>2166</v>
      </c>
      <c r="AU93" s="26" t="s">
        <v>3046</v>
      </c>
      <c r="AV93" t="s">
        <v>430</v>
      </c>
      <c r="AW93" s="6" t="s">
        <v>3047</v>
      </c>
      <c r="AX93" s="7">
        <v>1500</v>
      </c>
      <c r="AY93">
        <v>75</v>
      </c>
      <c r="AZ93" s="6" t="s">
        <v>22</v>
      </c>
      <c r="BA93" s="26" t="s">
        <v>3048</v>
      </c>
      <c r="BC93" t="s">
        <v>3049</v>
      </c>
      <c r="BD93">
        <v>3</v>
      </c>
      <c r="BH93">
        <v>2021</v>
      </c>
      <c r="BI93">
        <v>2</v>
      </c>
      <c r="BK93" t="s">
        <v>92</v>
      </c>
      <c r="BL93" s="7">
        <v>1</v>
      </c>
      <c r="BM93" s="6" t="s">
        <v>3050</v>
      </c>
      <c r="BN93" s="5">
        <v>44537</v>
      </c>
      <c r="BO93" t="s">
        <v>3051</v>
      </c>
      <c r="BP93" t="s">
        <v>1381</v>
      </c>
      <c r="BQ93">
        <v>2021</v>
      </c>
    </row>
    <row r="94" spans="1:69">
      <c r="A94" s="7" t="s">
        <v>3883</v>
      </c>
      <c r="B94" s="7" t="s">
        <v>3884</v>
      </c>
      <c r="C94" s="7">
        <v>2.0500000000000001E-2</v>
      </c>
      <c r="D94" s="18">
        <v>599365</v>
      </c>
      <c r="E94" s="7">
        <v>7.5600000000000001E-2</v>
      </c>
      <c r="F94" s="7" t="s">
        <v>3032</v>
      </c>
      <c r="G94" s="7" t="s">
        <v>3881</v>
      </c>
      <c r="H94" s="7" t="s">
        <v>3882</v>
      </c>
      <c r="I94" s="7" t="s">
        <v>1381</v>
      </c>
      <c r="J94" s="7"/>
      <c r="K94" s="7"/>
      <c r="N94" t="s">
        <v>3030</v>
      </c>
      <c r="O94" t="s">
        <v>3031</v>
      </c>
      <c r="P94" t="s">
        <v>3032</v>
      </c>
      <c r="Q94" s="1">
        <v>44330</v>
      </c>
      <c r="R94" s="6" t="s">
        <v>3052</v>
      </c>
      <c r="S94">
        <v>961</v>
      </c>
      <c r="T94" s="6" t="s">
        <v>3034</v>
      </c>
      <c r="V94" t="s">
        <v>3035</v>
      </c>
      <c r="W94" s="6" t="s">
        <v>6</v>
      </c>
      <c r="X94" s="6" t="s">
        <v>1778</v>
      </c>
      <c r="Y94" s="62" t="s">
        <v>1779</v>
      </c>
      <c r="Z94" t="s">
        <v>508</v>
      </c>
      <c r="AA94" t="s">
        <v>3053</v>
      </c>
      <c r="AB94" t="s">
        <v>3054</v>
      </c>
      <c r="AC94" t="s">
        <v>3055</v>
      </c>
      <c r="AD94" s="26" t="s">
        <v>3056</v>
      </c>
      <c r="AE94" s="7" t="s">
        <v>3057</v>
      </c>
      <c r="AF94" s="7" t="s">
        <v>3058</v>
      </c>
      <c r="AG94">
        <v>35.18027</v>
      </c>
      <c r="AH94">
        <v>-114.68</v>
      </c>
      <c r="AI94" t="s">
        <v>16</v>
      </c>
      <c r="AJ94" t="s">
        <v>17</v>
      </c>
      <c r="AK94">
        <v>2310</v>
      </c>
      <c r="AL94" t="s">
        <v>156</v>
      </c>
      <c r="AM94" t="s">
        <v>122</v>
      </c>
      <c r="AN94" s="26" t="s">
        <v>3059</v>
      </c>
      <c r="AO94" t="s">
        <v>153</v>
      </c>
      <c r="AP94" t="s">
        <v>4258</v>
      </c>
      <c r="AQ94" s="7">
        <v>10</v>
      </c>
      <c r="AR94" s="6" t="s">
        <v>3060</v>
      </c>
      <c r="AS94" s="26" t="s">
        <v>3075</v>
      </c>
      <c r="AT94" t="s">
        <v>4283</v>
      </c>
      <c r="AU94" s="26" t="s">
        <v>3062</v>
      </c>
      <c r="AV94" t="s">
        <v>393</v>
      </c>
      <c r="AW94" s="6" t="s">
        <v>3063</v>
      </c>
      <c r="AX94" s="7">
        <v>1500</v>
      </c>
      <c r="AY94">
        <v>50</v>
      </c>
      <c r="AZ94" s="6" t="s">
        <v>22</v>
      </c>
      <c r="BA94" s="26" t="s">
        <v>3064</v>
      </c>
      <c r="BC94" t="s">
        <v>3049</v>
      </c>
      <c r="BD94">
        <v>3</v>
      </c>
      <c r="BG94" s="5">
        <v>44333</v>
      </c>
      <c r="BH94">
        <v>2021</v>
      </c>
      <c r="BI94">
        <v>2</v>
      </c>
      <c r="BK94" t="s">
        <v>92</v>
      </c>
      <c r="BL94" s="7">
        <v>1</v>
      </c>
      <c r="BM94" s="6" t="s">
        <v>3065</v>
      </c>
      <c r="BN94" s="5">
        <v>44537</v>
      </c>
      <c r="BO94" t="s">
        <v>3051</v>
      </c>
      <c r="BP94" t="s">
        <v>1381</v>
      </c>
      <c r="BQ94">
        <v>2021</v>
      </c>
    </row>
    <row r="95" spans="1:69" ht="30">
      <c r="A95" s="7" t="s">
        <v>3885</v>
      </c>
      <c r="B95" s="7" t="s">
        <v>3886</v>
      </c>
      <c r="C95" s="7">
        <v>1.2500000000000001E-2</v>
      </c>
      <c r="D95" s="18">
        <v>925714</v>
      </c>
      <c r="E95" s="7">
        <v>4.8899999999999999E-2</v>
      </c>
      <c r="F95" s="7" t="s">
        <v>3067</v>
      </c>
      <c r="G95" s="7" t="s">
        <v>3887</v>
      </c>
      <c r="H95" s="7" t="s">
        <v>3888</v>
      </c>
      <c r="I95" s="7" t="s">
        <v>3083</v>
      </c>
      <c r="J95" s="7"/>
      <c r="K95" s="7"/>
      <c r="N95" t="s">
        <v>3066</v>
      </c>
      <c r="O95" t="s">
        <v>456</v>
      </c>
      <c r="P95" t="s">
        <v>3067</v>
      </c>
      <c r="Q95" s="1">
        <v>44326</v>
      </c>
      <c r="R95" s="6" t="s">
        <v>3068</v>
      </c>
      <c r="S95">
        <v>962</v>
      </c>
      <c r="T95" s="6" t="s">
        <v>3034</v>
      </c>
      <c r="V95" t="s">
        <v>3035</v>
      </c>
      <c r="W95" s="6" t="s">
        <v>6</v>
      </c>
      <c r="X95" s="6" t="s">
        <v>1778</v>
      </c>
      <c r="Y95" s="62" t="s">
        <v>1779</v>
      </c>
      <c r="Z95" t="s">
        <v>508</v>
      </c>
      <c r="AA95" t="s">
        <v>3053</v>
      </c>
      <c r="AB95" t="s">
        <v>3054</v>
      </c>
      <c r="AC95" t="s">
        <v>3055</v>
      </c>
      <c r="AD95" s="26" t="s">
        <v>3069</v>
      </c>
      <c r="AE95" s="7" t="s">
        <v>3070</v>
      </c>
      <c r="AF95" s="7" t="s">
        <v>3071</v>
      </c>
      <c r="AG95">
        <v>35.17333</v>
      </c>
      <c r="AH95">
        <v>-114.65027000000001</v>
      </c>
      <c r="AI95" t="s">
        <v>16</v>
      </c>
      <c r="AJ95" t="s">
        <v>17</v>
      </c>
      <c r="AK95">
        <v>1431</v>
      </c>
      <c r="AL95" t="s">
        <v>156</v>
      </c>
      <c r="AM95" t="s">
        <v>122</v>
      </c>
      <c r="AN95" s="26" t="s">
        <v>3072</v>
      </c>
      <c r="AO95" t="s">
        <v>153</v>
      </c>
      <c r="AP95" t="s">
        <v>3073</v>
      </c>
      <c r="AQ95" s="7">
        <v>10</v>
      </c>
      <c r="AR95" s="6" t="s">
        <v>3074</v>
      </c>
      <c r="AS95" s="26" t="s">
        <v>3093</v>
      </c>
      <c r="AT95" t="s">
        <v>4283</v>
      </c>
      <c r="AU95" s="26" t="s">
        <v>3076</v>
      </c>
      <c r="AV95" t="s">
        <v>393</v>
      </c>
      <c r="AW95" s="6" t="s">
        <v>3077</v>
      </c>
      <c r="AX95" s="7">
        <v>2000</v>
      </c>
      <c r="AY95">
        <v>45</v>
      </c>
      <c r="AZ95" s="6" t="s">
        <v>22</v>
      </c>
      <c r="BA95" s="26" t="s">
        <v>3078</v>
      </c>
      <c r="BC95" t="s">
        <v>3079</v>
      </c>
      <c r="BD95">
        <v>3</v>
      </c>
      <c r="BG95" s="5">
        <v>44327</v>
      </c>
      <c r="BH95" s="7" t="s">
        <v>3080</v>
      </c>
      <c r="BI95">
        <v>2</v>
      </c>
      <c r="BK95" t="s">
        <v>92</v>
      </c>
      <c r="BL95" s="58">
        <v>44629</v>
      </c>
      <c r="BM95" s="6" t="s">
        <v>3081</v>
      </c>
      <c r="BN95" s="5">
        <v>44537</v>
      </c>
      <c r="BO95" t="s">
        <v>3082</v>
      </c>
      <c r="BP95" t="s">
        <v>3083</v>
      </c>
      <c r="BQ95">
        <v>2021</v>
      </c>
    </row>
    <row r="96" spans="1:69" ht="30">
      <c r="A96" s="7" t="s">
        <v>3889</v>
      </c>
      <c r="B96" s="7" t="s">
        <v>3890</v>
      </c>
      <c r="C96" s="7">
        <v>3.3000000000000002E-2</v>
      </c>
      <c r="D96" s="18">
        <v>438430</v>
      </c>
      <c r="E96" s="7">
        <v>0.10340000000000001</v>
      </c>
      <c r="F96" s="7" t="s">
        <v>3085</v>
      </c>
      <c r="G96" s="7" t="s">
        <v>3891</v>
      </c>
      <c r="H96" s="7" t="s">
        <v>3400</v>
      </c>
      <c r="I96" s="7" t="s">
        <v>3098</v>
      </c>
      <c r="J96" s="7" t="s">
        <v>3270</v>
      </c>
      <c r="K96" s="7" t="s">
        <v>3098</v>
      </c>
      <c r="N96" t="s">
        <v>3084</v>
      </c>
      <c r="O96" t="s">
        <v>1</v>
      </c>
      <c r="P96" t="s">
        <v>3085</v>
      </c>
      <c r="Q96" s="1">
        <v>44425</v>
      </c>
      <c r="R96" s="6" t="s">
        <v>3086</v>
      </c>
      <c r="S96">
        <v>963</v>
      </c>
      <c r="T96" s="6" t="s">
        <v>3034</v>
      </c>
      <c r="V96" t="s">
        <v>3035</v>
      </c>
      <c r="W96" s="6" t="s">
        <v>6</v>
      </c>
      <c r="X96" s="6" t="s">
        <v>1778</v>
      </c>
      <c r="Y96" s="62" t="s">
        <v>1779</v>
      </c>
      <c r="Z96" t="s">
        <v>508</v>
      </c>
      <c r="AA96" t="s">
        <v>3053</v>
      </c>
      <c r="AB96" t="s">
        <v>3087</v>
      </c>
      <c r="AC96" t="s">
        <v>3088</v>
      </c>
      <c r="AD96" s="26" t="s">
        <v>3089</v>
      </c>
      <c r="AE96" s="26"/>
      <c r="AF96" s="7" t="s">
        <v>3090</v>
      </c>
      <c r="AG96" s="7">
        <v>35.51352</v>
      </c>
      <c r="AH96">
        <v>-115.05627</v>
      </c>
      <c r="AI96" t="s">
        <v>16</v>
      </c>
      <c r="AJ96" t="s">
        <v>17</v>
      </c>
      <c r="AK96" s="2">
        <v>4165</v>
      </c>
      <c r="AL96" t="s">
        <v>156</v>
      </c>
      <c r="AM96" t="s">
        <v>122</v>
      </c>
      <c r="AN96" s="26" t="s">
        <v>3091</v>
      </c>
      <c r="AO96" t="s">
        <v>153</v>
      </c>
      <c r="AP96" t="s">
        <v>3092</v>
      </c>
      <c r="AQ96" s="7">
        <v>3</v>
      </c>
      <c r="AR96" s="6" t="s">
        <v>1062</v>
      </c>
      <c r="AS96" s="26" t="s">
        <v>3093</v>
      </c>
      <c r="AT96" t="s">
        <v>180</v>
      </c>
      <c r="AU96" s="26" t="s">
        <v>3094</v>
      </c>
      <c r="AV96" t="s">
        <v>633</v>
      </c>
      <c r="AW96" s="61">
        <v>5480</v>
      </c>
      <c r="AX96" s="18">
        <v>10000000</v>
      </c>
      <c r="AY96">
        <v>100</v>
      </c>
      <c r="AZ96" s="6" t="s">
        <v>22</v>
      </c>
      <c r="BA96" s="26" t="s">
        <v>3095</v>
      </c>
      <c r="BC96" t="s">
        <v>3079</v>
      </c>
      <c r="BD96">
        <v>3</v>
      </c>
      <c r="BG96" s="5">
        <v>44427</v>
      </c>
      <c r="BH96" s="7" t="s">
        <v>3096</v>
      </c>
      <c r="BI96">
        <v>2</v>
      </c>
      <c r="BK96" t="s">
        <v>92</v>
      </c>
      <c r="BL96" s="7">
        <v>0.6</v>
      </c>
      <c r="BM96" s="6" t="s">
        <v>3097</v>
      </c>
      <c r="BN96" s="5">
        <v>44537</v>
      </c>
      <c r="BO96" t="s">
        <v>778</v>
      </c>
      <c r="BP96" t="s">
        <v>3098</v>
      </c>
      <c r="BQ96">
        <v>2021</v>
      </c>
    </row>
    <row r="97" spans="1:69" ht="30">
      <c r="A97" s="7" t="s">
        <v>3892</v>
      </c>
      <c r="B97" s="7" t="s">
        <v>3893</v>
      </c>
      <c r="C97" s="7">
        <v>3.7600000000000001E-2</v>
      </c>
      <c r="D97" s="18">
        <v>304593</v>
      </c>
      <c r="E97" s="7">
        <v>0.1489</v>
      </c>
      <c r="F97" s="7" t="s">
        <v>3101</v>
      </c>
      <c r="G97" s="7" t="s">
        <v>3894</v>
      </c>
      <c r="H97" s="7" t="s">
        <v>3895</v>
      </c>
      <c r="I97" s="7" t="s">
        <v>3110</v>
      </c>
      <c r="J97" s="7"/>
      <c r="K97" s="7"/>
      <c r="N97" t="s">
        <v>3099</v>
      </c>
      <c r="O97" t="s">
        <v>3100</v>
      </c>
      <c r="P97" t="s">
        <v>3101</v>
      </c>
      <c r="Q97" s="1">
        <v>44425</v>
      </c>
      <c r="R97" s="6" t="s">
        <v>3102</v>
      </c>
      <c r="S97">
        <v>964</v>
      </c>
      <c r="T97" s="6" t="s">
        <v>3034</v>
      </c>
      <c r="V97" t="s">
        <v>3035</v>
      </c>
      <c r="W97" s="6" t="s">
        <v>6</v>
      </c>
      <c r="X97" s="6" t="s">
        <v>1778</v>
      </c>
      <c r="Y97" s="62" t="s">
        <v>1779</v>
      </c>
      <c r="Z97" t="s">
        <v>508</v>
      </c>
      <c r="AA97" t="s">
        <v>3053</v>
      </c>
      <c r="AB97" t="s">
        <v>3103</v>
      </c>
      <c r="AC97" t="s">
        <v>3088</v>
      </c>
      <c r="AD97" s="26" t="s">
        <v>3104</v>
      </c>
      <c r="AE97" s="26"/>
      <c r="AF97" s="7" t="s">
        <v>3105</v>
      </c>
      <c r="AG97" s="7">
        <v>35.510460000000002</v>
      </c>
      <c r="AH97">
        <v>-115.05485</v>
      </c>
      <c r="AI97" t="s">
        <v>16</v>
      </c>
      <c r="AJ97" t="s">
        <v>17</v>
      </c>
      <c r="AK97">
        <v>4142</v>
      </c>
      <c r="AL97" t="s">
        <v>156</v>
      </c>
      <c r="AM97" t="s">
        <v>122</v>
      </c>
      <c r="AN97" s="26" t="s">
        <v>3106</v>
      </c>
      <c r="AO97" t="s">
        <v>153</v>
      </c>
      <c r="AP97" t="s">
        <v>3092</v>
      </c>
      <c r="AQ97" s="7">
        <v>3</v>
      </c>
      <c r="AR97" s="6" t="s">
        <v>1062</v>
      </c>
      <c r="AS97" s="26" t="s">
        <v>3093</v>
      </c>
      <c r="AT97" t="s">
        <v>180</v>
      </c>
      <c r="AU97" s="26" t="s">
        <v>3094</v>
      </c>
      <c r="AV97" t="s">
        <v>633</v>
      </c>
      <c r="AW97" s="6" t="s">
        <v>3107</v>
      </c>
      <c r="AX97" s="7">
        <v>25000</v>
      </c>
      <c r="AY97">
        <v>100</v>
      </c>
      <c r="AZ97" s="6" t="s">
        <v>22</v>
      </c>
      <c r="BA97" s="26" t="s">
        <v>3108</v>
      </c>
      <c r="BC97" t="s">
        <v>3079</v>
      </c>
      <c r="BD97">
        <v>3</v>
      </c>
      <c r="BG97" s="5">
        <v>44427</v>
      </c>
      <c r="BH97" s="7" t="s">
        <v>3096</v>
      </c>
      <c r="BI97">
        <v>2</v>
      </c>
      <c r="BK97" t="s">
        <v>92</v>
      </c>
      <c r="BL97" s="7">
        <v>2</v>
      </c>
      <c r="BM97" s="6" t="s">
        <v>3097</v>
      </c>
      <c r="BN97" s="5">
        <v>44537</v>
      </c>
      <c r="BO97" t="s">
        <v>3109</v>
      </c>
      <c r="BP97" t="s">
        <v>3110</v>
      </c>
      <c r="BQ97">
        <v>2021</v>
      </c>
    </row>
    <row r="98" spans="1:69" ht="30">
      <c r="A98" s="7" t="s">
        <v>3896</v>
      </c>
      <c r="B98" s="7" t="s">
        <v>3897</v>
      </c>
      <c r="C98" s="7">
        <v>5.7000000000000002E-3</v>
      </c>
      <c r="D98" s="18">
        <v>1960242</v>
      </c>
      <c r="E98" s="7">
        <v>2.3099999999999999E-2</v>
      </c>
      <c r="F98" s="7" t="s">
        <v>1906</v>
      </c>
      <c r="G98" s="7" t="s">
        <v>3602</v>
      </c>
      <c r="H98" s="7" t="s">
        <v>3603</v>
      </c>
      <c r="I98" s="7" t="s">
        <v>1912</v>
      </c>
      <c r="J98" s="7"/>
      <c r="K98" s="7"/>
      <c r="N98" t="s">
        <v>1904</v>
      </c>
      <c r="O98" t="s">
        <v>1905</v>
      </c>
      <c r="P98" t="s">
        <v>1906</v>
      </c>
      <c r="Q98" s="1">
        <v>44425</v>
      </c>
      <c r="R98" s="6" t="s">
        <v>3111</v>
      </c>
      <c r="S98">
        <v>965</v>
      </c>
      <c r="T98" s="6" t="s">
        <v>3034</v>
      </c>
      <c r="V98" t="s">
        <v>3035</v>
      </c>
      <c r="W98" s="6" t="s">
        <v>6</v>
      </c>
      <c r="X98" s="6" t="s">
        <v>1778</v>
      </c>
      <c r="Y98" s="62" t="s">
        <v>1779</v>
      </c>
      <c r="Z98" t="s">
        <v>508</v>
      </c>
      <c r="AA98" t="s">
        <v>3053</v>
      </c>
      <c r="AB98" t="s">
        <v>3103</v>
      </c>
      <c r="AC98" t="s">
        <v>3088</v>
      </c>
      <c r="AD98" s="26" t="s">
        <v>3112</v>
      </c>
      <c r="AE98" s="26"/>
      <c r="AF98" s="7" t="s">
        <v>3113</v>
      </c>
      <c r="AG98" s="7">
        <v>35.507280000000002</v>
      </c>
      <c r="AH98">
        <v>-115.05687</v>
      </c>
      <c r="AI98" t="s">
        <v>16</v>
      </c>
      <c r="AJ98" t="s">
        <v>17</v>
      </c>
      <c r="AK98">
        <v>4151</v>
      </c>
      <c r="AL98" t="s">
        <v>156</v>
      </c>
      <c r="AM98" t="s">
        <v>122</v>
      </c>
      <c r="AN98" s="26" t="s">
        <v>3114</v>
      </c>
      <c r="AO98" t="s">
        <v>153</v>
      </c>
      <c r="AP98" t="s">
        <v>3092</v>
      </c>
      <c r="AQ98" s="7">
        <v>3</v>
      </c>
      <c r="AR98" s="6" t="s">
        <v>1062</v>
      </c>
      <c r="AS98" s="26" t="s">
        <v>3125</v>
      </c>
      <c r="AT98" t="s">
        <v>180</v>
      </c>
      <c r="AU98" s="26" t="s">
        <v>3094</v>
      </c>
      <c r="AV98" t="s">
        <v>633</v>
      </c>
      <c r="AW98" s="6" t="s">
        <v>1898</v>
      </c>
      <c r="AX98" s="7">
        <v>30000</v>
      </c>
      <c r="AY98">
        <v>35</v>
      </c>
      <c r="AZ98" s="6" t="s">
        <v>22</v>
      </c>
      <c r="BA98" s="26" t="s">
        <v>3115</v>
      </c>
      <c r="BC98" t="s">
        <v>3079</v>
      </c>
      <c r="BD98">
        <v>3</v>
      </c>
      <c r="BG98" s="5">
        <v>44427</v>
      </c>
      <c r="BH98">
        <v>2021</v>
      </c>
      <c r="BI98">
        <v>2</v>
      </c>
      <c r="BK98" t="s">
        <v>92</v>
      </c>
      <c r="BL98" s="7">
        <v>3</v>
      </c>
      <c r="BM98" s="6" t="s">
        <v>3097</v>
      </c>
      <c r="BN98" s="5">
        <v>44537</v>
      </c>
      <c r="BO98" t="s">
        <v>1911</v>
      </c>
      <c r="BP98" t="s">
        <v>1912</v>
      </c>
      <c r="BQ98">
        <v>2021</v>
      </c>
    </row>
    <row r="99" spans="1:69" ht="30">
      <c r="A99" s="7" t="s">
        <v>3898</v>
      </c>
      <c r="B99" s="7" t="s">
        <v>3899</v>
      </c>
      <c r="C99" s="7">
        <v>4.1000000000000003E-3</v>
      </c>
      <c r="D99" s="18">
        <v>3277456</v>
      </c>
      <c r="E99" s="7">
        <v>1.38E-2</v>
      </c>
      <c r="F99" s="7" t="s">
        <v>3117</v>
      </c>
      <c r="G99" s="7" t="s">
        <v>3620</v>
      </c>
      <c r="H99" s="7" t="s">
        <v>3621</v>
      </c>
      <c r="I99" s="7" t="s">
        <v>1958</v>
      </c>
      <c r="J99" s="7"/>
      <c r="K99" s="7"/>
      <c r="N99" t="s">
        <v>3116</v>
      </c>
      <c r="O99" t="s">
        <v>172</v>
      </c>
      <c r="P99" t="s">
        <v>3117</v>
      </c>
      <c r="Q99" s="1">
        <v>44417</v>
      </c>
      <c r="R99" s="6" t="s">
        <v>3118</v>
      </c>
      <c r="S99">
        <v>966</v>
      </c>
      <c r="T99" s="6" t="s">
        <v>3034</v>
      </c>
      <c r="V99" t="s">
        <v>3035</v>
      </c>
      <c r="W99" s="6" t="s">
        <v>6</v>
      </c>
      <c r="X99" s="6" t="s">
        <v>1778</v>
      </c>
      <c r="Y99" s="62" t="s">
        <v>1779</v>
      </c>
      <c r="Z99" t="s">
        <v>508</v>
      </c>
      <c r="AA99" t="s">
        <v>3053</v>
      </c>
      <c r="AB99" t="s">
        <v>3119</v>
      </c>
      <c r="AC99" t="s">
        <v>3120</v>
      </c>
      <c r="AD99" s="26" t="s">
        <v>3121</v>
      </c>
      <c r="AE99" s="26"/>
      <c r="AF99" s="7" t="s">
        <v>3122</v>
      </c>
      <c r="AG99" s="7">
        <v>36.273710000000001</v>
      </c>
      <c r="AH99">
        <v>-114.21637</v>
      </c>
      <c r="AI99" t="s">
        <v>16</v>
      </c>
      <c r="AJ99" t="s">
        <v>17</v>
      </c>
      <c r="AK99">
        <v>3687</v>
      </c>
      <c r="AL99" t="s">
        <v>156</v>
      </c>
      <c r="AM99" t="s">
        <v>122</v>
      </c>
      <c r="AN99" s="26" t="s">
        <v>3123</v>
      </c>
      <c r="AO99" t="s">
        <v>4229</v>
      </c>
      <c r="AP99" t="s">
        <v>3124</v>
      </c>
      <c r="AQ99" s="7" t="s">
        <v>942</v>
      </c>
      <c r="AR99" s="6" t="s">
        <v>557</v>
      </c>
      <c r="AS99" s="26" t="s">
        <v>3125</v>
      </c>
      <c r="AT99" t="s">
        <v>180</v>
      </c>
      <c r="AU99" s="26" t="s">
        <v>3094</v>
      </c>
      <c r="AV99" t="s">
        <v>379</v>
      </c>
      <c r="AW99" s="6" t="s">
        <v>3126</v>
      </c>
      <c r="AX99" s="7">
        <v>10000000</v>
      </c>
      <c r="AY99">
        <v>30</v>
      </c>
      <c r="AZ99" s="6" t="s">
        <v>22</v>
      </c>
      <c r="BA99" s="26" t="s">
        <v>3127</v>
      </c>
      <c r="BC99" t="s">
        <v>3079</v>
      </c>
      <c r="BD99">
        <v>3</v>
      </c>
      <c r="BG99" s="5">
        <v>44419</v>
      </c>
      <c r="BH99" s="31">
        <v>44424</v>
      </c>
      <c r="BI99">
        <v>2</v>
      </c>
      <c r="BK99" t="s">
        <v>92</v>
      </c>
      <c r="BL99" s="7">
        <v>0.16</v>
      </c>
      <c r="BM99" s="6" t="s">
        <v>3065</v>
      </c>
      <c r="BN99" s="5">
        <v>44537</v>
      </c>
      <c r="BO99" t="s">
        <v>1957</v>
      </c>
      <c r="BP99" t="s">
        <v>1958</v>
      </c>
      <c r="BQ99">
        <v>2021</v>
      </c>
    </row>
    <row r="100" spans="1:69" ht="30">
      <c r="A100" s="7" t="s">
        <v>3900</v>
      </c>
      <c r="B100" s="7" t="s">
        <v>3901</v>
      </c>
      <c r="C100" s="7">
        <v>5.5999999999999999E-3</v>
      </c>
      <c r="D100" s="18">
        <v>2212682</v>
      </c>
      <c r="E100" s="7">
        <v>2.0400000000000001E-2</v>
      </c>
      <c r="F100" s="7" t="s">
        <v>3902</v>
      </c>
      <c r="G100" s="7" t="s">
        <v>3599</v>
      </c>
      <c r="H100" s="7" t="s">
        <v>3400</v>
      </c>
      <c r="I100" s="7" t="s">
        <v>1903</v>
      </c>
      <c r="J100" s="7"/>
      <c r="K100" s="7"/>
      <c r="N100" t="s">
        <v>1886</v>
      </c>
      <c r="O100" t="s">
        <v>1</v>
      </c>
      <c r="P100" t="s">
        <v>1886</v>
      </c>
      <c r="Q100" s="1">
        <v>44417</v>
      </c>
      <c r="R100" s="6" t="s">
        <v>3128</v>
      </c>
      <c r="S100">
        <v>967</v>
      </c>
      <c r="T100" s="6" t="s">
        <v>3034</v>
      </c>
      <c r="V100" t="s">
        <v>3129</v>
      </c>
      <c r="W100" s="6" t="s">
        <v>6</v>
      </c>
      <c r="X100" s="6" t="s">
        <v>1778</v>
      </c>
      <c r="Y100" s="62" t="s">
        <v>1779</v>
      </c>
      <c r="Z100" t="s">
        <v>508</v>
      </c>
      <c r="AA100" t="s">
        <v>3053</v>
      </c>
      <c r="AB100" t="s">
        <v>3119</v>
      </c>
      <c r="AC100" t="s">
        <v>3130</v>
      </c>
      <c r="AD100" s="26" t="s">
        <v>3131</v>
      </c>
      <c r="AE100" s="26"/>
      <c r="AF100" s="7" t="s">
        <v>3132</v>
      </c>
      <c r="AG100" s="7">
        <v>36.278260000000003</v>
      </c>
      <c r="AH100">
        <v>-114.2058</v>
      </c>
      <c r="AI100" t="s">
        <v>16</v>
      </c>
      <c r="AJ100" t="s">
        <v>17</v>
      </c>
      <c r="AK100">
        <v>3708</v>
      </c>
      <c r="AL100" t="s">
        <v>156</v>
      </c>
      <c r="AM100" t="s">
        <v>122</v>
      </c>
      <c r="AN100" s="26" t="s">
        <v>3133</v>
      </c>
      <c r="AO100" t="s">
        <v>4229</v>
      </c>
      <c r="AP100" t="s">
        <v>3124</v>
      </c>
      <c r="AQ100" s="7" t="s">
        <v>942</v>
      </c>
      <c r="AR100" s="6" t="s">
        <v>557</v>
      </c>
      <c r="AS100" s="26" t="s">
        <v>3143</v>
      </c>
      <c r="AT100" t="s">
        <v>180</v>
      </c>
      <c r="AU100" s="26" t="s">
        <v>3094</v>
      </c>
      <c r="AV100" t="s">
        <v>379</v>
      </c>
      <c r="AW100" s="6" t="s">
        <v>604</v>
      </c>
      <c r="AX100" s="7">
        <v>12000000</v>
      </c>
      <c r="AY100">
        <v>50</v>
      </c>
      <c r="AZ100" s="6" t="s">
        <v>22</v>
      </c>
      <c r="BA100" s="26" t="s">
        <v>3134</v>
      </c>
      <c r="BC100" t="s">
        <v>3079</v>
      </c>
      <c r="BD100">
        <v>3</v>
      </c>
      <c r="BG100" s="5">
        <v>44419</v>
      </c>
      <c r="BH100" s="7" t="s">
        <v>3135</v>
      </c>
      <c r="BI100">
        <v>2</v>
      </c>
      <c r="BK100" t="s">
        <v>92</v>
      </c>
      <c r="BL100" s="7">
        <v>0.5</v>
      </c>
      <c r="BM100" s="6" t="s">
        <v>3136</v>
      </c>
      <c r="BN100" s="5">
        <v>44537</v>
      </c>
      <c r="BO100" t="s">
        <v>778</v>
      </c>
      <c r="BP100" t="s">
        <v>1903</v>
      </c>
      <c r="BQ100">
        <v>2021</v>
      </c>
    </row>
    <row r="101" spans="1:69">
      <c r="A101" s="7" t="s">
        <v>3903</v>
      </c>
      <c r="B101" s="7" t="s">
        <v>3904</v>
      </c>
      <c r="C101" s="7">
        <v>3.7000000000000002E-3</v>
      </c>
      <c r="D101" s="18">
        <v>3315789</v>
      </c>
      <c r="E101" s="7">
        <v>1.3599999999999999E-2</v>
      </c>
      <c r="F101" s="7" t="s">
        <v>3117</v>
      </c>
      <c r="G101" s="7" t="s">
        <v>3620</v>
      </c>
      <c r="H101" s="7" t="s">
        <v>3621</v>
      </c>
      <c r="I101" s="7" t="s">
        <v>1958</v>
      </c>
      <c r="J101" s="7"/>
      <c r="K101" s="7"/>
      <c r="N101" t="s">
        <v>3116</v>
      </c>
      <c r="O101" t="s">
        <v>172</v>
      </c>
      <c r="P101" t="s">
        <v>3117</v>
      </c>
      <c r="Q101" s="1">
        <v>44439</v>
      </c>
      <c r="R101" s="6" t="s">
        <v>3137</v>
      </c>
      <c r="S101">
        <v>968</v>
      </c>
      <c r="T101" s="6" t="s">
        <v>3034</v>
      </c>
      <c r="V101" t="s">
        <v>3129</v>
      </c>
      <c r="W101" s="6" t="s">
        <v>6</v>
      </c>
      <c r="X101" s="6" t="s">
        <v>1778</v>
      </c>
      <c r="Y101" s="62" t="s">
        <v>1779</v>
      </c>
      <c r="Z101" t="s">
        <v>508</v>
      </c>
      <c r="AA101" t="s">
        <v>3053</v>
      </c>
      <c r="AB101" t="s">
        <v>3138</v>
      </c>
      <c r="AC101" t="s">
        <v>3139</v>
      </c>
      <c r="AD101" s="26" t="s">
        <v>3140</v>
      </c>
      <c r="AE101" s="26"/>
      <c r="AF101" s="7" t="s">
        <v>3141</v>
      </c>
      <c r="AG101" s="7">
        <v>35.869</v>
      </c>
      <c r="AH101">
        <v>-115.16768999999999</v>
      </c>
      <c r="AI101" t="s">
        <v>16</v>
      </c>
      <c r="AJ101" t="s">
        <v>17</v>
      </c>
      <c r="AK101">
        <v>3045</v>
      </c>
      <c r="AL101" t="s">
        <v>156</v>
      </c>
      <c r="AM101" t="s">
        <v>122</v>
      </c>
      <c r="AN101" s="26" t="s">
        <v>3142</v>
      </c>
      <c r="AO101" t="s">
        <v>4231</v>
      </c>
      <c r="AP101" t="s">
        <v>4259</v>
      </c>
      <c r="AQ101" s="7">
        <v>4</v>
      </c>
      <c r="AR101" s="6" t="s">
        <v>90</v>
      </c>
      <c r="AS101" s="26" t="s">
        <v>3156</v>
      </c>
      <c r="AT101" t="s">
        <v>180</v>
      </c>
      <c r="AU101" s="26" t="s">
        <v>3094</v>
      </c>
      <c r="AV101" t="s">
        <v>633</v>
      </c>
      <c r="AW101" s="6" t="s">
        <v>3144</v>
      </c>
      <c r="AX101" s="7">
        <v>1500000</v>
      </c>
      <c r="AY101">
        <v>30</v>
      </c>
      <c r="AZ101" s="6" t="s">
        <v>22</v>
      </c>
      <c r="BA101" s="26" t="s">
        <v>3145</v>
      </c>
      <c r="BC101" t="s">
        <v>3079</v>
      </c>
      <c r="BD101">
        <v>3</v>
      </c>
      <c r="BG101" s="5">
        <v>44446</v>
      </c>
      <c r="BH101" s="31">
        <v>44448</v>
      </c>
      <c r="BI101">
        <v>2</v>
      </c>
      <c r="BK101" t="s">
        <v>92</v>
      </c>
      <c r="BL101" s="7">
        <v>0.3</v>
      </c>
      <c r="BM101" s="6" t="s">
        <v>3146</v>
      </c>
      <c r="BN101" s="5">
        <v>44537</v>
      </c>
      <c r="BO101" t="s">
        <v>1957</v>
      </c>
      <c r="BP101" t="s">
        <v>1958</v>
      </c>
      <c r="BQ101">
        <v>2021</v>
      </c>
    </row>
    <row r="102" spans="1:69" ht="30">
      <c r="A102" s="7" t="s">
        <v>3905</v>
      </c>
      <c r="B102" s="7" t="s">
        <v>3906</v>
      </c>
      <c r="C102" s="7">
        <v>0.17599999999999999</v>
      </c>
      <c r="D102" s="18">
        <v>103703</v>
      </c>
      <c r="E102" s="7">
        <v>0.43730000000000002</v>
      </c>
      <c r="F102" s="7" t="s">
        <v>3148</v>
      </c>
      <c r="G102" s="7" t="s">
        <v>3907</v>
      </c>
      <c r="H102" s="7" t="s">
        <v>3908</v>
      </c>
      <c r="I102" s="7" t="s">
        <v>3161</v>
      </c>
      <c r="J102" s="7"/>
      <c r="K102" s="7"/>
      <c r="N102" t="s">
        <v>3147</v>
      </c>
      <c r="O102" t="s">
        <v>172</v>
      </c>
      <c r="P102" t="s">
        <v>3148</v>
      </c>
      <c r="Q102" s="1">
        <v>44448</v>
      </c>
      <c r="R102" s="6" t="s">
        <v>3149</v>
      </c>
      <c r="S102">
        <v>969</v>
      </c>
      <c r="T102" s="6" t="s">
        <v>3034</v>
      </c>
      <c r="V102" t="s">
        <v>3129</v>
      </c>
      <c r="W102" s="6" t="s">
        <v>6</v>
      </c>
      <c r="X102" s="6" t="s">
        <v>1778</v>
      </c>
      <c r="Y102" s="62" t="s">
        <v>1779</v>
      </c>
      <c r="Z102" t="s">
        <v>508</v>
      </c>
      <c r="AA102" t="s">
        <v>3053</v>
      </c>
      <c r="AB102" t="s">
        <v>3150</v>
      </c>
      <c r="AC102" t="s">
        <v>3151</v>
      </c>
      <c r="AD102" s="26" t="s">
        <v>3152</v>
      </c>
      <c r="AE102" s="26"/>
      <c r="AF102" s="7" t="s">
        <v>3153</v>
      </c>
      <c r="AG102" s="7">
        <v>35.85333</v>
      </c>
      <c r="AH102">
        <v>-115.14610999999999</v>
      </c>
      <c r="AI102" t="s">
        <v>16</v>
      </c>
      <c r="AJ102" t="s">
        <v>17</v>
      </c>
      <c r="AK102">
        <v>3153</v>
      </c>
      <c r="AL102" t="s">
        <v>156</v>
      </c>
      <c r="AM102" t="s">
        <v>122</v>
      </c>
      <c r="AN102" s="26" t="s">
        <v>3154</v>
      </c>
      <c r="AO102" t="s">
        <v>3155</v>
      </c>
      <c r="AP102" t="s">
        <v>4260</v>
      </c>
      <c r="AQ102" s="58">
        <v>44696</v>
      </c>
      <c r="AR102" s="6" t="s">
        <v>582</v>
      </c>
      <c r="AS102" s="26" t="s">
        <v>3156</v>
      </c>
      <c r="AT102" t="s">
        <v>180</v>
      </c>
      <c r="AU102" s="26" t="s">
        <v>3094</v>
      </c>
      <c r="AV102" t="s">
        <v>212</v>
      </c>
      <c r="AW102" s="6" t="s">
        <v>3157</v>
      </c>
      <c r="AX102" s="18">
        <v>3000</v>
      </c>
      <c r="AY102">
        <v>20</v>
      </c>
      <c r="AZ102" s="6" t="s">
        <v>22</v>
      </c>
      <c r="BA102" s="26" t="s">
        <v>3158</v>
      </c>
      <c r="BC102" t="s">
        <v>3079</v>
      </c>
      <c r="BD102">
        <v>3</v>
      </c>
      <c r="BG102" s="5">
        <v>44453</v>
      </c>
      <c r="BH102">
        <v>2021</v>
      </c>
      <c r="BI102">
        <v>2</v>
      </c>
      <c r="BK102" t="s">
        <v>92</v>
      </c>
      <c r="BL102" s="7">
        <v>1</v>
      </c>
      <c r="BM102" s="6" t="s">
        <v>3159</v>
      </c>
      <c r="BN102" s="5">
        <v>44537</v>
      </c>
      <c r="BO102" t="s">
        <v>3160</v>
      </c>
      <c r="BP102" t="s">
        <v>3161</v>
      </c>
      <c r="BQ102">
        <v>2021</v>
      </c>
    </row>
    <row r="106" spans="1:69">
      <c r="AP106" s="7"/>
      <c r="AQ106"/>
      <c r="AV106" s="11"/>
      <c r="AW106" s="6" t="str" cm="1">
        <f t="array" ref="AW106:AW206">PROPER(AV106:AV206)</f>
        <v/>
      </c>
    </row>
    <row r="107" spans="1:69">
      <c r="AP107" s="7"/>
      <c r="AQ107"/>
      <c r="AS107" s="28"/>
      <c r="AT107" s="11"/>
      <c r="AU107" s="28"/>
      <c r="AV107" s="11"/>
      <c r="AW107" s="10" t="str">
        <v/>
      </c>
      <c r="AX107" s="27"/>
    </row>
    <row r="108" spans="1:69">
      <c r="AP108" s="7"/>
      <c r="AQ108"/>
      <c r="AS108" s="28"/>
      <c r="AT108" s="11"/>
      <c r="AU108" s="28"/>
      <c r="AV108" s="11"/>
      <c r="AW108" s="10" t="str">
        <v/>
      </c>
      <c r="AX108" s="27"/>
    </row>
    <row r="109" spans="1:69">
      <c r="AP109" s="7"/>
      <c r="AQ109"/>
      <c r="AS109" s="28"/>
      <c r="AT109" s="11"/>
      <c r="AU109" s="28"/>
      <c r="AV109" s="11"/>
      <c r="AW109" s="10" t="str">
        <v/>
      </c>
      <c r="AX109" s="27"/>
      <c r="BA109" s="28"/>
    </row>
    <row r="110" spans="1:69">
      <c r="AP110" s="7"/>
      <c r="AQ110"/>
      <c r="AS110" s="28"/>
      <c r="AT110" s="11"/>
      <c r="AU110" s="28"/>
      <c r="AV110" s="11"/>
      <c r="AW110" s="10" t="str">
        <v/>
      </c>
      <c r="AX110" s="27"/>
      <c r="BA110" s="28"/>
    </row>
    <row r="111" spans="1:69">
      <c r="AP111" s="7"/>
      <c r="AQ111"/>
      <c r="AS111" s="28"/>
      <c r="AT111" s="11"/>
      <c r="AU111" s="28"/>
      <c r="AV111" s="11"/>
      <c r="AW111" s="10" t="str">
        <v/>
      </c>
      <c r="AX111" s="27"/>
      <c r="BA111" s="28"/>
    </row>
    <row r="112" spans="1:69">
      <c r="AP112" s="7"/>
      <c r="AQ112"/>
      <c r="AS112" s="28"/>
      <c r="AT112" s="11"/>
      <c r="AU112" s="28"/>
      <c r="AV112" s="11"/>
      <c r="AW112" s="10" t="str">
        <v/>
      </c>
      <c r="AX112" s="27"/>
      <c r="BA112" s="28"/>
    </row>
    <row r="113" spans="42:53">
      <c r="AP113" s="7"/>
      <c r="AQ113"/>
      <c r="AS113" s="28"/>
      <c r="AT113" s="11"/>
      <c r="AU113" s="28"/>
      <c r="AV113" s="11"/>
      <c r="AW113" s="10" t="str">
        <v/>
      </c>
      <c r="AX113" s="27"/>
      <c r="BA113" s="28"/>
    </row>
    <row r="114" spans="42:53">
      <c r="AP114" s="7"/>
      <c r="AQ114"/>
      <c r="AS114" s="28"/>
      <c r="AT114" s="11"/>
      <c r="AU114" s="28"/>
      <c r="AV114" s="11"/>
      <c r="AW114" s="10" t="str">
        <v/>
      </c>
      <c r="AX114" s="27"/>
      <c r="BA114" s="28"/>
    </row>
    <row r="115" spans="42:53">
      <c r="AP115" s="7"/>
      <c r="AQ115"/>
      <c r="AS115" s="28"/>
      <c r="AT115" s="11"/>
      <c r="AU115" s="28"/>
      <c r="AV115" s="11"/>
      <c r="AW115" s="10" t="str">
        <v/>
      </c>
      <c r="AX115" s="27"/>
      <c r="BA115" s="28"/>
    </row>
    <row r="116" spans="42:53">
      <c r="AP116" s="7"/>
      <c r="AQ116"/>
      <c r="AS116" s="28"/>
      <c r="AT116" s="11"/>
      <c r="AU116" s="28"/>
      <c r="AV116" s="11"/>
      <c r="AW116" s="10" t="str">
        <v/>
      </c>
      <c r="AX116" s="27"/>
      <c r="BA116" s="28"/>
    </row>
    <row r="117" spans="42:53">
      <c r="AP117" s="7"/>
      <c r="AQ117"/>
      <c r="AS117" s="28"/>
      <c r="AT117" s="11"/>
      <c r="AU117" s="28"/>
      <c r="AV117" s="11"/>
      <c r="AW117" s="10" t="str">
        <v/>
      </c>
      <c r="AX117" s="27"/>
      <c r="BA117" s="28"/>
    </row>
    <row r="118" spans="42:53">
      <c r="AP118" s="7"/>
      <c r="AQ118"/>
      <c r="AS118" s="28"/>
      <c r="AT118" s="11"/>
      <c r="AU118" s="28"/>
      <c r="AV118" s="11"/>
      <c r="AW118" s="10" t="str">
        <v/>
      </c>
      <c r="AX118" s="27"/>
      <c r="BA118" s="28"/>
    </row>
    <row r="119" spans="42:53">
      <c r="AP119" s="7"/>
      <c r="AQ119"/>
      <c r="AS119" s="28"/>
      <c r="AT119" s="11"/>
      <c r="AU119" s="28"/>
      <c r="AV119" s="11"/>
      <c r="AW119" s="10" t="str">
        <v/>
      </c>
      <c r="AX119" s="27"/>
      <c r="BA119" s="28"/>
    </row>
    <row r="120" spans="42:53">
      <c r="AP120" s="7"/>
      <c r="AQ120"/>
      <c r="AS120" s="28"/>
      <c r="AT120" s="11"/>
      <c r="AU120" s="28"/>
      <c r="AV120" s="11"/>
      <c r="AW120" s="10" t="str">
        <v/>
      </c>
      <c r="AX120" s="27"/>
      <c r="BA120" s="28"/>
    </row>
    <row r="121" spans="42:53">
      <c r="AP121" s="7"/>
      <c r="AQ121"/>
      <c r="AS121" s="28"/>
      <c r="AT121" s="11"/>
      <c r="AU121" s="28"/>
      <c r="AV121" s="11"/>
      <c r="AW121" s="10" t="str">
        <v/>
      </c>
      <c r="AX121" s="27"/>
      <c r="BA121" s="28"/>
    </row>
    <row r="122" spans="42:53">
      <c r="AP122" s="7"/>
      <c r="AQ122"/>
      <c r="AS122" s="28"/>
      <c r="AT122" s="11"/>
      <c r="AU122" s="28"/>
      <c r="AV122" s="11"/>
      <c r="AW122" s="10" t="str">
        <v/>
      </c>
      <c r="AX122" s="27"/>
      <c r="BA122" s="28"/>
    </row>
    <row r="123" spans="42:53">
      <c r="AP123" s="7"/>
      <c r="AQ123"/>
      <c r="AS123" s="28"/>
      <c r="AT123" s="11"/>
      <c r="AU123" s="28"/>
      <c r="AV123" s="11"/>
      <c r="AW123" s="10" t="str">
        <v/>
      </c>
      <c r="AX123" s="27"/>
      <c r="BA123" s="28"/>
    </row>
    <row r="124" spans="42:53">
      <c r="AP124" s="7"/>
      <c r="AQ124"/>
      <c r="AS124" s="28"/>
      <c r="AT124" s="11"/>
      <c r="AU124" s="28"/>
      <c r="AV124" s="11"/>
      <c r="AW124" s="10" t="str">
        <v/>
      </c>
      <c r="AX124" s="27"/>
      <c r="BA124" s="28"/>
    </row>
    <row r="125" spans="42:53">
      <c r="AP125" s="7"/>
      <c r="AQ125"/>
      <c r="AS125" s="28"/>
      <c r="AT125" s="11"/>
      <c r="AU125" s="28"/>
      <c r="AV125" s="11"/>
      <c r="AW125" s="10" t="str">
        <v/>
      </c>
      <c r="AX125" s="27"/>
      <c r="BA125" s="28"/>
    </row>
    <row r="126" spans="42:53">
      <c r="AP126" s="7"/>
      <c r="AQ126"/>
      <c r="AS126" s="28"/>
      <c r="AT126" s="11"/>
      <c r="AU126" s="28"/>
      <c r="AV126" s="11"/>
      <c r="AW126" s="10" t="str">
        <v/>
      </c>
      <c r="AX126" s="27"/>
      <c r="BA126" s="28"/>
    </row>
    <row r="127" spans="42:53">
      <c r="AP127" s="7"/>
      <c r="AQ127"/>
      <c r="AS127" s="28"/>
      <c r="AT127" s="11"/>
      <c r="AU127" s="28"/>
      <c r="AV127" s="11"/>
      <c r="AW127" s="10" t="str">
        <v/>
      </c>
      <c r="AX127" s="27"/>
      <c r="BA127" s="28"/>
    </row>
    <row r="128" spans="42:53">
      <c r="AP128" s="7"/>
      <c r="AQ128"/>
      <c r="AS128" s="28"/>
      <c r="AT128" s="11"/>
      <c r="AU128" s="28"/>
      <c r="AV128" s="11"/>
      <c r="AW128" s="10" t="str">
        <v/>
      </c>
      <c r="AX128" s="27"/>
      <c r="BA128" s="28"/>
    </row>
    <row r="129" spans="42:53">
      <c r="AP129" s="7"/>
      <c r="AQ129"/>
      <c r="AS129" s="28"/>
      <c r="AT129" s="11"/>
      <c r="AU129" s="28"/>
      <c r="AV129" s="11"/>
      <c r="AW129" s="10" t="str">
        <v/>
      </c>
      <c r="AX129" s="27"/>
      <c r="BA129" s="28"/>
    </row>
    <row r="130" spans="42:53">
      <c r="AP130" s="7"/>
      <c r="AQ130"/>
      <c r="AS130" s="28"/>
      <c r="AT130" s="11"/>
      <c r="AU130" s="28"/>
      <c r="AV130" s="11"/>
      <c r="AW130" s="10" t="str">
        <v/>
      </c>
      <c r="AX130" s="27"/>
      <c r="BA130" s="28"/>
    </row>
    <row r="131" spans="42:53">
      <c r="AP131" s="7"/>
      <c r="AQ131"/>
      <c r="AS131" s="28"/>
      <c r="AT131" s="11"/>
      <c r="AU131" s="28"/>
      <c r="AV131" s="11"/>
      <c r="AW131" s="10" t="str">
        <v/>
      </c>
      <c r="AX131" s="27"/>
      <c r="BA131" s="28"/>
    </row>
    <row r="132" spans="42:53">
      <c r="AP132" s="7"/>
      <c r="AQ132"/>
      <c r="AS132" s="28"/>
      <c r="AT132" s="11"/>
      <c r="AU132" s="28"/>
      <c r="AV132" s="11"/>
      <c r="AW132" s="10" t="str">
        <v/>
      </c>
      <c r="AX132" s="27"/>
      <c r="BA132" s="28"/>
    </row>
    <row r="133" spans="42:53">
      <c r="AP133" s="7"/>
      <c r="AQ133"/>
      <c r="AS133" s="28"/>
      <c r="AT133" s="11"/>
      <c r="AU133" s="28"/>
      <c r="AV133" s="11"/>
      <c r="AW133" s="10" t="str">
        <v/>
      </c>
      <c r="AX133" s="27"/>
      <c r="BA133" s="28"/>
    </row>
    <row r="134" spans="42:53">
      <c r="AP134" s="7"/>
      <c r="AQ134"/>
      <c r="AS134" s="28"/>
      <c r="AT134" s="11"/>
      <c r="AU134" s="28"/>
      <c r="AV134" s="11"/>
      <c r="AW134" s="10" t="str">
        <v/>
      </c>
      <c r="AX134" s="27"/>
      <c r="BA134" s="28"/>
    </row>
    <row r="135" spans="42:53">
      <c r="AP135" s="7"/>
      <c r="AQ135"/>
      <c r="AS135" s="28"/>
      <c r="AT135" s="11"/>
      <c r="AU135" s="28"/>
      <c r="AV135" s="11"/>
      <c r="AW135" s="10" t="str">
        <v/>
      </c>
      <c r="AX135" s="27"/>
      <c r="BA135" s="28"/>
    </row>
    <row r="136" spans="42:53">
      <c r="AP136" s="7"/>
      <c r="AQ136"/>
      <c r="AS136" s="28"/>
      <c r="AT136" s="11"/>
      <c r="AU136" s="28"/>
      <c r="AV136" s="11"/>
      <c r="AW136" s="10" t="str">
        <v/>
      </c>
      <c r="AX136" s="27"/>
      <c r="BA136" s="28"/>
    </row>
    <row r="137" spans="42:53">
      <c r="AP137" s="7"/>
      <c r="AQ137"/>
      <c r="AS137" s="28"/>
      <c r="AT137" s="11"/>
      <c r="AU137" s="28"/>
      <c r="AV137" s="11"/>
      <c r="AW137" s="10" t="str">
        <v/>
      </c>
      <c r="AX137" s="27"/>
      <c r="BA137" s="28"/>
    </row>
    <row r="138" spans="42:53">
      <c r="AP138" s="7"/>
      <c r="AQ138"/>
      <c r="AS138" s="28"/>
      <c r="AT138" s="11"/>
      <c r="AU138" s="28"/>
      <c r="AV138" s="11"/>
      <c r="AW138" s="10" t="str">
        <v/>
      </c>
      <c r="AX138" s="27"/>
      <c r="BA138" s="28"/>
    </row>
    <row r="139" spans="42:53">
      <c r="AP139" s="7"/>
      <c r="AQ139"/>
      <c r="AS139" s="28"/>
      <c r="AT139" s="11"/>
      <c r="AU139" s="28"/>
      <c r="AV139" s="11"/>
      <c r="AW139" s="10" t="str">
        <v/>
      </c>
      <c r="AX139" s="27"/>
      <c r="BA139" s="28"/>
    </row>
    <row r="140" spans="42:53">
      <c r="AP140" s="7"/>
      <c r="AQ140"/>
      <c r="AS140" s="28"/>
      <c r="AT140" s="11"/>
      <c r="AU140" s="28"/>
      <c r="AV140" s="11"/>
      <c r="AW140" s="10" t="str">
        <v/>
      </c>
      <c r="AX140" s="27"/>
      <c r="BA140" s="28"/>
    </row>
    <row r="141" spans="42:53">
      <c r="AP141" s="7"/>
      <c r="AQ141"/>
      <c r="AS141" s="28"/>
      <c r="AT141" s="11"/>
      <c r="AU141" s="28"/>
      <c r="AV141" s="11"/>
      <c r="AW141" s="10" t="str">
        <v/>
      </c>
      <c r="AX141" s="27"/>
      <c r="BA141" s="28"/>
    </row>
    <row r="142" spans="42:53">
      <c r="AP142" s="7"/>
      <c r="AQ142"/>
      <c r="AS142" s="28"/>
      <c r="AT142" s="11"/>
      <c r="AU142" s="28"/>
      <c r="AV142" s="11"/>
      <c r="AW142" s="10" t="str">
        <v/>
      </c>
      <c r="AX142" s="27"/>
      <c r="BA142" s="28"/>
    </row>
    <row r="143" spans="42:53">
      <c r="AP143" s="7"/>
      <c r="AQ143"/>
      <c r="AS143" s="28"/>
      <c r="AT143" s="11"/>
      <c r="AU143" s="28"/>
      <c r="AV143" s="11"/>
      <c r="AW143" s="10" t="str">
        <v/>
      </c>
      <c r="AX143" s="27"/>
      <c r="BA143" s="28"/>
    </row>
    <row r="144" spans="42:53">
      <c r="AP144" s="7"/>
      <c r="AQ144"/>
      <c r="AS144" s="28"/>
      <c r="AT144" s="11"/>
      <c r="AU144" s="28"/>
      <c r="AV144" s="11"/>
      <c r="AW144" s="10" t="str">
        <v/>
      </c>
      <c r="AX144" s="27"/>
      <c r="BA144" s="28"/>
    </row>
    <row r="145" spans="42:53">
      <c r="AP145" s="7"/>
      <c r="AQ145"/>
      <c r="AV145" s="11"/>
      <c r="AW145" s="6" t="str">
        <v/>
      </c>
      <c r="BA145" s="28"/>
    </row>
    <row r="146" spans="42:53">
      <c r="AP146" s="7"/>
      <c r="AQ146"/>
      <c r="AV146" s="11"/>
      <c r="AW146" s="6" t="str">
        <v/>
      </c>
      <c r="BA146" s="28"/>
    </row>
    <row r="147" spans="42:53">
      <c r="AP147" s="7"/>
      <c r="AQ147"/>
      <c r="AV147" s="11"/>
      <c r="AW147" s="6" t="str">
        <v/>
      </c>
      <c r="BA147" s="28"/>
    </row>
    <row r="148" spans="42:53">
      <c r="AP148" s="7"/>
      <c r="AQ148"/>
      <c r="AV148" s="11"/>
      <c r="AW148" s="6" t="str">
        <v/>
      </c>
      <c r="BA148" s="28"/>
    </row>
    <row r="149" spans="42:53">
      <c r="AP149" s="7"/>
      <c r="AQ149"/>
      <c r="AV149" s="11"/>
      <c r="AW149" s="6" t="str">
        <v/>
      </c>
      <c r="BA149" s="28"/>
    </row>
    <row r="150" spans="42:53">
      <c r="AP150" s="7"/>
      <c r="AQ150"/>
      <c r="AV150" s="11"/>
      <c r="AW150" s="6" t="str">
        <v/>
      </c>
      <c r="BA150" s="28"/>
    </row>
    <row r="151" spans="42:53">
      <c r="AP151" s="7"/>
      <c r="AQ151"/>
      <c r="AV151" s="11"/>
      <c r="AW151" s="6" t="str">
        <v/>
      </c>
      <c r="BA151" s="28"/>
    </row>
    <row r="152" spans="42:53">
      <c r="AP152" s="7"/>
      <c r="AQ152"/>
      <c r="AV152" s="11"/>
      <c r="AW152" s="6" t="str">
        <v/>
      </c>
      <c r="BA152" s="28"/>
    </row>
    <row r="153" spans="42:53">
      <c r="AP153" s="7"/>
      <c r="AQ153"/>
      <c r="AV153" s="11"/>
      <c r="AW153" s="6" t="str">
        <v/>
      </c>
      <c r="BA153" s="28"/>
    </row>
    <row r="154" spans="42:53">
      <c r="AP154" s="7"/>
      <c r="AQ154"/>
      <c r="AV154" s="11"/>
      <c r="AW154" s="6" t="str">
        <v/>
      </c>
      <c r="BA154" s="28"/>
    </row>
    <row r="155" spans="42:53">
      <c r="AP155" s="7"/>
      <c r="AQ155"/>
      <c r="AV155" s="11"/>
      <c r="AW155" s="6" t="str">
        <v/>
      </c>
      <c r="BA155" s="28"/>
    </row>
    <row r="156" spans="42:53">
      <c r="AP156" s="7"/>
      <c r="AQ156"/>
      <c r="AV156" s="11"/>
      <c r="AW156" s="6" t="str">
        <v/>
      </c>
      <c r="BA156" s="28"/>
    </row>
    <row r="157" spans="42:53">
      <c r="AP157" s="7"/>
      <c r="AQ157"/>
      <c r="AV157" s="11"/>
      <c r="AW157" s="6" t="str">
        <v/>
      </c>
      <c r="BA157" s="28"/>
    </row>
    <row r="158" spans="42:53">
      <c r="AP158" s="7"/>
      <c r="AQ158"/>
      <c r="AV158" s="11"/>
      <c r="AW158" s="6" t="str">
        <v/>
      </c>
      <c r="BA158" s="28"/>
    </row>
    <row r="159" spans="42:53">
      <c r="AP159" s="7"/>
      <c r="AQ159"/>
      <c r="AV159" s="11"/>
      <c r="AW159" s="6" t="str">
        <v/>
      </c>
      <c r="BA159" s="28"/>
    </row>
    <row r="160" spans="42:53">
      <c r="AP160" s="7"/>
      <c r="AQ160"/>
      <c r="AV160" s="11"/>
      <c r="AW160" s="6" t="str">
        <v/>
      </c>
      <c r="BA160" s="28"/>
    </row>
    <row r="161" spans="42:53">
      <c r="AP161" s="7"/>
      <c r="AQ161"/>
      <c r="AV161" s="11"/>
      <c r="AW161" s="6" t="str">
        <v/>
      </c>
      <c r="BA161" s="28"/>
    </row>
    <row r="162" spans="42:53">
      <c r="AP162" s="7"/>
      <c r="AQ162"/>
      <c r="AV162" s="11"/>
      <c r="AW162" s="6" t="str">
        <v/>
      </c>
      <c r="BA162" s="28"/>
    </row>
    <row r="163" spans="42:53">
      <c r="AP163" s="7"/>
      <c r="AQ163"/>
      <c r="AV163" s="11"/>
      <c r="AW163" s="6" t="str">
        <v/>
      </c>
      <c r="BA163" s="28"/>
    </row>
    <row r="164" spans="42:53">
      <c r="AP164" s="7"/>
      <c r="AQ164"/>
      <c r="AV164" s="11"/>
      <c r="AW164" s="6" t="str">
        <v/>
      </c>
      <c r="BA164" s="28"/>
    </row>
    <row r="165" spans="42:53">
      <c r="AP165" s="7"/>
      <c r="AQ165"/>
      <c r="AV165" s="11"/>
      <c r="AW165" s="6" t="str">
        <v/>
      </c>
      <c r="BA165" s="28"/>
    </row>
    <row r="166" spans="42:53">
      <c r="AP166" s="7"/>
      <c r="AQ166"/>
      <c r="AV166" s="11"/>
      <c r="AW166" s="6" t="str">
        <v/>
      </c>
      <c r="BA166" s="28"/>
    </row>
    <row r="167" spans="42:53">
      <c r="AP167" s="7"/>
      <c r="AQ167"/>
      <c r="AV167" s="11"/>
      <c r="AW167" s="6" t="str">
        <v/>
      </c>
      <c r="BA167" s="28"/>
    </row>
    <row r="168" spans="42:53">
      <c r="AP168" s="7"/>
      <c r="AQ168"/>
      <c r="AV168" s="11"/>
      <c r="AW168" s="6" t="str">
        <v/>
      </c>
      <c r="BA168" s="28"/>
    </row>
    <row r="169" spans="42:53">
      <c r="AP169" s="7"/>
      <c r="AQ169"/>
      <c r="AV169" s="11"/>
      <c r="AW169" s="6" t="str">
        <v/>
      </c>
      <c r="BA169" s="28"/>
    </row>
    <row r="170" spans="42:53">
      <c r="AP170" s="7"/>
      <c r="AQ170"/>
      <c r="AV170" s="11"/>
      <c r="AW170" s="6" t="str">
        <v/>
      </c>
      <c r="BA170" s="28"/>
    </row>
    <row r="171" spans="42:53">
      <c r="AP171" s="7"/>
      <c r="AQ171"/>
      <c r="AV171" s="11"/>
      <c r="AW171" s="6" t="str">
        <v/>
      </c>
      <c r="BA171" s="28"/>
    </row>
    <row r="172" spans="42:53">
      <c r="AP172" s="7"/>
      <c r="AQ172"/>
      <c r="AV172" s="11"/>
      <c r="AW172" s="6" t="str">
        <v/>
      </c>
      <c r="BA172" s="28"/>
    </row>
    <row r="173" spans="42:53">
      <c r="AP173" s="7"/>
      <c r="AQ173"/>
      <c r="AV173" s="11"/>
      <c r="AW173" s="6" t="str">
        <v/>
      </c>
      <c r="BA173" s="28"/>
    </row>
    <row r="174" spans="42:53">
      <c r="AP174" s="7"/>
      <c r="AQ174"/>
      <c r="AV174" s="11"/>
      <c r="AW174" s="6" t="str">
        <v/>
      </c>
      <c r="BA174" s="28"/>
    </row>
    <row r="175" spans="42:53">
      <c r="AP175" s="7"/>
      <c r="AQ175"/>
      <c r="AV175" s="11"/>
      <c r="AW175" s="6" t="str">
        <v/>
      </c>
      <c r="BA175" s="28"/>
    </row>
    <row r="176" spans="42:53">
      <c r="AP176" s="7"/>
      <c r="AQ176"/>
      <c r="AV176" s="11"/>
      <c r="AW176" s="6" t="str">
        <v/>
      </c>
      <c r="BA176" s="28"/>
    </row>
    <row r="177" spans="42:53">
      <c r="AP177" s="7"/>
      <c r="AQ177"/>
      <c r="AV177" s="11"/>
      <c r="AW177" s="6" t="str">
        <v/>
      </c>
      <c r="BA177" s="28"/>
    </row>
    <row r="178" spans="42:53">
      <c r="AP178" s="7"/>
      <c r="AQ178"/>
      <c r="AV178" s="11"/>
      <c r="AW178" s="6" t="str">
        <v/>
      </c>
      <c r="BA178" s="28"/>
    </row>
    <row r="179" spans="42:53">
      <c r="AP179" s="7"/>
      <c r="AQ179"/>
      <c r="AV179" s="11"/>
      <c r="AW179" s="6" t="str">
        <v/>
      </c>
      <c r="BA179" s="28"/>
    </row>
    <row r="180" spans="42:53">
      <c r="AP180" s="7"/>
      <c r="AQ180"/>
      <c r="AV180" s="11"/>
      <c r="AW180" s="6" t="str">
        <v/>
      </c>
      <c r="BA180" s="28"/>
    </row>
    <row r="181" spans="42:53">
      <c r="AP181" s="7"/>
      <c r="AQ181"/>
      <c r="AV181" s="11"/>
      <c r="AW181" s="6" t="str">
        <v/>
      </c>
      <c r="BA181" s="28"/>
    </row>
    <row r="182" spans="42:53">
      <c r="AP182" s="7"/>
      <c r="AQ182"/>
      <c r="AV182" s="11"/>
      <c r="AW182" s="6" t="str">
        <v/>
      </c>
      <c r="BA182" s="28"/>
    </row>
    <row r="183" spans="42:53">
      <c r="AP183" s="7"/>
      <c r="AQ183"/>
      <c r="AV183" s="11"/>
      <c r="AW183" s="6" t="str">
        <v/>
      </c>
      <c r="BA183" s="28"/>
    </row>
    <row r="184" spans="42:53">
      <c r="AP184" s="7"/>
      <c r="AQ184"/>
      <c r="AV184" s="11"/>
      <c r="AW184" s="6" t="str">
        <v/>
      </c>
      <c r="BA184" s="28"/>
    </row>
    <row r="185" spans="42:53">
      <c r="AP185" s="7"/>
      <c r="AQ185"/>
      <c r="AV185" s="11"/>
      <c r="AW185" s="6" t="str">
        <v/>
      </c>
      <c r="BA185" s="28"/>
    </row>
    <row r="186" spans="42:53">
      <c r="AP186" s="7"/>
      <c r="AQ186"/>
      <c r="AV186" s="11"/>
      <c r="AW186" s="6" t="str">
        <v/>
      </c>
      <c r="BA186" s="28"/>
    </row>
    <row r="187" spans="42:53">
      <c r="AP187" s="7"/>
      <c r="AQ187"/>
      <c r="AV187" s="11"/>
      <c r="AW187" s="6" t="str">
        <v/>
      </c>
      <c r="BA187" s="28"/>
    </row>
    <row r="188" spans="42:53">
      <c r="AP188" s="7"/>
      <c r="AQ188"/>
      <c r="AV188" s="11"/>
      <c r="AW188" s="6" t="str">
        <v/>
      </c>
      <c r="BA188" s="28"/>
    </row>
    <row r="189" spans="42:53">
      <c r="AP189" s="7"/>
      <c r="AQ189"/>
      <c r="AV189" s="11"/>
      <c r="AW189" s="6" t="str">
        <v/>
      </c>
      <c r="BA189" s="28"/>
    </row>
    <row r="190" spans="42:53">
      <c r="AP190" s="7"/>
      <c r="AQ190"/>
      <c r="AV190" s="11"/>
      <c r="AW190" s="6" t="str">
        <v/>
      </c>
      <c r="BA190" s="28"/>
    </row>
    <row r="191" spans="42:53">
      <c r="AP191" s="7"/>
      <c r="AQ191"/>
      <c r="AV191" s="11"/>
      <c r="AW191" s="6" t="str">
        <v/>
      </c>
      <c r="BA191" s="28"/>
    </row>
    <row r="192" spans="42:53">
      <c r="AP192" s="7"/>
      <c r="AQ192"/>
      <c r="AV192" s="11"/>
      <c r="AW192" s="6" t="str">
        <v/>
      </c>
      <c r="BA192" s="28"/>
    </row>
    <row r="193" spans="42:53">
      <c r="AP193" s="7"/>
      <c r="AQ193"/>
      <c r="AV193" s="11"/>
      <c r="AW193" s="6" t="str">
        <v/>
      </c>
      <c r="BA193" s="28"/>
    </row>
    <row r="194" spans="42:53">
      <c r="AP194" s="7"/>
      <c r="AQ194"/>
      <c r="AV194" s="11"/>
      <c r="AW194" s="6" t="str">
        <v/>
      </c>
      <c r="BA194" s="28"/>
    </row>
    <row r="195" spans="42:53">
      <c r="AP195" s="7"/>
      <c r="AQ195"/>
      <c r="AV195" s="11"/>
      <c r="AW195" s="6" t="str">
        <v/>
      </c>
      <c r="BA195" s="28"/>
    </row>
    <row r="196" spans="42:53">
      <c r="AP196" s="7"/>
      <c r="AQ196"/>
      <c r="AV196" s="11"/>
      <c r="AW196" s="6" t="str">
        <v/>
      </c>
      <c r="BA196" s="28"/>
    </row>
    <row r="197" spans="42:53">
      <c r="AP197" s="7"/>
      <c r="AQ197"/>
      <c r="AV197" s="11"/>
      <c r="AW197" s="6" t="str">
        <v/>
      </c>
      <c r="BA197" s="28"/>
    </row>
    <row r="198" spans="42:53">
      <c r="AP198" s="7"/>
      <c r="AQ198"/>
      <c r="AV198" s="11"/>
      <c r="AW198" s="6" t="str">
        <v/>
      </c>
      <c r="BA198" s="28"/>
    </row>
    <row r="199" spans="42:53">
      <c r="AP199" s="7"/>
      <c r="AQ199"/>
      <c r="AV199" s="11"/>
      <c r="AW199" s="6" t="str">
        <v/>
      </c>
      <c r="BA199" s="28"/>
    </row>
    <row r="200" spans="42:53">
      <c r="AP200" s="7"/>
      <c r="AQ200"/>
      <c r="AV200" s="11"/>
      <c r="AW200" s="6" t="str">
        <v/>
      </c>
      <c r="BA200" s="28"/>
    </row>
    <row r="201" spans="42:53">
      <c r="AP201" s="7"/>
      <c r="AQ201"/>
      <c r="AV201" s="11"/>
      <c r="AW201" s="6" t="str">
        <v/>
      </c>
      <c r="BA201" s="28"/>
    </row>
    <row r="202" spans="42:53">
      <c r="AP202" s="7"/>
      <c r="AQ202"/>
      <c r="AV202" s="11"/>
      <c r="AW202" s="6" t="str">
        <v/>
      </c>
      <c r="BA202" s="28"/>
    </row>
    <row r="203" spans="42:53">
      <c r="AP203" s="7"/>
      <c r="AQ203"/>
      <c r="AV203" s="11"/>
      <c r="AW203" s="6" t="str">
        <v/>
      </c>
    </row>
    <row r="204" spans="42:53">
      <c r="AP204" s="7"/>
      <c r="AQ204"/>
      <c r="AV204" s="11"/>
      <c r="AW204" s="6" t="str">
        <v/>
      </c>
    </row>
    <row r="205" spans="42:53">
      <c r="AP205" s="7"/>
      <c r="AQ205"/>
      <c r="AV205" s="11"/>
      <c r="AW205" s="6" t="str">
        <v/>
      </c>
    </row>
    <row r="206" spans="42:53">
      <c r="AP206" s="7"/>
      <c r="AQ206"/>
      <c r="AV206" s="11"/>
      <c r="AW206" s="6" t="str">
        <v/>
      </c>
    </row>
  </sheetData>
  <pageMargins left="0.7" right="0.7" top="0.75" bottom="0.75" header="0.3" footer="0.3"/>
  <pageSetup orientation="portrait" horizontalDpi="1200" verticalDpi="1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Bailey.Hallwachs</dc:creator>
  <cp:lastModifiedBy>daniel carver</cp:lastModifiedBy>
  <dcterms:created xsi:type="dcterms:W3CDTF">2022-06-07T20:46:45Z</dcterms:created>
  <dcterms:modified xsi:type="dcterms:W3CDTF">2022-06-14T23:30:29Z</dcterms:modified>
</cp:coreProperties>
</file>