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SOS\"/>
    </mc:Choice>
  </mc:AlternateContent>
  <xr:revisionPtr revIDLastSave="0" documentId="13_ncr:1_{6B0B7B82-D2D5-42B6-BE76-589E17F09BA3}" xr6:coauthVersionLast="45"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Print_Titles" localSheetId="0">Sheet1!$1:$1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9" i="1" l="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2" i="1"/>
  <c r="I15" i="1" l="1"/>
  <c r="I16" i="1"/>
  <c r="I17" i="1"/>
  <c r="I18" i="1"/>
  <c r="I19" i="1"/>
  <c r="I20" i="1"/>
  <c r="I21" i="1"/>
  <c r="I22" i="1"/>
  <c r="I23" i="1"/>
  <c r="I24" i="1"/>
  <c r="I25" i="1"/>
  <c r="I26" i="1"/>
  <c r="I27" i="1"/>
  <c r="I29" i="1"/>
  <c r="I30" i="1"/>
  <c r="I31" i="1"/>
  <c r="I32" i="1"/>
  <c r="I33" i="1"/>
  <c r="I37" i="1"/>
  <c r="I38" i="1"/>
  <c r="I39" i="1"/>
  <c r="I40" i="1"/>
  <c r="I41" i="1"/>
  <c r="I42" i="1"/>
  <c r="I43" i="1"/>
  <c r="I44" i="1"/>
  <c r="I45" i="1"/>
  <c r="I46" i="1"/>
  <c r="I49" i="1"/>
  <c r="I75" i="1"/>
  <c r="I76" i="1"/>
  <c r="I77" i="1"/>
  <c r="I78" i="1"/>
  <c r="I79" i="1"/>
  <c r="I80" i="1"/>
  <c r="I81" i="1"/>
  <c r="I82" i="1"/>
  <c r="I83" i="1"/>
  <c r="I84" i="1"/>
  <c r="I85" i="1"/>
  <c r="I86" i="1"/>
  <c r="I87" i="1"/>
  <c r="I88" i="1"/>
  <c r="I89" i="1"/>
  <c r="I90" i="1"/>
  <c r="I92" i="1"/>
  <c r="I93" i="1"/>
  <c r="I94" i="1"/>
  <c r="I95" i="1"/>
  <c r="I96" i="1"/>
  <c r="I97" i="1"/>
  <c r="I98" i="1"/>
  <c r="I99" i="1"/>
  <c r="I100" i="1"/>
  <c r="I101" i="1"/>
  <c r="I102" i="1"/>
  <c r="I104" i="1"/>
  <c r="I105" i="1"/>
  <c r="I106" i="1"/>
  <c r="I107" i="1"/>
  <c r="I108" i="1"/>
  <c r="I109" i="1"/>
  <c r="I110" i="1"/>
  <c r="I111" i="1"/>
  <c r="I113" i="1"/>
  <c r="I114" i="1"/>
  <c r="I115" i="1"/>
  <c r="I117" i="1"/>
  <c r="I119" i="1"/>
  <c r="I121" i="1"/>
  <c r="I126" i="1"/>
  <c r="I128" i="1"/>
  <c r="I129" i="1"/>
  <c r="I130" i="1"/>
  <c r="I131" i="1"/>
  <c r="I132" i="1"/>
  <c r="I133" i="1"/>
  <c r="I134" i="1"/>
  <c r="I135" i="1"/>
  <c r="I136" i="1"/>
  <c r="I137" i="1"/>
  <c r="I138" i="1"/>
  <c r="I139" i="1"/>
  <c r="I140" i="1"/>
  <c r="I141" i="1"/>
  <c r="I142"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alcChain>
</file>

<file path=xl/sharedStrings.xml><?xml version="1.0" encoding="utf-8"?>
<sst xmlns="http://schemas.openxmlformats.org/spreadsheetml/2006/main" count="8346" uniqueCount="3388">
  <si>
    <t>Source Code</t>
  </si>
  <si>
    <t>Seeds/Lb</t>
  </si>
  <si>
    <t>Species Code</t>
  </si>
  <si>
    <t>Common Name</t>
  </si>
  <si>
    <t>Genus</t>
  </si>
  <si>
    <t>Species</t>
  </si>
  <si>
    <t>label ss</t>
  </si>
  <si>
    <t>SubSpecies</t>
  </si>
  <si>
    <t>label var</t>
  </si>
  <si>
    <t>Variety</t>
  </si>
  <si>
    <t>LUAR3-SOS-CP2-144-RICH-17</t>
  </si>
  <si>
    <t>LUAR3</t>
  </si>
  <si>
    <t>silvery lupine</t>
  </si>
  <si>
    <t>Lupinus</t>
  </si>
  <si>
    <t>argenteus</t>
  </si>
  <si>
    <t>ERUM-SOS-CP2-145-RICH-17</t>
  </si>
  <si>
    <t>ERUM</t>
  </si>
  <si>
    <t>sulphur-flower buckwheat</t>
  </si>
  <si>
    <t>Eriogonum</t>
  </si>
  <si>
    <t>umbellatum</t>
  </si>
  <si>
    <t>ERUM-SOS-CP2-146-RICH-17</t>
  </si>
  <si>
    <t>ERHE2-SOS-CP2-147-BOXELDER-17</t>
  </si>
  <si>
    <t>ERHE2</t>
  </si>
  <si>
    <t>parsnipflower buckwheat</t>
  </si>
  <si>
    <t>heracleoides</t>
  </si>
  <si>
    <t>ACMI2-SOS-CP2-148-WASATCH-17</t>
  </si>
  <si>
    <t>ACMI2</t>
  </si>
  <si>
    <t>common yarrow (western yarrow)</t>
  </si>
  <si>
    <t>Achillea</t>
  </si>
  <si>
    <t>millefolium</t>
  </si>
  <si>
    <t>ERHE2-SOS-CP2-149-WASATCH-17</t>
  </si>
  <si>
    <t>POGR9-SOS-CP2-150-WASATCH-17</t>
  </si>
  <si>
    <t>POGR9</t>
  </si>
  <si>
    <t>slender cinquefoil</t>
  </si>
  <si>
    <t>Potentilla</t>
  </si>
  <si>
    <t>gracilis</t>
  </si>
  <si>
    <t>ACMI2-SOS-CP2-151-WASATCH-17</t>
  </si>
  <si>
    <t>LILE3-SOS-CP3-1-IRON-17</t>
  </si>
  <si>
    <t>LILE3</t>
  </si>
  <si>
    <t>Lewis flax (prairie)</t>
  </si>
  <si>
    <t>Linum</t>
  </si>
  <si>
    <t>lewisii</t>
  </si>
  <si>
    <t>PELA15-SOS-CP3-11-KANE-17</t>
  </si>
  <si>
    <t>PELA15</t>
  </si>
  <si>
    <t>southwestern beardtounge</t>
  </si>
  <si>
    <t>Penstemon</t>
  </si>
  <si>
    <t>laevis</t>
  </si>
  <si>
    <t>SPPA2-SOS-CP3-12-KANE-17</t>
  </si>
  <si>
    <t>SPPA2</t>
  </si>
  <si>
    <t>small-leaf globemallow</t>
  </si>
  <si>
    <t>Sphaeralcea</t>
  </si>
  <si>
    <t>parvifolia</t>
  </si>
  <si>
    <t>ASLE8-SOS-CP3-14-IRON-17</t>
  </si>
  <si>
    <t>ASLE8</t>
  </si>
  <si>
    <t>freckled milkvetch</t>
  </si>
  <si>
    <t>Astragalus</t>
  </si>
  <si>
    <t>lentiginosus</t>
  </si>
  <si>
    <t>PELIS-SOS-CP3-15-KANE-17</t>
  </si>
  <si>
    <t>PELIS</t>
  </si>
  <si>
    <t>Siler's penstemon</t>
  </si>
  <si>
    <t>linarioides</t>
  </si>
  <si>
    <t>spp.</t>
  </si>
  <si>
    <t>sileri</t>
  </si>
  <si>
    <t>PEPA6-SOS-CP3-19-KANE-17</t>
  </si>
  <si>
    <t>PEPA6</t>
  </si>
  <si>
    <t>thickleaf beardtongue</t>
  </si>
  <si>
    <t>pachyphyllus</t>
  </si>
  <si>
    <t>ASHA2-SOS-CP3-26-KANE-17</t>
  </si>
  <si>
    <t>ASHA2</t>
  </si>
  <si>
    <t>Hall's milkvetch</t>
  </si>
  <si>
    <t>hallii</t>
  </si>
  <si>
    <t>SPPA2-SOS-CP3-30-KANE-17</t>
  </si>
  <si>
    <t>PEPA6-SOS-CP3-32-KANE-17</t>
  </si>
  <si>
    <t>DASE3-SOS-CP3-36-KANE-17</t>
  </si>
  <si>
    <t>DASE3</t>
  </si>
  <si>
    <t>Searls' prairie clover</t>
  </si>
  <si>
    <t>Dalea</t>
  </si>
  <si>
    <t>searlsiae</t>
  </si>
  <si>
    <t>CLLU2-SOS-CP3-48-KANE-17</t>
  </si>
  <si>
    <t>CLLU2</t>
  </si>
  <si>
    <t>yellow spiderflower (yellow bee plant)</t>
  </si>
  <si>
    <t>Cleome</t>
  </si>
  <si>
    <t>lutea</t>
  </si>
  <si>
    <t>BOGR2</t>
  </si>
  <si>
    <t>BPGR2-SOS-CP3-54-KANE-17</t>
  </si>
  <si>
    <t>blue grama</t>
  </si>
  <si>
    <t>Bouteloua</t>
  </si>
  <si>
    <t>OEPA-SOS-CP3-55-KANE-17</t>
  </si>
  <si>
    <t>OEPA</t>
  </si>
  <si>
    <t>pale evening primrose</t>
  </si>
  <si>
    <t>Oenothera</t>
  </si>
  <si>
    <t>pallida</t>
  </si>
  <si>
    <t>CLSE-SOS-CP3-58-KANE-17</t>
  </si>
  <si>
    <t>CLSE</t>
  </si>
  <si>
    <t>Rocky Mountain beeplant</t>
  </si>
  <si>
    <t>serrulata</t>
  </si>
  <si>
    <t>MATA2-SOS-CP3-59-KANE-17</t>
  </si>
  <si>
    <t>MATA2</t>
  </si>
  <si>
    <t>tanseyleaf tansyaster</t>
  </si>
  <si>
    <t>Machaeranthera</t>
  </si>
  <si>
    <t>tanacetifolia</t>
  </si>
  <si>
    <t>CLLU2-SOS-CP3-9-KANE-17</t>
  </si>
  <si>
    <t>CLPU2-SOS-CA360-144-TEHAMA-17</t>
  </si>
  <si>
    <t>CLPU2</t>
  </si>
  <si>
    <t>winecup clarkia</t>
  </si>
  <si>
    <t>Clarkia</t>
  </si>
  <si>
    <t>purpurea</t>
  </si>
  <si>
    <t>FECA-SOS-CA360-145-SHASTA-17</t>
  </si>
  <si>
    <t>FECA</t>
  </si>
  <si>
    <t>California fescue</t>
  </si>
  <si>
    <t>Festuca</t>
  </si>
  <si>
    <t>californica</t>
  </si>
  <si>
    <t>GRCA-SOS-CA360-146-SHASTA-17</t>
  </si>
  <si>
    <t>GRCA</t>
  </si>
  <si>
    <t>Great Valley gumweed</t>
  </si>
  <si>
    <t>Grindelia</t>
  </si>
  <si>
    <t>camporum</t>
  </si>
  <si>
    <t>ERLAA-SOS-CA360-147-TRINITY-17</t>
  </si>
  <si>
    <t>ERLAA</t>
  </si>
  <si>
    <t>common woolly sunflower</t>
  </si>
  <si>
    <t>Eriophyllum</t>
  </si>
  <si>
    <t>lanatum</t>
  </si>
  <si>
    <t>var.</t>
  </si>
  <si>
    <t>achillaeoides</t>
  </si>
  <si>
    <t>ERCA6-SOS-CA360-148-BUTTE-17</t>
  </si>
  <si>
    <t>ERCA6</t>
  </si>
  <si>
    <t>California yerba santa</t>
  </si>
  <si>
    <t>Eriodictyon</t>
  </si>
  <si>
    <t>californicum</t>
  </si>
  <si>
    <t>MOBR3-SOS-CA360-149-BUTTE-17</t>
  </si>
  <si>
    <t>MOBR3</t>
  </si>
  <si>
    <t>Brewer's monardella</t>
  </si>
  <si>
    <t>Monardella</t>
  </si>
  <si>
    <t>breweri</t>
  </si>
  <si>
    <t>MOBR3-SOS-CA360-150-SHASTA-17</t>
  </si>
  <si>
    <t>ACMI2-SOS-CA360-151-SISKIYOU-17</t>
  </si>
  <si>
    <t>CEIN3-SOS-CA360-152-SHASTA-17</t>
  </si>
  <si>
    <t>CEIN3</t>
  </si>
  <si>
    <t>deerbrush</t>
  </si>
  <si>
    <t>Ceanothus</t>
  </si>
  <si>
    <t>integerrimus</t>
  </si>
  <si>
    <t>ERLA6-SOS-CA360-153-SISKIYOU-17</t>
  </si>
  <si>
    <t>ERLA6</t>
  </si>
  <si>
    <t>common woolly sunflower (Oregon Sunshine)</t>
  </si>
  <si>
    <t>ACST7-SOS-CA360-154-TRNITY-17</t>
  </si>
  <si>
    <t>ACST7</t>
  </si>
  <si>
    <t>Stillman's needlegrass</t>
  </si>
  <si>
    <t>Achnatherum</t>
  </si>
  <si>
    <t>stillmanii</t>
  </si>
  <si>
    <t>STOC2</t>
  </si>
  <si>
    <t>ASFA-SOS-CA360-156-TEHAMA-17</t>
  </si>
  <si>
    <t>ASFA</t>
  </si>
  <si>
    <t>Mexican whorled milkweed</t>
  </si>
  <si>
    <t>Asclepias</t>
  </si>
  <si>
    <t>fascicularis</t>
  </si>
  <si>
    <t>NEME-SOS-CA930D-16-SLO-17</t>
  </si>
  <si>
    <t>NEME</t>
  </si>
  <si>
    <t>baby blue eyes</t>
  </si>
  <si>
    <t>Nemophila</t>
  </si>
  <si>
    <t>menziesii</t>
  </si>
  <si>
    <t>PHCI-SOS-CA930D-17-SLO-17</t>
  </si>
  <si>
    <t>PHCI</t>
  </si>
  <si>
    <t>caterpillar phacelia</t>
  </si>
  <si>
    <t>Phacelia</t>
  </si>
  <si>
    <t>cicutaria</t>
  </si>
  <si>
    <t>POSES6-SOS-CA930D-18-SLO-17</t>
  </si>
  <si>
    <t>POSES6</t>
  </si>
  <si>
    <t>one-sided bluegrass</t>
  </si>
  <si>
    <t>Poa</t>
  </si>
  <si>
    <t>secunda</t>
  </si>
  <si>
    <t>COCA9-SOS-CA390D-19-SLO-17</t>
  </si>
  <si>
    <t>COCA9</t>
  </si>
  <si>
    <t>leafsteam tickseed</t>
  </si>
  <si>
    <t>Coreopsis</t>
  </si>
  <si>
    <t>calliopsidea</t>
  </si>
  <si>
    <t>PHCI-SOS-CA930D-21-SLO-17</t>
  </si>
  <si>
    <t>MOLA3-SOS-CA930D-26-SLO-17</t>
  </si>
  <si>
    <t>MOLA3</t>
  </si>
  <si>
    <t>common monolopia</t>
  </si>
  <si>
    <t>Monolopia</t>
  </si>
  <si>
    <t>lanceolata</t>
  </si>
  <si>
    <t>LAPL-SOS-CA930D-27-SLO-17</t>
  </si>
  <si>
    <t>LAPL</t>
  </si>
  <si>
    <t>coastal tidytips</t>
  </si>
  <si>
    <t>Layia</t>
  </si>
  <si>
    <t>platyglossa</t>
  </si>
  <si>
    <t>MOST-SOS-CA930D-28-SLO-17</t>
  </si>
  <si>
    <t>MOST</t>
  </si>
  <si>
    <t>woolly hillside daisy</t>
  </si>
  <si>
    <t>stricta</t>
  </si>
  <si>
    <t>CAAN-SOS-CA930D-29-SLO-17</t>
  </si>
  <si>
    <t>CAAN25</t>
  </si>
  <si>
    <t>Lemmon's mustard</t>
  </si>
  <si>
    <t>Caulanthus</t>
  </si>
  <si>
    <t>anceps</t>
  </si>
  <si>
    <t>COCA9-SOS-CA930D-30-SLO-17</t>
  </si>
  <si>
    <t>MOLA3-SOS-CA930D-31-SLO-17</t>
  </si>
  <si>
    <t>LAGR10-SOS-CA930D-33-SLO-17</t>
  </si>
  <si>
    <t>LAGR10</t>
  </si>
  <si>
    <t>needle goldfields</t>
  </si>
  <si>
    <t>Lasthenia</t>
  </si>
  <si>
    <t>COCA9-SOS-CA930D-34-SLO-17</t>
  </si>
  <si>
    <t>PHME3-SOS-CA930D-35-SLO-17</t>
  </si>
  <si>
    <t>PHME3</t>
  </si>
  <si>
    <t>white fiestaflower</t>
  </si>
  <si>
    <t>Pholistoma</t>
  </si>
  <si>
    <t>membranaceum</t>
  </si>
  <si>
    <t>CLPUQ-SOS-CA930D-36-SLO-17</t>
  </si>
  <si>
    <t>CLPUQ</t>
  </si>
  <si>
    <t>quadrivulnera</t>
  </si>
  <si>
    <t>ALPE-SOS-CA930D-37-SLO-17</t>
  </si>
  <si>
    <t>ALPE</t>
  </si>
  <si>
    <t>Mexicali onion</t>
  </si>
  <si>
    <t>Allium</t>
  </si>
  <si>
    <t>peninsulare</t>
  </si>
  <si>
    <t>ERFAP-SOS-CA930D-38-SLO-17</t>
  </si>
  <si>
    <t>ERFAP</t>
  </si>
  <si>
    <t>Eastern Mojave buckwheat</t>
  </si>
  <si>
    <t>fasciculatum</t>
  </si>
  <si>
    <t>polifolium</t>
  </si>
  <si>
    <t>OXSE-SOS-CO932-349-CHAFFEE-17</t>
  </si>
  <si>
    <t>OXSE</t>
  </si>
  <si>
    <t>white locoweed</t>
  </si>
  <si>
    <t>Oxytropis</t>
  </si>
  <si>
    <t>sericea</t>
  </si>
  <si>
    <t>MELE2-SOS-CO932-351-FREMONT-17</t>
  </si>
  <si>
    <t>MELE2</t>
  </si>
  <si>
    <t>plains blackfoot</t>
  </si>
  <si>
    <t>Melampodium</t>
  </si>
  <si>
    <t>leucanthum</t>
  </si>
  <si>
    <t>PEOS-SOS-CO932-352-PITKIN-17</t>
  </si>
  <si>
    <t>PEOS</t>
  </si>
  <si>
    <t>Osterhout's beardtongue</t>
  </si>
  <si>
    <t>osterhoutii</t>
  </si>
  <si>
    <t>PUTR2-SOS-CO932-353-GRAND-17</t>
  </si>
  <si>
    <t>PUTR2</t>
  </si>
  <si>
    <t>antelope bitterbrush</t>
  </si>
  <si>
    <t>Purshia</t>
  </si>
  <si>
    <t>tridentata</t>
  </si>
  <si>
    <t>CEMOG-SOS-CO932-354-CHAFFEE-17</t>
  </si>
  <si>
    <t>CEMOG</t>
  </si>
  <si>
    <t>birchleaf mountain mahogany</t>
  </si>
  <si>
    <t>Cercocarpus</t>
  </si>
  <si>
    <t>montanus</t>
  </si>
  <si>
    <t>glaber</t>
  </si>
  <si>
    <t>HYRIF-SOS-CO932-355-CHAFFEE-17</t>
  </si>
  <si>
    <t>HYRIF</t>
  </si>
  <si>
    <t>Colorado rubberweed</t>
  </si>
  <si>
    <t>Hymenoxys</t>
  </si>
  <si>
    <t>richardsonii</t>
  </si>
  <si>
    <t>floribunda</t>
  </si>
  <si>
    <t>ERSP4-SOS-CO932-356-GRAND-17</t>
  </si>
  <si>
    <t>ERSP4</t>
  </si>
  <si>
    <t>aspen fleabane (SHOWY FLEABANE)</t>
  </si>
  <si>
    <t>Erigeron</t>
  </si>
  <si>
    <t>speciosus</t>
  </si>
  <si>
    <t>HEAN3-SOS-CO932-357-FREMONT-17</t>
  </si>
  <si>
    <t>HEAN3</t>
  </si>
  <si>
    <t>common sunflower</t>
  </si>
  <si>
    <t>Helianthus</t>
  </si>
  <si>
    <t>annuus</t>
  </si>
  <si>
    <t>ORLU2-SOS-CO932-358-GRAND-17</t>
  </si>
  <si>
    <t>ORLU2</t>
  </si>
  <si>
    <t>yellow owl's-clover</t>
  </si>
  <si>
    <t>Orthocarpus</t>
  </si>
  <si>
    <t>luteus</t>
  </si>
  <si>
    <t>BOGR2-SOS-CO932-360-FREMONT-17</t>
  </si>
  <si>
    <t>BOCU-SOS-CO932-361-FREMONT-17</t>
  </si>
  <si>
    <t>BOCU</t>
  </si>
  <si>
    <t>sideoats grama</t>
  </si>
  <si>
    <t>curtipendula</t>
  </si>
  <si>
    <t>BOGR2-SOS-CO932-363-CLEARCREEK-17</t>
  </si>
  <si>
    <t>CACH7-SOS-CO932A-17-EAGLE-17</t>
  </si>
  <si>
    <t>CACH7</t>
  </si>
  <si>
    <t>northwestern Indian paintbrush</t>
  </si>
  <si>
    <t>Castilleja</t>
  </si>
  <si>
    <t>chromosa</t>
  </si>
  <si>
    <t>ASPA14-SOS-CO932A-18-EAGLE-17</t>
  </si>
  <si>
    <t>ASPA14</t>
  </si>
  <si>
    <t>Patterson's milkvetch</t>
  </si>
  <si>
    <t>pattersonii</t>
  </si>
  <si>
    <t>ARTRV-SOS-CO932A-22-EAGLE-17</t>
  </si>
  <si>
    <t>ARTRV</t>
  </si>
  <si>
    <t>mountain big sagebrush</t>
  </si>
  <si>
    <t>Artemisia</t>
  </si>
  <si>
    <t>vaseyana</t>
  </si>
  <si>
    <t>ARTRV-SOS-CO932A-23-EAGLE-17</t>
  </si>
  <si>
    <t>CHST-SOS-NM030-85-HIDALGO-17</t>
  </si>
  <si>
    <t>CHST</t>
  </si>
  <si>
    <t>Esteve's pincushion</t>
  </si>
  <si>
    <t>Chaenactis</t>
  </si>
  <si>
    <t>stevioides</t>
  </si>
  <si>
    <t>PLPA2-SOS-NM030-86-DONAANA-17</t>
  </si>
  <si>
    <t>PLPA2</t>
  </si>
  <si>
    <t>woolly plantain</t>
  </si>
  <si>
    <t>Plantago</t>
  </si>
  <si>
    <t>patagonica</t>
  </si>
  <si>
    <t>ESCAM-SOS-NM030-87-DONAANA-17</t>
  </si>
  <si>
    <t>ESCAM</t>
  </si>
  <si>
    <t>California poppy</t>
  </si>
  <si>
    <t>Eschscholzia</t>
  </si>
  <si>
    <t>mexicana</t>
  </si>
  <si>
    <t>ESCAM-SOS-NM030-88-LUNA-17</t>
  </si>
  <si>
    <t>CHST-SOS-NM030-89-SIERRA-17</t>
  </si>
  <si>
    <t>HYOD-SOS-NM030-90-DONAANA-17</t>
  </si>
  <si>
    <t>HYOD</t>
  </si>
  <si>
    <t>bitter rubberweed</t>
  </si>
  <si>
    <t>odorata</t>
  </si>
  <si>
    <t>CHVI4-SOS-NM030-91-HIDALGO-17</t>
  </si>
  <si>
    <t>CHVI4</t>
  </si>
  <si>
    <t>feather fingergrass</t>
  </si>
  <si>
    <t>Chloris</t>
  </si>
  <si>
    <t>virgata</t>
  </si>
  <si>
    <t>SPAI-SOS-NM030-92-HIDALGO-17</t>
  </si>
  <si>
    <t>SPAI</t>
  </si>
  <si>
    <t>alkali sacaton</t>
  </si>
  <si>
    <t>Sporobolus</t>
  </si>
  <si>
    <t>airoides</t>
  </si>
  <si>
    <t>SPFL2-SOS-NM030-93-DONAANA-17</t>
  </si>
  <si>
    <t>SPFL2</t>
  </si>
  <si>
    <t>mesa dropseed</t>
  </si>
  <si>
    <t>flexuosus</t>
  </si>
  <si>
    <t>BOBA3-SOS-NM030-94-DONAANA-17</t>
  </si>
  <si>
    <t>BOBA3</t>
  </si>
  <si>
    <t>cane bluestem</t>
  </si>
  <si>
    <t>Bothriochloa</t>
  </si>
  <si>
    <t>barbinodis</t>
  </si>
  <si>
    <t>SAAB-NM030-95-DONAANA-17</t>
  </si>
  <si>
    <t>SAAB</t>
  </si>
  <si>
    <t>Abert's creeping zinnia</t>
  </si>
  <si>
    <t>Sanvitalia</t>
  </si>
  <si>
    <t>abertii</t>
  </si>
  <si>
    <t>SELE6</t>
  </si>
  <si>
    <t>LEDU-SOS-NM030-DONAANA-17</t>
  </si>
  <si>
    <t>LEDU</t>
  </si>
  <si>
    <t>green sprangletop</t>
  </si>
  <si>
    <t>Leptochloa</t>
  </si>
  <si>
    <t>dubia</t>
  </si>
  <si>
    <t>SPCR-SOS-NM030-98-DONAANA-17</t>
  </si>
  <si>
    <t>SPCR</t>
  </si>
  <si>
    <t>sand dropseed</t>
  </si>
  <si>
    <t>cryptandrus</t>
  </si>
  <si>
    <t>SPCO4-SOS-NM030-99-DONAANA-17</t>
  </si>
  <si>
    <t>SPCO4</t>
  </si>
  <si>
    <t>spike dropseed</t>
  </si>
  <si>
    <t>contractus</t>
  </si>
  <si>
    <t>ERWI-SOS-WY050-152-FREMONT-17</t>
  </si>
  <si>
    <t>ERWI</t>
  </si>
  <si>
    <t>Wilcox's woollystar</t>
  </si>
  <si>
    <t>Eriastrum</t>
  </si>
  <si>
    <t>wilcoxii</t>
  </si>
  <si>
    <t>MUDI-SOS-WY050-153-FREMONT-17</t>
  </si>
  <si>
    <t>MUDI</t>
  </si>
  <si>
    <t>leafy wildparsley</t>
  </si>
  <si>
    <t>Musineon</t>
  </si>
  <si>
    <t>divaricatum</t>
  </si>
  <si>
    <t>ASPUP7-SOS-WY050-154-FREMONT-17</t>
  </si>
  <si>
    <t>ASPUP7</t>
  </si>
  <si>
    <t>woollypod milkvetch</t>
  </si>
  <si>
    <t>purshii</t>
  </si>
  <si>
    <t>ERPU2-SOS-WY050-155-FREMONT-17</t>
  </si>
  <si>
    <t>ERPU2</t>
  </si>
  <si>
    <t>shaggy fleabane</t>
  </si>
  <si>
    <t>pumilus</t>
  </si>
  <si>
    <t>TOIN-SOS-WY050-156-FREMONT-17</t>
  </si>
  <si>
    <t>TOIN</t>
  </si>
  <si>
    <t>hoary Townsend daisy (mountain)</t>
  </si>
  <si>
    <t>Townsendia</t>
  </si>
  <si>
    <t>incana</t>
  </si>
  <si>
    <t>STAR10-SOS-WY050-157-FREMONT-17</t>
  </si>
  <si>
    <t>STAR10</t>
  </si>
  <si>
    <t>thrift mock goldenweed</t>
  </si>
  <si>
    <t>Stenotus</t>
  </si>
  <si>
    <t>armerioides</t>
  </si>
  <si>
    <t>OEPAT-SOS-WY050-158-FREMONT-17</t>
  </si>
  <si>
    <t>OEPAT</t>
  </si>
  <si>
    <t>trichocalyx</t>
  </si>
  <si>
    <t>LUPU-SOS-WY050-159-FREMONT-17</t>
  </si>
  <si>
    <t>LUPU</t>
  </si>
  <si>
    <t>rusty lupine</t>
  </si>
  <si>
    <t>pusillus</t>
  </si>
  <si>
    <t>ALTE-SOS-WY050-160-FREMONT-17</t>
  </si>
  <si>
    <t>ALTE</t>
  </si>
  <si>
    <t>textile onion</t>
  </si>
  <si>
    <t>textile</t>
  </si>
  <si>
    <t>MAGRG-SOS-WY050-161-FREMONT-17</t>
  </si>
  <si>
    <t>MAGRG</t>
  </si>
  <si>
    <t>rayless tansyaster</t>
  </si>
  <si>
    <t>grindelioides</t>
  </si>
  <si>
    <t>SPCO-SOS-WY050-162-FREMONT-17</t>
  </si>
  <si>
    <t>SPCO</t>
  </si>
  <si>
    <t>scarlet globemallow</t>
  </si>
  <si>
    <t>coccinea</t>
  </si>
  <si>
    <t>OECAC2</t>
  </si>
  <si>
    <t>caespitosa</t>
  </si>
  <si>
    <t>PEHU-SOS-WY050-164-FREMONT-17</t>
  </si>
  <si>
    <t>PEHU</t>
  </si>
  <si>
    <t>low beardtongue</t>
  </si>
  <si>
    <t>humilis</t>
  </si>
  <si>
    <t>OXBE2-SOS-WY050-165-FREMONT-17</t>
  </si>
  <si>
    <t>OXBE2</t>
  </si>
  <si>
    <t>Bessey's locoweed</t>
  </si>
  <si>
    <t>besseyi</t>
  </si>
  <si>
    <t>COPA3-SOS-WY050-166-FREMONT-17</t>
  </si>
  <si>
    <t>COPA3</t>
  </si>
  <si>
    <t>maiden blue eyed Mary</t>
  </si>
  <si>
    <t>Collinsia</t>
  </si>
  <si>
    <t>parviflora</t>
  </si>
  <si>
    <t>DOCOC3-SOS-WY050-167-FREMONT-17</t>
  </si>
  <si>
    <t>DOCOC3</t>
  </si>
  <si>
    <t>Bonneville shootingstar</t>
  </si>
  <si>
    <t>Dodecatheon</t>
  </si>
  <si>
    <t>conjugens</t>
  </si>
  <si>
    <t>CAANA3-SOS-WY050-168-FREMONT-17</t>
  </si>
  <si>
    <t>CAANA3</t>
  </si>
  <si>
    <t>angustifolia</t>
  </si>
  <si>
    <t>DOCO-SOS-WY050-169-FREMONT-17</t>
  </si>
  <si>
    <t>DOCO</t>
  </si>
  <si>
    <t>LERER-SOS-WY050-170-FREMONT-17</t>
  </si>
  <si>
    <t>LERER</t>
  </si>
  <si>
    <t>bitter root</t>
  </si>
  <si>
    <t>Lewisia</t>
  </si>
  <si>
    <t>rediviva</t>
  </si>
  <si>
    <t>CANU3-SOS-WY050-171-FREMONT-17</t>
  </si>
  <si>
    <t>CANU3</t>
  </si>
  <si>
    <t>sego lily</t>
  </si>
  <si>
    <t>Calochortus</t>
  </si>
  <si>
    <t>nuttallii</t>
  </si>
  <si>
    <t>ORFA-SOS-WY050-172-FREMONT-17</t>
  </si>
  <si>
    <t>ORFA</t>
  </si>
  <si>
    <t>clustered broomrape</t>
  </si>
  <si>
    <t>Orobanche</t>
  </si>
  <si>
    <t>fasciulata</t>
  </si>
  <si>
    <t>OXSES-WY050-173-FREMONT-17</t>
  </si>
  <si>
    <t>OXSES</t>
  </si>
  <si>
    <t>PELAL7-SOS-WY050-174-FREMONT-17</t>
  </si>
  <si>
    <t>PELAL7</t>
  </si>
  <si>
    <t>larchleaf beardtongue</t>
  </si>
  <si>
    <t>laricifolius</t>
  </si>
  <si>
    <t>ERNAG-SOS-WY050-175-FREMONT-17</t>
  </si>
  <si>
    <t>ERNAG</t>
  </si>
  <si>
    <t>rubber rabbitbrush</t>
  </si>
  <si>
    <t>Ericameria</t>
  </si>
  <si>
    <t>nauseosa</t>
  </si>
  <si>
    <t>glabrata</t>
  </si>
  <si>
    <t>ARTRT-SOS-WY050-176-FREMONT-17</t>
  </si>
  <si>
    <t>ARTRT</t>
  </si>
  <si>
    <t>basin big sagebrush</t>
  </si>
  <si>
    <t>ARTRW8-SOS-WY050-177-FREMONT-17</t>
  </si>
  <si>
    <t>ARTRW8</t>
  </si>
  <si>
    <t>Wyoming big sagebrush</t>
  </si>
  <si>
    <t>wyomingensis</t>
  </si>
  <si>
    <t>ARTRW8-SOS-WY050-178-FREMONT-17</t>
  </si>
  <si>
    <t>ARTRW8-SOS-WY050-179-FREMONT-17</t>
  </si>
  <si>
    <t>SPAI-SOS-NM080-100-YESOHILLSNORTH-17</t>
  </si>
  <si>
    <t>MEHU-SOS-NM080-101-EDDY-17</t>
  </si>
  <si>
    <t>MEHU</t>
  </si>
  <si>
    <t>gypsum blazingstar</t>
  </si>
  <si>
    <t>Mentzelia</t>
  </si>
  <si>
    <t>THPE4-SOS-NM080-102-EDDY-17</t>
  </si>
  <si>
    <t>THPE4</t>
  </si>
  <si>
    <t>fiveneedle pricklyleaf</t>
  </si>
  <si>
    <t>Thymophylla</t>
  </si>
  <si>
    <t>pentachaeta</t>
  </si>
  <si>
    <t>SELE6-SOS-NM080-103-EDDY-17</t>
  </si>
  <si>
    <t>streambed bristlegrass</t>
  </si>
  <si>
    <t>Setaria</t>
  </si>
  <si>
    <t>leucopila</t>
  </si>
  <si>
    <t>THME-SOS-NM080-104-EDDY-17</t>
  </si>
  <si>
    <t>THME</t>
  </si>
  <si>
    <t>Hopi tea greenthread</t>
  </si>
  <si>
    <t>Thelesperma</t>
  </si>
  <si>
    <t>megapotamicum</t>
  </si>
  <si>
    <t>CAHA14-SOS-NM080-105-EDDY-17</t>
  </si>
  <si>
    <t>CAHA14</t>
  </si>
  <si>
    <t>Hartweg's sundrops</t>
  </si>
  <si>
    <t>Calylophus</t>
  </si>
  <si>
    <t>hartwegii</t>
  </si>
  <si>
    <t>SPCR-SOS-NM080-106-EDDY-17</t>
  </si>
  <si>
    <t>SPAI-SOS-NM080-107-EDDY-17</t>
  </si>
  <si>
    <t>THME-SOS-NM080-109-EDDY-17</t>
  </si>
  <si>
    <t>SPAN3-SOS-NM080-110-EDDY-17</t>
  </si>
  <si>
    <t>SPAN3</t>
  </si>
  <si>
    <t>copper globemallow</t>
  </si>
  <si>
    <t>THME-SOS-NM080-111-EDDY-17</t>
  </si>
  <si>
    <t>SELE6-SOS-NM080-113-EDDY-17</t>
  </si>
  <si>
    <t>BOBR-SOS-NM080-116-EDDY-17</t>
  </si>
  <si>
    <t>BOBR</t>
  </si>
  <si>
    <t>gypsum grama</t>
  </si>
  <si>
    <t>breviseta</t>
  </si>
  <si>
    <t>MEHU-SOS-NM080-117-EDDY-17</t>
  </si>
  <si>
    <t>SAFL5-SOS-NM080-118-EDDY-17</t>
  </si>
  <si>
    <t>SAFL5</t>
  </si>
  <si>
    <t>threadleaf glowwort</t>
  </si>
  <si>
    <t>Sartwellia</t>
  </si>
  <si>
    <t>flaveriae</t>
  </si>
  <si>
    <t>SAFL5-SOS-NM080-121-EDDY-17</t>
  </si>
  <si>
    <t>SAFL5-SOS-NM080-124-EDDY-17</t>
  </si>
  <si>
    <t>MEHU-SOS-NM080-125-EDDY-17</t>
  </si>
  <si>
    <t>MAPI-SOS-NM080-126-EDDY-17</t>
  </si>
  <si>
    <t>MAPI</t>
  </si>
  <si>
    <t>lacy tansyaster</t>
  </si>
  <si>
    <t>pinnatifida</t>
  </si>
  <si>
    <t>BOBR-SOS-NM080-129-EDDY-17</t>
  </si>
  <si>
    <t>BOBR-SOS-NM080-131-EDDY-17</t>
  </si>
  <si>
    <t>BOBR-SOS-NM080-132-EDDY-17</t>
  </si>
  <si>
    <t>SAFL5-SOS-NM080-133-EDDY-17</t>
  </si>
  <si>
    <t>MEHU-SOS-NM080-134-EDDY-17</t>
  </si>
  <si>
    <t>CYIM2-SOS-NM080-135-EDDY-17</t>
  </si>
  <si>
    <t>CYIM2</t>
  </si>
  <si>
    <t>tree cholla</t>
  </si>
  <si>
    <t>Cylindropuntia</t>
  </si>
  <si>
    <t>imbricata</t>
  </si>
  <si>
    <t>BOBR-SOS-NM080-136-EDDY-17</t>
  </si>
  <si>
    <t>CYLE8-SOS-NM080-137-EDDY-17</t>
  </si>
  <si>
    <t>CYLE8</t>
  </si>
  <si>
    <t>Christmas cactus</t>
  </si>
  <si>
    <t>leptocaulis</t>
  </si>
  <si>
    <t>BOBR-SOS-NM080-138-EDDY-17</t>
  </si>
  <si>
    <t>SAFL5-SOS-NM080-140-EDDY-17</t>
  </si>
  <si>
    <t>BOBR-SOS-NM080-141-EDDY-17</t>
  </si>
  <si>
    <t>BOBR-SOS-NM080-142-EDDY-17</t>
  </si>
  <si>
    <t>BOBR-SOS-NM080-143-EDDY-17</t>
  </si>
  <si>
    <t>BOBR-SOS-NM080-144-EDDY-17</t>
  </si>
  <si>
    <t>BOBR-SOS-NM080-145-EDDY-17</t>
  </si>
  <si>
    <t>BOBR-SOS-NM080-146-EDDY-17</t>
  </si>
  <si>
    <t>BOBR-SOS-NM080-147-EDDY-17</t>
  </si>
  <si>
    <t>BOBR-SOS-NM080-148-EDDY-17</t>
  </si>
  <si>
    <t>CEMA19-SOS-NM080-78-EDDY-17</t>
  </si>
  <si>
    <t>CEMA19</t>
  </si>
  <si>
    <t>gypsum centaury</t>
  </si>
  <si>
    <t>Centaurium</t>
  </si>
  <si>
    <t>maryannum</t>
  </si>
  <si>
    <t>CEMA19-SOS-NM080-80-EDDY-17</t>
  </si>
  <si>
    <t>CEMA19-SOS-NM080-82-EDDY-17</t>
  </si>
  <si>
    <t>CEMA19-SOS-NM080-83-EDDY-17</t>
  </si>
  <si>
    <t>CEMA19-SOS-NM080-84-EDDY-17</t>
  </si>
  <si>
    <t>CASE5-SOS-NM080-85-EDDY-17</t>
  </si>
  <si>
    <t>CASE5</t>
  </si>
  <si>
    <t>downy paintedcup</t>
  </si>
  <si>
    <t>sessiliflora</t>
  </si>
  <si>
    <t>CEMA19-SOS-NM080-86-EDDY-17</t>
  </si>
  <si>
    <t>CEMA19-SOS-NM080-87-EDDY-17</t>
  </si>
  <si>
    <t>CEMA19-SOS-NM080-88-EDDY-17</t>
  </si>
  <si>
    <t>CEMA19-SOS-NM080-89-EDDY-17</t>
  </si>
  <si>
    <t>CEMA19-SOS-NM080-90-EDDY-17</t>
  </si>
  <si>
    <t>ACNE4-SOS-NM080-91-EDDY-17</t>
  </si>
  <si>
    <t>ACNE4</t>
  </si>
  <si>
    <t>viscid acacia</t>
  </si>
  <si>
    <t>Acacia</t>
  </si>
  <si>
    <t>neovernicosa</t>
  </si>
  <si>
    <t>CEMA19-SOS-NM080-92-EDDY-17</t>
  </si>
  <si>
    <t>THME-SOS-NM080-94-EDDY-17</t>
  </si>
  <si>
    <t>CEMA19-SOS-NM080-95-EDDY-17</t>
  </si>
  <si>
    <t>PLMU3-SOS-NM080-96-EDDY-17</t>
  </si>
  <si>
    <t>PLMU3</t>
  </si>
  <si>
    <t>tobosagrass</t>
  </si>
  <si>
    <t>Pleuraphis</t>
  </si>
  <si>
    <t>mutica</t>
  </si>
  <si>
    <t>PLMU3-SOS-NM080-97-EDDY-17</t>
  </si>
  <si>
    <t>PLMU3-SOS-NM080-98-EDDY-17</t>
  </si>
  <si>
    <t>SPAI-SOS-NM080-99-EDDY-17</t>
  </si>
  <si>
    <t>BOGR2-SOS-CP3-51</t>
  </si>
  <si>
    <t>STOC2-SOS-CA360-155</t>
  </si>
  <si>
    <t>LAPL-SOS-CA930D-32</t>
  </si>
  <si>
    <t>BOGR2-SOS-CO932-362</t>
  </si>
  <si>
    <t>SELE6-SOS-NM030-96</t>
  </si>
  <si>
    <t>OECAC2-SOS-WY050-163</t>
  </si>
  <si>
    <t>THME-SOS-NM080-112</t>
  </si>
  <si>
    <t>Stipa</t>
  </si>
  <si>
    <t>western needlegrass</t>
  </si>
  <si>
    <t>occidentale</t>
  </si>
  <si>
    <t>tufted evening primrose</t>
  </si>
  <si>
    <t>Clarkia purpurea</t>
  </si>
  <si>
    <t>CLARKIA</t>
  </si>
  <si>
    <t>ONAGRACEAE</t>
  </si>
  <si>
    <t>CA360-144</t>
  </si>
  <si>
    <t>CA360</t>
  </si>
  <si>
    <t>Amanda Weiss</t>
  </si>
  <si>
    <t>US</t>
  </si>
  <si>
    <t>6E</t>
  </si>
  <si>
    <t>Central California Foothills and Coastal Mountains (Omernik)</t>
  </si>
  <si>
    <t>California</t>
  </si>
  <si>
    <t>Tehama</t>
  </si>
  <si>
    <t>BLM area</t>
  </si>
  <si>
    <t>Dirt road off Bend Ferry Road</t>
  </si>
  <si>
    <t>From Redding field office, drive south on I5, take Jelly's Ferry exit and turn left. Turn right onto Bend Ferry road and travel for about 4 miles. Once you enter the recreational area, go through the second unmarked gate on the right. Travel for about a mile on the dirt road through the unmarked gate. Clarkia population is scattered all along the right side among the grasses.</t>
  </si>
  <si>
    <t>40°16' 55.96" N</t>
  </si>
  <si>
    <t>122°10' 19.18" W</t>
  </si>
  <si>
    <t>GPS</t>
  </si>
  <si>
    <t>NAD83</t>
  </si>
  <si>
    <t>FT</t>
  </si>
  <si>
    <t>BLM</t>
  </si>
  <si>
    <t>WEB</t>
  </si>
  <si>
    <t>400 plants sampled</t>
  </si>
  <si>
    <t>P</t>
  </si>
  <si>
    <t>Quercus douglasii:Hypericum perforatum:Brodiaea elegans:Avena fatua:Trifolium sp.</t>
  </si>
  <si>
    <t>Flat with volcanic rock</t>
  </si>
  <si>
    <t>N</t>
  </si>
  <si>
    <t>Blue Oak Savanna</t>
  </si>
  <si>
    <t>Pleistoncene volcanic basalt</t>
  </si>
  <si>
    <t>Other : Clay Loam</t>
  </si>
  <si>
    <t>light purple flower, with a deeper purple tip on the petals.</t>
  </si>
  <si>
    <t>recreation</t>
  </si>
  <si>
    <t>Steve Laymon, Wildlife ecologist at Redding BLM office:In Field:31 MAY 2017</t>
  </si>
  <si>
    <t>3:18 MAY 2017:Smithsonian, Chico State Herbarium, Redding BLM field office</t>
  </si>
  <si>
    <t>5yr 4/6 Yellowish Red</t>
  </si>
  <si>
    <t>Festuca californica</t>
  </si>
  <si>
    <t>FESTUCA</t>
  </si>
  <si>
    <t>POACEAE</t>
  </si>
  <si>
    <t>CA360-145</t>
  </si>
  <si>
    <t>78E</t>
  </si>
  <si>
    <t>Klamath Mountains/California High North Coast Range (Omernik)</t>
  </si>
  <si>
    <t>Shasta</t>
  </si>
  <si>
    <t>Chappie-Shasta Recreational Area</t>
  </si>
  <si>
    <t>OHV Trail 27</t>
  </si>
  <si>
    <t>From Redding field office, take I5 north and follow exit signs for 299W. Once on 299W, turn right onto Trinity Mountain road, signs say French Gulch. Follow road past the town of French Gulch and county park and take right turn onto E Fork Road. East Fork Road will lead to trail 27. CA fescue population is about 5 miles up trail under the canopy of a pine stand.</t>
  </si>
  <si>
    <t>40°47' 28" N</t>
  </si>
  <si>
    <t>122°32' 51" W</t>
  </si>
  <si>
    <t>200 plants sampled</t>
  </si>
  <si>
    <t>Pinus ponderosa:Acer macrophyllum:Cercis occidentalis:Cercis occidentalis:Toxicodendron diversilobum:Lathyrus sulphureus:Pinus sabiniana</t>
  </si>
  <si>
    <t>Mountainous</t>
  </si>
  <si>
    <t>NE</t>
  </si>
  <si>
    <t>Oak and Ponderosa Forest</t>
  </si>
  <si>
    <t>Devonian metavolcanic rock</t>
  </si>
  <si>
    <t>Clay</t>
  </si>
  <si>
    <t>Spikelets come off opposite.</t>
  </si>
  <si>
    <t>Off-road vehicle recreational area</t>
  </si>
  <si>
    <t>Julie Nelson, USDA Forest Service Shasta-Trinity NF:From pressed specimen on another date:28 JUN 2017</t>
  </si>
  <si>
    <t>3:26 MAY 2017:Smithsonian, Chico State Herbarium, Redding BLM field office</t>
  </si>
  <si>
    <t>7.5YR 4/6 Strong Brown</t>
  </si>
  <si>
    <t>Grindelia camporum</t>
  </si>
  <si>
    <t>GRINDELIA</t>
  </si>
  <si>
    <t>ASTERACEAE</t>
  </si>
  <si>
    <t>CA360-146</t>
  </si>
  <si>
    <t>Clear Creek Road off highway 273</t>
  </si>
  <si>
    <t>From Redding field office, head south on I5, take exit S Bonnyview Rd and head west. Take a left onto highway 273. Turn right onto clear creek road. Head down clear creek road for about 5 miles and pass honey bee trail head. Grindelia population is about 1 mile past honey bee trail head on left hand side. Population starts in open patch about 200ft off the road.</t>
  </si>
  <si>
    <t>40°29' 58" N</t>
  </si>
  <si>
    <t>122°27' 29" W</t>
  </si>
  <si>
    <t>158 plants sampled</t>
  </si>
  <si>
    <t>Centaurea solstitialis:Pinus sabiniana:Trifolium hirtum:Trifolium hirtum:Quercus wislizeni:Quercus lobata:Toxicodendron diversilobum</t>
  </si>
  <si>
    <t>Flat</t>
  </si>
  <si>
    <t>E</t>
  </si>
  <si>
    <t>Grassy flat with oak trees clustered</t>
  </si>
  <si>
    <t>Pleistocene sandstone, shale, and gravel deposits</t>
  </si>
  <si>
    <t>Yellow flowers, involucre sticky</t>
  </si>
  <si>
    <t>none</t>
  </si>
  <si>
    <t>Julie Nelson, USDA forest service, Shasta-Trinity NF:From pressed specimen on another date:28 JUN 2017</t>
  </si>
  <si>
    <t>3:28 MAY 2017:Smithsonian, Chico State Herbarium, Redding BLM field office</t>
  </si>
  <si>
    <t>10YR 6/3 Pale Brown</t>
  </si>
  <si>
    <t>Eriophyllum lanatum var. achillaeoides</t>
  </si>
  <si>
    <t>ERIOPHYLLUM</t>
  </si>
  <si>
    <t>CA360-147</t>
  </si>
  <si>
    <t>Trinity</t>
  </si>
  <si>
    <t>Mainline Rd. in Grass Valley Creek</t>
  </si>
  <si>
    <t>Head north on I5. Take roads leading to 299W. Head on 299W, pass Buckhorn Summit, first turn after Grass Valley reservoir trailhead. If you reach Shingle Shanty sign, you have gone too far. Once you turn left off of 299W you reach a gate, use a key to open gate, travel down mainline road, go through another BLM gate. Woolly sunflower population starts on left along hillsides.</t>
  </si>
  <si>
    <t>40°37' 19" N</t>
  </si>
  <si>
    <t>122°44' 52" W</t>
  </si>
  <si>
    <t>204 plants sampled</t>
  </si>
  <si>
    <t>Pinus sabiniana:Arctostaphylos manzanita:Quercus kelloggii:Penstemon azureus:Cryptantha flaccida:Phacelia heterophylla:Eriogonum nudum</t>
  </si>
  <si>
    <t>Decomposed granite hillside</t>
  </si>
  <si>
    <t>Pine woodland with manzanita. Decomposed granite sight.</t>
  </si>
  <si>
    <t>mesozoic granite</t>
  </si>
  <si>
    <t>Other : Sandy Loam</t>
  </si>
  <si>
    <t>Flowers yellow, leaves woolly and margins curled under. Peduncle near flower head swollen.</t>
  </si>
  <si>
    <t>Julia Nelson, USDA Forest Service Shasta-Trinity NF:From pressed specimen on another date:28 JUN 2017</t>
  </si>
  <si>
    <t>3:27 MAY 2017:Smithsonian, Chico State Herbarium, Redding BLM field office</t>
  </si>
  <si>
    <t>.5-2</t>
  </si>
  <si>
    <t>2.5Y 4/3 olive borwn</t>
  </si>
  <si>
    <t>Eriodictyon californicum</t>
  </si>
  <si>
    <t>ERIODICTYON</t>
  </si>
  <si>
    <t>HYDROPHYLLACEAE</t>
  </si>
  <si>
    <t>CA360-148</t>
  </si>
  <si>
    <t>5E</t>
  </si>
  <si>
    <t>Sierra Nevada (Omernik)</t>
  </si>
  <si>
    <t>Butte</t>
  </si>
  <si>
    <t>Sierra Pacific Industries Land</t>
  </si>
  <si>
    <t>Garland Road</t>
  </si>
  <si>
    <t>Head on I5 south, from Airport exit, 24 miles. Take exit CA-99S head south for 41 miles to 32 east. Follow 32 east till you reach Garland Road on the right. Take Garland Road for about 7 miles. Population starts on left in an open area.</t>
  </si>
  <si>
    <t>39°54' 05.97" N</t>
  </si>
  <si>
    <t>121°38' 09.49" W</t>
  </si>
  <si>
    <t>Sierra Pacific Industries</t>
  </si>
  <si>
    <t>50 plants sampled</t>
  </si>
  <si>
    <t>Arctostaphylos patula:Pinus sabiniana:Navarretia sp.:Ceanothus cuneatus:Umbellularia californica:Quercus chrysolepis:Salvia sonomensis:Monardella breweri</t>
  </si>
  <si>
    <t>Gray Pine and Live Oak Forest</t>
  </si>
  <si>
    <t>Tertiary Volcanic Flow Rocks</t>
  </si>
  <si>
    <t>Other : Loam</t>
  </si>
  <si>
    <t>white to light purple flower, sticky leaves</t>
  </si>
  <si>
    <t>Managed Logging</t>
  </si>
  <si>
    <t>Logged</t>
  </si>
  <si>
    <t>Kendra Fallon, Redding BLM ecologist:From pressed specimen on another date:19 JUL 2017</t>
  </si>
  <si>
    <t>3:18 JUL 2017:Smithsonian, Chico State Herbarium, Redding BLM field office</t>
  </si>
  <si>
    <t>5YR 4/3 reddish brown</t>
  </si>
  <si>
    <t>Monardella breweri</t>
  </si>
  <si>
    <t>MONARDELLA</t>
  </si>
  <si>
    <t>LAMIACEAE</t>
  </si>
  <si>
    <t>CA360-149</t>
  </si>
  <si>
    <t>BLM and Sierra Pacific Industries Area</t>
  </si>
  <si>
    <t>Garland Rd.</t>
  </si>
  <si>
    <t>From Redding FO head on I5 south for about 25 miles. Take exit CA-99S, head south for 41 miles to exit 32 east. Follow 32E till you reach Garland Road on right, about 15 miles. Take Garland road for about 7 miles. Population is in open canopy among large Salvia sp. population on left side of dirt road.</t>
  </si>
  <si>
    <t>600 plants sampled</t>
  </si>
  <si>
    <t>Arctostaphylos patula:Pinus sabiniana:Navarretia sp.:Ceanothus cuneatus:Umbellularia californica:Quercus chrysolepis:Salvia sonomensis</t>
  </si>
  <si>
    <t>Gray Pine and Live Oak Woodland</t>
  </si>
  <si>
    <t>Tertiary Volcanic flow rocks</t>
  </si>
  <si>
    <t>Violet purple flower with small darker dots on petals. Bracts are maroon to green. ûvariety: lanceolata</t>
  </si>
  <si>
    <t>Logging Management</t>
  </si>
  <si>
    <t>Burned:Logged</t>
  </si>
  <si>
    <t>3:26 JUN 2017:Smithsonian, Chico State herbarium, Redding BLM field office</t>
  </si>
  <si>
    <t>.5-1</t>
  </si>
  <si>
    <t>5YR 4/3 Reddish Brown</t>
  </si>
  <si>
    <t>CA360-150</t>
  </si>
  <si>
    <t>Trail 27</t>
  </si>
  <si>
    <t>From Redding FO, head north on I5 and take exits leading to 299W. Once on 299W turn right on French Gulch Rd., and continue straight until you reach E Fork Road, turn right. Road will end in Chappie-Shasta area follow dirt road until you reach trail 27. Population will be along roadside.</t>
  </si>
  <si>
    <t>40°46' 24.29" N</t>
  </si>
  <si>
    <t>122°33' 08.57" W</t>
  </si>
  <si>
    <t>638 plants sampled</t>
  </si>
  <si>
    <t>Toxicodendron diversilobum:Notholithocarpus densiflorus:Cercis occidentalis:Eriodictyon californicum:Ceanothus x arcuatus:Eriogonum sp.:Monardella sheltonii</t>
  </si>
  <si>
    <t>NW</t>
  </si>
  <si>
    <t>Pine and Oak woodland mixed with Arctostaphylos and Ceanothus chaparral</t>
  </si>
  <si>
    <t>Carboniferous Marine Rocks</t>
  </si>
  <si>
    <t>Other : Sandy Clay Loam</t>
  </si>
  <si>
    <t>Purple flower with deeper purple dots on lower petals. Bracts are reddish on tips. ûvariety: lanceolata</t>
  </si>
  <si>
    <t>Off-road vehicle recreation</t>
  </si>
  <si>
    <t>3:22 JUN 2017:Smithsonian, Chico State Herbarium, Redding BLM field office</t>
  </si>
  <si>
    <t>10YR 5/3 Brown</t>
  </si>
  <si>
    <t>Achillea millefolium</t>
  </si>
  <si>
    <t>ACHILLEA</t>
  </si>
  <si>
    <t>CA360-151</t>
  </si>
  <si>
    <t>Siskiyou</t>
  </si>
  <si>
    <t>Klamath National Forest</t>
  </si>
  <si>
    <t>Forest Route 42N15</t>
  </si>
  <si>
    <t>From Redding FO, take I5N. Take exit for highway 97 towards weed. Stay on 97 for about 8 miles. Forest service dirt road is on the right hand side.</t>
  </si>
  <si>
    <t>41°30' 19.93" N</t>
  </si>
  <si>
    <t>122°12' 12.16" W</t>
  </si>
  <si>
    <t>Forest Service</t>
  </si>
  <si>
    <t>220 plants sampled</t>
  </si>
  <si>
    <t>Eriophyllum lanatum:Eriogonum umbellatum:Frangula californica:Arctostaphylos patula:Poa secunda:Stipa thurberiana:Koeleria macrantha:Artemisia tridentata</t>
  </si>
  <si>
    <t>Volcanic Lava Flow</t>
  </si>
  <si>
    <t>Sagebrush Steppe</t>
  </si>
  <si>
    <t>Recent Volcanic flow rocks</t>
  </si>
  <si>
    <t>Other : Loamy Sand</t>
  </si>
  <si>
    <t>Burned</t>
  </si>
  <si>
    <t>Twyla Miller, Botanist Shasta-Trinity NF:In Field:12 JUL 2017</t>
  </si>
  <si>
    <t>3:26 JUL 2017:Smithsonian. Chico State herbarium, Redding BLM field office</t>
  </si>
  <si>
    <t>2.5T 5/2 Grayish Brown</t>
  </si>
  <si>
    <t>Ceanothus integerrimus</t>
  </si>
  <si>
    <t>CEANOTHUS</t>
  </si>
  <si>
    <t>RHAMNACEAE</t>
  </si>
  <si>
    <t>CA360-152</t>
  </si>
  <si>
    <t>OHV trail 27</t>
  </si>
  <si>
    <t>Head north on I5 from Redding field office. Take exits leading to 299W. Once on 299 drive about 15 miles to French Gulch exit, turn right on French Gulch. Follow main road till East Fork Road, turn right. Follow E. Fork Road till you reach Trail 27. Ceanothus scattered among trail.</t>
  </si>
  <si>
    <t>40°47' 11" N</t>
  </si>
  <si>
    <t>122°32' 34" W</t>
  </si>
  <si>
    <t>77 plants sampled</t>
  </si>
  <si>
    <t>Arctostaphylos manzanita:Quercus chrysolepis:Pseudotsuga menziesii:Pinus sabiniana:Pinus ponderosa:Lupinus sp.</t>
  </si>
  <si>
    <t>SE</t>
  </si>
  <si>
    <t>Pine and Oak Woodland with Arctostaphylos and Ceanothus sp. chaparral</t>
  </si>
  <si>
    <t>Flowers ranging from white to lilac</t>
  </si>
  <si>
    <t>Off-road Vehicle use</t>
  </si>
  <si>
    <t>Julie Nelson, USDA Forest Service Shasta-Trinity NK:From pressed specimen on another date:28 JUN 2017</t>
  </si>
  <si>
    <t>Eriophyllum lanatum</t>
  </si>
  <si>
    <t>CA360-153</t>
  </si>
  <si>
    <t>From Redding field office, take I5 north. Take exit for highway 97 towards Weed. Follow highway 97 for about 8 miles, forest service road will be on right hand side. Look for a dirt road.</t>
  </si>
  <si>
    <t>41°30' 21.19" N</t>
  </si>
  <si>
    <t>122°19' 17.51" W</t>
  </si>
  <si>
    <t>154 plants sampled</t>
  </si>
  <si>
    <t>Achillea millefolium:Eriogonum umbellatum:Frangula californica:Arctostaphylos patula:Poa secunda:Stipa thurberiana:Koeleria macrantha:Artemisia tridentata</t>
  </si>
  <si>
    <t>Volcanic lava flow</t>
  </si>
  <si>
    <t>Recent volcanic flow rocks</t>
  </si>
  <si>
    <t>Other : Loamy sand</t>
  </si>
  <si>
    <t>many flower stalks per plant.</t>
  </si>
  <si>
    <t>Twyla Miller, Botanist Shasta-Trinity NF MT. Shasta:In Field:12 JUL 2017</t>
  </si>
  <si>
    <t>3:26 JUL 2017:Smithsonian, Chico State Herbarium, Redding BLM field office</t>
  </si>
  <si>
    <t>2.5Y 5/2 grayish brown</t>
  </si>
  <si>
    <t>Achnatherum stillmanii</t>
  </si>
  <si>
    <t>ACHNATHERUM</t>
  </si>
  <si>
    <t>CA360-154</t>
  </si>
  <si>
    <t>Shasta-Trinity National Forest</t>
  </si>
  <si>
    <t>Long Canyon Road</t>
  </si>
  <si>
    <t>From Redding field office take I5 north to 299 west. Take 299W till you reach Weaverville, about 40 miles. From Weaverville, take right onto 3 north. Follow 3 north for about 30 miles then take a right on Long Canyon Road. Population occurs sporadically along sides of road for 2 miles.</t>
  </si>
  <si>
    <t>40°54' 51.04" N</t>
  </si>
  <si>
    <t>122°49' 28.03" W</t>
  </si>
  <si>
    <t>535 plants sampled</t>
  </si>
  <si>
    <t>Arbutus menziesii:Abies concolor:Pseudotsuga menziesii:Calocedrus decurrens:Rubus ursinus:Acer macrophyllum:Cornus sp.</t>
  </si>
  <si>
    <t>Mixed Conifer Woodland</t>
  </si>
  <si>
    <t>Mesozonic granite rocks</t>
  </si>
  <si>
    <t>Other : Silt Loam</t>
  </si>
  <si>
    <t>likes to grow under conifer stands in small open areas. Plant has a signature needlegrass look with the bent awn.</t>
  </si>
  <si>
    <t>Recreational and Thinning under 24dbh</t>
  </si>
  <si>
    <t>2nd/3rd Succession Forest</t>
  </si>
  <si>
    <t>Lusetta Sims, Botanist Shasta-Trinity NF, Weaverville:In Field:02 AUG 2017</t>
  </si>
  <si>
    <t>3:15 AUG 2017:Smithsonian, Chico State Herbarium, Redding BLM field office</t>
  </si>
  <si>
    <t>5Y 6/3 pale olive</t>
  </si>
  <si>
    <t>CA360-155</t>
  </si>
  <si>
    <t>Pluto's Cave</t>
  </si>
  <si>
    <t>From Redding field office take I5 north to Weed. Take exit for highway 97. Follow road for about 12 miles to A12 road. Drive about 3 miles, take left for Pluto's Cave, road ends in parking lot. Population is scattered around there.</t>
  </si>
  <si>
    <t>41°34' 13.96" N</t>
  </si>
  <si>
    <t>122°16' 44.42" W</t>
  </si>
  <si>
    <t>Juniperus occidentalis:Artemisia tridentata:Stipa comata:Stipa thurberiana:Penstemon deustus:Eriogonum umbellatum:Eriogonum luteolum:Bromus tectorum</t>
  </si>
  <si>
    <t>W</t>
  </si>
  <si>
    <t>Likes to grow near/in volcanic rock deposits. Has a 90 degree bent awn.</t>
  </si>
  <si>
    <t>Recreational</t>
  </si>
  <si>
    <t>3:08 AUG 2017:Smithsonian, Chico State Herbarium, Redding BLM field office</t>
  </si>
  <si>
    <t>10YR 5/2 grayish brown</t>
  </si>
  <si>
    <t>Asclepias fascicularis</t>
  </si>
  <si>
    <t>ASCLEPIAS</t>
  </si>
  <si>
    <t>ASCLEPIADACEAE</t>
  </si>
  <si>
    <t>CA360-156</t>
  </si>
  <si>
    <t>Sacramento River Bend</t>
  </si>
  <si>
    <t>Bend Ferry Road</t>
  </si>
  <si>
    <t>From Redding field office, take I5 south take the Jelly's Ferry exit, turn left. Drive for about 5 miles and turn right onto Bend Ferry Road. Follow road through housing community, once you reach the recreational area take second BLM gate on right. Drive through gate and keep left at the fork. Population of milkweed is scattered around vernal pool past the water creek.</t>
  </si>
  <si>
    <t>40°16' 19.5" N</t>
  </si>
  <si>
    <t>122°11' 05.8" W</t>
  </si>
  <si>
    <t>08/14/2017, 08/16/2017</t>
  </si>
  <si>
    <t>308 plants sampled</t>
  </si>
  <si>
    <t>Agrostis gigantea:Avena fatua:Mentha spicata:Quercus douglasii:Centaurea solstitialis</t>
  </si>
  <si>
    <t>Savannah</t>
  </si>
  <si>
    <t>Blue oak Grassland</t>
  </si>
  <si>
    <t>Tertiary pyroclastic and volcanic mudflow deposits</t>
  </si>
  <si>
    <t>Other : Silty Clay</t>
  </si>
  <si>
    <t>Flowers white to pink, milky latex when plant is damaged. Plants are growing among tall grasses</t>
  </si>
  <si>
    <t>3:08 JUN 2017:Smithsonian, Chico State Herbarium, Redding FO</t>
  </si>
  <si>
    <t>10YR 5/4 yellowish brown</t>
  </si>
  <si>
    <t>NAME</t>
  </si>
  <si>
    <t>GENUS</t>
  </si>
  <si>
    <t>SPECIES</t>
  </si>
  <si>
    <t>FAMILY</t>
  </si>
  <si>
    <t>ABBREV_NAME</t>
  </si>
  <si>
    <t>COLL_DT</t>
  </si>
  <si>
    <t>COLL_YR</t>
  </si>
  <si>
    <t>ACC_NUM</t>
  </si>
  <si>
    <t>COLL_NUM</t>
  </si>
  <si>
    <t>COLL_ID</t>
  </si>
  <si>
    <t>SECONDARY_ID</t>
  </si>
  <si>
    <t>COLLECTOR</t>
  </si>
  <si>
    <t>COLLECTED_WITH</t>
  </si>
  <si>
    <t>COUNTRY_CODE</t>
  </si>
  <si>
    <t>PHYTOREGION</t>
  </si>
  <si>
    <t>PHYTOREGION_FULL</t>
  </si>
  <si>
    <t>SUB_CNT1</t>
  </si>
  <si>
    <t>SUB_CNT2</t>
  </si>
  <si>
    <t>SUB_CNT3</t>
  </si>
  <si>
    <t>GEOG_AREA</t>
  </si>
  <si>
    <t>LOCALITY</t>
  </si>
  <si>
    <t>LATITUDE</t>
  </si>
  <si>
    <t>LONGITUDE</t>
  </si>
  <si>
    <t>LATITUDE_DECIMAL</t>
  </si>
  <si>
    <t>LONGITUDE_DECIMAL</t>
  </si>
  <si>
    <t>GEOREF_SOURCE</t>
  </si>
  <si>
    <t>GPS_DATUM</t>
  </si>
  <si>
    <t>ALTITUDE</t>
  </si>
  <si>
    <t>ALTITUDE_UNIT</t>
  </si>
  <si>
    <t>LAND_OWNER</t>
  </si>
  <si>
    <t>KEYWORD</t>
  </si>
  <si>
    <t>MISC</t>
  </si>
  <si>
    <t>SECOND_COLL_DT</t>
  </si>
  <si>
    <t>DATE_AS_GIVEN</t>
  </si>
  <si>
    <t>CREATED_BY</t>
  </si>
  <si>
    <t>ACC_DT</t>
  </si>
  <si>
    <t>COLLECTION_MISC</t>
  </si>
  <si>
    <t>POPULATION_SIZE</t>
  </si>
  <si>
    <t>OCCUPANCY</t>
  </si>
  <si>
    <t>SEED_SOURCE</t>
  </si>
  <si>
    <t>ASSOCIATED_TAXA_FULL</t>
  </si>
  <si>
    <t>GEOMORPHOLOGY</t>
  </si>
  <si>
    <t>SLOPE</t>
  </si>
  <si>
    <t>ASPECT</t>
  </si>
  <si>
    <t>HABITAT</t>
  </si>
  <si>
    <t>GEOLOGY</t>
  </si>
  <si>
    <t>SOIL_TYPE</t>
  </si>
  <si>
    <t>DESCRIPTION</t>
  </si>
  <si>
    <t>PSOURCE_FULL</t>
  </si>
  <si>
    <t>USER1</t>
  </si>
  <si>
    <t>USER2</t>
  </si>
  <si>
    <t>USER3</t>
  </si>
  <si>
    <t>USER4</t>
  </si>
  <si>
    <t>USER5</t>
  </si>
  <si>
    <t>USER6</t>
  </si>
  <si>
    <t>USER7</t>
  </si>
  <si>
    <t>USER8</t>
  </si>
  <si>
    <t>USER9</t>
  </si>
  <si>
    <t>USER10</t>
  </si>
  <si>
    <t>Nemophila menziesii</t>
  </si>
  <si>
    <t>NEMOPHILA</t>
  </si>
  <si>
    <t>CA930D-16</t>
  </si>
  <si>
    <t>CA930D</t>
  </si>
  <si>
    <t>Schneider, HE., True, C., Hernandez, H.., True, C., Hernandez, H., Leonatti, A.</t>
  </si>
  <si>
    <t>San Luis Obispo</t>
  </si>
  <si>
    <t>Carrizo Plain National MonumentPlain National Monument</t>
  </si>
  <si>
    <t>Soda Lake Overlook hill</t>
  </si>
  <si>
    <t>South side of Soda Lake Rd. on the front of Soda Lake Overlook Hill facing Soda Lake.</t>
  </si>
  <si>
    <t>35°14' 28.1" N</t>
  </si>
  <si>
    <t>119°54' 28.2" W</t>
  </si>
  <si>
    <t>WGS84</t>
  </si>
  <si>
    <t>M</t>
  </si>
  <si>
    <t>Erodium cicutarium:Amsinckia sp.:Delphinium parryi ssp. purpureum:Bromus rubens:Lupinus sp.:Thysanocarpus curvipes</t>
  </si>
  <si>
    <t>hill</t>
  </si>
  <si>
    <t>sloping grassland and with forbs near Soda Lake</t>
  </si>
  <si>
    <t>well-drained soils formed in shale/sandstones in foothills</t>
  </si>
  <si>
    <t>Clay, Silt</t>
  </si>
  <si>
    <t>blue and white petals, some with black/brown speckles. lacy leaves, loose cymes</t>
  </si>
  <si>
    <t>historically grazed</t>
  </si>
  <si>
    <t>Trampled:recreation area</t>
  </si>
  <si>
    <t>Schneider, HE:In Field:20 MAR 2017</t>
  </si>
  <si>
    <t>3:20 MAR 2017:Smithsonian InstituteûRancho Santa Ana Botanic GardenûSanta Barbara Botanic Garden</t>
  </si>
  <si>
    <t>Phacelia ciliata</t>
  </si>
  <si>
    <t>PHACELIA</t>
  </si>
  <si>
    <t>ciliata</t>
  </si>
  <si>
    <t>PHCI2</t>
  </si>
  <si>
    <t>CA930D-17</t>
  </si>
  <si>
    <t>Schneider, HE., True, C., Hernandez, H.</t>
  </si>
  <si>
    <t>Carrizo Plain National Monument</t>
  </si>
  <si>
    <t>Soda Lake Rd.</t>
  </si>
  <si>
    <t>North side of Soda Lake Rd.approximately 8 miles south of Hwy. 58. near Soda Lake.</t>
  </si>
  <si>
    <t>35°14' 6.3" N</t>
  </si>
  <si>
    <t>119°54' 12.99" W</t>
  </si>
  <si>
    <t>500 plants sampled</t>
  </si>
  <si>
    <t>Amsinckia sp.:Erodium cicutarium:Hordeum murinum:Atriplex sp.</t>
  </si>
  <si>
    <t>valley</t>
  </si>
  <si>
    <t>grassland</t>
  </si>
  <si>
    <t>Silt</t>
  </si>
  <si>
    <t>Blue/purple flower with coiled cyme</t>
  </si>
  <si>
    <t>3:20 MAR 2017:Smithsonian Institute, Rancho Santa Ana Botanic Garden, Santa Barbara Botanic Garden</t>
  </si>
  <si>
    <t>Poa secunda</t>
  </si>
  <si>
    <t>POA</t>
  </si>
  <si>
    <t>POSE</t>
  </si>
  <si>
    <t>CA930D-18</t>
  </si>
  <si>
    <t>Schneider, HE., True, C., Hernandez, H., Hernandez, H.</t>
  </si>
  <si>
    <t>Spur road off of Soda Lake Rd. ~16 miles of Maricopa and Hwy 166</t>
  </si>
  <si>
    <t>35°5' 6.3" N</t>
  </si>
  <si>
    <t>119°41' 10.4" W</t>
  </si>
  <si>
    <t>Amsinckia sp.:Lomatium sp.:Lasthenia gracilis:Vulpia microstachys:Plagiobothrys sp.:Monolopia lanceolata</t>
  </si>
  <si>
    <t>hill base</t>
  </si>
  <si>
    <t>native forbland with native perennial bunchgrass</t>
  </si>
  <si>
    <t>belly spring-panoza complex</t>
  </si>
  <si>
    <t>small perennial bunch grass, linear leaves</t>
  </si>
  <si>
    <t>recreation; historically grazed</t>
  </si>
  <si>
    <t>True, C.:In Field:20 MAR 2017</t>
  </si>
  <si>
    <t>Coreopsis calliopsidea</t>
  </si>
  <si>
    <t>COREOPSIS</t>
  </si>
  <si>
    <t>CA930D-19</t>
  </si>
  <si>
    <t>North side of Soda Lake Road on a hill near the eastern end of the park.</t>
  </si>
  <si>
    <t>35°00 44.8" N</t>
  </si>
  <si>
    <t>119°31' 1.1" W</t>
  </si>
  <si>
    <t>300 plants sampled</t>
  </si>
  <si>
    <t>Erodium cicutarium:Amsinckia sp.:Eschscholzia lemmonii ssp. lemmonii:Monolopia lanceolata</t>
  </si>
  <si>
    <t>S</t>
  </si>
  <si>
    <t>forbland</t>
  </si>
  <si>
    <t>yellow ray flowers with dark gold/orange disk flowers. Fern-like foliage. Triangular/deltoid sepals.</t>
  </si>
  <si>
    <t>Schneider, HE:In Field:21 MAR 2017</t>
  </si>
  <si>
    <t>3:21 MAR 2017:Smithsonian Institute, Rancho Santa Barbara Botanic Garden, Rancho Santa Ana Botanic Garden</t>
  </si>
  <si>
    <t>CA930D-21</t>
  </si>
  <si>
    <t>Schneider, HE., True, C.</t>
  </si>
  <si>
    <t>Elkhorn Plain</t>
  </si>
  <si>
    <t>South end of Elkhorn Road on the Elkhorn Plain. 5 miles SW of Maricopa and Hwy. 166</t>
  </si>
  <si>
    <t>35°1' 52" N</t>
  </si>
  <si>
    <t>119°29' 1.6" W</t>
  </si>
  <si>
    <t>Descurainia pinnata:Erodium cicutarium:Lasthenia gracilis:Amsinckia sp.:Microsteris gracilis</t>
  </si>
  <si>
    <t>plain</t>
  </si>
  <si>
    <t>open plain, expansive forbland</t>
  </si>
  <si>
    <t>deep, well drained soils formed in calcareous sedimentary alluvium; alluvial fan</t>
  </si>
  <si>
    <t>Other : polonio loam</t>
  </si>
  <si>
    <t>Purple flower with white center. lobed leaves. hairy but not prickly.</t>
  </si>
  <si>
    <t>Schneider, HE:In Field:29 MAR 2017</t>
  </si>
  <si>
    <t>3:29 MAR 2017:Smithsonian InstituteûRancho Santa Ana Botanic GardenûSanta Barbara Botanic Garden</t>
  </si>
  <si>
    <t>Monolopia lanceolata</t>
  </si>
  <si>
    <t>MONOLOPIA</t>
  </si>
  <si>
    <t>CA930D-26</t>
  </si>
  <si>
    <t>Elkhorn Rd</t>
  </si>
  <si>
    <t>North side of Elkhorn Rd., approximately 9 miles west of jct. Hwy 33/166 and Maricopa, CA</t>
  </si>
  <si>
    <t>35°04' 38.8" N</t>
  </si>
  <si>
    <t>119°33' 32.9" W</t>
  </si>
  <si>
    <t>Guillenia lasiophylla:Descurainia pinnata:Erodium cicutarium</t>
  </si>
  <si>
    <t>open plain, forbland</t>
  </si>
  <si>
    <t>padres sandy loam</t>
  </si>
  <si>
    <t>Other : sandy loam</t>
  </si>
  <si>
    <t>Yellow ray and disk flowers. Rays 3-notched, leaves lanceolate to barely lobed. Hairy stem and leaves.</t>
  </si>
  <si>
    <t>True, C.:In Field:29 MAR 2017</t>
  </si>
  <si>
    <t>Layia platyglossa</t>
  </si>
  <si>
    <t>LAYIA</t>
  </si>
  <si>
    <t>CA930D-27</t>
  </si>
  <si>
    <t>Simmler Rd.</t>
  </si>
  <si>
    <t>Simmler Rd., halfway between Elkhorn Rd. and Soda Lake Rd.</t>
  </si>
  <si>
    <t>35°14' 30.7" N</t>
  </si>
  <si>
    <t>119°50' 58.1" W</t>
  </si>
  <si>
    <t>Hordeum sp.:Phacelia ciliata:Lasthenia gracilis:Guillenia lasiophylla:Erodium cicutarium:Erodium cicutarium</t>
  </si>
  <si>
    <t>Atriplex scrub with native forbs</t>
  </si>
  <si>
    <t>Yellow ray flowers with white tips, orange disk flowers. glandular, scented stem</t>
  </si>
  <si>
    <t>recreation, historically grazed</t>
  </si>
  <si>
    <t>Schneider, HE:In Field:30 MAR 2017</t>
  </si>
  <si>
    <t>3:30 MAR 2017:Smithsonian Institute, Rancho Santa Ana Botanic Garden, Santa Barbara Botanic Garden</t>
  </si>
  <si>
    <t>Monolopia stricta</t>
  </si>
  <si>
    <t>CA930D-28</t>
  </si>
  <si>
    <t>Simmler Road near Soda Lake, hallways between Elkhorn and Soda Lake roads.</t>
  </si>
  <si>
    <t>Layia platyglossa:Erodium cicutarium:Hordeum sp.</t>
  </si>
  <si>
    <t>forb and grassland</t>
  </si>
  <si>
    <t>chicote complex; moderately well-drained soils formed in alluvium from sedimentary rock on lake plains</t>
  </si>
  <si>
    <t>Other : silt-clay loam</t>
  </si>
  <si>
    <t>short, yellow ray flowers with 1 notch at the tip; yellow disk flowers; silver, hairy vegetation</t>
  </si>
  <si>
    <t>True, C.:In Field:30 MAR 2017</t>
  </si>
  <si>
    <t>3:30 MAR 2017:Smithsonian InstituteûRancho Santa Ana Botanic GardenûSanta Barbara Botanic Garden</t>
  </si>
  <si>
    <t>Caulanthus anceps</t>
  </si>
  <si>
    <t>CAULANTHUS</t>
  </si>
  <si>
    <t>BRASSICACEAE</t>
  </si>
  <si>
    <t>CA930D-29</t>
  </si>
  <si>
    <t>Simmler Rd. between Elkhorn Rd and Soda Lake Rd. Three large patches across &gt;500 m</t>
  </si>
  <si>
    <t>35°13' 55" N</t>
  </si>
  <si>
    <t>119°50' 58.9" W</t>
  </si>
  <si>
    <t>100 plants sampled</t>
  </si>
  <si>
    <t>Monolopia stricta:Hordeum sp.:Amsinckia sp.:Layia platyglossa</t>
  </si>
  <si>
    <t>native forbland</t>
  </si>
  <si>
    <t>White/lavender flowers, sweet scent, thin, pendant fruits</t>
  </si>
  <si>
    <t>CA930D-30</t>
  </si>
  <si>
    <t>Schneider, HE., True, C., Hernandez, H.., True, C., Hernandez, H., Leonatti, A.rnandez, H., Leonatti, A.</t>
  </si>
  <si>
    <t>Simmler Rd</t>
  </si>
  <si>
    <t>Simmler Rd. near Soda Lake between Soda Lake Rd. and Elkhorn Rd.</t>
  </si>
  <si>
    <t>35°13' 3.3" N</t>
  </si>
  <si>
    <t>119°51' 18.7" W</t>
  </si>
  <si>
    <t>Hordeum sp.:Amsinckia sp.:Monolopia stricta</t>
  </si>
  <si>
    <t>open forbland around Soda Lake</t>
  </si>
  <si>
    <t>Other : silty clay-loam</t>
  </si>
  <si>
    <t>yellow ray flowers, orange disk flowers, basal leaves only</t>
  </si>
  <si>
    <t>CA930D-31</t>
  </si>
  <si>
    <t>Schneider, HE., True, C., Hernandez, H.., True, C., Hernandez, H., Leonatti, A.., Hernandez, H.., True, C., Hernandez, H., Leonatti, A.</t>
  </si>
  <si>
    <t>28 miles west of Maricopa, CA and Hwy 166. Near Soda Lake on Carrizo Plain National Monument</t>
  </si>
  <si>
    <t>35°11' 24.1" N</t>
  </si>
  <si>
    <t>119°51' 31.2" W</t>
  </si>
  <si>
    <t>Amsinckia sp.:Layia platyglossa:Erodium cicutarium:Hordeum sp.:Phacelia ciliata</t>
  </si>
  <si>
    <t>invasive annual grassland with native forbs</t>
  </si>
  <si>
    <t>thomhill loam - well-drained soil, alluvial material</t>
  </si>
  <si>
    <t>Yellow ray flowers with yellow disks</t>
  </si>
  <si>
    <t>CA930D-32</t>
  </si>
  <si>
    <t>Soda Lake Rd. across from Selby Campground turnoff</t>
  </si>
  <si>
    <t>35°10' 59.6" N</t>
  </si>
  <si>
    <t>119°50' 39.2" W</t>
  </si>
  <si>
    <t>Phacelia ciliata:Monolopia lanceolata:Lasthenia gracilis</t>
  </si>
  <si>
    <t>forbe and wildflower dominated grassland</t>
  </si>
  <si>
    <t>wasioja-polonio complex; well-drained soils; sedimentary</t>
  </si>
  <si>
    <t>yellow ray flowers with white tips that are 3-notched; yellow disk flowers; lanceolate leaves</t>
  </si>
  <si>
    <t>Schneider, HE:In Field:07 APR 2017</t>
  </si>
  <si>
    <t>3:07 APR 2017:Smithsonian InstituteûRancho Santa Ana Botanic GardenûSanta Barbara Botanic Garden</t>
  </si>
  <si>
    <t>Lasthenia gracilis</t>
  </si>
  <si>
    <t>LASTHENIA</t>
  </si>
  <si>
    <t>CA930D-33</t>
  </si>
  <si>
    <t>off of Soda Lake Road, 21.5 miles NW of Maricopa and Hwy. 166</t>
  </si>
  <si>
    <t>35°8' 35.7" N</t>
  </si>
  <si>
    <t>119°46' 5.5" W</t>
  </si>
  <si>
    <t>Erodium cicutarium:Layia platyglossa:Lepidium sp.</t>
  </si>
  <si>
    <t>grassland with annual forbs mixed in</t>
  </si>
  <si>
    <t>Diminutive herb, yellow ray and disk flower</t>
  </si>
  <si>
    <t>CA930D-34</t>
  </si>
  <si>
    <t>Schneider, H., True, C.</t>
  </si>
  <si>
    <t>Soda Lake Overlook</t>
  </si>
  <si>
    <t>Hillside near Soda Lake overlook turnout off of Soda Lake Rd.</t>
  </si>
  <si>
    <t>35°14' 26.3760" N</t>
  </si>
  <si>
    <t>119°54' 24.5160" W</t>
  </si>
  <si>
    <t>Delphinium gypsophilum:Bromus rubens:Nemophila menziesii:Lupinus microcarpus:Poa secunda</t>
  </si>
  <si>
    <t>Hillside</t>
  </si>
  <si>
    <t>Native forbland with some invasive annual grass</t>
  </si>
  <si>
    <t>Wasioja loam</t>
  </si>
  <si>
    <t>Yellow ray flowers with orange disk flowers. Triangular bracts.</t>
  </si>
  <si>
    <t>Historically grazed, recreation</t>
  </si>
  <si>
    <t>Trampled</t>
  </si>
  <si>
    <t>Schneider, H.:In Field:07 APR 2017</t>
  </si>
  <si>
    <t>3:07 APR 2017:Smithsonian, Santa Barbara Botanic Garden, Rancho Santa Ana Botanic Garden</t>
  </si>
  <si>
    <t>Pholistoma membranaceum</t>
  </si>
  <si>
    <t>PHOLISTOMA</t>
  </si>
  <si>
    <t>CA930D-35</t>
  </si>
  <si>
    <t>Small dirt road off of Soda Lake Rd. 13 miles west of Maricopa and Hwy 166. Near Traver Ranch.</t>
  </si>
  <si>
    <t>35°03' 8.1" N</t>
  </si>
  <si>
    <t>119°37' 56.5" W</t>
  </si>
  <si>
    <t>Eremalche parryi ssp. kernensis:Amsinckia sp.:Ephedra californica:Lasthenia gracilis:Erodium cicutarium</t>
  </si>
  <si>
    <t>plain with gentle hills</t>
  </si>
  <si>
    <t>Ephedra scrub</t>
  </si>
  <si>
    <t>white flowers, sometimes with a purple spot, coiled cymes, glaucous leaves</t>
  </si>
  <si>
    <t>historically grazed; recreation</t>
  </si>
  <si>
    <t>True, C.:In Field:29 APR 2017</t>
  </si>
  <si>
    <t>Clarkia purpurea ssp. quadrivulnera</t>
  </si>
  <si>
    <t>CA930D-36</t>
  </si>
  <si>
    <t>Soda Lake Overlook Hill</t>
  </si>
  <si>
    <t>Hillside facing Soda Lake on Soda Lake Overlook hill.</t>
  </si>
  <si>
    <t>35°14' 28" N</t>
  </si>
  <si>
    <t>119°54' 27.5" W</t>
  </si>
  <si>
    <t>60 plants sampled</t>
  </si>
  <si>
    <t>Allium peninsulare:Bromus hordeaceus:Bromus rubens:Croton setigerus:Delphinium parryi ssp. purpureum</t>
  </si>
  <si>
    <t>hillside with abundant invasives and native forbs</t>
  </si>
  <si>
    <t>well-drained soils formed in shale/sandstone</t>
  </si>
  <si>
    <t>Other : Kilmer-hillbrick complex</t>
  </si>
  <si>
    <t>dark wine red flower with lanceolate leaves</t>
  </si>
  <si>
    <t>recreation and historically grazed</t>
  </si>
  <si>
    <t>Trampled:recreation</t>
  </si>
  <si>
    <t>Schneier, H.:In Field:05 JUL 2017</t>
  </si>
  <si>
    <t>3:29 APR 2017:Smithsonian InstituteûRancho Santa Ana Botanic GardenûSanta Barbara Botanic Garden</t>
  </si>
  <si>
    <t>Allium peninsulare</t>
  </si>
  <si>
    <t>ALLIUM</t>
  </si>
  <si>
    <t>ALLIACEAE</t>
  </si>
  <si>
    <t>CA930D-37</t>
  </si>
  <si>
    <t>Soda Lake Overlook Hill - off of Soda Lake Rd. across from Soda Lake</t>
  </si>
  <si>
    <t>Clarkia purpurea ssp. quadrivulnera:Bromus hordeaceus:Bromus rubens:Croton setigerus:Erodium cicutarium:Delphinium parryi ssp. purpureum</t>
  </si>
  <si>
    <t>hillside with abundant native forbs and invasive annuals</t>
  </si>
  <si>
    <t>well drained soils formed in shale/sandstone</t>
  </si>
  <si>
    <t>Other : kilmer-hillbrick complex</t>
  </si>
  <si>
    <t>pink/purple flower clusters, long linear leaves, small bulb</t>
  </si>
  <si>
    <t>True, C.:In Field:28 APR 2017</t>
  </si>
  <si>
    <t>3:28 APR 2017:Smithsonian InstituteûRancho Santa Ana Botanic GardenûSanta Barbara Botanic Garden</t>
  </si>
  <si>
    <t>Eriogonum fasciculatum var. polifolium</t>
  </si>
  <si>
    <t>ERIOGONUM</t>
  </si>
  <si>
    <t>POLYGONACEAE</t>
  </si>
  <si>
    <t>CA930D-38</t>
  </si>
  <si>
    <t>Schneider, HE</t>
  </si>
  <si>
    <t>Approx. 9.75 miles SW of Taft, CA and 15 miles SE of Soda Lake along Simmler Rd toward the southeastern end of Carrizo Plain National Monument</t>
  </si>
  <si>
    <t>35°7' 1.6" N</t>
  </si>
  <si>
    <t>119°37' 11.4" W</t>
  </si>
  <si>
    <t>Eriogonum temblorense:Amsinckia vernicosa var. furcata:Bromus rubens:Ephedra californica</t>
  </si>
  <si>
    <t>varied</t>
  </si>
  <si>
    <t>N, E, S, W</t>
  </si>
  <si>
    <t>Shale hillside with buckwheat scrub</t>
  </si>
  <si>
    <t>shale</t>
  </si>
  <si>
    <t>No specimen collected</t>
  </si>
  <si>
    <t>True, C:In Field:30 MAR 2017</t>
  </si>
  <si>
    <t>Oxytropis sericea</t>
  </si>
  <si>
    <t>OXYTROPIS</t>
  </si>
  <si>
    <t>FABACEAE</t>
  </si>
  <si>
    <t>CO932-349</t>
  </si>
  <si>
    <t>CO932</t>
  </si>
  <si>
    <t>Palmer B., Krening P.</t>
  </si>
  <si>
    <t>21E</t>
  </si>
  <si>
    <t>Southern Rockies (Omernik)</t>
  </si>
  <si>
    <t>Colorado</t>
  </si>
  <si>
    <t>Chaffee</t>
  </si>
  <si>
    <t>Shavano Wildlife Management Area/Droney Gulch</t>
  </si>
  <si>
    <t>Forest Service Road 5630</t>
  </si>
  <si>
    <t>From thejunction of Hwy 24 and Hwy285 near Buena Vista, head south on Hwy 285 and continue for about 20 miles. Turn right onto County Road 140. Continue for 1.7 miles then turn right onto County Road 250. After about 0.6 miles, road will become a dirt road (still CR 250); continue for 1.9 miles, until you reach fork in the road in junction with CR-250 and Forest Service Road 5630/Wash Out Rd. Population is found on either side of the road, typically closer to road in open meadows near Pinion-Juniper woodland.</t>
  </si>
  <si>
    <t>38°33' 51" N</t>
  </si>
  <si>
    <t>106°7' 60" W</t>
  </si>
  <si>
    <t>Bureau of Land Management</t>
  </si>
  <si>
    <t>145 plants sampled</t>
  </si>
  <si>
    <t>Pinus ponderosa:Pinus edulis:Juniperus scopulorum:Bouteloua gracilis:Elymus elymoides:Astragalus sp.:Hymenoxys richardsonii var. floribunda</t>
  </si>
  <si>
    <t>Fan terraces</t>
  </si>
  <si>
    <t>Mountain outwash (R048AY311CO) to dry mountain outwash (R048AY316CO); Pinion-Juniper Woodland within 21d sub-ecoregion, the Foothill Shrublands.</t>
  </si>
  <si>
    <t>Pierian gravelly sandy loam; parent material stony and cobbly, course textured alluvium and course-textured outwash</t>
  </si>
  <si>
    <t>Other : Gravelly Sandy Loam</t>
  </si>
  <si>
    <t>Flowers are white with purple stripe along a maculate keel; leaves odd-pinnately compound.</t>
  </si>
  <si>
    <t>Recreation - Camping</t>
  </si>
  <si>
    <t>NA</t>
  </si>
  <si>
    <t>P. Krening, BLM:In Field:22 JUN 2017</t>
  </si>
  <si>
    <t>0::(Plant population found in fruiting stage, no good flowering specimens - will have to come back next year for proper vouchers)</t>
  </si>
  <si>
    <t>0.5-1</t>
  </si>
  <si>
    <t>Brown (10 yr. 4/3)</t>
  </si>
  <si>
    <t>Fremont</t>
  </si>
  <si>
    <t>Palmer B.</t>
  </si>
  <si>
    <t>Texas Creek Recreation Area</t>
  </si>
  <si>
    <t>BLM Road 6021</t>
  </si>
  <si>
    <t>38°24' 56" N</t>
  </si>
  <si>
    <t>105°35' 19" W</t>
  </si>
  <si>
    <t>B</t>
  </si>
  <si>
    <t>Fan terraces, fans, hills</t>
  </si>
  <si>
    <t>Mussel-Bronwell complex; parent material is alluvium</t>
  </si>
  <si>
    <t>Recreation - ATV trails</t>
  </si>
  <si>
    <t>Melampodium leucanthum</t>
  </si>
  <si>
    <t>MELAMPODIUM</t>
  </si>
  <si>
    <t>CO932-351</t>
  </si>
  <si>
    <t>From Canon City, head west on US-50 about 26.8 miles until you reach sign indicating "Texas Ranch," where you turn right (onto CR-27). Continue down road over Arkansas River and railroad track; after the tracks continue 0.3 miles before turning left, onto BLM Road 6020. Take first right possible (0.25 mile down), onto BLM Rd. 6021 then continue for another 0.25 miles to the junction between Rd. 6021 and 6026. Population is on the east side of road, in a clearing surrounded by pinion-juniper woodland.</t>
  </si>
  <si>
    <t>7/12, 7/21, 8/7, 8/22, 2017</t>
  </si>
  <si>
    <t>235 plants sampled</t>
  </si>
  <si>
    <t>Bouteloua gracilis:Aristida sp.:Dalea jamesii:Opuntia polyacantha:Cylindropuntia imbricata:Plantago patagonica:Juniperus monosperma:Pinus edulis</t>
  </si>
  <si>
    <t>Loamy foothill 11-14 inches P.Z. (R049XD202CO) to gravelly foothill (R049BY214CO); within 21d sub-ecoregion, the Foothill Shrublands</t>
  </si>
  <si>
    <t>White rays and yellow discs, pappus absent; leaves elliptic to linear and pinnately lobed to entire. Achenes laterally compressed.</t>
  </si>
  <si>
    <t>Recreation - ATV trails, Camping</t>
  </si>
  <si>
    <t>C. Dawson, BLM State Botanist:From pressed specimen on another date:19 JUN 2017</t>
  </si>
  <si>
    <t>2:14 JUN 2017:Smithsonian, University of Colorado Boulder</t>
  </si>
  <si>
    <t>Brown (10 yr 4/3)</t>
  </si>
  <si>
    <t>Penstemon osterhoutii</t>
  </si>
  <si>
    <t>PENSTEMON</t>
  </si>
  <si>
    <t>SCROPHULARIACEAE</t>
  </si>
  <si>
    <t>CO932-352</t>
  </si>
  <si>
    <t>Palmer B., Contento T.</t>
  </si>
  <si>
    <t>Pitkin</t>
  </si>
  <si>
    <t>Prince Creek Road</t>
  </si>
  <si>
    <t>Crown Ring</t>
  </si>
  <si>
    <t>From Glenwood Springs Grand Ave, continue to CO-82/S Glen Ave (Road turns into CO-82). Continue on CO-82 E for about 10 miles, then turn right onto CO-133, towards Carbondale. Continue through town, and at traffic circle, take 2nd exit and stay on CO-133. After traffic circle, continue for 1.7 miles before turning left onto CR-111, which will turn into Prince Creek Road. Continue down Prince Creek Road for 4.2 miles and turn left onto Crown Ring trail. Population can be found near the road, and on steep, barren south-facing slopes amongst oak forest.</t>
  </si>
  <si>
    <t>39°20' 22.7" N</t>
  </si>
  <si>
    <t>107°9' 29" W</t>
  </si>
  <si>
    <t>491 plants sampled</t>
  </si>
  <si>
    <t>Quercus gambelii:Heterotheca villosa:Sphaeralcea coccinea:Lupinus argenteus:Heuchera sp.:Rosa blanda:Melilotus officinalis:Hymenopappus filifolius:Opuntia polyacantha:Machaeranthera sp.:Bromus tectorum</t>
  </si>
  <si>
    <t>Mountains, Ridges, Fans</t>
  </si>
  <si>
    <t>25-65</t>
  </si>
  <si>
    <t>Stony loam to Forsey cobbly loam (R048AY237CO); on steep south-facing sloped clearings within Gamble's oak forests.</t>
  </si>
  <si>
    <t>Stony loam to Forsey cobbly loam; parent material consisting of mixed alluvium and/or mixed residuum</t>
  </si>
  <si>
    <t>Other : Cobbly clay loam</t>
  </si>
  <si>
    <t>According to the Ackerfield flora, Penstemon is found in Plantaginaceae family (USDA NRCS categorizes it into Scrophulariaceae). Flowers are light-purle and in densely flowered thyrses. Staminode is sparsely bearded, anthers glabrous.</t>
  </si>
  <si>
    <t>Recreation - bike trails, camping; grazing</t>
  </si>
  <si>
    <t>Grazed:Recreation</t>
  </si>
  <si>
    <t>P. Krening, BLM:In Field:08 JUN 2017</t>
  </si>
  <si>
    <t>2:08 JUN 2017:Smithsonian, University of Colorado Boulder</t>
  </si>
  <si>
    <t>1-2.5</t>
  </si>
  <si>
    <t>Dark Yellowish Brown (10 yr 4/4)</t>
  </si>
  <si>
    <t>Purshia tridentata</t>
  </si>
  <si>
    <t>PURSHIA</t>
  </si>
  <si>
    <t>ROSACEAE</t>
  </si>
  <si>
    <t>CO932-353</t>
  </si>
  <si>
    <t>Grand</t>
  </si>
  <si>
    <t>Kinny Creek</t>
  </si>
  <si>
    <t>BLM Road 2755</t>
  </si>
  <si>
    <t>From Granby, CO, head west on US-40. Starting from the junction of US-40 and US-34 (towards Grand Lake/Estes Park), continue for about 6.85 miles, then turn right onto dirt road BLM Rd. 2755. Continue for 1.1 miles, until you have hit a fork in the road, left fork leading up to a smaller 2-track trail. Population is found on both sides of the small 2-track road, in a sagebrush-dominant community.</t>
  </si>
  <si>
    <t>40°6' 7.7" N</t>
  </si>
  <si>
    <t>106°4' 26.6" W</t>
  </si>
  <si>
    <t>08/10/17; 8/14/17; 8/22/17</t>
  </si>
  <si>
    <t>232 plants sampled</t>
  </si>
  <si>
    <t>Eriogonum umbellatum var. majus:Artemisia sp.:Penstemon caespitosus:Castilleja flava:Senecio sp.:Lupinus argenteus:Potentilla gracilis:Delphinium sp.:Orthocarpus luteus</t>
  </si>
  <si>
    <t>Mountain flanks and backslopes</t>
  </si>
  <si>
    <t>N, NE</t>
  </si>
  <si>
    <t>Subalpine loam (R048AY250CO) to mountain loam 13-18" PPT (R028BY226CO); found in sagebrush-dominant community under the 21i sub-ecoregion, Southern Rockies - Sagebrush Parks.</t>
  </si>
  <si>
    <t>Partially Clayburn loam, parent material colluvium or glacial drift, partially Youga loam, parenmaterial alluvium derived from sedimentary rock</t>
  </si>
  <si>
    <t>Clay, Other : Clay Loam</t>
  </si>
  <si>
    <t>Leaves are thick and 3-lobed at the apex, less than an inch long, and white-tomentose, especially underneath. Flowers creamy yellow; fruits are achenes, not plumose.</t>
  </si>
  <si>
    <t>Grazing, Recreation</t>
  </si>
  <si>
    <t>Grazed</t>
  </si>
  <si>
    <t>C. Dawson, BLM State Botanist:From pressed specimen on another date:21 JUN 2017</t>
  </si>
  <si>
    <t>2:20 JUN 2017:Smithsonian, University of Colorado Boulder</t>
  </si>
  <si>
    <t>1.5-3</t>
  </si>
  <si>
    <t>Cercocarpus montanus</t>
  </si>
  <si>
    <t>CERCOCARPUS</t>
  </si>
  <si>
    <t>CEMO2</t>
  </si>
  <si>
    <t>CO932-354</t>
  </si>
  <si>
    <t>Shavano Wildlife Management Area</t>
  </si>
  <si>
    <t>Forest Service Road 5630/Wash Out Road</t>
  </si>
  <si>
    <t>From the junction of Hwy-24 and Hwy-285 near Buena Vista, head south on Hwy-285 and continue for 20 miles. Turn right onto County Road 140. Continue for 1.7 miles then turn right onto County Road 250. After 0.6 miles, road will become a dirt road (still CR-250); continue for 1.9 miles on main dirt road, then go right at fork (at sign indication Road 5630). Continue about 0.5 miles; population is found on both sides of road, in openings within Ponderosa/Pinion-Juniper forest.</t>
  </si>
  <si>
    <t>38°34' 11.8" N</t>
  </si>
  <si>
    <t>106°8' 18.85" W</t>
  </si>
  <si>
    <t>155 plants sampled</t>
  </si>
  <si>
    <t>Pinus ponderosa:Pinus edulis:Juniperus scopulorum:Bouteloua gracilis:Machaeranthera tanacetifolia:Castilleja sulphurea:Castilleja sulphurea:Ipomopsis aggregata:Ipomopsis aggregata ssp. collina:Artemisia frigida:Arenaria fendleri:Antennaria parvifolia:Yucca glauca:Echinocereus sp.</t>
  </si>
  <si>
    <t>Fan Terraces</t>
  </si>
  <si>
    <t>Dry Mountain Outwash (R048AY316CO); Pinion-Juniper woodland within the 21d sub-ecoregion, the Foothill Shrublands.</t>
  </si>
  <si>
    <t>Dominson gravelly sandy loam; parent material is alluvium and/or moderately course-textured gravelly outwash.</t>
  </si>
  <si>
    <t>Leaves are ovate to rhombic, glabrous above and hariy below, tips are crenate. Fruit is achene with a persistent, elongate, plumose style.</t>
  </si>
  <si>
    <t>Palmer B. &amp; Dawson C., BLM State Botanist:From pressed specimen on day of collection:07 SEP 2017</t>
  </si>
  <si>
    <t>2:07 SEP 2017:Smithsonian, University of Colorado Boulder</t>
  </si>
  <si>
    <t>10 YR 4/4; Dark Yellowish Brown</t>
  </si>
  <si>
    <t>Hymenoxys richardsonii var. floribunda</t>
  </si>
  <si>
    <t>HYMENOXYS</t>
  </si>
  <si>
    <t>CO932-355</t>
  </si>
  <si>
    <t>Palmer B., Dawson C., Krening P., Contento T.</t>
  </si>
  <si>
    <t>County Road 250</t>
  </si>
  <si>
    <t>From the junction of Hwy 24 and Hwy 285 near Buena Vista, head south on Hwy 285 and continue for about 20 miles. Turn right onto CR-140. Continue for 1.7 miles and then turn right onto CR-250. After 0.6 miles, road will become a dirt road (still CR-250); continue for 2.8 miles on main dirt road. Population is found mostly on NE side of road, in clearing between road and Pinion-Juniper woodland.</t>
  </si>
  <si>
    <t>38°34' 9.4" N</t>
  </si>
  <si>
    <t>106°8' 56" W</t>
  </si>
  <si>
    <t>337 plants sampled</t>
  </si>
  <si>
    <t>Pinus ponderosa:Pinus edulis:Juniperus scopulorum:Bouteloua gracilis:Machaeranthera tanacetifolia:Castilleja sulphurea:Ipomopsis aggregata ssp. collina:Artemisia frigida:Arenaria fendleri var. fendleri:Antennaria sp.:Yucca glauca:Echinocereus sp.:Oenothera sp.:Chrysothamnus sp.:Allium cernuum</t>
  </si>
  <si>
    <t>Mountain Outwash (R048AY311CO) to Dry Mountain Outwash (R048AY316CO); Pinion-juniper woodland within the 21d sub-ecoregion, the Foothill Shrublands</t>
  </si>
  <si>
    <t>St. Elmo to Pierian gravelly sandy loam; parent material is calcareous, course-textured gravelly alluvium/outwashes.</t>
  </si>
  <si>
    <t>Leaves cleft into 3-5 filiform segments; disc flowers 3-5 mm long, and ray flowers 7-15 mm long with three small lobes on the petal, both are yellow. Formerly found in genus Picradenia, according to Weber and Wittman Colorado Flora.</t>
  </si>
  <si>
    <t>Palmer B. &amp; Dawson C., BLM State Botanist:From pressed specimen on day of collection:10 JUL 2017</t>
  </si>
  <si>
    <t>2:07 JUL 2017:Smithsonian, University of Colorado Boulder</t>
  </si>
  <si>
    <t>10 YR 5/3; Brown</t>
  </si>
  <si>
    <t>Erigeron speciosus</t>
  </si>
  <si>
    <t>ERIGERON</t>
  </si>
  <si>
    <t>CO932-356</t>
  </si>
  <si>
    <t>From Granby, CO, head west on US-40. Starting from the junction of US-40 and US-34 (towards Grand Lake/Estes Park), continue for about 6.85 miles, then turn right onto dirt road BLM Rd. 2755. Continue up main dirt road for about 2.1 miles and stop just before cattle guard. Population is on east side of road, up side of a steep mountain slope in a dry mountain-sagebrush community.</t>
  </si>
  <si>
    <t>40°6' 37.3" N</t>
  </si>
  <si>
    <t>106°4' 50.8" W</t>
  </si>
  <si>
    <t>153 plants sampled</t>
  </si>
  <si>
    <t>Populus tremuloides:Ericameria nauseosa:Artemisia sp.:Eriogonum umbellatum var. majus:Achillea millefolium:Pinus contorta</t>
  </si>
  <si>
    <t>Mountain Slopes</t>
  </si>
  <si>
    <t>15-45</t>
  </si>
  <si>
    <t>Mountain Loam 13-18" PPT (R048BY226CO); found in sagebrush-dominant communityu under the 21i sub-ecoregion, Southern Rockies - Sagebrush Parks.</t>
  </si>
  <si>
    <t>Youga Loam; parent material is slope alluvium derived from sedimentary rock.</t>
  </si>
  <si>
    <t>Leaves cauline to oblanceolate, glabrous with ciliate margins; involucre 6-9 mm high, disc flowers yellow and ~4 mm long, ray flowers violet and 9-18 mm long; pappus double.</t>
  </si>
  <si>
    <t>Grazing, near ACEC</t>
  </si>
  <si>
    <t>Dawson C., BLM State Botanist:From pressed specimen on day of collection:13 JUL 2017</t>
  </si>
  <si>
    <t>2:13 JUL 2017:Smithsonian, University of Colorado Boulder</t>
  </si>
  <si>
    <t>10 YR 3/3; Dark Brown</t>
  </si>
  <si>
    <t>Helianthus annuus</t>
  </si>
  <si>
    <t>HELIANTHUS</t>
  </si>
  <si>
    <t>CO932-357</t>
  </si>
  <si>
    <t>County Road 27</t>
  </si>
  <si>
    <t>From Canon City, head west on US-50 and 26.8 miles, until you reach sign saying Texas Ranch, where you turn right (onto CR-27). Continue down road over Arkansas River and railroad track; after tracks continue 0.1 mile. Population is on east side of road, in large open meadow.</t>
  </si>
  <si>
    <t>38°24' 49" N</t>
  </si>
  <si>
    <t>105°34' 58.6" W</t>
  </si>
  <si>
    <t>215 plants sampled</t>
  </si>
  <si>
    <t>Heterotheca villosa:Melampodium leucanthum:Bouteloua gracilis:Cylindropuntia imbricata:Opuntia polyacantha:Ericameria nauseosa:Abronia sp.:Juniperus monosperma:Pinus edulis</t>
  </si>
  <si>
    <t>Foothills, fans</t>
  </si>
  <si>
    <t>Sandy Foothill (R049BY210CO); within 21d sub-ecoregion, the Foothill Shrublands.</t>
  </si>
  <si>
    <t>Cascajo variant gravelly sandy loam; parent material is alluvium.</t>
  </si>
  <si>
    <t>Sand, Other : Gravelly Sandy Loam</t>
  </si>
  <si>
    <t>Leaves ovate to ovate-oblong and hispid, margins serrate. Involucre 15-40 mm diameter, and bracts 13-25 mm long. Disc Flowers reddish, rays yellow and 25-50 mm long. Pappus of scales ~3 mm long.</t>
  </si>
  <si>
    <t>Palmer B. &amp; Dawson C., BLM State Botanist:From pressed specimen on another date:08 AUG 2017</t>
  </si>
  <si>
    <t>2:07 AUG 2017:Smithsonian, University of Colorado Boulder</t>
  </si>
  <si>
    <t>10 YR 4/3; Brown</t>
  </si>
  <si>
    <t>Orthocarpus luteus</t>
  </si>
  <si>
    <t>ORTHOCARPUS</t>
  </si>
  <si>
    <t>CO932-358</t>
  </si>
  <si>
    <t>Strawberry, BLM Road #2751</t>
  </si>
  <si>
    <t>Fraser River Canyon Access Trail</t>
  </si>
  <si>
    <t>From Winter Park, head onto Hwy-50, headed west. Continue for about 8.7 miles, then turn right onto CR-84 (towards Devil's Thumb Ranch; if you past the town Tabernash, you have gone too far). Continue for 0.43 miles, then turn left onto USFS 129. Continue for 0.75 miles before turning left onto Strawberry, BLM Road #2741. After turning onto Strawberry, continue 1.43 miles, park on left side of road, in front of Fraser River Canyon Access Trail. Walk about 0.2 miles down the trail, and population will be on the NW side of trail on SW-facing slope, in small sagebrush meadow surrounded by beetle kill lodgepole pines.</t>
  </si>
  <si>
    <t>40°0 30.3" N</t>
  </si>
  <si>
    <t>105°50' 36.3" W</t>
  </si>
  <si>
    <t>327 plants sampled</t>
  </si>
  <si>
    <t>5000+</t>
  </si>
  <si>
    <t>Pinus contorta:Artemisia frigida:Potentilla fruticosa:Potentilla sp.:Pulsatilla patens:Campanula rotundifolia:Achillea millefolium:Astragalus sp.:Hedysarum boreale:Eriogonum umbellatum:Geranium richardsonii:Purshia tridentata:Elymus sp.:Bromus sp.:Oxytropis splendens:Ericameria sp.</t>
  </si>
  <si>
    <t>Mountainsides</t>
  </si>
  <si>
    <t>15-65</t>
  </si>
  <si>
    <t>Dry exposure (R048AY235CO), and stony loam (R048AY237CO); Lodgepole forest clearing in the 21c sub-ecoregion, the Crystalline Mid-Elevation Forests.</t>
  </si>
  <si>
    <t>Upson stony sandy loam, parent material is highly weathered granite.</t>
  </si>
  <si>
    <t>Sand, Other : Gravelly sandy loam</t>
  </si>
  <si>
    <t>According to Ackerfield Flora, Orthocarpus luteus is found in the Orobanchaceae family (USDA categorizes it into Schrophulariaceae). Flowers are yellow, bracts 10-15 mm long and 3-5 lobed; leaves narrowly lanceolate and entire; leaves and stems mostly dark red (some green present).</t>
  </si>
  <si>
    <t>Recreation - Hiking</t>
  </si>
  <si>
    <t>Beetle Kill</t>
  </si>
  <si>
    <t>Palmer B. &amp; Dawson C., BLM State Botanist:From pressed specimen on another date:14 JUL 2017</t>
  </si>
  <si>
    <t>Bouteloua gracilis</t>
  </si>
  <si>
    <t>BOUTELOUA</t>
  </si>
  <si>
    <t>CO932-360</t>
  </si>
  <si>
    <t>Garden Park Fossil Area</t>
  </si>
  <si>
    <t>Marsh Quarry Trail</t>
  </si>
  <si>
    <t>From the BLM Royal Gorge Field Office (in Canon City), turn right out of parking lot, then turn left onto Dozier Ave. Dozier Ave will turn into Central Ave (Stay on Central), and continue for 0.6 miles. At stop sign, turn right onto Field Ave and continue for 2.2 miles. Turn right onto Red Canyon Road (CR-9). In 0.8 miles, turn right to stay on CR-9. Remain on CR-9 for 2.5 miles, then turn left into Marsh Quarry Say Use Trail parking lot. Population can be found near trail and along adjacent hillsides of carious aspects.</t>
  </si>
  <si>
    <t>38°32' 5.1" N</t>
  </si>
  <si>
    <t>105°13' 17.9" W</t>
  </si>
  <si>
    <t>8000+</t>
  </si>
  <si>
    <t>Pinus edulis:Juniperus scopulorum:Cylindropuntia imbricata:Opuntia sp.:Echinocereus sp.:Eriogonum brandegeei:Eriogonum umbellatum:Grindelia squarrosa:Mirabilis multiflora:Dalea jamesii:Melampodium leucanthum:Gutierrezia sp.:Atriplex canescens:Helianthus annuus:Bouteloua curtipendula</t>
  </si>
  <si>
    <t>Hills, fan terraces</t>
  </si>
  <si>
    <t>15-40</t>
  </si>
  <si>
    <t>E, SE, S, SW, W</t>
  </si>
  <si>
    <t>Sandy foothill (R049BY210CO); around pinion-juniper woodland of the 21d sub-ecoregion: Southern Rockies - Foothill Shrublands</t>
  </si>
  <si>
    <t>Ustic Torriorthents-Sedillo Complex; parent material is colluvium derived from sedimentary rock and/or residuum weathered from sedimentary rock.</t>
  </si>
  <si>
    <t>Other : Very gravelly/cobbly loam</t>
  </si>
  <si>
    <t>Leaves somewhat involute, especially when dry; inflorescence of dense, sessile spikelets in two rows and along one side of flattened rachis; papillose-based haris on the nerve, three-awned.</t>
  </si>
  <si>
    <t>Recreation (hiking), fossil excavation</t>
  </si>
  <si>
    <t>Palmer B. &amp; Dawson C., BLM State Botanist:In Field:31 AUG 2017</t>
  </si>
  <si>
    <t>2:31 AUG 2017:Smithsonian, University of Colorado Boulder</t>
  </si>
  <si>
    <t>10 YR 6/2; light brownish gray</t>
  </si>
  <si>
    <t>Bouteloua curtipendula</t>
  </si>
  <si>
    <t>CO932-361</t>
  </si>
  <si>
    <t>From the BLM Royal Gorge Feield Office (in Canyon City), turn right out of parking lot, then turn left onto Dozier Ave. Dozier Ave will turn into Central Ave (stay on Central), and continue for 0.6 miles. At stop sign, turn right onto Field Ave and continue for 2.2 miles. Turn Right onto Red Canyon Road (CR-9). In 0.8 miles, turn right to stay on CR-9. Remain on CR-9 for 2.5 miles, then turn left into Marsh Quarry Day Use Trail parking lot. Population can be found near trail and along adjacent hillsides of various aspects.</t>
  </si>
  <si>
    <t>38°32' 1.4" N</t>
  </si>
  <si>
    <t>105°13' 14.3" W</t>
  </si>
  <si>
    <t>420 plants sampled</t>
  </si>
  <si>
    <t>Pinus edulis:Juniperus scopulorum:Cylindropuntia imbricata:Opuntia sp.:Echinocereus sp.:Eriogonum brandegeei:Eriogonum umbellatum:Grindelia squarrosa:Mirabilis multiflora:Dalea jamesii:Melampodium leucanthum:Gutierrezia sp.:Atriplex canescens:Helianthus annuus:Bouteloua gracilis</t>
  </si>
  <si>
    <t>Ustic-Torriorthents-Sedillo Complex; parent material is colluvium derived from sedimentary rock and/or residuum weathered from sedimentary rock.</t>
  </si>
  <si>
    <t>Other : very gravelly/cobbly loam</t>
  </si>
  <si>
    <t>Leaves usually flat, 2-7 mm wide; inflorescence of small, pendulous spikes hanging from one side of the stem; lemmas are three-awned.</t>
  </si>
  <si>
    <t>CO932-362</t>
  </si>
  <si>
    <t>Shavano Wildlife Management Area/Droney Gulch ACEC</t>
  </si>
  <si>
    <t>Wash Out Road/Forest Service Road 5630</t>
  </si>
  <si>
    <t>From the junction of Hwy-24 and Hwy-285 near Buena Vista, head South on Hwy-285 and continue for about 17.5 miles. Turn right onto Wash Out Road, in the Droney Gulch ACEC area of the Shavano Wildlife Management Area (will be the first right you can take after seeing "Big Bend" sign). Continue about 0.5 miles, and the population is on the north side of road, in a clearing of pinion-juniper woodland, near an old camping area.</t>
  </si>
  <si>
    <t>38°34' 11.2" N</t>
  </si>
  <si>
    <t>106°5' 10.5" W</t>
  </si>
  <si>
    <t>525 plants sampled</t>
  </si>
  <si>
    <t>Pinus edulis:Juniperus scopulorum:Yucca glauca:Mirabilis multiflora:Chrysothamnus sp.:Cercocarpus montanus:Artemisia frigida:Opuntia sp.:Atriplex canescens:Aristida sp.</t>
  </si>
  <si>
    <t>0-5</t>
  </si>
  <si>
    <t>Near to Sandy Beach ecological site description (R048AY272CO), although actual point has no associated site descriptionaccording to Web Soil Survey. Area found in a poinion-juniper woodland in the 21d sub-ecoregion, Southern Rockies - Foothill Shrublands.</t>
  </si>
  <si>
    <t>Rough broken land; parent material may be calcareous, moderatly course-textured alluvium.</t>
  </si>
  <si>
    <t>Other : very gravelly sandy loam</t>
  </si>
  <si>
    <t>Leaves somewhat involute, especially when dried; inflorescence of dense, sessile spikelets in two rows, along one side of flattened rachis; papillose-based hairs on the nerve, and three-awned.</t>
  </si>
  <si>
    <t>Recreation - camping and hiking</t>
  </si>
  <si>
    <t>Palmer B. &amp; Dawson C., BLM State Botanist:From pressed specimen on day of collection:19 SEP 2017</t>
  </si>
  <si>
    <t>2:17 AUG 2017:Smithsonian, University of Colorado Boulder</t>
  </si>
  <si>
    <t>7.5 YR 4/3; Brown</t>
  </si>
  <si>
    <t>CO932-363</t>
  </si>
  <si>
    <t>Palmer B., Contento T., Birtwistle A.</t>
  </si>
  <si>
    <t>Clear Creek</t>
  </si>
  <si>
    <t>Idaho Springs</t>
  </si>
  <si>
    <t>1908 Wall Street</t>
  </si>
  <si>
    <t>From the BLM Lakewood State Office, head west on I-70. Follow I-70 until the first Idaho Springs exit; get off interstate at Colorado Blvd, taking exit 241A. At traffic circle, take 2nd exit. Continue on Colorado Blvd for 0.6 miles, then turn right onto 23rd Ave. Follow and continue as street turns left, onto Wall Street. Destination is on the right side after 0.2 miles. Population found on private property, up steep SE-facing hillside.</t>
  </si>
  <si>
    <t>39°44' 39.56" N</t>
  </si>
  <si>
    <t>105°30' 44.35" W</t>
  </si>
  <si>
    <t>Homeowner, Amy Birtwistle</t>
  </si>
  <si>
    <t>255 plants sampled</t>
  </si>
  <si>
    <t>Cercocarpus montanus:Juniperus scopulorum:Yucca glauca:Opuntia fragilis:Artemisia frigida:Verbascum thapsus:Hordeum jubatum:Bromus tectorum</t>
  </si>
  <si>
    <t>Mountain slopes, ridges</t>
  </si>
  <si>
    <t>30-70</t>
  </si>
  <si>
    <t>Stony Loam (R048AY237CO) to Mountain Loam (R048AY228CO); found on steep, open, SE-facing slope of the 21c ecoregion, Southern Rockies â€“ Crystalline mid-elevation forests.</t>
  </si>
  <si>
    <t>Lone Rock-Breece gravelly sandy loams and Rock outcrop-Cathedral-Resort Complex; parent material is alluvium and/or slope alluvium derived from igneous and metamorphic rock.</t>
  </si>
  <si>
    <t>Other : Gravelly sandy loam</t>
  </si>
  <si>
    <t>Leaves are involute when dry; inflorescence of dense, spikelets in two rows along a flattened rachis; papillose-based hairs on the nerve, 3-awned.</t>
  </si>
  <si>
    <t>Private Land</t>
  </si>
  <si>
    <t>Residential area</t>
  </si>
  <si>
    <t>Palmer &amp; Dawson, BLM:From pressed specimen on day of collection:20 OCT 2017</t>
  </si>
  <si>
    <t>1:20 OCT 2017:Smithsonian</t>
  </si>
  <si>
    <t>10 YR 3/4; Brown</t>
  </si>
  <si>
    <t>Castilleja angustifolia var. dubia</t>
  </si>
  <si>
    <t>CASTILLEJA</t>
  </si>
  <si>
    <t>CAAND</t>
  </si>
  <si>
    <t>CO932A-17</t>
  </si>
  <si>
    <t>CO932A</t>
  </si>
  <si>
    <t>Ripley, N.</t>
  </si>
  <si>
    <t>Eagle</t>
  </si>
  <si>
    <t>Eagle County Open Space (E Eagle)</t>
  </si>
  <si>
    <t>Bellyache Road, near American Tower Corporation access gate</t>
  </si>
  <si>
    <t>From Vail, head west on I-70. Get off interstate at exit 147, toward Eagle County Regional Airport. At traffic circle, take 3rd exit, onto Eby Creek Road. Stay on Eby Creek Rd until you pass over the Eagle River, at this traffic circle take 2nd exit onto Bluffs road, which will turn into E 2nd St. Follow until you are forced to turn; turn right, then immediately left, into Eagle County open space (Bellyache Road). Follow 1.3 miles up Bellyache Road. Road makes a strong right turn and the American Corp gate is on the left, population among Sagebrush-dominant community.</t>
  </si>
  <si>
    <t>39°39' 37" N</t>
  </si>
  <si>
    <t>106°47' 54" W</t>
  </si>
  <si>
    <t>G</t>
  </si>
  <si>
    <t>Penstemon watsonii:Artemisia tridentata ssp. vaseyana:Juniperus monosperma:Chrysothamnus sp.:Pinus edulis:Hedysarum boreale:Stanleya pinnata:Elymus elymoides:Achnatherum hymenoides:Penstemon caespitosus</t>
  </si>
  <si>
    <t>Upland bench/structural benches</t>
  </si>
  <si>
    <t>Rolling loam (R048AY298CO); in 21d sub-ecoregion, Foothill Shrublands, a big mountain sagebrush upland gently sloping north. Mountain bike trail runs through middle of site.</t>
  </si>
  <si>
    <t>Forelle-Brownstone complex, 50% Forelle and 35% Brownstone</t>
  </si>
  <si>
    <t>Current family in Ackerfield flora is Orobanchaceae (USDA recognizes it as Scrophulariaceae and synonymous with C. angustifolia). Leaves linear to lanceolate with deep lateral lobes; stem leafy above root crown; bright red bracts.; = Castilleja chromosa</t>
  </si>
  <si>
    <t>Recreation, Grazing</t>
  </si>
  <si>
    <t>Dawson C., BLM State Botanist:From pressed specimen on another date:06 JUL 2017</t>
  </si>
  <si>
    <t>2:16 JUN 2017:Smithsonian, University of Colorado Boulder</t>
  </si>
  <si>
    <t>10 YR 4/4</t>
  </si>
  <si>
    <t>Astragalus pattersonii</t>
  </si>
  <si>
    <t>ASTRAGALUS</t>
  </si>
  <si>
    <t>CO932A-18</t>
  </si>
  <si>
    <t>Ripley N., Bachman J.</t>
  </si>
  <si>
    <t>Horse Mountain Road</t>
  </si>
  <si>
    <t>CR-54</t>
  </si>
  <si>
    <t>Tkae Hwy 131 from Wolcott, then first left on Hwy4 signed Horse Mountain Ranch. Take a right fork onto CR-54 after the Bocco Mountain parking lot. Follow road about one more mile, population on NE side of road.</t>
  </si>
  <si>
    <t>39°44' 57" N</t>
  </si>
  <si>
    <t>106°43' 30" W</t>
  </si>
  <si>
    <t>138 plants sampled</t>
  </si>
  <si>
    <t>Artemisia tridentata ssp. vaseyana:Chrysothamnus sp.:Agropyron cristatum</t>
  </si>
  <si>
    <t>Upland Bench</t>
  </si>
  <si>
    <t>S, SW</t>
  </si>
  <si>
    <t>Clayey Foothills (R058AY289CO); within 21d sub-ecoregion, Foothill Shrublands, big mountain sagebrush upland gently sloping</t>
  </si>
  <si>
    <t>90% Kobar, borollic camborthids, terraces and alluvial fans</t>
  </si>
  <si>
    <t>Silt, Other : Silty clay loam</t>
  </si>
  <si>
    <t>White pea flowers, aging yellowish</t>
  </si>
  <si>
    <t>Recreation, grazing</t>
  </si>
  <si>
    <t>Dawson C., BLM State Botanist; Palmer B, BLM:From pressed specimen on another date:19 JUN 2017</t>
  </si>
  <si>
    <t>1:16 JUN 2017:Smithsonian</t>
  </si>
  <si>
    <t>10 YR 3/3</t>
  </si>
  <si>
    <t>Lee C., Courtens N., Ripley N.</t>
  </si>
  <si>
    <t>39°50' 21" N</t>
  </si>
  <si>
    <t>106°38' 57" W</t>
  </si>
  <si>
    <t>150 plants sampled</t>
  </si>
  <si>
    <t>Alluvial fans, valley sides, terraces</t>
  </si>
  <si>
    <t>Showalter-Morval complex, parent material is alluvium derived from basalt.</t>
  </si>
  <si>
    <t>Sheep grazing</t>
  </si>
  <si>
    <t>Grazed:deer/elk</t>
  </si>
  <si>
    <t>7.5 YR 3/2; Dark Brown</t>
  </si>
  <si>
    <t>Loamy slopes (R048AY303CO) to Deep loam (R048AY292CO); in the 21d sub-ecoregion, Southern Rockies â€“ Foothill Shrublands, in the mountain sagebrush upland.</t>
  </si>
  <si>
    <t>Artemisia tridentata ssp. vaseyana</t>
  </si>
  <si>
    <t>ARTEMISIA</t>
  </si>
  <si>
    <t>CO932A-22</t>
  </si>
  <si>
    <t>BLM State Bridge</t>
  </si>
  <si>
    <t>Castle Peak, BLM Rd 2850</t>
  </si>
  <si>
    <t>Take Hwy 131 North from Wolcott towards Steamboat. 2 miles before State Bridge take a BLM access road on the left. Follow dirt road about 1 mile.</t>
  </si>
  <si>
    <t>2000 plants sampled</t>
  </si>
  <si>
    <t>infinite</t>
  </si>
  <si>
    <t>Eriogonum umbellatum:Lupinus argenteus:Penstemon watsonii:Amelanchier alnifolia:Balsamorhiza sagittata:Rosa woodsii:Ericameria nauseosa ssp. consimilis var. oreophila:Bromus sp.</t>
  </si>
  <si>
    <t>Sand, Other : Stony loamy sand</t>
  </si>
  <si>
    <t>Tomentose, aromatic, gray leaves and white flowers</t>
  </si>
  <si>
    <t>Ripley N, Betty Ford Alpine Gardens:In Field:25 OCT 2017</t>
  </si>
  <si>
    <t>1:25 OCT 2017:Smithsonian</t>
  </si>
  <si>
    <t>CO932A-23</t>
  </si>
  <si>
    <t>State Bridge River Access on Colorado River</t>
  </si>
  <si>
    <t>Take Hwy 131 North from Wolcott towards Steamboat. Just before crossing Colorado River at State Bridge, boat launch and parking lot is on the right.</t>
  </si>
  <si>
    <t>39°51' 28" N</t>
  </si>
  <si>
    <t>106°38' 55" W</t>
  </si>
  <si>
    <t>250 plants sampled</t>
  </si>
  <si>
    <t>Populus angustifolia:Juniperus scopulorum:Ericameria nauseosa:Bromus sp.</t>
  </si>
  <si>
    <t>Terraces, fans</t>
  </si>
  <si>
    <t>Rolling Loam (R048AY298CO); in the 21d sub eco-region, Foothill Shrublands, of mountain sagebrush upland along river.</t>
  </si>
  <si>
    <t>Goslin fine sandy loam, parent material is alluvium derived from sandstone and shale.</t>
  </si>
  <si>
    <t>Sand : Fine sandy loam</t>
  </si>
  <si>
    <t>Recreation</t>
  </si>
  <si>
    <t>Trampled:Plants surrounded by busy parking lot</t>
  </si>
  <si>
    <t>Ripley N, Betty Ford Alpine Garden:In Field:25 OCT 2017</t>
  </si>
  <si>
    <t>Lupinus argenteus</t>
  </si>
  <si>
    <t>LUPINUS</t>
  </si>
  <si>
    <t>CP2-144</t>
  </si>
  <si>
    <t>CP2</t>
  </si>
  <si>
    <t>GSG-1</t>
  </si>
  <si>
    <t>Chapman A., Spencer C.,</t>
  </si>
  <si>
    <t>18E</t>
  </si>
  <si>
    <t>Wyoming Basin (Omernik)</t>
  </si>
  <si>
    <t>Utah</t>
  </si>
  <si>
    <t>Rich</t>
  </si>
  <si>
    <t>TRI 12</t>
  </si>
  <si>
    <t>From the Junction of HWY 30 and HWY16 (north of Randolph, UT) head west on HWY 30 towards Bear Lake for ~7.7 miles to Otter Creek Rd, which is across the street from a brake check stop. Head south on Otter Crk. for ~2miles to a Y in the road. Park here. The population is ~50m east of road.</t>
  </si>
  <si>
    <t>41°46' 43.4" N</t>
  </si>
  <si>
    <t>111°16' 8.6" W</t>
  </si>
  <si>
    <t>7/13/2017-7/21/2017</t>
  </si>
  <si>
    <t>213 plants sampled</t>
  </si>
  <si>
    <t>&lt;2000</t>
  </si>
  <si>
    <t>Artemisia tridentata:Calochortus nuttallii:Eriogonum umbellatum:Castilleja chromosa:Chrysothamnus depressus</t>
  </si>
  <si>
    <t>NE, E</t>
  </si>
  <si>
    <t>Sage Shrubland</t>
  </si>
  <si>
    <t>Alluvium, Colluvium</t>
  </si>
  <si>
    <t>Grazing, BLM</t>
  </si>
  <si>
    <t>Red Butte Garden:In Field:04 JUL 2017</t>
  </si>
  <si>
    <t>3:04 JUL 2017:Smithsonian, Garrett Herbarium (Natural History Museum of Utah), Brigham Young University</t>
  </si>
  <si>
    <t>5/4 Reddish Brown</t>
  </si>
  <si>
    <t>Eriogonum umbellatum</t>
  </si>
  <si>
    <t>CP2-145</t>
  </si>
  <si>
    <t>Chapman A., Spencer C.</t>
  </si>
  <si>
    <t>500-1500</t>
  </si>
  <si>
    <t>Lupinus argenteus:Artemisia tridentata:Artemisia arbuscula:Antennaria microphylla</t>
  </si>
  <si>
    <t>Red Butte Garden:In Field:31 MAY 2017</t>
  </si>
  <si>
    <t>3:26 JUL 2017:Smithsonian, Garrett Museum (Natural History Museum of Utah), Brigham Young University,</t>
  </si>
  <si>
    <t>Reddish Brown</t>
  </si>
  <si>
    <t>CP2-146</t>
  </si>
  <si>
    <t>From the Junction of Hwy 30 and 16, (NOrth of Randolph, UT) Head west on the 30 towards Bear Lake for 7.7miles. Turn south on Otter Creek Road (large Public Lands Sign). Continue for ~6miles making sure to stay on otter creek road (keeping right at obvious forks). Population is up the hill to the south of the rd. Large wire "basket" is on the hill and can be seen from road.</t>
  </si>
  <si>
    <t>41°45' 14.9" N</t>
  </si>
  <si>
    <t>111°18' 16.3" W</t>
  </si>
  <si>
    <t>160 plants sampled</t>
  </si>
  <si>
    <t>Lupinus argenteus:Artemisia tridentata:Artemisia arbuscula:Tetradymia axillaris:Calochortus nuttallii:Calochortus nuttallii</t>
  </si>
  <si>
    <t>Knoll</t>
  </si>
  <si>
    <t>Bruce Pavlik Red Butte Garden:In Field:31 MAY 2017</t>
  </si>
  <si>
    <t>3:26 JUL 2017:Smithsonian, Garrett Museum (Natural History Museum of Utah), Brigham Young University</t>
  </si>
  <si>
    <t>Eriogonum heracleoides</t>
  </si>
  <si>
    <t>CP2-147</t>
  </si>
  <si>
    <t>13E</t>
  </si>
  <si>
    <t>Central Basin and Range (Omernik)</t>
  </si>
  <si>
    <t>Box Elder</t>
  </si>
  <si>
    <t>From Lynn, UT take Cotton Thomas Rd to the apex of the hill at the Junction with Cotton Thomas Basin Rd. Population is to the west of the road.</t>
  </si>
  <si>
    <t>41°51' 7.9" N</t>
  </si>
  <si>
    <t>113°47' 29.7" W</t>
  </si>
  <si>
    <t>500-5000</t>
  </si>
  <si>
    <t>Symphoricarpos oreophilus var. utahensis:Lupinus argenteus:Artemisia tridentata:Senecio integerrimus:Senecio integerrimus</t>
  </si>
  <si>
    <t>Bank of road</t>
  </si>
  <si>
    <t>road slope and grazing fence</t>
  </si>
  <si>
    <t>Alluvium, Mudstone</t>
  </si>
  <si>
    <t>Sand</t>
  </si>
  <si>
    <t>Road Side</t>
  </si>
  <si>
    <t>Bruce Pavlik - Red Butte Gardens:In Field:31 MAY 2017</t>
  </si>
  <si>
    <t>3:31 JUL 2017:Smithsonian, Garrett Museum (Natural History Museum of Utah), Brigham Young University</t>
  </si>
  <si>
    <t>CP2-148</t>
  </si>
  <si>
    <t>Chapman, A; Spencer, C</t>
  </si>
  <si>
    <t>19E</t>
  </si>
  <si>
    <t>Wasatch and Uinta Mountains (Omernik)</t>
  </si>
  <si>
    <t>Wasatch</t>
  </si>
  <si>
    <t>NSF</t>
  </si>
  <si>
    <t>Mud Creek</t>
  </si>
  <si>
    <t>From Heber, UT hop on HWY 40 towards Strawberry Reservoir and turn right on FR 131 towards the Marina. after 2.7 miles turn right onto Mud Creek Road (FR #150) and continue for .2miles to a large camping site. Population is 10m to the South and continues for ~100m around the area.</t>
  </si>
  <si>
    <t>40°12' 9" N</t>
  </si>
  <si>
    <t>111°11' 37" W</t>
  </si>
  <si>
    <t>Artemisia tridentata:Eriogonum heracleoides:Potentilla gracilis:Potentilla fruticosa:Chrysothamnus depressus</t>
  </si>
  <si>
    <t>knoll</t>
  </si>
  <si>
    <t>sagebrush basin</t>
  </si>
  <si>
    <t>Alluvium</t>
  </si>
  <si>
    <t>recreational</t>
  </si>
  <si>
    <t>Sarah Barlow:In Field:07 AUG 2017</t>
  </si>
  <si>
    <t>3:07 AUG 2017:Smithsonian, Brigham Young University, Garrett Herbarium (Natural History Museum of Utah)</t>
  </si>
  <si>
    <t>light brown</t>
  </si>
  <si>
    <t>CP2-149</t>
  </si>
  <si>
    <t>Chapman, A.; Spencer, C.</t>
  </si>
  <si>
    <t>From Heber, UT hop on HWY 40 towards Strawberry Reservoir and turn right on FR 131 towards the Marina. After 2.7 miles turn right onto Mud Creek Road (FR #150) and continue for .2miles. Population is south of a large camping pullout.</t>
  </si>
  <si>
    <t>Artemisia tridentata:Potentilla fruticosa:Achillea lanulosa:Achillea millefolium:Potentilla gracilis:Chrysothamnus depressus</t>
  </si>
  <si>
    <t>Sagebrush basin</t>
  </si>
  <si>
    <t>Bruce Pavlik-Red Butte Garden:From pressed specimen on day of collection:07 AUG 2017</t>
  </si>
  <si>
    <t>Potentilla gracilis</t>
  </si>
  <si>
    <t>POTENTILLA</t>
  </si>
  <si>
    <t>CP2-150</t>
  </si>
  <si>
    <t>From Heber, UT hop on HWY 40 towards Strawberry Reservoir and turn right on FR 131 towards the Marina. after 2.7 miles turn right onto Mud Creek Road (FR #150) and continue for .2miles. Population is south of a large camping pullout.</t>
  </si>
  <si>
    <t>Potentilla fruticosa:Artemisia tridentata:Achillea millefolium:Eriogonum heracleoides</t>
  </si>
  <si>
    <t>alluvium</t>
  </si>
  <si>
    <t>Red Stem</t>
  </si>
  <si>
    <t>3:07 AUG 2017:Smithsonian, Brigham Young University, Garrett Museum (Natural History Museum of Utah)</t>
  </si>
  <si>
    <t>CP2-151</t>
  </si>
  <si>
    <t>National Forest Service</t>
  </si>
  <si>
    <t>Squaw Creek</t>
  </si>
  <si>
    <t>From Heber, UT hop on HWy 40 towards Strawberry Reservoir until reaching the Strawberry Res turnoff to the Marina (FR#131). Turn right on Fr 131 and drive for 11.6 miles to Squaw Creek Rd (FR#110). At the T continue North on FR #110 for .9 miles. Population is on south side of road.</t>
  </si>
  <si>
    <t>40°08' 07.7" N</t>
  </si>
  <si>
    <t>111°11' 21.3" W</t>
  </si>
  <si>
    <t>71 plants sampled</t>
  </si>
  <si>
    <t>Artemisia tridentata:Salix exigua:Potentilla gracilis:Lupinus argenteus</t>
  </si>
  <si>
    <t>basin</t>
  </si>
  <si>
    <t>N, NE, NW</t>
  </si>
  <si>
    <t>Bruce Pavlik - Red Butte Garden:From pressed specimen on day of collection:07 AUG 2017</t>
  </si>
  <si>
    <t>dark brown</t>
  </si>
  <si>
    <t>Linum lewisii</t>
  </si>
  <si>
    <t>LINUM</t>
  </si>
  <si>
    <t>LINACEAE</t>
  </si>
  <si>
    <t>CP3-1</t>
  </si>
  <si>
    <t>CP3</t>
  </si>
  <si>
    <t>Marabella 17-001</t>
  </si>
  <si>
    <t>JBG, ANM, JAM, RMO</t>
  </si>
  <si>
    <t>Iron</t>
  </si>
  <si>
    <t>Parowan Gap</t>
  </si>
  <si>
    <t>From Cedar City, UT, drive N. on Hwy 130 to Parowan Gap. Site begings on both sides of the road about 500 yards N. of the Parowan Gap Road.</t>
  </si>
  <si>
    <t>37°55' 35.23" N</t>
  </si>
  <si>
    <t>113°1' 58.58" W</t>
  </si>
  <si>
    <t>1000 plants sampled</t>
  </si>
  <si>
    <t>Artemisia nova:Astragalus lentiginosus:Sphaeralcea parvifolia</t>
  </si>
  <si>
    <t>Sagebrush steppe valley floor</t>
  </si>
  <si>
    <t>Sandstone</t>
  </si>
  <si>
    <t>Flowers are white with blue streaks to pale blue in color. Each stem has several flowers. Leaves are narrow and around 3/4 inches long.</t>
  </si>
  <si>
    <t>Grazing</t>
  </si>
  <si>
    <t>R. M. Ogburn, SUU:In Field:23 MAY 2017</t>
  </si>
  <si>
    <t>3:25 MAY 2017:Smithsonian, SUU, Chicago Botanic Garden</t>
  </si>
  <si>
    <t>5 YR 6/2</t>
  </si>
  <si>
    <t>Penstemon laevis</t>
  </si>
  <si>
    <t>CP3-11</t>
  </si>
  <si>
    <t>Marabella 17.007</t>
  </si>
  <si>
    <t>ANM, JAM</t>
  </si>
  <si>
    <t>20E</t>
  </si>
  <si>
    <t>Colorado Plateau (Omernik)</t>
  </si>
  <si>
    <t>Kane</t>
  </si>
  <si>
    <t>Kinnikinnic Spring</t>
  </si>
  <si>
    <t>Yellowjacket</t>
  </si>
  <si>
    <t>From 300 W 300 N in Kanab, drive 6.97 miles North on US-89. Turn left (W) on Hancock Rd and drive 2.15 miles. Turn right (NW) onto the dirt road and drive 0.37 miles. Plants are on the W side of the road.</t>
  </si>
  <si>
    <t>37°8' 14.29" N</t>
  </si>
  <si>
    <t>112°36' 22.22" W</t>
  </si>
  <si>
    <t>75 plants sampled</t>
  </si>
  <si>
    <t>Bromus tectorum:Bouteloua gracilis:Artemisia sp.:Artemisia sp.</t>
  </si>
  <si>
    <t>Colorado Plateau Semiarid Benchlands and Canyonlands</t>
  </si>
  <si>
    <t>Light purple-blue flowers with fused petals. Seed pods are red and round.</t>
  </si>
  <si>
    <t>R.M. Ogburn, SUU:From pressed specimen on another date:15 JUN 2017</t>
  </si>
  <si>
    <t>3:07 JUN 2017:Smithsonian, SUU, Chicago Botanic Garden</t>
  </si>
  <si>
    <t>2.5 YR 5/6</t>
  </si>
  <si>
    <t>Sphaeralcea parvifolia</t>
  </si>
  <si>
    <t>SPHAERALCEA</t>
  </si>
  <si>
    <t>MALVACEAE</t>
  </si>
  <si>
    <t>CP3-12</t>
  </si>
  <si>
    <t>Marabella 17.008</t>
  </si>
  <si>
    <t>Lower Hog Canyon</t>
  </si>
  <si>
    <t>From 300 W 300 N in Kanab, drive 1.24 miles North on US-89. Turn right (east) onto the dirt road and drive 0.30 miles. Plants are on both sides of the road.</t>
  </si>
  <si>
    <t>37°4' 9.05" N</t>
  </si>
  <si>
    <t>112°31' 59.68" W</t>
  </si>
  <si>
    <t>State of Utah</t>
  </si>
  <si>
    <t>260 plants sampled</t>
  </si>
  <si>
    <t>Cleome lutea:Bromus tectorum:Cleome serrulata:Machaeranthera tanacetifolia</t>
  </si>
  <si>
    <t>Colorado Plateau Escarpments</t>
  </si>
  <si>
    <t>Grenadine (light medium-orange) colored flowers with five petals surrounding a yellow center. Light green leaves and light green, juvenile seed pods.</t>
  </si>
  <si>
    <t>None</t>
  </si>
  <si>
    <t>R.M. Ogburn, SUU:From pressed specimen on another date:16 JUN 2017</t>
  </si>
  <si>
    <t>2.5 YR 6/6</t>
  </si>
  <si>
    <t>Astragalus lentiginosus</t>
  </si>
  <si>
    <t>CP3-14</t>
  </si>
  <si>
    <t>Ogburn 17.009</t>
  </si>
  <si>
    <t>JBG, ANM, BMW</t>
  </si>
  <si>
    <t>From Cedar City, UT drive North on Hwy 130 to Parowan Gap Road. Site begins on both sides of 130 about 500 yards n. OF Parowan Gap Road.</t>
  </si>
  <si>
    <t>37°55' 32.47" N</t>
  </si>
  <si>
    <t>113°1' 46.87" W</t>
  </si>
  <si>
    <t>140 plants sampled</t>
  </si>
  <si>
    <t>Linum lewisii:Sphaeralcea parvifolia:Artemisia nova</t>
  </si>
  <si>
    <t>Sagebrush Basins and Slopes</t>
  </si>
  <si>
    <t>Purple flowers, red stems. Inflated, beaked legume pod with groove on the side. Dried pods have a papery texture and pods are dehiscent.</t>
  </si>
  <si>
    <t>R.M.Ogburn, SUU:From pressed specimen on another date:19 JUN 2017</t>
  </si>
  <si>
    <t>3:23 MAY 2017:Smithsonian, SUU, Chicago Botanic Garden</t>
  </si>
  <si>
    <t>Penstemon linarioides ssp. sileri</t>
  </si>
  <si>
    <t>CP3-15</t>
  </si>
  <si>
    <t>Marabella 17.010</t>
  </si>
  <si>
    <t>Glendale Bench</t>
  </si>
  <si>
    <t>Broad Hollow</t>
  </si>
  <si>
    <t>From Glendale, take Glendale Bench road for 6.8 miles. Turn North, drive 0.5 miles. Flowers are on the West and East sides of the road.</t>
  </si>
  <si>
    <t>37°17' 55.04" N</t>
  </si>
  <si>
    <t>112°30' 1.22" W</t>
  </si>
  <si>
    <t>125 plants sampled</t>
  </si>
  <si>
    <t>Ipomopsis aggregata:Pinus sp.:Erigeron speciosus</t>
  </si>
  <si>
    <t>Dark and light purple flowers, fused petals, low growing. Many flower heads per plant.</t>
  </si>
  <si>
    <t>R.M. Ogburn:From pressed specimen on another date:15 JUN 2017</t>
  </si>
  <si>
    <t>3:13 JUN 2017:Smithsonian, SUU, Chicago Botanic Garden</t>
  </si>
  <si>
    <t>10 YR 5/3</t>
  </si>
  <si>
    <t>Penstemon pachyphyllus</t>
  </si>
  <si>
    <t>CP3-19</t>
  </si>
  <si>
    <t>Mesick-17.006</t>
  </si>
  <si>
    <t>ANM, JGB, RMO, JAM</t>
  </si>
  <si>
    <t>Farm Canyon</t>
  </si>
  <si>
    <t>From 300 W 300 N in Kanab, drive 6.97 miles north on US-89. Turn left (W) on Hancock road and drive 7.8 miles. Plants are in forested area on South side of road.</t>
  </si>
  <si>
    <t>37°5' 2.15" N</t>
  </si>
  <si>
    <t>112°40' 36.78" W</t>
  </si>
  <si>
    <t>08/17/17, 08/18/17</t>
  </si>
  <si>
    <t>230 plants sampled</t>
  </si>
  <si>
    <t>Penstemon comarrhenus:Penstemon laevis:Juniperus sp.:Tradescantia sp.</t>
  </si>
  <si>
    <t>The flowers are blue to violet, sometimes purple to lavender. With a densely bearded staminode. The flower has fused petals and has four anther-bearing (fertile) stamen.</t>
  </si>
  <si>
    <t>3:13 JUN 2017:SUU, Smithsonian, Chicago Botanic Garden</t>
  </si>
  <si>
    <t>5 YR 6/4</t>
  </si>
  <si>
    <t>Astragalus hallii</t>
  </si>
  <si>
    <t>CP3-26</t>
  </si>
  <si>
    <t>Marabella 17.019</t>
  </si>
  <si>
    <t>Mill Creek</t>
  </si>
  <si>
    <t>From 300 N Main Street in Glendale, drive 7.72 miles East on CR-1870. Continue 7.26 miles East on CR-1854 turn left (NE) on Skutumpah Road, and drive 7.32 miles. Turn left (N) onto Adams Wash and drive 0.22 miles. Plants are on East side of road, up hill.</t>
  </si>
  <si>
    <t>37°19' 9.19" N</t>
  </si>
  <si>
    <t>112°16' 50.17" W</t>
  </si>
  <si>
    <t>110 plants sampled</t>
  </si>
  <si>
    <t>Bromus tectorum:Artemisia tridentata:Juniperus sp.</t>
  </si>
  <si>
    <t>Slope</t>
  </si>
  <si>
    <t>Clay, Sand</t>
  </si>
  <si>
    <t>A reddish-purple calyx with five lobed flower of purple, lavender or blue in color, with white patches. Two wing petals narrow, oblong in shape.</t>
  </si>
  <si>
    <t>Trampled:Mechanical</t>
  </si>
  <si>
    <t>R.M. Ogburn, SUU:From pressed specimen on another date:19 JUN 2017</t>
  </si>
  <si>
    <t>3:16 JUN 2017:Smithsonian, SUU, Chicago Botanic Garden</t>
  </si>
  <si>
    <t>7.5 YR 5/4</t>
  </si>
  <si>
    <t>Wilderness Study Area</t>
  </si>
  <si>
    <t>CP3-30</t>
  </si>
  <si>
    <t>Mesick 17-010</t>
  </si>
  <si>
    <t>JAM, RMO, JBG, ANM</t>
  </si>
  <si>
    <t>Clay Flat</t>
  </si>
  <si>
    <t>From 300 W, 300 N in Kanab, UT, drive 12.38 miles North on US-89. Turn left (S) onto a side road and drive .18 miles. Turn left (S) onto Sand Dunes Road and drive 1.90 miles. Turn right (W) onto a dirt road and drive .3 miles until you reach a fork in the road, follow the left fork and drive .44 miles. Plants are on the West side of the dirt road.</t>
  </si>
  <si>
    <t>37°9' 37.15" N</t>
  </si>
  <si>
    <t>112°40' 43.98" W</t>
  </si>
  <si>
    <t>353 plants sampled</t>
  </si>
  <si>
    <t>Artemisia tridentata:Artemisia pygmaea:Descurainia pinnata:Marrubium vulgare</t>
  </si>
  <si>
    <t>Weakly woody subshrub with 1 to many stems from base; vibrant orange petals; plants growing in dense field</t>
  </si>
  <si>
    <t>R.M. Ogburn, SUU:In Field:22 JUN 2017</t>
  </si>
  <si>
    <t>3:22 JUN 2017:Smithsonian, SUU, Chicago Botanic Garden</t>
  </si>
  <si>
    <t>Penstemon palmeri</t>
  </si>
  <si>
    <t>palmeri</t>
  </si>
  <si>
    <t>PEPA8</t>
  </si>
  <si>
    <t>CP3-32</t>
  </si>
  <si>
    <t>Marabella 17.022</t>
  </si>
  <si>
    <t>Kinni kinnic Springs</t>
  </si>
  <si>
    <t>From 300 W 300 N in Kanab, drive 6.97 miles N on US-89. Turn left (W) on Hancock road. Drive 3.05 miles. Plants are on both sides of the road.</t>
  </si>
  <si>
    <t>37°7' 19.85" N</t>
  </si>
  <si>
    <t>112°36' 37.09" W</t>
  </si>
  <si>
    <t>80 plants sampled</t>
  </si>
  <si>
    <t>Artemisia tridentata:Ephedra sp.:Agropyron cristatum:Sphaeralcea sp.</t>
  </si>
  <si>
    <t>Leaves opposite, fused at base, serrated edges. Leaves mostly basal, plants with multiple long stems. Flowers light pink to white.</t>
  </si>
  <si>
    <t>Grazed:Seeded:Trampled:Masticated</t>
  </si>
  <si>
    <t>R.M. Ogburn, SUU:From pressed specimen on another date:29 JUN 2017</t>
  </si>
  <si>
    <t>3:27 JUN 2017:SUU, Smithsonian, Chicago Botanic Garden</t>
  </si>
  <si>
    <t>5 YR 5/6</t>
  </si>
  <si>
    <t>Dalea searlsiae</t>
  </si>
  <si>
    <t>DALEA</t>
  </si>
  <si>
    <t>CP3-36</t>
  </si>
  <si>
    <t>Marabella 17.024</t>
  </si>
  <si>
    <t>ANM, JGB, RMO, BMW</t>
  </si>
  <si>
    <t>Bald Knoll</t>
  </si>
  <si>
    <t>From 300 N Main Street, Glendale. Drive 7.72 miles E on CR-1870. Continue 1.54 miles E on CR-1854. Turn left (N) onto Black Knoll road and drive 0.54 miles. Turn Right (E) onto Bald Knoll road and drive 1.6 miles. Plants are on E side of road up the hill.</t>
  </si>
  <si>
    <t>37°18' 7.52" N</t>
  </si>
  <si>
    <t>112°24' 9.31" W</t>
  </si>
  <si>
    <t>53 plants sampled</t>
  </si>
  <si>
    <t>Artemisia tridentata:Quercus gambelii:Penstemon linarioides:Penstemon linarioides ssp. sileri:Cirsium sp.:Cirsium sp.</t>
  </si>
  <si>
    <t>Slight hill</t>
  </si>
  <si>
    <t>Corolla magenta, anthers yellow</t>
  </si>
  <si>
    <t>R.M. Ogburn, SUU:In Field:05 JUL 2017</t>
  </si>
  <si>
    <t>3:05 JUL 2017:SUU. Smithsonian, Chicago Botanic Garden</t>
  </si>
  <si>
    <t>7.5 YR 4/1</t>
  </si>
  <si>
    <t>Cleome lutea</t>
  </si>
  <si>
    <t>CLEOME</t>
  </si>
  <si>
    <t>CAPPARACEAE</t>
  </si>
  <si>
    <t>CP3-48</t>
  </si>
  <si>
    <t>Mesick- 17.015</t>
  </si>
  <si>
    <t>ANM, JAM, RMO,</t>
  </si>
  <si>
    <t>Chris Spring</t>
  </si>
  <si>
    <t>Coral Pink Sand Dunes</t>
  </si>
  <si>
    <t>Start in Kanab, UT. Drive NW on US-89 for 7.67 miles. Turn left on Hancock road, drive 9.4 miles. Turn left on Sand Dunes Road. Drive 3.75 miles. Destination will be on the right hand side.</t>
  </si>
  <si>
    <t>37°2' 7.67" N</t>
  </si>
  <si>
    <t>112°44' 25.25" W</t>
  </si>
  <si>
    <t>Salsola tragus:Ambrosia ambrosioides:Juniperus osteosperma</t>
  </si>
  <si>
    <t>Sandstone, clay, silt</t>
  </si>
  <si>
    <t>Bright yellow flowers, green pods.</t>
  </si>
  <si>
    <t>Flooded</t>
  </si>
  <si>
    <t>R.M. Ogburn:In Field:13 JUL 2017</t>
  </si>
  <si>
    <t>3:13 JUL 2017:SUU, Smithsonian, Chicago Botanic Garden</t>
  </si>
  <si>
    <t>5 YR 7/4</t>
  </si>
  <si>
    <t>Cleome serrulata</t>
  </si>
  <si>
    <t>ANM, JAM, SF</t>
  </si>
  <si>
    <t>Grazed:Trampled</t>
  </si>
  <si>
    <t>3:08 AUG 2017:SUU, Smithsonian, Chicago Botanic Garden</t>
  </si>
  <si>
    <t>CP3-51</t>
  </si>
  <si>
    <t>Marabella 17.034</t>
  </si>
  <si>
    <t>From Kanab, UT, drive NW on US-89 for 7.67 miles. Turn left on Hancock road. Drive 6.08 miles. Location is on left side of road</t>
  </si>
  <si>
    <t>37°5' 44.11" N</t>
  </si>
  <si>
    <t>112°39' 0.4" W</t>
  </si>
  <si>
    <t>Artemisia tridentata:Juniperus sp.:Tradescantia occidentalis:Opuntia sp.:Ephedra sp.</t>
  </si>
  <si>
    <t>Sand Deserts</t>
  </si>
  <si>
    <t>Seeds green-red, when immature, downward facing. Mature seeds, upward facing. Plants growing in small clumps.</t>
  </si>
  <si>
    <t>R.M. Ogburn, SUU:From pressed specimen on another date:15 AUG 2017</t>
  </si>
  <si>
    <t>5 YR 6/6</t>
  </si>
  <si>
    <t>CP3-54</t>
  </si>
  <si>
    <t>Mesick 17.016</t>
  </si>
  <si>
    <t>ANM, RMO, JAM, SF</t>
  </si>
  <si>
    <t>From Kanab, UT. Drive NW on US-89 for 7.67 miles. Turn left on Hancock road, drive 7.79 miles. Location is on the right hand side of the road.</t>
  </si>
  <si>
    <t>37°5' 2.71" N</t>
  </si>
  <si>
    <t>112°40' 36.83" W</t>
  </si>
  <si>
    <t>70 plants sampled</t>
  </si>
  <si>
    <t>Juniperus osteosperma:Pinus ponderosa:Melilotus officinalis:Tradescantia sp.:Muhlenbergia sp.:Achnatherum hymenoides</t>
  </si>
  <si>
    <t>Semiarid Benchlands and Canyonlands</t>
  </si>
  <si>
    <t>Past years leaves are grey, curled. Seeds purple, downward facing when immature, curled upward on drying.</t>
  </si>
  <si>
    <t>R.M. Ogburn, SUU:In Field:15 AUG 2017</t>
  </si>
  <si>
    <t>3:15 AUG 2017:SUU, Smithsonian, Chicago Botanic Garden</t>
  </si>
  <si>
    <t>Oenothera pallida</t>
  </si>
  <si>
    <t>OENOTHERA</t>
  </si>
  <si>
    <t>CP3-55</t>
  </si>
  <si>
    <t>Marabella-17.037</t>
  </si>
  <si>
    <t>RMO, AMO, JAM, SF</t>
  </si>
  <si>
    <t>From Kanab, UT. Drive NW on US-89 for 7.67 miles. Turn left on Hancock road. Drive 7.79 miles. Location is on the right hand side of the road.</t>
  </si>
  <si>
    <t>37°5' 3.70" N</t>
  </si>
  <si>
    <t>112°40' 40.81" W</t>
  </si>
  <si>
    <t>65 plants sampled</t>
  </si>
  <si>
    <t>Artemisia tridentata:Bouteloua gracilis:Yucca sp.:Linum sp.:Tradescantia sp.:Sphaeralcea sp.:Opuntia sp.</t>
  </si>
  <si>
    <t>Petals white with strong ridge. Stamens, style, and stigma, yellow. Plant rhizomatous growing in clumps.</t>
  </si>
  <si>
    <t>10 YR 4/3</t>
  </si>
  <si>
    <t>CP3-58</t>
  </si>
  <si>
    <t>Mesick 17.017</t>
  </si>
  <si>
    <t>ANM, JAM, SF, JBG, BMW</t>
  </si>
  <si>
    <t>From 300 W 300 N in Kanab, drive 1.24 miles North on US-89. Turn right (E) on to a dirt road and drive 0.35 miles. Plants are on both side of road.</t>
  </si>
  <si>
    <t>37°4' 6.98" N</t>
  </si>
  <si>
    <t>112°32' 4.17" W</t>
  </si>
  <si>
    <t>95 plants sampled</t>
  </si>
  <si>
    <t>Bromus tectorum:Salsola tragus:Cleome lutea:Sisymbrium altissimum:Sphaeralcea parvifolia:Kochia scoparia</t>
  </si>
  <si>
    <t>Escarpments</t>
  </si>
  <si>
    <t>The flowers are reddish purple with four petals and six long stamen. The leaves are trifolate, diminutive teeth with three slender leaflets each 1-7 cm long.</t>
  </si>
  <si>
    <t>R.M. Ogburn, SUU:From pressed specimen on another date:15 SEP 2017</t>
  </si>
  <si>
    <t>3:22 AUG 2017:SUU, Smithsonian, Chicago Botanic Garden</t>
  </si>
  <si>
    <t>2.5 YR 5/8</t>
  </si>
  <si>
    <t>Machaeranthera tanacetifolia</t>
  </si>
  <si>
    <t>MACHAERANTHERA</t>
  </si>
  <si>
    <t>CP3-59</t>
  </si>
  <si>
    <t>Mesick 17.018</t>
  </si>
  <si>
    <t>From 300 W. 300 N. in Kanab, drive 1.24 miles N on US-89. Turn right (E) on a dirt road and drive 0.35 miles. Plants are on both sides of the road.</t>
  </si>
  <si>
    <t>37°4' 6.01" N</t>
  </si>
  <si>
    <t>112°32' 7.72" W</t>
  </si>
  <si>
    <t>Bromus tectorum:Cleome lutea:Cleome serrulata:Salsola tragus:Sphaeralcea parvifolia:Sisymbrium altissimum</t>
  </si>
  <si>
    <t>Escaprments</t>
  </si>
  <si>
    <t>Numerous lavender rays surrounding a yellow center. Stems densely covered with sharp pointed, deeply cut leaves. Plants appear clump like</t>
  </si>
  <si>
    <t>R.M. Ogburn, SUU:From pressed specimen on another date:25 SEP 2017</t>
  </si>
  <si>
    <t>CP3-9</t>
  </si>
  <si>
    <t>Mesick 17-004</t>
  </si>
  <si>
    <t>From 300 W 300 N in Kanab, drive 1.24 miles North on US-89. Turn right (E) onto a dirt road and drive 0.35 miles. Plants are on both sides of the road.</t>
  </si>
  <si>
    <t>37°4' 10.69" N</t>
  </si>
  <si>
    <t>112°31' 56.68" W</t>
  </si>
  <si>
    <t>08/31, 09/14, 08/28, 10/06</t>
  </si>
  <si>
    <t>Bromus tectorum:Sphaeralcea parvifolia:Machaeranthera tanacetifolia</t>
  </si>
  <si>
    <t>Bright yellow flowers, four petals, four sepals, 6 stamen and the fruit is two-valved silique. Stamen are long and exerted from the flower.</t>
  </si>
  <si>
    <t>3:15 JUN 2017:Smithsonian, SUU, Chicago Botanic Garden</t>
  </si>
  <si>
    <t>Chaenactis stevioides</t>
  </si>
  <si>
    <t>CHAENACTIS</t>
  </si>
  <si>
    <t>NM030-85</t>
  </si>
  <si>
    <t>NM030</t>
  </si>
  <si>
    <t>P.J. Alexander</t>
  </si>
  <si>
    <t>24E</t>
  </si>
  <si>
    <t>Chihuahuan Deserts (Omernik)</t>
  </si>
  <si>
    <t>New Mexico</t>
  </si>
  <si>
    <t>Hidalgo</t>
  </si>
  <si>
    <t>Gila Lower Box</t>
  </si>
  <si>
    <t>North of Lordsburg on the south side of the Gila River between Box Canyon and White Rock Canyon.</t>
  </si>
  <si>
    <t>32°37' 54.2" N</t>
  </si>
  <si>
    <t>108°51' 16.1" W</t>
  </si>
  <si>
    <t>Dichelostemma capitatum:Gutierrezia microcephala:Rafinesquia neomexicana:Cryptantha crassisepala:Lepidium lasiocarpum:Sisymbrium irio:Cylindropuntia spinosior:Lupinus brevicaulis:Prosopis glandulosa:Erodium cicutarium:Sphaeralcea sp.:Eschscholzia californica ssp. mexicana:Aristida adscensionis:Bouteloua aristidoides:Bouteloua barbata:Bromus rubens:Eriastrum diffusum:Chamaesaracha coronopus</t>
  </si>
  <si>
    <t>Terrace (tread)</t>
  </si>
  <si>
    <t>Ecological Site: Loamy Upland (R041XA001NM); mesquite shrubland.</t>
  </si>
  <si>
    <t>Gila Formation (conglomerate, clasts primarily extrusive igneous)</t>
  </si>
  <si>
    <t>: loamy s</t>
  </si>
  <si>
    <t>grazing</t>
  </si>
  <si>
    <t>P.J. Alexander (BLM-LCDO):In Field:18 APR 2017</t>
  </si>
  <si>
    <t>3:18 APR 2017:Smithsonian Institution (US)ûNew Mexico State University (NMC)ûBLM Las Cruces District Office (BLM-LCDO)û</t>
  </si>
  <si>
    <t>wet: 7.5YR 3/2; dry: 7.5YR 5/2</t>
  </si>
  <si>
    <t>Plantago patagonica</t>
  </si>
  <si>
    <t>PLANTAGO</t>
  </si>
  <si>
    <t>PLANTAGINACEAE</t>
  </si>
  <si>
    <t>NM030-86</t>
  </si>
  <si>
    <t>P.J. Alexander, C.M. Hitsman, L.J. Price, &amp; A. Sengsirirak</t>
  </si>
  <si>
    <t>Dona Ana</t>
  </si>
  <si>
    <t>Allotment 15009, Bishop's Cap</t>
  </si>
  <si>
    <t>Southwestern base of the Organ Mountains, about 1 mile east-northeast of PeÃ±a Blanca and 0.3 miles west of the Fort Bliss boundary on the north side of the road to Long Canyon.</t>
  </si>
  <si>
    <t>32°13' 32.3" N</t>
  </si>
  <si>
    <t>106°35' 13.1" W</t>
  </si>
  <si>
    <t>3000 plants sampled</t>
  </si>
  <si>
    <t>Chenopodium sp.:Yucca baccata:Bahia pedata:Flourensia cernua:Heliomeris longifolia var. annua:Parthenium incanum:Stephanomeria exigua:Cryptantha crassisepala:Descurainia pinnata:Lepidium lasiocarpum:Echinomastus intertextus:Opuntia phaeacantha:Ephedra trifurca:Dalea pogonathera:Senna bauhinioides:Krameria erecta:Hibiscus denudatus:Ammocodon chenopodioides:Allionia incarnata:Aristida purpurea:Bouteloua barbata:Bouteloua eriopoda:Digitaria californica:Muhlenbergia porteri:Panicum hirticaule:Tridens muticus:Eriogonum abertianum</t>
  </si>
  <si>
    <t>Alluvial fan</t>
  </si>
  <si>
    <t>SW</t>
  </si>
  <si>
    <t>Ecological site: Gravelly Loam (R042XB035NM)</t>
  </si>
  <si>
    <t>Quaternary alluvium, derived primarily from rhyolite and welded ash-flow tuff.</t>
  </si>
  <si>
    <t>: loam</t>
  </si>
  <si>
    <t>grazing, recreation</t>
  </si>
  <si>
    <t>P.J. Alexander:In Field:19 APR 2017</t>
  </si>
  <si>
    <t>3:19 APR 2017:Smithsonian Institution (US)ûNew Mexico State University (NMC)ûBLM Las Cruces District Office (BLM-LCDO)û</t>
  </si>
  <si>
    <t>wet: 7.5YR 3/4; dry: 7.5YR 5/4</t>
  </si>
  <si>
    <t>Eschscholzia californica ssp. mexicana</t>
  </si>
  <si>
    <t>ESCHSCHOLZIA</t>
  </si>
  <si>
    <t>PAPAVERACEAE</t>
  </si>
  <si>
    <t>NM030-87</t>
  </si>
  <si>
    <t>P.HJ. Alexander, C.M. Hitsman, L.J. Price, &amp; A. Sengsirirak</t>
  </si>
  <si>
    <t>Allotment 15013, Baylor Canyon</t>
  </si>
  <si>
    <t>Northwestern bajada of the Organ Mountains on the east side of Baylor Canyon Rd., 1 mile south of the Baylor Canyon Trail parking lot and 2.2 miles west-northwest of Rabbit Ears.</t>
  </si>
  <si>
    <t>32°22' 36.4" N</t>
  </si>
  <si>
    <t>106°36' 48.8" W</t>
  </si>
  <si>
    <t>Chenopodium sp.:Gutierrezia sphaerocephala:Malacothrix fendleri:Lepidium lasiocarpum:Ephedra trifurca:Astragalus allochrous:Prosopis glandulosa:Senna bauhinioides:Aristida adscensionis:Bouteloua aristidoides:Bouteloua barbata:Dasyochloa pulchella:Muhlenbergia porteri:Eriogonum abertianum:Solanum elaeagnifolium</t>
  </si>
  <si>
    <t>Quaternary alluvium (derived primarily from quartz monzonite).</t>
  </si>
  <si>
    <t>: sandy loam</t>
  </si>
  <si>
    <t>grazing and recreation</t>
  </si>
  <si>
    <t>3:19 APR 2017:Smithsonian Institution (US)ûNew Mexico State University (NMC)ûBLM Las Cruces District Office (BLM-LCDO)</t>
  </si>
  <si>
    <t>wet: 7.5YR 3/3; dry: 7.5YR 4/3</t>
  </si>
  <si>
    <t>NM030-88</t>
  </si>
  <si>
    <t>P.J. Alexander, C.M. Hitsman, L.J. Price, and A. Sengsirirak</t>
  </si>
  <si>
    <t>Luna</t>
  </si>
  <si>
    <t>Allotment 02041, Seventy-six Draw</t>
  </si>
  <si>
    <t>2.4 miles southwest of South Peak on the southwestern bajada of the Florida Mountains, 0.2 miles north along a powerline road from the road to Owl Canyon</t>
  </si>
  <si>
    <t>32°1' 42.5" N</t>
  </si>
  <si>
    <t>107°39' 52.2" W</t>
  </si>
  <si>
    <t>Zephyranthes longifolia:Calycoseris wrightii:Chaenactis stevioides:Malacothrix fendleri:Rafinesquia neomexicana:Cryptantha angustifolia:Descurainia pinnata ssp. ochroleuca:Lepidium lasiocarpum:Opuntia macrocentra:Ephedra trifurca:Chamaesyce albomarginata:Lepidium lasiocarpum:Croton pottsii:Astragalus nuttallianus:Senna bauhinioides:Erodium cicutarium:Krameria erecta:Ammocodon chenopodioides:Menodora scabra:Aristida adscensionis:Eriastrum diffusum:Eriogonum abertianum</t>
  </si>
  <si>
    <t>Ecological site: Gravelly loam (R042XB035NM)</t>
  </si>
  <si>
    <t>quaternary alluvium (primarily derived from granite)</t>
  </si>
  <si>
    <t>: sand</t>
  </si>
  <si>
    <t>P.J. Alexander:In Field:25 APR 2017</t>
  </si>
  <si>
    <t>3:25 APR 2017:Smithsonian Institution (US)ûNew Mexico State University (NMC)ûBLM Las Cruces District Office (BLM-LCDO)</t>
  </si>
  <si>
    <t>wet: 7.5YR 3/3; dry: 7.5YR 5/4</t>
  </si>
  <si>
    <t>NM030-89</t>
  </si>
  <si>
    <t>Sierra</t>
  </si>
  <si>
    <t>Allotment 02049, West Florida Ranch</t>
  </si>
  <si>
    <t>2 miles southwest of South Peak on the southwestern bajada of the Florida Mountains, 0.8 miles north along a powerline road from the road to Owl Canyon.</t>
  </si>
  <si>
    <t>32°2' 11.8" N</t>
  </si>
  <si>
    <t>106°40' 7.4" W</t>
  </si>
  <si>
    <t>Yucca elata:Baccharis sarothroides:Bahia absinthifolia:Calycoseris wrightii:Rafinesquia neomexicana:Zinnia acerosa:Cryptantha angustifolia:Cryptantha micrantha:Opuntia sp.:Ephedra trifurca:Astragalus tephrodes:Prosopis glandulosa:Senna bauhinioides:Acacia constricta:Ammocodon chenopodioides:Eschscholzia californica ssp. mexicana:Eriastrum diffusum:Eriogonum abertianum</t>
  </si>
  <si>
    <t>alluvial fan</t>
  </si>
  <si>
    <t>Ecological site: Gravelly loam (R042XB035NM); whitethorn shrubland.</t>
  </si>
  <si>
    <t>quaternary alluvium (derived primarily from granite)</t>
  </si>
  <si>
    <t>: loamy sand</t>
  </si>
  <si>
    <t>Plain</t>
  </si>
  <si>
    <t>Hymenoxys odorata</t>
  </si>
  <si>
    <t>NM030-90</t>
  </si>
  <si>
    <t>L.J. Price</t>
  </si>
  <si>
    <t>Allotment 03013, Corralitos</t>
  </si>
  <si>
    <t>In the valley between the Sleeping Lady Hills and the Robledo Mountains, 2.6 miles north-northeast of the Corralitos Ranch headquarters and 0.2 miles east-southeast of Corralitos Rd. along a nameless dirt road.</t>
  </si>
  <si>
    <t>32°20' 19.5" N</t>
  </si>
  <si>
    <t>106°59' 9.6" W</t>
  </si>
  <si>
    <t>Prosopis glandulosa:Pleuraphis mutica:Scleropogon brevifolius:Eriogonum rotundifolium:Malvella lepidota:Gutierrezia sarothrae:Chamaesyce albomarginata:Cryptantha sp.:Ephedra trifurca:Yucca elata:Opuntia macrocentra:Acourtia nana</t>
  </si>
  <si>
    <t>Tobosa grassland; ecological site: Loamy, R042XB014NM.</t>
  </si>
  <si>
    <t>quaternary alluvium (derived primarily from basalt and limestone)</t>
  </si>
  <si>
    <t>: clay loam</t>
  </si>
  <si>
    <t>L.J. Price &amp; P.J. Alexander (BLM-LCDO):In Field:04 MAY 2017</t>
  </si>
  <si>
    <t>3:03 MAY 2017:Smithsonian Institution (US)ûNew Mexico State University (NMC)ûBLM Las Cruces District Office (BLM-LCDO)</t>
  </si>
  <si>
    <t>wet: 7.5YR 3/3; dry: 7.5YR 5/3</t>
  </si>
  <si>
    <t>Chloris virgata</t>
  </si>
  <si>
    <t>CHLORIS</t>
  </si>
  <si>
    <t>NM030-91</t>
  </si>
  <si>
    <t>Allotment 01068, Playa</t>
  </si>
  <si>
    <t>Western edge of Lordsburg Playa, 2 miles north-northeast of Road Forks, 2 miles east of Steins Rd.</t>
  </si>
  <si>
    <t>32°16' 6.02" N</t>
  </si>
  <si>
    <t>108°56' 51.18" W</t>
  </si>
  <si>
    <t>Trianthema portulacastrum:Amaranthus palmeri:Amaranthus palmeri:Atriplex acanthocarpa:Atriplex acanthocarpa:Atriplex acanthocarpa:Atriplex elegans:Atriplex elegans:Verbesina encelioides:Verbesina encelioides:Xanthium strumarium:Xanthium strumarium:Xanthium strumarium:Proboscidea parviflora:Proboscidea parviflora:Bouteloua barbata var. barbata:Bouteloua barbata var. barbata:Bouteloua barbata var. barbata:Eragrostis cilianensis:Eragrostis cilianensis:Pleuraphis mutica:Pleuraphis mutica:Sporobolus airoides:Sporobolus airoides:Sporobolus pyramidatus:Sporobolus pyramidatus</t>
  </si>
  <si>
    <t>Playa</t>
  </si>
  <si>
    <t>Annual-dominated clayey flats. Ecological site: Salt Flats (R042XB036NM).</t>
  </si>
  <si>
    <t>Quaternary alluvium.</t>
  </si>
  <si>
    <t>: silty clay loam</t>
  </si>
  <si>
    <t>P.J. Alexander:In Field:31 AUG 2017</t>
  </si>
  <si>
    <t>3:31 AUG 2017:Smithsonian Institution (US)ûNew Mexico State University (NMC)ûBLM Las Cruces District Office (BLM-LCDO)</t>
  </si>
  <si>
    <t>dry: 7.5YR 6/3; wet: 7.5YR 3/2</t>
  </si>
  <si>
    <t>Sporobolus airoides</t>
  </si>
  <si>
    <t>SPOROBOLUS</t>
  </si>
  <si>
    <t>NM030-92</t>
  </si>
  <si>
    <t>Western edge of Lordsburg Playa, 3 miles north of Road Forks, 2 miles east of Steins Rd.</t>
  </si>
  <si>
    <t>32°16' 55.31" N</t>
  </si>
  <si>
    <t>108°56' 46.86" W</t>
  </si>
  <si>
    <t>&gt;10,000</t>
  </si>
  <si>
    <t>Trianthema portulacastrum:Amaranthus palmeri:Amaranthus palmeri:Pectis papposa:Pectis papposa:Atriplex acanthocarpa:Atriplex acanthocarpa:Atriplex acanthocarpa:Atriplex acanthocarpa:Xanthium strumarium:Xanthium strumarium:Bouteloua barbata var. barbata:Bouteloua barbata var. barbata:Chloris virgata:Chloris virgata:Sporobolus pyramidatus:Sporobolus pyramidatus</t>
  </si>
  <si>
    <t>Patchy alkali sacaton grassland on clayey flats. Ecological site: Salt Flats (R042XB036NM).</t>
  </si>
  <si>
    <t>dry: 7.5YR 6/3; wet: 7.5YR 4/3</t>
  </si>
  <si>
    <t>Sporobolus flexuosus</t>
  </si>
  <si>
    <t>NM030-93</t>
  </si>
  <si>
    <t>Allotment 15001, Chaparral</t>
  </si>
  <si>
    <t>East of the North Franklin Mountains, 2 miles east-northeast of Webb Gap and 4.7 miles north of Anthony Gap, along the paired powerline rights-of-way 0.5 miles southeast from the Fort Bliss boundary.</t>
  </si>
  <si>
    <t>32°4' 35.51" N</t>
  </si>
  <si>
    <t>106°31' 28.67" W</t>
  </si>
  <si>
    <t>Tidestromia lanuginosa:Yucca elata:Yucca elata:Yucca elata:Gutierrezia microcephala:Gutierrezia microcephala:Verbesina encelioides:Verbesina encelioides:Opuntia macrocentra:Opuntia macrocentra:Ephedra trifurca:Ephedra trifurca:Ephedra trifurca:Chamaesyce serpyllifolia:Chamaesyce serpyllifolia:Prosopis glandulosa:Prosopis glandulosa:Senna bauhinioides:Senna bauhinioides:Krameria erecta:Krameria erecta:Krameria erecta:Mollugo cerviana:Mollugo cerviana:Boerhavia:Boerhavia:Boerhavia:Aristida adscensionis:Aristida adscensionis:Bouteloua barbata var. barbata:Bouteloua barbata var. barbata:Dasyochloa pulchella:Dasyochloa pulchella:Digitaria californica:Digitaria californica:Eragrostis lehmanniana:Eragrostis lehmanniana:Muhlenbergia porteri:Muhlenbergia porteri:Kallstroemia parviflora:Kallstroemia parviflora:Chamaesyce serrula</t>
  </si>
  <si>
    <t>Mesquite and bush muhly shrub savanna on sandy flats. Ecological site: Sandy (R042XB012NM).</t>
  </si>
  <si>
    <t>Quaternary alluvium</t>
  </si>
  <si>
    <t>P.J. Alexander:In Field:22 SEP 2017</t>
  </si>
  <si>
    <t>3:22 SEP 2017:Smithsonian Institution (US)ûNew Mexico State University (NMC)ûBLM Las Cruces District Office (BLM-LCDO)</t>
  </si>
  <si>
    <t>dry: 5YR 6/6; wet: 5YR 5/6</t>
  </si>
  <si>
    <t>Bothriochloa barbinodis</t>
  </si>
  <si>
    <t>BOTHRIOCHLOA</t>
  </si>
  <si>
    <t>NM030-94</t>
  </si>
  <si>
    <t>East of the North Franklin Mountains, 2.8 miles northeast of Anthony Gap, along the paired powerline rights-of-way 0.5 miles northwest from NM Hwy. 404.</t>
  </si>
  <si>
    <t>32°1' 59.23" N</t>
  </si>
  <si>
    <t>106°29' 19.43" W</t>
  </si>
  <si>
    <t>Amaranthus palmeri:Atriplex canescens:Salsola tragus:Bahia absinthifolia:Flourensia cernua:Laennecia coulteri:Parthenium incanum:Thymophylla pentachaeta:Machaeranthera pinnatifida:Xanthium strumarium:Zinnia acerosa:Cucurbita foetidissima:Chamaesyce serrula:Chamaesyce serpyllifolia:Hoffmannseggia glauca:Prosopis glandulosa:Proboscidea parviflora:Allionia incarnata:Allionia incarnata:Bouteloua barbata:Chloris virgata:Cynodon dactylon:Cynodon dactylon:Eragrostis cilianensis:Eragrostis lehmanniana:Pleuraphis mutica:Tetraclea coulteri:Larrea tridentata</t>
  </si>
  <si>
    <t>Flood plain</t>
  </si>
  <si>
    <t>Along a drainage in crreosote and mesquite shrubland, gentle east slope. Ecological site: Clayey (R042XB023NM).</t>
  </si>
  <si>
    <t>Transmission line right-of-way</t>
  </si>
  <si>
    <t>dry: 7.5YR 7/3; wet: 7.5YR 4/2</t>
  </si>
  <si>
    <t>Sanvitalia abertii</t>
  </si>
  <si>
    <t>SANVITALIA</t>
  </si>
  <si>
    <t>NM030-95</t>
  </si>
  <si>
    <t>East of the North Franklin Mountains, 1.1 miles east-northeast of Webb Gap and 3.8 miles north of Anthony Gap, 0.8 miles west-southwest of the paired powerline rights-of-way.</t>
  </si>
  <si>
    <t>32°3' 48.71" N</t>
  </si>
  <si>
    <t>106°31' 45.41" W</t>
  </si>
  <si>
    <t>Amaranthus palmeri:Acourtia nana:Bahia absinthifolia:Flourensia cernua:Parthenium incanum:Verbesina encelioides:Cylindropuntia imbricata:Acalypha neomexicana:Bouteloua barbata var. barbata:Eragrostis cilianensis:Eragrostis lehmanniana:Eragrostis pectinacea:Muhlenbergia porteri:Panicum hirticaule:Setaria leucopila:Portulaca halimoides:Kallstroemia parviflora:Larrea tridentata</t>
  </si>
  <si>
    <t>Basin</t>
  </si>
  <si>
    <t>Creosote, mesquite, and tarbush shrubland, level ground in patches that get run-on water, loamy soil. Ecological site: Clayey (R042XB023NM).</t>
  </si>
  <si>
    <t>Setaria leucopila</t>
  </si>
  <si>
    <t>SETARIA</t>
  </si>
  <si>
    <t>NM030-96</t>
  </si>
  <si>
    <t>P.J. Alexander, D. Mysliwiec, A. Sengsirirak, K. Yamazaki</t>
  </si>
  <si>
    <t>Dripping Springs recreational area</t>
  </si>
  <si>
    <t>West side of the Organ Mountains at La Cueva Picnic Area, 2.3 miles west-southwest of Organ Needle and 1.5 miles north-northwest of Squaw Mountain.</t>
  </si>
  <si>
    <t>32°20' 2.62" N</t>
  </si>
  <si>
    <t>106°35' 56.36" W</t>
  </si>
  <si>
    <t>Rhus microphylla:Yucca elata:Bahia absinthifolia:Flourensia cernua:Gutierrezia microcephala:Melampodium leucanthum:Parthenium incanum:Zinnia grandiflora:Echinocereus viridiflorus:Opuntia phaeacantha:Mimosa aculeaticarpa var. biuncifera:Prosopis glandulosa:Vachellia vernicosa:Boerhavia:Bouteloua curtipendula:Bouteloua eriopoda:Dasyochloa pulchella:Digitaria californica:Muhlenbergia porteri:Eriogonum abertianum:Chamaesaracha sordida:Solanum elaeagnifolium:Larrea tridentata</t>
  </si>
  <si>
    <t>Mesquite, whitethorn acacia, bush muhly, sideoats grama, and plains bristlegrass shrub savanna, rocky soil. Ecological site: Hills (R042XB027NM).</t>
  </si>
  <si>
    <t>Rhyolite and welded ash-flow tuff</t>
  </si>
  <si>
    <t>P.J. Alexander:In Field:25 SEP 2017</t>
  </si>
  <si>
    <t>3:25 SEP 2017:Smithsonian Institution (US)ûNew Mexico State University (NMC)ûBLM Las Cruces District Office (BLM-LCDO)</t>
  </si>
  <si>
    <t>dry: 7.5YR 6/2; wet: 7.5YR 3/2</t>
  </si>
  <si>
    <t>Leptochloa dubia</t>
  </si>
  <si>
    <t>LEPTOCHLOA</t>
  </si>
  <si>
    <t>NM030-97</t>
  </si>
  <si>
    <t>West side of the Organ Mountains at La Cueva Picnic Area, 1.9 miles west-southwest of Organ Needle and 1.5 miles north of Squaw Mountain.</t>
  </si>
  <si>
    <t>32°20' 12.77" N</t>
  </si>
  <si>
    <t>106°35' 35.63" W</t>
  </si>
  <si>
    <t>Yucca treculeana:Parthenium incanum:Lepidium sp.:Ferocactus wislizeni:Opuntia phaeacantha:Acalypha neomexicana:Mimosa aculeaticarpa var. biuncifera:Prosopis glandulosa:Sida abutifolia:Sphaeralcea incana:Bouteloua curtipendula:Bouteloua eriopoda:Muhlenbergia porteri:Glandularia bipinnatifida:Glandularia sp.:Setaria leucopila</t>
  </si>
  <si>
    <t>Hills (backslope)</t>
  </si>
  <si>
    <t>Catclaw mimosa and green sprangletop savanna, rocky soil. Ecological site: Hills (R042XB027NM).</t>
  </si>
  <si>
    <t>Welded ash-flow tuff</t>
  </si>
  <si>
    <t>dry: 7.5YR 5/3; wet: 7.5YR 3/2</t>
  </si>
  <si>
    <t>Sporobolus cryptandrus</t>
  </si>
  <si>
    <t>NM030-98</t>
  </si>
  <si>
    <t>P.J. Alexander, D. Mysliweic, A. Sengsirirak, K. Yamazaki</t>
  </si>
  <si>
    <t>32°20' 12.19" N</t>
  </si>
  <si>
    <t>106°35' 40.6" W</t>
  </si>
  <si>
    <t>Dasylirion wheeleri:Bahia absinthifolia:Cirsium neomexicanum:Flourensia cernua:Hedosyne ambrosiifolia:Parthenium incanum:Sanvitalia abertii:Ferocactus wislizeni:Ipomoea cristulata:Acalypha neomexicana:Astragalus mollissimus:Mimosa aculeaticarpa var. biuncifera:Prosopis glandulosa:Vachellia constricta:Sida abutifolia:Boerhavia coccinea:Bouteloua eriopoda:Dasyochloa pulchella:Leptochloa dubia:Muhlenbergia porteri:Panicum hallii:Setaria leucopila:Aloysia wrightii:Larrea tridentata</t>
  </si>
  <si>
    <t>Creosote, mesquite, and sand dropseed shrub savanna, in a patch of low ground that gets run-on water. Ecological site: Hills (R042XB027NM).</t>
  </si>
  <si>
    <t>Quartz monzonite and welded ash-flow tuff</t>
  </si>
  <si>
    <t>Sporobolus contractus</t>
  </si>
  <si>
    <t>NM030-99</t>
  </si>
  <si>
    <t>Dripping Spring recreational area</t>
  </si>
  <si>
    <t>32°20' 6.54" N</t>
  </si>
  <si>
    <t>106°35' 55.21" W</t>
  </si>
  <si>
    <t>Chenopodium neomexicanum:Rhus microphylla:Artemisia ludoviciana:Artemisia ludoviciana:Bidens leptocephala:Brickellia laciniata:Ericameria laricifolia:Gutierrezia sarothrae:Stephanomeria pauciflora:Lepidium montanum:Opuntia phaeacantha:Celtis laevigata var. reticulata:Mimosa aculeaticarpa var. biuncifera:Prosopis glandulosa:Boerhavia coccinea:Dasyochloa pulchella:Leptochloa dubia:Muhlenbergia porteri:Setaria leucopila:Setaria viridis:Sporobolus flexuosus:Eriogonum abertianum:Fallugia paradoxa:Solanum elaeagnifolium:Larrea tridentata</t>
  </si>
  <si>
    <t>Creosote, mesquite, sumac, and brickellbush shrubland, along a large arroyo. Ecological site: Hills (R042XB027NM)</t>
  </si>
  <si>
    <t>P.J. Alexander:In Field:27 SEP 2017</t>
  </si>
  <si>
    <t>3:27 SEP 2017:Smithsonian Institution (US)ûNew Mexico State University (NMC)ûBLM Las Cruces District Office (BLM-LCDO)</t>
  </si>
  <si>
    <t>NM080-100</t>
  </si>
  <si>
    <t>NM080</t>
  </si>
  <si>
    <t>CFO201709151303</t>
  </si>
  <si>
    <t>K. Sandbom</t>
  </si>
  <si>
    <t>Eddy</t>
  </si>
  <si>
    <t>Carlsbad Resource Area</t>
  </si>
  <si>
    <t>Yeso Hills Noth</t>
  </si>
  <si>
    <t>Turn SE onto unnamed vehicle trail between US Hwy 62/180 MMs 5 &amp; 6. Site is ~0.3km E along trail before trail bends sharply to S.</t>
  </si>
  <si>
    <t>32°2' 36.7578" N</t>
  </si>
  <si>
    <t>104°27' 57.2832" W</t>
  </si>
  <si>
    <t>Bureau of Land Managment</t>
  </si>
  <si>
    <t>660 plants sampled</t>
  </si>
  <si>
    <t>Calylophus hartwegii:Bouteloua sp.:Yucca elata:Yucca elata:Pleuraphis mutica:Sartwellia flaveriae:Lepidium sp.:Prosopis glandulosa:Sphaeralcea sp.:Sporobolus texanus:Sporobolus texanus:Sporobolus nealleyi:Solanum elaeagnifolium:Setaria leucopila:Cuscuta gronovii</t>
  </si>
  <si>
    <t>Flood plain/basin</t>
  </si>
  <si>
    <t>Cottonwood-Reeves loams, overflow, 0 to 3 percent slopes</t>
  </si>
  <si>
    <t>Castile Formation</t>
  </si>
  <si>
    <t>Other : Silty clay</t>
  </si>
  <si>
    <t>Grazing; Mining</t>
  </si>
  <si>
    <t>K. Sandbom BLM:In Field:15 SEP 2017</t>
  </si>
  <si>
    <t>3:15 SEP 2017:SmithsonianûNew Mexico State UniversityûCarlsbad BLM Field Officeû</t>
  </si>
  <si>
    <t>7.5 YR 3/2</t>
  </si>
  <si>
    <t>Mentzelia humilis</t>
  </si>
  <si>
    <t>MENTZELIA</t>
  </si>
  <si>
    <t>LOASACEAE</t>
  </si>
  <si>
    <t>NM080-101</t>
  </si>
  <si>
    <t>CFO201711060000</t>
  </si>
  <si>
    <t>C. Black, J. Adams</t>
  </si>
  <si>
    <t>Seven River Hills</t>
  </si>
  <si>
    <t>Take 7 Rivers Hwy north toward Brantley Lake, left turn just before Rt 31, left at the fork in the road, drive until reaching turn around area, make left onto two track and drive until it ends, population in foothills beyond the end of the two track.</t>
  </si>
  <si>
    <t>32°33' 38.17" N</t>
  </si>
  <si>
    <t>104°25' 11.86" W</t>
  </si>
  <si>
    <t>Rhus microphylla:Bouteloua breviseta:Senecio warnockii:Tiquilia hispidissima:Giliastrum rigidulum:Castilleja sessiliflora:Nerisyrenia linearifolia:Sartwellia flaveriae:Anulocaulis leiosolenus:Larrea tridentata:Eriogonum gypsophilum:Gaura coccinea:Echinocereus dasyacanthus:Thelesperma megapotamicum:Fouquieria splendens:Thymophylla pentachaeta:Polygala alba:Bouteloua curtipendula:Sporobolus nealleyi:Calylophus hartwegii</t>
  </si>
  <si>
    <t>Mountain/hill, Terrace</t>
  </si>
  <si>
    <t>Largo-Stony land complex, 0 to 25 percent slopes</t>
  </si>
  <si>
    <t>Seven Rivers Formation</t>
  </si>
  <si>
    <t>Retrorsely barbed hairs give the leaves a rough texture. Flowers white or cream colored with symmetrical petals and capsules urn-shaped and brittle when ripe</t>
  </si>
  <si>
    <t>Grazing, USFWS Critical Habitat</t>
  </si>
  <si>
    <t>K. Sandbom:In Field:06 NOV 2017</t>
  </si>
  <si>
    <t>0::</t>
  </si>
  <si>
    <t>10 YR 6/3</t>
  </si>
  <si>
    <t>Thymophylla pentachaeta</t>
  </si>
  <si>
    <t>THYMOPHYLLA</t>
  </si>
  <si>
    <t>NM080-102</t>
  </si>
  <si>
    <t>CFO201709011407</t>
  </si>
  <si>
    <t>Seven Rivers Hills East</t>
  </si>
  <si>
    <t>From just north of Nm Hwy 285â€™s MM50, turn W onto unnamed vehicle trail. Follow trail .046km to wye in trail. Site is 0.3km S/SE cross-country from this trail junction. OHV use restricted; dispersed foot travel only.</t>
  </si>
  <si>
    <t>32°33' 58.1106" N</t>
  </si>
  <si>
    <t>104°25' 0.6456" W</t>
  </si>
  <si>
    <t>Bureau of Landmanagement</t>
  </si>
  <si>
    <t>667 plants sampled</t>
  </si>
  <si>
    <t>Bahia pedata:Tiquilia canescens:Krameria erecta:Larrea tridentata:Mentzelia humilis:Thymophylla acerosa:Aristida purpurea:Rhus microphylla:Dasyochloa pulchella</t>
  </si>
  <si>
    <t>Terrace</t>
  </si>
  <si>
    <t>Gypsum land-Cottonwood complex, 0 to 3 percent slopes</t>
  </si>
  <si>
    <t>Piedmont alluvial deposits</t>
  </si>
  <si>
    <t>Other : clay loam</t>
  </si>
  <si>
    <t>Yellow Flowers</t>
  </si>
  <si>
    <t>Burned:Grazed</t>
  </si>
  <si>
    <t>K. Sandbom:In Field:01 SEP 2017</t>
  </si>
  <si>
    <t>3:01 SEP 2017:SmithsonianûNew Mexico State UniversityûCarlsbad BLM Field Officeû</t>
  </si>
  <si>
    <t>NM080-103</t>
  </si>
  <si>
    <t>CFO201709211735</t>
  </si>
  <si>
    <t>Seven Rivers Hills</t>
  </si>
  <si>
    <t>From just north of Nm Hwy 285â€™s MM50, turn W onto unnamed vehicle trail. Follow trail to S side of W portion of hills. Site is along this trail to the N &amp; S from Hwy 285 to W end of hills.</t>
  </si>
  <si>
    <t>32°34' 0.5376" N</t>
  </si>
  <si>
    <t>104°24' 53.1324" W</t>
  </si>
  <si>
    <t>08/09/2017 - 09/22/2017</t>
  </si>
  <si>
    <t>310 plants sampled</t>
  </si>
  <si>
    <t>Andropogon hallii:Scleropogon brevifolius:Larrea tridentata:Gutierrezia microcephala:Muhlenbergia porteri:Sartwellia flaveriae:Bouteloua hirsuta:Pleuraphis mutica:Prosopis glandulosa:Sporobolus nealleyi</t>
  </si>
  <si>
    <t>Inflorescence of seeds is densely clusterd, ovular seeds turn light brown when ripe</t>
  </si>
  <si>
    <t>K. Sandbom:In Field:09 AUG 2017</t>
  </si>
  <si>
    <t>3:21 SEP 2017:SmithsonianûNew Mexico State UniversityûCarlsbad BLM Field Officeû</t>
  </si>
  <si>
    <t>Thelesperma megapotamicum</t>
  </si>
  <si>
    <t>THELESPERMA</t>
  </si>
  <si>
    <t>NM080-104</t>
  </si>
  <si>
    <t>CFO201709221430</t>
  </si>
  <si>
    <t>C. Black, J. Adams, M. Ramirez</t>
  </si>
  <si>
    <t>Hay Hollow</t>
  </si>
  <si>
    <t>From CFO head south on E Greene St then turn left onto Canal St. Continue onto US-180 W/US-62 W for 27.3 miles and turn left onto an unnamed road for ~3.5 miles.</t>
  </si>
  <si>
    <t>32°1' 20.8852" N</t>
  </si>
  <si>
    <t>104°21' 37.0566" W</t>
  </si>
  <si>
    <t>379 plants sampled</t>
  </si>
  <si>
    <t>100-1000</t>
  </si>
  <si>
    <t>Nerisyrenia linearifolia:Bouteloua gracilis:Pleuraphis mutica:Calylophus hartwegii:Tiquilia hispidissima:Yucca elata:Sartwellia flaveriae:Mentzelia humilis:Lepidium montanum</t>
  </si>
  <si>
    <t>Flat/Low Rolling Plain</t>
  </si>
  <si>
    <t>Gypsum land-Cottonwood complex, 0 to 10 percent slopes</t>
  </si>
  <si>
    <t>Yellow disc flowers that turn dark brown and brittle when seed ripe</t>
  </si>
  <si>
    <t>K. Sandbom:From photograph:22 SEP 2017</t>
  </si>
  <si>
    <t>3:11 OCT 2017:SmithsonianûNew Mexico State UniversityûCarlsbad BLM Field Officeû</t>
  </si>
  <si>
    <t>Calylophus hartwegii</t>
  </si>
  <si>
    <t>CALYLOPHUS</t>
  </si>
  <si>
    <t>NM080-105</t>
  </si>
  <si>
    <t>CFO201709241016</t>
  </si>
  <si>
    <t>Yeso Hills North</t>
  </si>
  <si>
    <t>Turn SE onto unnamed vehicle trail between US Hwy 62/180 MMs 5 &amp; 6. After ~0.37km E along trail, trail bends sharply to S. Site is ~0.2km down trail after this bend.</t>
  </si>
  <si>
    <t>32°2' 28.4058" N</t>
  </si>
  <si>
    <t>104°27' 52.7502" W</t>
  </si>
  <si>
    <t>192 plants sampled</t>
  </si>
  <si>
    <t>Thelesperma megapotamicum:Tiquilia hispidissima:Bouteloua breviseta:Yucca elata:Psilostrophe tagetina:Mentzelia humilis:Sartwellia flaveriae:Giliastrum rigidulum:Cuscuta gronovii:Krameria erecta</t>
  </si>
  <si>
    <t>Flat/Low rolling plain</t>
  </si>
  <si>
    <t>Castile formation</t>
  </si>
  <si>
    <t>Yellow flowers</t>
  </si>
  <si>
    <t>Grazing; ROW</t>
  </si>
  <si>
    <t>K. Sandbom:In Field:14 AUG 2017</t>
  </si>
  <si>
    <t>NM080-106</t>
  </si>
  <si>
    <t>CFO201709241310</t>
  </si>
  <si>
    <t>Yeso Hills South</t>
  </si>
  <si>
    <t>Turn SE onto unnamed vehicle trail between US Hwy 62/180 MMs 5 &amp; 6. Turn S/SE 5.5km down trail onto another unnamed trail. Site is 1.06km down trail.</t>
  </si>
  <si>
    <t>32°0 27.2232" N</t>
  </si>
  <si>
    <t>104°25' 18.8292" W</t>
  </si>
  <si>
    <t>210 plants sampled</t>
  </si>
  <si>
    <t>Yucca elata:Rhus microphylla:Calylophus hartwegii:Bouteloua breviseta:Tiquilia hispidissima:Thelesperma megapotamicum:Giliastrum rigidulum:Psilostrophe tagetina:Psilostrophe tagetina:Sphaeralcea sp.:Cuscuta gronovii:Abronia carletonii:Aristida purpurea:Linum sp.:Sartwellia flaveriae:Sporobolus texanus:Prosopis glandulosa:Dicranocarpus parviflorus</t>
  </si>
  <si>
    <t>Grazing; Oil and Gas</t>
  </si>
  <si>
    <t>K. Sandbom:In Field:24 SEP 2017</t>
  </si>
  <si>
    <t>3:24 SEP 2017:SmithsonianûNew Mexico State UniversityûCarlsbad BLM Field Officeû</t>
  </si>
  <si>
    <t>10 YR 5/2</t>
  </si>
  <si>
    <t>NM080-107</t>
  </si>
  <si>
    <t>CFO201709241434</t>
  </si>
  <si>
    <t>Turn SE onto unnamed vehicle trail between US Hwy 62/180 MMs 5 &amp; 6. Turn S/SW 6.7km down trail onto another unnamed trail. Site is 1.73km down trail.</t>
  </si>
  <si>
    <t>32°1' 4.2954" N</t>
  </si>
  <si>
    <t>104°24' 10.245" W</t>
  </si>
  <si>
    <t>Psilostrophe tagetina:Sartwellia flaveriae:Dicranocarpus parviflorus:Senecio warnockii:Nerisyrenia linearifolia</t>
  </si>
  <si>
    <t>Flood plain/Basin</t>
  </si>
  <si>
    <t>Grows in clumps with narrow grayish green leaves that turn light tan, seedheads have small reddish spikelets</t>
  </si>
  <si>
    <t>Grazing, Oil &amp; Gas</t>
  </si>
  <si>
    <t>NM080-109</t>
  </si>
  <si>
    <t>CFO201710021030</t>
  </si>
  <si>
    <t>C. Black</t>
  </si>
  <si>
    <t>32°0 59.9771" N</t>
  </si>
  <si>
    <t>104°25' 36.7817" W</t>
  </si>
  <si>
    <t>320 plants sampled</t>
  </si>
  <si>
    <t>Yucca elata:Mentzelia humilis:Tiquilia hispidissima:Sartwellia flaveriae</t>
  </si>
  <si>
    <t>Gypsum land-Cottonwood complex, 0 to 5 percent slopes</t>
  </si>
  <si>
    <t>K. Sandbom:From pressed specimen on day of collection:02 OCT 2017</t>
  </si>
  <si>
    <t>3:02 OCT 2017:SmithsonianûNew Mexico State UniversityûCarlsbad BLM Field Officeû</t>
  </si>
  <si>
    <t>Sphaeralcea angustifolia</t>
  </si>
  <si>
    <t>NM080-110</t>
  </si>
  <si>
    <t>CFO201710040000</t>
  </si>
  <si>
    <t>C. Black, M. Rameriez</t>
  </si>
  <si>
    <t>Hackberry Lake Dunes Complex</t>
  </si>
  <si>
    <t>From Carlsbad Field Office, turn left onto E Greene St. and continue for ~15 miles then turn left onto NM-360 N and drive for 5.7 miles. Turn right onto Shugart road, continue for ~2 miles and population on right side.</t>
  </si>
  <si>
    <t>32°37' 11.69" N</t>
  </si>
  <si>
    <t>103°56' 14.26" W</t>
  </si>
  <si>
    <t>Setaria leucopila:Glandularia wrightii:Larrea tridentata:Larrea tridentata:Lepidium sp.</t>
  </si>
  <si>
    <t>Stony and Rough broken land</t>
  </si>
  <si>
    <t>Older alluvial deposits</t>
  </si>
  <si>
    <t>Flower colors vary from lavender to orange red</t>
  </si>
  <si>
    <t>K. Sandbom:From photograph:04 OCT 2017</t>
  </si>
  <si>
    <t>NM080-111</t>
  </si>
  <si>
    <t>CFO201710100000</t>
  </si>
  <si>
    <t>Yeso Hills</t>
  </si>
  <si>
    <t>Turn SE onto unnamed vehicle trail between US Hwy 62/180 MMs 5 &amp; 6. Continue on unnamed road for 3 miles then turn right and continue for 0.5 miles. Turn left then continue for ~4 miles.</t>
  </si>
  <si>
    <t>32°1' 20.88" N</t>
  </si>
  <si>
    <t>104°21' 37.06" W</t>
  </si>
  <si>
    <t>Sporobolus nealleyi:Juniperus pinchotii:Anulocaulis leiosolenus:Tiquilia hispidissima:Rhus microphylla:Condalia ericoides:Senecio warnockii:Dasylirion wheeleri:Larrea tridentata:Echinocactus horizonthalonius:Thymophylla acerosa</t>
  </si>
  <si>
    <t>Rolling plain</t>
  </si>
  <si>
    <t>Yellow disk flowers that turn brown and brittle when seeds ripen</t>
  </si>
  <si>
    <t>Grazing, Oil and Gas, Seismic</t>
  </si>
  <si>
    <t>K. Sandbom:In Field:10 OCT 2017</t>
  </si>
  <si>
    <t>3:10 OCT 2017:SmithsonianûNew Mexico State UniversityûCarlsbad BLM Field Officeû</t>
  </si>
  <si>
    <t>NM080-112</t>
  </si>
  <si>
    <t>CFO201709210000</t>
  </si>
  <si>
    <t>C. Black, K. Sandbom, S. Larkin, D. Hardy</t>
  </si>
  <si>
    <t>From Carlsbad NM, take highway 285 N; turn left (W) 2.453km N/NW of Brantley Lake Rd. onto unnamed dirt road between MMs 5&amp;6. Follow this road SW for ~0.43km, and park near junction with unnamed rancher trail splitting to W.</t>
  </si>
  <si>
    <t>32°33' 41.1653" N</t>
  </si>
  <si>
    <t>104°25' 14.5027" W</t>
  </si>
  <si>
    <t>09/21/2017 - 10/16/2017</t>
  </si>
  <si>
    <t>360 plants sampled</t>
  </si>
  <si>
    <t>Rhus microphylla:Bouteloua breviseta:Senecio warnockii:Tiquilia hispidissima:Giliastrum rigidulum:Castilleja sessiliflora:Nerisyrenia linearifolia:Sartwellia flaveriae:Anulocaulis leiosolenus:Larrea tridentata:Eriogonum gypsophilum:Gaura coccinea:Echinocereus dasyacanthus:Thelesperma megapotamicum:Mentzelia humilis:Fouquieria splendens:Aristida purpurea var. nealleyi:Thymophylla pentachaeta:Polygala alba:Bouteloua curtipendula:Sporobolus nealleyi:Calylophus hartwegii</t>
  </si>
  <si>
    <t>Alluvial fan; Mountain/Hill</t>
  </si>
  <si>
    <t>K. Sandbom:In Field:21 SEP 2017</t>
  </si>
  <si>
    <t>NM080-113</t>
  </si>
  <si>
    <t>CFO201710181000</t>
  </si>
  <si>
    <t>C. Black, M. Ramirez</t>
  </si>
  <si>
    <t>Hackberry Lake Use Area</t>
  </si>
  <si>
    <t>From Carlsbad Field Office, turn left onto E Greene St. and continue for ~15 miles then turn left onto NM-360 N and drive for 5.7 miles. Turn right onto Shugart road, continue for ~2.5 miles and population on right side.</t>
  </si>
  <si>
    <t>32°37' 16.19" N</t>
  </si>
  <si>
    <t>103°56' 13.54" W</t>
  </si>
  <si>
    <t>Glandularia wrightii:Sphaeralcea angustifolia:Larrea tridentata:Lepidium sp.</t>
  </si>
  <si>
    <t>Flood plain/ basin</t>
  </si>
  <si>
    <t>Potter-Simona complex, 5 to 25 percent slopes</t>
  </si>
  <si>
    <t>Quartermaster and Rustler Formations</t>
  </si>
  <si>
    <t>K. Sandbom, BLM:From photograph:18 OCT 2017</t>
  </si>
  <si>
    <t>Bouteloua breviseta</t>
  </si>
  <si>
    <t>K. Sandbom, J. Adams</t>
  </si>
  <si>
    <t>Ben Slaughter</t>
  </si>
  <si>
    <t>Leave from CFO and turn right onto E Greene St. for ~0.8 miles then turn left onto S Canal St. and follow US-180 W for ~26 miles then turn left onto Dillahunty Rd. Drive ~7 miles down Dillahunty, site is on the right side (South) of the road past the fence.</t>
  </si>
  <si>
    <t>Flat/low rolling plain</t>
  </si>
  <si>
    <t>Reeves-Gypsum land complex, 0 to 3 percent slopes</t>
  </si>
  <si>
    <t>Panicle 2-4 cm with 1-3 branches and 30-45 spikelets with the branch terminating in a reduced spikelet. Panicles curl when dry and lower stems have a chalky white residue.</t>
  </si>
  <si>
    <t>7.5 YR 6/3</t>
  </si>
  <si>
    <t>NM080-116</t>
  </si>
  <si>
    <t>CFO201711021430</t>
  </si>
  <si>
    <t>32°2' 30.97" N</t>
  </si>
  <si>
    <t>104°18' 39.36" W</t>
  </si>
  <si>
    <t>Bureau of Land Mangement</t>
  </si>
  <si>
    <t>317 plants sampled</t>
  </si>
  <si>
    <t>Tiquilia hispidissima:Larrea tridentata:Mentzelia humilis:Yucca sp.:Opuntia sp.</t>
  </si>
  <si>
    <t>Other : Silty Clay Loam</t>
  </si>
  <si>
    <t>Panicle 2-4 cm with 1-3 branches and 30-45 spikelets with the branch terminating in a reduced spikelet. Panicles curl when dry</t>
  </si>
  <si>
    <t>K. Sandbom, BLM:In Field:02 NOV 2017</t>
  </si>
  <si>
    <t>3:02 NOV 2017:SmithsonianûNew Mexico State UniversityûCarlsbad BLM Field Officeû</t>
  </si>
  <si>
    <t>5 YR 6/3</t>
  </si>
  <si>
    <t>NM080-117</t>
  </si>
  <si>
    <t>CFO201711031500</t>
  </si>
  <si>
    <t>C. Black, K. Sandbom, J. Adams</t>
  </si>
  <si>
    <t>32°2' 31.08" N</t>
  </si>
  <si>
    <t>104°18' 38.45" W</t>
  </si>
  <si>
    <t>384 plants sampled</t>
  </si>
  <si>
    <t>Tiquilia hispidissima:Larrea tridentata:Sartwellia flaveriae:Psilostrophe tagetina:Bouteloua breviseta</t>
  </si>
  <si>
    <t>Flat/low rolling plains</t>
  </si>
  <si>
    <t>K. Sandbom, BLM:In Field:03 NOV 2017</t>
  </si>
  <si>
    <t>1:03 NOV 2017:Smithsonian</t>
  </si>
  <si>
    <t>Sartwellia flaveriae</t>
  </si>
  <si>
    <t>SARTWELLIA</t>
  </si>
  <si>
    <t>NM080-118</t>
  </si>
  <si>
    <t>CFO201711071021</t>
  </si>
  <si>
    <t>CP Hill</t>
  </si>
  <si>
    <t>Leave from CFO and turn right onto E Greene St. for ~0.8 miles then turn left onto S Canal St. and follow US-180 W for ~26 miles then turn left onto Dillahunty Rd. Drive ~2 miles down Dillahunty and turn onto unnamed train</t>
  </si>
  <si>
    <t>32°4' 44.78" N</t>
  </si>
  <si>
    <t>104°24' 31.97" W</t>
  </si>
  <si>
    <t>Thymophylla pentachaeta:Hoffmannseggia glauca:Sporobolus airoides:Scleropogon brevifolius:Pleuraphis mutica:Gutierrezia sarothrae:Opuntia sp.:Chamaesyce sp.:Sphaeralcea sp.</t>
  </si>
  <si>
    <t>Gazing</t>
  </si>
  <si>
    <t>K. Sandbom, BLM:In Field:07 NOV 2017</t>
  </si>
  <si>
    <t>3:07 NOV 2017:SmithsonianûNew Mexico State UniversityûCarlsbad BLM Field Officeû</t>
  </si>
  <si>
    <t>Leave from CFO and turn right onto E Greene St. for ~0.8 miles then turn left onto S Canal St. and follow US-180 W for ~26 miles then turn left onto Dillahunty Rd. Drive ~2 miles down Dillahunty and turn onto unnamed train.</t>
  </si>
  <si>
    <t>Ben Slaughter Draw (West)</t>
  </si>
  <si>
    <t>NM080-121</t>
  </si>
  <si>
    <t>CFO200711071403</t>
  </si>
  <si>
    <t>32°3' 42.98" N</t>
  </si>
  <si>
    <t>104°22' 37.85" W</t>
  </si>
  <si>
    <t>203 plants sampled</t>
  </si>
  <si>
    <t>Juniperus pinchotii:Nerisyrenia linearifolia:Bouteloua breviseta:Phacelia integrifolia:Yucca elata:Condalia ericoides:Dasyochloa pulchella:Senecio warnockii:Prosopis glandulosa</t>
  </si>
  <si>
    <t>NM080-124</t>
  </si>
  <si>
    <t>CFO201711101235</t>
  </si>
  <si>
    <t>Salt Lake off Old Hwy 128</t>
  </si>
  <si>
    <t>From CFO, turn left onto Highway 62 and continue for ~1.5 miles then turn right onto Refinery Rd. for 12.5 miles. Turn left onto NM-31 for 2.4 miles then turn right onto NM-128 E for 4.5 miles. Turn right onto Rawhide rd for 0.6 miles then turn onto unnamed road.</t>
  </si>
  <si>
    <t>32°20' 12.98" N</t>
  </si>
  <si>
    <t>103°55' 52.9" W</t>
  </si>
  <si>
    <t>527 plants sampled</t>
  </si>
  <si>
    <t>Tiquilia hispidissima:Sporobolus nealleyi:Opuntia polyacantha:Cylindropuntia leptocaulis:Nerisyrenia linearifolia:Larrea tridentata:Mentzelia humilis:Bouteloua breviseta</t>
  </si>
  <si>
    <t>Flat/Low Rolling plain</t>
  </si>
  <si>
    <t>Rustler Formation</t>
  </si>
  <si>
    <t>Other : Silty Loam</t>
  </si>
  <si>
    <t>Grazing, mining</t>
  </si>
  <si>
    <t>K. Sandbom, BLM:In Field:10 NOV 2017</t>
  </si>
  <si>
    <t>3:10 NOV 2017:SmithsonianûNew Mexico State UniversityûCarlsbad BLM Field Officeû</t>
  </si>
  <si>
    <t>NM080-125</t>
  </si>
  <si>
    <t>CFO201711101340</t>
  </si>
  <si>
    <t>32°20' 13.34" N</t>
  </si>
  <si>
    <t>103°55' 54.16" W</t>
  </si>
  <si>
    <t>303 plants sampled</t>
  </si>
  <si>
    <t>Tiquilia hispidissima:Sporobolus nealleyi:Opuntia polyacantha:Cylindropuntia leptocaulis:Nerisyrenia linearifolia:Larrea tridentata:Bouteloua breviseta</t>
  </si>
  <si>
    <t>Machaeranthera pinnatifida</t>
  </si>
  <si>
    <t>NM080-126</t>
  </si>
  <si>
    <t>CFO201711101535</t>
  </si>
  <si>
    <t>Salt Lake off old Hwy 128</t>
  </si>
  <si>
    <t>32°20' 11.58" N</t>
  </si>
  <si>
    <t>103°56' 14.59" W</t>
  </si>
  <si>
    <t>205 plants sampled</t>
  </si>
  <si>
    <t>Larrea tridentata:Cylindropuntia leptocaulis:Sartwellia flaveriae:Opuntia polyacantha:Mentzelia humilis:Bouteloua breviseta:Yucca elata:Ephedra torreyana:Sporobolus nealleyi:Senecio warnockii:Centaurium maryannum</t>
  </si>
  <si>
    <t>10 YR 7/3</t>
  </si>
  <si>
    <t>Flat/Low plain</t>
  </si>
  <si>
    <t>K. Sandbom, BLM:In Field:11 NOV 2017</t>
  </si>
  <si>
    <t>3:11 NOV 2017:SmithsonianûNew Mexico State UniversityûCarlsbad BLM Field Officeû</t>
  </si>
  <si>
    <t>Hill/Slope</t>
  </si>
  <si>
    <t>Grazing, Oil and Gas</t>
  </si>
  <si>
    <t>NM080-129</t>
  </si>
  <si>
    <t>CFO201711111330</t>
  </si>
  <si>
    <t>From CFO head south on E Greene St then turn left onto Canal St. Continue onto US-180 W/US-62 W for 27.3 miles and turn left onto unnamed road. Continue ~2 miles before turning left and continuing for ~1.5 miles.</t>
  </si>
  <si>
    <t>32°1' 51.32" N</t>
  </si>
  <si>
    <t>104°25' 13.68" W</t>
  </si>
  <si>
    <t>Mentzelia humilis:Juniperus pinchotii:Yucca elata:Tiquilia hispidissima:Polygala alba:Calylophus hartwegii:Senecio warnockii:Condalia ericoides:Nama carnosum:Larrea tridentata:Dicranocarpus parviflorus</t>
  </si>
  <si>
    <t>Flat/Low Plain</t>
  </si>
  <si>
    <t>Grazing, oil and gas</t>
  </si>
  <si>
    <t>NM080-131</t>
  </si>
  <si>
    <t>CFO201711111540</t>
  </si>
  <si>
    <t>From CFO head south on E Greene St then turn left onto Canal St. Continue onto US-180 W/US-62 W for 27.3 miles and turn left onto unnamed road. Continue ~2 miles before turning left and continuing for ~5.5 miles.</t>
  </si>
  <si>
    <t>32°1' 58.01" N</t>
  </si>
  <si>
    <t>104°21' 3.3" W</t>
  </si>
  <si>
    <t>345 plants sampled</t>
  </si>
  <si>
    <t>Juniperus pinchotii:Yucca elata:Tiquilia hispidissima:Senecio warnockii:Larrea tridentata</t>
  </si>
  <si>
    <t>NM080-132</t>
  </si>
  <si>
    <t>CFO201711131030</t>
  </si>
  <si>
    <t>C. Black, J. Adams, K. Sandbom</t>
  </si>
  <si>
    <t>From CFO head south on E Greene St then turn left onto Canal St. Continue onto US-180 W/US-62 W for 27.3 miles and turn left onto unnamed road. Continue for ~3.5 miles</t>
  </si>
  <si>
    <t>32°0 49.67" N</t>
  </si>
  <si>
    <t>104°25' 33.01" W</t>
  </si>
  <si>
    <t>313 plants sampled</t>
  </si>
  <si>
    <t>Mentzelia humilis:Juniperus pinchotii:Yucca elata:Tiquilia hispidissima:Nama carnosum:Polygala alba:Senecio warnockii:Condalia ericoides:Larrea tridentata:Larrea tridentata:Dicranocarpus parviflorus</t>
  </si>
  <si>
    <t>K. Sandbom, BLM:In Field:13 NOV 2017</t>
  </si>
  <si>
    <t>NM080-133</t>
  </si>
  <si>
    <t>CFO201711131344</t>
  </si>
  <si>
    <t>From CFO head south on E Greene St then turn left onto Canal St. Continue onto US-180 W/US-62 W for 27.3 miles and turn left onto unnamed road. Continue for ~3.5 miles then slight right and turn right after ~ 0.5 miles and continue down the road for ~1 mile. Site left of road ~0.15 miles.</t>
  </si>
  <si>
    <t>32°0 28.31" N</t>
  </si>
  <si>
    <t>104°26' 10.41" W</t>
  </si>
  <si>
    <t>Mentzelia humilis:Juniperus pinchotii:Yucca elata:Tiquilia hispidissima:Nama carnosum:Polygala alba:Senecio warnockii:Condalia ericoides:Larrea tridentata:Dicranocarpus parviflorus</t>
  </si>
  <si>
    <t>Reves-Gypsum land complex, 0 to 3 percent slopes</t>
  </si>
  <si>
    <t>3:13 NOV 2017:SmithsonianûNew Mexico State UniversityûCarlsbad BLM Field Officeû</t>
  </si>
  <si>
    <t>NM080-134</t>
  </si>
  <si>
    <t>CFO201711131530</t>
  </si>
  <si>
    <t>J. Adams, K. Sandbom</t>
  </si>
  <si>
    <t>West of unnamed vehicle trail, North of range vehicle train, south of COG/HAY rd.</t>
  </si>
  <si>
    <t>32°0 47.12" N</t>
  </si>
  <si>
    <t>104°25' 58.39" W</t>
  </si>
  <si>
    <t>221 plants sampled</t>
  </si>
  <si>
    <t>Bouteloua breviseta:Sartwellia flaveriae:Rhus microphylla:Juniperus pinchotii:Thelesperma megapotamicum:Astragalus gypsodes:Polygala alba:Tiquilia hispidissima:Yucca elata:Psilostrophe tagetina</t>
  </si>
  <si>
    <t>Cylindropuntia imbricata</t>
  </si>
  <si>
    <t>CYLINDROPUNTIA</t>
  </si>
  <si>
    <t>CACTACEAE</t>
  </si>
  <si>
    <t>NM080-135</t>
  </si>
  <si>
    <t>CFO201711141120</t>
  </si>
  <si>
    <t>North of unnamed vehicle trail and South of COG/HAY Road.</t>
  </si>
  <si>
    <t>32°0 29.9" N</t>
  </si>
  <si>
    <t>104°25' 36.9" W</t>
  </si>
  <si>
    <t>Larrea tridentata:Juniperus monosperma:Muhlenbergia porteri</t>
  </si>
  <si>
    <t>Basin/Flood plain</t>
  </si>
  <si>
    <t>Dark pink to red-magenta, numerous petaled flower; fleshy yellow spineless fruits; stem branches like woody shrubs</t>
  </si>
  <si>
    <t>Grazing, Seismic</t>
  </si>
  <si>
    <t>Katie Sandbom, BLM:In Field:14 NOV 2017</t>
  </si>
  <si>
    <t>3:14 NOV 2017:SmithsonianûNew Mexico State UniversityûCarlsbad BLM Field Officeû</t>
  </si>
  <si>
    <t>10 YR 4/2</t>
  </si>
  <si>
    <t>NM080-136</t>
  </si>
  <si>
    <t>CFO201711141230</t>
  </si>
  <si>
    <t>From CFO head south on E Greene St then turn left onto Canal St. Continue onto US-180 W/US-62 W for 27.3 miles then turn left onto unnamed road and turn right after 0.7 miles. Continue for 1 mile then sight right and continue for 1 mile. Site 0.5 miles south</t>
  </si>
  <si>
    <t>32°0 41.03" N</t>
  </si>
  <si>
    <t>104°28' 27.81" W</t>
  </si>
  <si>
    <t>355 plants sampled</t>
  </si>
  <si>
    <t>Tiquilia hispidissima:Rhus microphylla:Condalia ericoides:Nama carnosum:Yucca elata:Larrea tridentata:Juniperus monosperma:Phacelia integrifolia:Psilostrophe tagetina:Thelesperma megapotamicum:Juniperus pinchotii</t>
  </si>
  <si>
    <t>Slope/Hill</t>
  </si>
  <si>
    <t>Grazing, Seismic exploration</t>
  </si>
  <si>
    <t>K. Sandbom, BLM:In Field:14 NOV 2017</t>
  </si>
  <si>
    <t>Cylindropuntia leptocaulis</t>
  </si>
  <si>
    <t>NM080-137</t>
  </si>
  <si>
    <t>CFO201711151050</t>
  </si>
  <si>
    <t>Salt Lake off of Old Hwy 128</t>
  </si>
  <si>
    <t>From CFO, turn left onto Highway 62 and continue for ~1.5 miles then turn right onto Refinery Rd. for 12.5 miles. Turn left onto NM-31 for 2.4 miles then turn right onto NM-128 E for 4.5 miles. Turn right onto Rawhide rd for 0.6 miles then turn onto unnamed road and drive for ~0.4 miles.</t>
  </si>
  <si>
    <t>32°20' 13.66" N</t>
  </si>
  <si>
    <t>103°56' 11.13" W</t>
  </si>
  <si>
    <t>&gt;1000</t>
  </si>
  <si>
    <t>Sartwellia flaveriae:Bouteloua breviseta:Larrea tridentata</t>
  </si>
  <si>
    <t>Thin round stems with 0-1 spine per areole; fruits small and fleshy ranging from red to yellow and often covered in tufts of yellowish red glochids</t>
  </si>
  <si>
    <t>Katie Sandbom, BLM:From pressed specimen on day of collection:15 NOV 2017</t>
  </si>
  <si>
    <t>3:15 NOV 2017:SmithsonianûNew Mexico State UniversityûCarlsbad BLM Field Officeû</t>
  </si>
  <si>
    <t>NM080-138</t>
  </si>
  <si>
    <t>CFO201711181055</t>
  </si>
  <si>
    <t>Cottonwood Draw</t>
  </si>
  <si>
    <t>From CFO head south on E Greene St then turn left onto Canal St. Continue onto US-180 W/US-62 W for ~15 miles then turn left onto Means road. Continue onto Whites City Rd after ~7.5 miles. Site 0.3 miles down Whites City Rd</t>
  </si>
  <si>
    <t>32°6' 21.06" N</t>
  </si>
  <si>
    <t>104°19' 35.65" W</t>
  </si>
  <si>
    <t>Dasyochloa pulchella:Phacelia integrifolia:Phacelia integrifolia:Yucca elata:Koeberlinia spinosa:Condalia ericoides:Sporobolus nealleyi:Thymophylla pentachaeta:Setaria leucopila:Aristida purpurea:Dicranocarpus parviflorus:Dicranocarpus parviflorus:Helianthus sp.</t>
  </si>
  <si>
    <t>Low Plain</t>
  </si>
  <si>
    <t>K. Sandbom, BLM:In Field:18 NOV 2017</t>
  </si>
  <si>
    <t>3:18 NOV 2017:SmithsonianûNew Mexico State UniversityûCarlsbad BLM Field Officeû</t>
  </si>
  <si>
    <t>7.5 YR 7/2</t>
  </si>
  <si>
    <t>From CFO head south on E Greene St then turn left onto Canal St. Continue onto US-180 W/US-62 W for ~15 miles then turn left onto Means road. Continue onto Whites City Rd after ~7.5 miles. Slight right after 0.8 miles and continue for 1 mile.</t>
  </si>
  <si>
    <t>32°5' 22.47" N</t>
  </si>
  <si>
    <t>104°20' 19.29" W</t>
  </si>
  <si>
    <t>Low plain</t>
  </si>
  <si>
    <t>NM080-140</t>
  </si>
  <si>
    <t>CFO201711181245</t>
  </si>
  <si>
    <t>227 plants sampled</t>
  </si>
  <si>
    <t>Nerisyrenia linearifolia:Sartwellia flaveriae:Cylindropuntia leptocaulis:Yucca elata:Prosopis glandulosa:Pleuraphis mutica:Nerisyrenia camporum:Tiquilia hispidissima:Scleropogon brevifolius:Sphaeralcea coccinea</t>
  </si>
  <si>
    <t>7.5 YR 4/2</t>
  </si>
  <si>
    <t>NM080-141</t>
  </si>
  <si>
    <t>CFO201711181350</t>
  </si>
  <si>
    <t>Jumping Springs</t>
  </si>
  <si>
    <t>From CFO head south on E Greene St then turn left onto Canal St. Continue onto US-180 W/US-62 W for ~15 miles then turn left onto Means road. Continue onto Whites City Rd after ~7.5 miles. Continue down Whites City Rd for ~4 miles.</t>
  </si>
  <si>
    <t>32°4' 19.66" N</t>
  </si>
  <si>
    <t>104°17' 16.42" W</t>
  </si>
  <si>
    <t>Sporobolus cryptandrus:Sporobolus nealleyi:Sartwellia flaveriae:Nerisyrenia linearifolia:Yucca elata:Cylindropuntia leptocaulis:Psilostrophe tagetina:Tiquilia hispidissima:Aristida purpurea:Larrea tridentata:Koeberlinia spinosa:Mentzelia humilis:Opuntia sp.</t>
  </si>
  <si>
    <t>Salado Formation</t>
  </si>
  <si>
    <t>NM080-142</t>
  </si>
  <si>
    <t>CFO201711181510</t>
  </si>
  <si>
    <t>Cottonwood Hills</t>
  </si>
  <si>
    <t>From CFO head south on E Greene St then turn left onto Canal St. Continue onto US-180 W/US-62 W for ~15 miles then turn left onto Means road. Continue onto Whites City Rd after ~7.5 miles. Stay on Whites City Rd for ~6.5 miles before turning left onto Old Cavern Hwy and continue down for 1.3 miles.</t>
  </si>
  <si>
    <t>32°5' 6.58" N</t>
  </si>
  <si>
    <t>104°14' 58.75" W</t>
  </si>
  <si>
    <t>Senecio warnockii:Koeberlinia spinosa:Prosopis glandulosa:Muhlenbergia porteri:Sporobolus nealleyi:Tiquilia hispidissima:Cylindropuntia leptocaulis:Yucca elata:Aristida purpurea:Scleropogon brevifolius:Nerisyrenia linearifolia:Sartwellia flaveriae:Larrea tridentata</t>
  </si>
  <si>
    <t>NM080-143</t>
  </si>
  <si>
    <t>CFO201711181625</t>
  </si>
  <si>
    <t>Hackberry Draw</t>
  </si>
  <si>
    <t>From CFO head south on E Greene St then turn left onto Canal St. Continue onto US-180 W/US-62 W for ~15 miles then turn left onto Means road. Continue onto Whites City Rd after ~7.5 miles. Stay on Whites City Rd for ~6.5 miles before turning left onto Old Cavern Hwy and continue down for ~4.5 miles.</t>
  </si>
  <si>
    <t>32°7' 49.39" N</t>
  </si>
  <si>
    <t>104°14' 2.14" W</t>
  </si>
  <si>
    <t>Nerisyrenia linearifolia:Sartwellia flaveriae:Yucca elata:Sporobolus nealleyi</t>
  </si>
  <si>
    <t>NM080-144</t>
  </si>
  <si>
    <t>CFO201711191045</t>
  </si>
  <si>
    <t>Lone Tree Draw</t>
  </si>
  <si>
    <t>From CFO turn left onto US-62 E/US-180 E and turn left onto Magnum Rd after ~7.5 miles. Continue 0.5 miles before turning right onto unnamed road.</t>
  </si>
  <si>
    <t>32°29' 26.67" N</t>
  </si>
  <si>
    <t>104°6' 48.38" W</t>
  </si>
  <si>
    <t>Nerisyrenia linearifolia:Sartwellia flaveriae:Aristida purpurea:Opuntia sp.:Lepidium sp.:Amphiachyris dracunculoides:Gutierrezia sp.</t>
  </si>
  <si>
    <t>K. Sandbom, BLM:In Field:19 NOV 2017</t>
  </si>
  <si>
    <t>3:19 NOV 2017:SmithsonianûNew Mexico State UniversityûCarlsbad BLM Field Officeû</t>
  </si>
  <si>
    <t>7.5 YR 4/4</t>
  </si>
  <si>
    <t>NM080-145</t>
  </si>
  <si>
    <t>CFO201711191155</t>
  </si>
  <si>
    <t>Burton Flat</t>
  </si>
  <si>
    <t>From CFO turn left onto US-62 E/US-180 E and turn left onto Magnum Rd after ~7.5 miles. Continue on Magnum Rd for 4 miles</t>
  </si>
  <si>
    <t>32°32' 12.65" N</t>
  </si>
  <si>
    <t>104°7' 20.56" W</t>
  </si>
  <si>
    <t>Sartwellia flaveriae:Tiquilia hispidissima:Aristida purpurea:Yucca elata:Prosopis glandulosa</t>
  </si>
  <si>
    <t>NM080-146</t>
  </si>
  <si>
    <t>CFO201711191305</t>
  </si>
  <si>
    <t>From CFO turn left onto US-62 E/US-180 E and turn left onto Magnum Rd after ~7.5 miles. Continue on Magnum Rd for 6 miles then slight left onto Angel Ranch Rd for 1 mile.</t>
  </si>
  <si>
    <t>32°34' 16.35" N</t>
  </si>
  <si>
    <t>104°8' 19.56" W</t>
  </si>
  <si>
    <t>Sartwellia flaveriae:Tiquilia hispidissima:Aristida purpurea:Yucca elata:Prosopis glandulosa:Sporobolus airoides:Croton dioicus:Gutierrezia sarothrae</t>
  </si>
  <si>
    <t>Gypsum land-Reeves complex, 0 to 3 percent slopes, eroded</t>
  </si>
  <si>
    <t>7.5 YR 4/3</t>
  </si>
  <si>
    <t>NM080-147</t>
  </si>
  <si>
    <t>CFO201711191410</t>
  </si>
  <si>
    <t>From CFO turn left onto US-62 E/US-180 E and turn left onto Magnum Rd after ~7.5 miles. Continue on Magnum Rd for 6 miles then slight left onto Angel Ranch Rd and continue for 1.7 miles. Turn right onto Buckskin Rd and continue for 2.5 miles</t>
  </si>
  <si>
    <t>32°36' 7.9" N</t>
  </si>
  <si>
    <t>104°7' 57.24" W</t>
  </si>
  <si>
    <t>Sartwellia flaveriae:Tiquilia hispidissima:Nerisyrenia linearifolia:Yucca elata:Scleropogon brevifolius:Ephedra torreyana</t>
  </si>
  <si>
    <t>NM080-148</t>
  </si>
  <si>
    <t>CFO201711191530</t>
  </si>
  <si>
    <t>From CFO turn left onto US-62 E/US-180 E and turn left onto Magnum Rd after ~7.5 miles. Continue on Magnum Rd for 6 miles then slight right and continue straight on unnamed road for ~1.8 miles. Turn Right and continue for ~1 mile, site is 0.17 mile south of road</t>
  </si>
  <si>
    <t>32°35' 0.26" N</t>
  </si>
  <si>
    <t>104°6' 21.46" W</t>
  </si>
  <si>
    <t>Centaurium maryannum</t>
  </si>
  <si>
    <t>CENTAURIUM</t>
  </si>
  <si>
    <t>GENTIANACEAE</t>
  </si>
  <si>
    <t>NM080-78</t>
  </si>
  <si>
    <t>CFO201707091200</t>
  </si>
  <si>
    <t>A. Warrington, C. Black</t>
  </si>
  <si>
    <t>Ben Slaughter Draw</t>
  </si>
  <si>
    <t>South on 62, left onto Dillahunty rd., stop on the right side of Dillahunty rd. approximately 1000 ft before reaching Gypsum rd. intersection. Cross fence and walk approximately 15 minutes until reaching ravine of Ben Slaughter Draw. C. maryannum located within and above ravine.</t>
  </si>
  <si>
    <t>32°2' 39.08" N</t>
  </si>
  <si>
    <t>104°19' 17.18" W</t>
  </si>
  <si>
    <t>Thelesperma megapotamicum:Gutierrezia sarothrae:Nerisyrenia linearifolia</t>
  </si>
  <si>
    <t>Ravine/drainage</t>
  </si>
  <si>
    <t>Other : loamy sand</t>
  </si>
  <si>
    <t>Pink, 5-petaled flower with yellow center and yellow stamens. Stems dry an orange-light brown color.</t>
  </si>
  <si>
    <t>K. Sandbom:From pressed specimen on day of collection:19 JUL 2017</t>
  </si>
  <si>
    <t>3:19 JUL 2017:Smithsonian, New Mexico State University, Carlsbad BLM Field Office</t>
  </si>
  <si>
    <t>Pleuraphis mutica</t>
  </si>
  <si>
    <t>PLEURAPHIS</t>
  </si>
  <si>
    <t>Flat, rolling plain</t>
  </si>
  <si>
    <t>Artesia Group</t>
  </si>
  <si>
    <t>NM080-80</t>
  </si>
  <si>
    <t>CFO201708030000</t>
  </si>
  <si>
    <t>Ashley Warrington, Caroline Black</t>
  </si>
  <si>
    <t>7 Rivers Hwy north toward Brantley Lake, left turn just before Rt 31, left at fork in the road, drive until reaching turn around area. Population at base of hills to the left across a small ravine.</t>
  </si>
  <si>
    <t>32°33' 37.04" N</t>
  </si>
  <si>
    <t>104°25' 21.23" W</t>
  </si>
  <si>
    <t>121 plants sampled</t>
  </si>
  <si>
    <t>Bouteloua curtipendula:Fouquieria splendens:Aristida purpurea var. longiseta</t>
  </si>
  <si>
    <t>Mountain/Hill</t>
  </si>
  <si>
    <t>5 petaled, pink flower with yellow center and yellow stamens</t>
  </si>
  <si>
    <t>::</t>
  </si>
  <si>
    <t>3:03 AUG 2017:Smithsonian, NM State University, Carlsbad BLM Field Office</t>
  </si>
  <si>
    <t>NM080-82</t>
  </si>
  <si>
    <t>CFO201708061210</t>
  </si>
  <si>
    <t>Seven River Hills West</t>
  </si>
  <si>
    <t>From Carlsbad NM, take highway 285 N; turn left (W) 2.453km N/NW of Brantley Lake Rd. onto unnamed dirt road. Follow this road for ~1.62km; When you come to a 4-way junction follow dirt road right (W) for ~0.48km, and turn right (W) onto 2-track road that follows an allotment fence. Site is ~0.68km down 2-track to N at junction with 2-track running N.</t>
  </si>
  <si>
    <t>32°33' 38.31" N</t>
  </si>
  <si>
    <t>104°26' 19.81" W</t>
  </si>
  <si>
    <t>116 plants sampled</t>
  </si>
  <si>
    <t>&gt;10000</t>
  </si>
  <si>
    <t>Bouteloua breviseta:Sartwellia flaveriae:Yucca elata:Mentzelia humilis</t>
  </si>
  <si>
    <t>Basin/Low Slope</t>
  </si>
  <si>
    <t>Gypsum below Limestone</t>
  </si>
  <si>
    <t>Pink flowers</t>
  </si>
  <si>
    <t>Critical Habitat, Grazing</t>
  </si>
  <si>
    <t>N/A</t>
  </si>
  <si>
    <t>K. Sandbom:In Field:06 AUG 2017</t>
  </si>
  <si>
    <t>3:06 AUG 2017:Smithsonian, University of New Mexico, Herbarium of Carlsbad Field Officeû</t>
  </si>
  <si>
    <t>10 YR 6/3 (wet)</t>
  </si>
  <si>
    <t>NM080-83</t>
  </si>
  <si>
    <t>Artesia</t>
  </si>
  <si>
    <t>Take 285 north to Artesia, right onto US-82 E, left onto Karr Ranch Rd. (Rt 200), drive approximately 3.8 miles. Population located in field to the right.</t>
  </si>
  <si>
    <t>32°53' 21.36" N</t>
  </si>
  <si>
    <t>104°19' 8.2" W</t>
  </si>
  <si>
    <t>212 plants sampled</t>
  </si>
  <si>
    <t>Bouteloua hirsuta:Thelesperma megapotamicum:Thelesperma megapotamicum:Pleuraphis mutica</t>
  </si>
  <si>
    <t>Low rolling plain</t>
  </si>
  <si>
    <t>5-petaled, pink flower with yellow stamens</t>
  </si>
  <si>
    <t>K. Sandbom:From photograph:08 AUG 2017</t>
  </si>
  <si>
    <t>3:08 AUG 2017:Smithsonian, New Mexico State University, Carlsbad BLM Field Office</t>
  </si>
  <si>
    <t>NM080-84</t>
  </si>
  <si>
    <t>CFO201708101155</t>
  </si>
  <si>
    <t>From US62/180, turn E on Eddy CR424. Follow CR424 ~ 4.34km SE to unnamed vehicle trail. Location is ~ 1km down trail, off S side of trail.</t>
  </si>
  <si>
    <t>32°3' 58.854" N</t>
  </si>
  <si>
    <t>104°24' 22.422" W</t>
  </si>
  <si>
    <t>Aristida purpurea:Bouteloua breviseta:Sporobolus nealleyi:Juniperus pinchotii</t>
  </si>
  <si>
    <t>Low Rolling Plain</t>
  </si>
  <si>
    <t>Pink flowers with black seeds</t>
  </si>
  <si>
    <t>K. Sandbom:In Field:10 AUG 2017</t>
  </si>
  <si>
    <t>3:10 AUG 2017:Smithsonian, New Mexico State University, Carlsbad BLM Field Officeû</t>
  </si>
  <si>
    <t>Castilleja sessiliflora</t>
  </si>
  <si>
    <t>NM080-85</t>
  </si>
  <si>
    <t>CFO201708101331</t>
  </si>
  <si>
    <t>Turn SE onto unnamed vehicle trail just S of Mile Marker 8 of US 62/180. Turn SW onto another unnamed vehicle trail at ~2.84km. Turn SE onto another unnamed trail at ~2.65km. Site is ~ 6.65km down this trail off to the NE side of trail.</t>
  </si>
  <si>
    <t>32°2' 31.179" N</t>
  </si>
  <si>
    <t>104°26' 2.679" W</t>
  </si>
  <si>
    <t>Yucca elata:Larrea tridentata:Tiquilia hispidissima:Thelesperma megapotamicum</t>
  </si>
  <si>
    <t>Flowers pale yellow and bract tips pink</t>
  </si>
  <si>
    <t>NM080-86</t>
  </si>
  <si>
    <t>CFO20170810143</t>
  </si>
  <si>
    <t>Turn SE onto unnamed vehicle trail between US Hwy 62/180 MMs 5 &amp; 6. Turn NE 0.73km down trail onto another unnamed trail. Site is 2.53km down trail, at its second intersection with trail junction.</t>
  </si>
  <si>
    <t>32°2' 51.3" N</t>
  </si>
  <si>
    <t>104°26' 39.13" W</t>
  </si>
  <si>
    <t>62 plants sampled</t>
  </si>
  <si>
    <t>Psilostrophe tagetina:Sporobolus airoides:Calylophus hartwegii:Tiquilia hispidissima</t>
  </si>
  <si>
    <t>NM080-87</t>
  </si>
  <si>
    <t>CFO201708101718</t>
  </si>
  <si>
    <t>Turn SE onto unnamed vehicle trail between US Hwy 62/180 MMs 5 &amp; 6. Turn NE 0.73km down trail onto another unnamed trail. Site is 3.58km down trail.</t>
  </si>
  <si>
    <t>32°2' 57.23" N</t>
  </si>
  <si>
    <t>104°26' 0.62" W</t>
  </si>
  <si>
    <t>146 plants sampled</t>
  </si>
  <si>
    <t>Yucca elata:Rhus microphylla:Sporobolus nealleyi:Calylophus hartwegii</t>
  </si>
  <si>
    <t>Pink 5-petaled flower with black seeds</t>
  </si>
  <si>
    <t>NM080-88</t>
  </si>
  <si>
    <t>CFO201708111117</t>
  </si>
  <si>
    <t>Black River</t>
  </si>
  <si>
    <t>Take Eddy CR720 East from Hwy 62/180, and turn South onto CR748. Turn East onto an unnamed vehicle trail ~4.8km down CR748. Keep on the main trail to where it intersects the T024S R26E &amp; T025S R26E Township line, then Turn NE and travel through Murchison O&amp;G pad onto BLM land (T024S R26E Sect 35).</t>
  </si>
  <si>
    <t>32°10' 7.41" N</t>
  </si>
  <si>
    <t>104°15' 57.34" W</t>
  </si>
  <si>
    <t>202 plants sampled</t>
  </si>
  <si>
    <t>Rhus microphylla:Bouteloua breviseta:Senecio warnockii:Giliastrum rigidulum</t>
  </si>
  <si>
    <t>Pink flowers with yellow centers and black seeds</t>
  </si>
  <si>
    <t>K. Sandbom:In Field:11 AUG 2017</t>
  </si>
  <si>
    <t>1:11 AUG 2017:Smithsonian</t>
  </si>
  <si>
    <t>NM080-89</t>
  </si>
  <si>
    <t>CFO2017081111305</t>
  </si>
  <si>
    <t>Take Eddy CR720 East from Hwy 62/180, and turn South onto CR748. Turn East onto an unnamed vehicle trail ~4.8km down CR748. Keep on the main trail to where it intersects the T024S R26E &amp; T025S R26E Township line, then Turn NE and travel through Murchison O&amp;G pad onto BLM land (T024S R26E Sect 35). Walk old 2-track W along the Township line and then cross-country W along ridge (0.6km total) to site.</t>
  </si>
  <si>
    <t>32°9' 59.71" N</t>
  </si>
  <si>
    <t>104°16' 7.29" W</t>
  </si>
  <si>
    <t>124 plants sampled</t>
  </si>
  <si>
    <t>Rhus microphylla:Bouteloua breviseta:Senecio warnockii:Castilleja sessiliflora</t>
  </si>
  <si>
    <t>NM080-90</t>
  </si>
  <si>
    <t>CFO201708111357</t>
  </si>
  <si>
    <t>Take Eddy CR720 East from Hwy 62/180, and turn South onto CR748. Turn East onto an unnamed vehicle trail ~4.8km down CR748. Keep on the main trail to where it intersects the T024S R26E &amp; T025S R26E Township line, then keep SW on trail paralleling powerlines ~ 1.9km to cattle gate. After cattle gate, follow trail NW ~0.36km, and park at reclaimed O&amp;G pad access road. Site is off to E side of access trail, ~.21km N up reclaimed access trail.</t>
  </si>
  <si>
    <t>32°9' 21.16" N</t>
  </si>
  <si>
    <t>104°16' 22.86" W</t>
  </si>
  <si>
    <t>109 plants sampled</t>
  </si>
  <si>
    <t>Tiquilia hispidissima:Sartwellia flaveriae:Bouteloua breviseta:Sporobolus airoides</t>
  </si>
  <si>
    <t>Flood Plain</t>
  </si>
  <si>
    <t>3:11 AUG 2017:Smithsonian, New Mexico State University, Carlsbad BLM Field Officeû</t>
  </si>
  <si>
    <t>Acacia neovernicosa</t>
  </si>
  <si>
    <t>ACACIA</t>
  </si>
  <si>
    <t>NM080-91</t>
  </si>
  <si>
    <t>Black River Watershed</t>
  </si>
  <si>
    <t>Take unnamed oil and gas road(s) to the boundary between T024S R026E Sect. 35 and T025S R026E Sect. 3. Site is in SE quarter of T024S R026E Sect. 35, North and East of adjacent oil and gas access roads. And North and East around local hills.</t>
  </si>
  <si>
    <t>32°9' 59.6664" N</t>
  </si>
  <si>
    <t>104°15' 26.69" W</t>
  </si>
  <si>
    <t>280 plants sampled</t>
  </si>
  <si>
    <t>500-1000</t>
  </si>
  <si>
    <t>Larrea tridentata:Sartwellia flaveriae:Setaria leucopila:Chamaesyce sp.:Aristida purpurea:Bouteloua breviseta:Tiquilia hispidissima:Tiquilia canescens:Yucca elata:Yucca treculeana:Yucca treculeana:Thymophylla acerosa:Gaura coccinea:Opuntia sp.:Nerisyrenia linearifolia:Thymophylla pentachaeta:Munroa squarrosa:Krameria erecta:Gutierrezia sarothrae:Giliastrum acerosum:Yucca elata:Parthenium confertum:Viguiera stenoloba</t>
  </si>
  <si>
    <t>Two pairs pinnae</t>
  </si>
  <si>
    <t>Grazing; Oil and Gas Leasing</t>
  </si>
  <si>
    <t>K. Sandbom - BLM:In Field:20 SEP 2017</t>
  </si>
  <si>
    <t>3:08 SEP 2017:SmithsonianûNew Mexico State UniversityûCarlsbad BLM Field Officeû</t>
  </si>
  <si>
    <t>2.5 YR 8/3</t>
  </si>
  <si>
    <t>NM080-92</t>
  </si>
  <si>
    <t>CFO201708141055</t>
  </si>
  <si>
    <t>32°2' 32.54" N</t>
  </si>
  <si>
    <t>104°27' 55.31" W</t>
  </si>
  <si>
    <t>100-500</t>
  </si>
  <si>
    <t>Calylophus hartwegii:Sporobolus airoides:Thelesperma megapotamicum:Bouteloua breviseta</t>
  </si>
  <si>
    <t>Flood Plain, Low rolling plain</t>
  </si>
  <si>
    <t>3:14 AUG 2017:Smithsonian, New Mexico State University, Carlsbad BLM Field Officeû</t>
  </si>
  <si>
    <t>NM080-94</t>
  </si>
  <si>
    <t>CFO201708301026</t>
  </si>
  <si>
    <t>32°2' 52.27" N</t>
  </si>
  <si>
    <t>104°19' 33.72" W</t>
  </si>
  <si>
    <t>340 plants sampled</t>
  </si>
  <si>
    <t>Nerisyrenia linearifolia:Pleuraphis mutica:Bouteloua gracilis:Calylophus hartwegii:Tiquilia hispidissima</t>
  </si>
  <si>
    <t>K. Sandbom - BLM:From pressed specimen on another date:20 SEP 2017</t>
  </si>
  <si>
    <t>3:18 SEP 2017:SmithsonianûNew Mexico State UniversityûCarlsbad BLM Field Officeû</t>
  </si>
  <si>
    <t>10 YR 7/2</t>
  </si>
  <si>
    <t>NM080-95</t>
  </si>
  <si>
    <t>Seven Rivers Hills (NE)</t>
  </si>
  <si>
    <t>From Carlsbad NM, take highway 285 N; turn left (W) 2.453km N/NW of Brantley Lake Rd. onto unnamed dirt road between MMs 5&amp;6. Follow this road SW for ~0.43km, and park near junction with unnamed rancher trail splitting to W. Site is ~0.67km cross-country SE of trail.</t>
  </si>
  <si>
    <t>32°33' 59.1912" N</t>
  </si>
  <si>
    <t>104°25' 1.7076" W</t>
  </si>
  <si>
    <t>Rhus microphylla:Bouteloua breviseta:Senecio warnockii:Tiquilia hispidissima:Giliastrum rigidulum:Castilleja sessiliflora:Nerisyrenia linearifolia:Sartwellia flaveriae:Anulocaulis leiosolenus:Larrea tridentata:Eriogonum gypsophilum:Echinocactus horizonthalonius:Gaura coccinea:Echinocereus dasyacanthus:Chamaesyce sp.:Thelesperma megapotamicum:Mentzelia humilis:Fouquieria splendens:Aristida purpurea var. nealleyi:Thymophylla pentachaeta</t>
  </si>
  <si>
    <t>: Silt Loam</t>
  </si>
  <si>
    <t>Grazing, ESA Critical Habitat</t>
  </si>
  <si>
    <t>K. Sandbom - BLM:In Field:31 AUG 2017</t>
  </si>
  <si>
    <t>3:31 AUG 2017:SmithsonianûNew Mexico State UniversityûCarlsbad BLM Field Officeû</t>
  </si>
  <si>
    <t>NM080-96</t>
  </si>
  <si>
    <t>CFO201709060000</t>
  </si>
  <si>
    <t>From the Carlsbad Field Office, turn right onto E Greene St then left onto S Canal Street and continue onto US 180 W for about 24 miles. Turn left onto Dillahunty road and continue to the Gypsum Road intersection. Turn left onto Gypsum road and continue for about 2 miles and the site will be on the left of the road.</t>
  </si>
  <si>
    <t>32°4' 29.33" N</t>
  </si>
  <si>
    <t>104°19' 4.73" W</t>
  </si>
  <si>
    <t>1409 plants sampled</t>
  </si>
  <si>
    <t>&gt;5000</t>
  </si>
  <si>
    <t>Calylophus hartwegii ssp. filifolius:Bouteloua breviseta:Sartwellia flaveriae:Nerisyrenia linearifolia:Prosopis glandulosa</t>
  </si>
  <si>
    <t>Casitle Formation</t>
  </si>
  <si>
    <t>Inflorescence is white to tan and papery, spikelets clustered in threes</t>
  </si>
  <si>
    <t>Grazing, Oil and Gas Leasing</t>
  </si>
  <si>
    <t>K. Sandbom - BLM:From pressed specimen on day of collection:07 SEP 2017</t>
  </si>
  <si>
    <t>3:07 SEP 2017:SmithsonianûNew Mexico State UniversityûCarlsbad BLM Field Officeû</t>
  </si>
  <si>
    <t>NM080-97</t>
  </si>
  <si>
    <t>CFO201709070000</t>
  </si>
  <si>
    <t>From the Carlsbad Field Office, turn right onto E Greene St then left onto S Canal Street and continue onto US 180 W for about 24 miles. Turn left onto Dillahunty road and continue to the Gypsum Road intersection. Turn left onto Gypsum road and continue until it turns into 724 Whites City Road and continue for about 1 mile from the riverbed crossing.</t>
  </si>
  <si>
    <t>32°6' 3.2" N</t>
  </si>
  <si>
    <t>104°19' 32.93" W</t>
  </si>
  <si>
    <t>1446 plants sampled</t>
  </si>
  <si>
    <t>1000-5000</t>
  </si>
  <si>
    <t>Setaria leucopila:Lepidium montanum:Bouteloua breviseta:Sartwellia flaveriae</t>
  </si>
  <si>
    <t>Grazing/Oil and Gas leasing</t>
  </si>
  <si>
    <t>NM080-98</t>
  </si>
  <si>
    <t>CFO201709151451</t>
  </si>
  <si>
    <t>540 plants sampled</t>
  </si>
  <si>
    <t>Calylophus hartwegii:Sporobolus airoides:Bouteloua sp.:Yucca elata:Sartwellia flaveriae:Lepidium sp.:Prosopis glandulosa:Sphaeralcea sp.:Sporobolus texanus:Sporobolus nealleyi:Solanum elaeagnifolium:Solanum elaeagnifolium:Solanum elaeagnifolium:Setaria leucopila:Panicum obtusum:Cuscuta gronovii</t>
  </si>
  <si>
    <t>Flood plain/Baisn</t>
  </si>
  <si>
    <t>Gazing; Mining</t>
  </si>
  <si>
    <t>K. Sandbom - BLM:In Field:15 SEP 2017</t>
  </si>
  <si>
    <t>NM080-99</t>
  </si>
  <si>
    <t>CFO201709181030</t>
  </si>
  <si>
    <t>32°2' 18.56" N</t>
  </si>
  <si>
    <t>104°18' 42.19" W</t>
  </si>
  <si>
    <t>700 plants sampled</t>
  </si>
  <si>
    <t>Calylophus hartwegii:Prosopis glandulosa:Bouteloua gracilis:Thelesperma megapotamicum:Cirsium sp.</t>
  </si>
  <si>
    <t>Flood Plain/Basin</t>
  </si>
  <si>
    <t>Sporobolus airoides dominated field</t>
  </si>
  <si>
    <t>K. Sandbom:From pressed specimen on day of collection:18 SEP 2017</t>
  </si>
  <si>
    <t>Eriastrum wilcoxii</t>
  </si>
  <si>
    <t>ERIASTRUM</t>
  </si>
  <si>
    <t>POLEMONIACEAE</t>
  </si>
  <si>
    <t>WY050-152</t>
  </si>
  <si>
    <t>WY050</t>
  </si>
  <si>
    <t>Prescott-9</t>
  </si>
  <si>
    <t>Coggin, C., Freeland, E., Prescott, L.</t>
  </si>
  <si>
    <t>Wyoming</t>
  </si>
  <si>
    <t>Lander Field Office</t>
  </si>
  <si>
    <t>Tough Creek Rd.</t>
  </si>
  <si>
    <t>From Shoshoni, Drive 6.5 miles North on Route 20, take the second right to turn onto Tough Creek Rd., you should see the Boysen Reservoir on your left, take an immediate right at the fork and drive approximately 1 mile.</t>
  </si>
  <si>
    <t>43°19' 1.108" N</t>
  </si>
  <si>
    <t>108°5' 41.238" W</t>
  </si>
  <si>
    <t>06/16/2017, 06/19/2017</t>
  </si>
  <si>
    <t>1015 plants sampled</t>
  </si>
  <si>
    <t>Yucca sp.:Sphaeralcea coccinea:Oenothera pallida ssp. trichocalyx:Bouteloua gracilis:Opuntia polyacantha</t>
  </si>
  <si>
    <t>Basin Flat</t>
  </si>
  <si>
    <t>SE, S</t>
  </si>
  <si>
    <t>Dry Bunchgrass Flat</t>
  </si>
  <si>
    <t>Wind River Formation</t>
  </si>
  <si>
    <t>Small annual with pink flowers</t>
  </si>
  <si>
    <t>E. Freeland, BLM:In Field:06 JUN 2017</t>
  </si>
  <si>
    <t>3:06 JUN 2017:Smithsonian, Rocky Mountain Herbarium, Lander Field Office</t>
  </si>
  <si>
    <t>10YR 5/3</t>
  </si>
  <si>
    <t>Musineon divaricatum</t>
  </si>
  <si>
    <t>MUSINEON</t>
  </si>
  <si>
    <t>APIACEAE</t>
  </si>
  <si>
    <t>WY050-153</t>
  </si>
  <si>
    <t>Freeland-8356</t>
  </si>
  <si>
    <t>Coggin, C., Prescott, L.</t>
  </si>
  <si>
    <t>From Shoshoni, drive 6.4 miles North on Rt. 20, take the second right to turn onto Tough Creek Rd., you should see the Boysen Reservoir on the left, take an immediate right at the fork and drive 1.5 miles to the cattle gate and take a right at the fork.</t>
  </si>
  <si>
    <t>43°18' 48.647" N</t>
  </si>
  <si>
    <t>108°5' 24.656" W</t>
  </si>
  <si>
    <t>480 plants sampled</t>
  </si>
  <si>
    <t>Allium textile:Atriplex gardneri:Opuntia polyacantha:Achnatherum hymenoides:Monolepis nuttalliana:Artemisia pedatifida:Atriplex confertifolia</t>
  </si>
  <si>
    <t>Toeslope Outwash</t>
  </si>
  <si>
    <t>N, NE, E, W</t>
  </si>
  <si>
    <t>Dry Clay Flat</t>
  </si>
  <si>
    <t>Yellow Flower, Leaves Dark Green, not glaucous</t>
  </si>
  <si>
    <t>E. Freeland-BLM:From pressed specimen on another date:21 JUN 2017</t>
  </si>
  <si>
    <t>3:23 MAY 2017:Smithsonian, Rocky Mountain Herbarium, Lander Field Office</t>
  </si>
  <si>
    <t>2.5YR 7/1</t>
  </si>
  <si>
    <t>Astragalus purshii var. purshii</t>
  </si>
  <si>
    <t>WY050-154</t>
  </si>
  <si>
    <t>Prescott-16</t>
  </si>
  <si>
    <t>Coggin, C., Prescott, L., Freeland, E.</t>
  </si>
  <si>
    <t>Sanddraw highway</t>
  </si>
  <si>
    <t>From Riverton, head southeast on SandDraw highway for 14 miles, take a left onto route 317 (oil springs rd.) drive 0.4 miles and keep left at the fork, continue .75 miles keep right at the fork and continue 1 mile, the collection site surrounds you on all sides.</t>
  </si>
  <si>
    <t>42°50' 2.527" N</t>
  </si>
  <si>
    <t>108°11' 55.589" W</t>
  </si>
  <si>
    <t>Artemisia tridentata:Artemisia pedatifida:Opuntia sp.:Atriplex gardneri:Poa secunda:Vicia sp.:Carex filifolia</t>
  </si>
  <si>
    <t>Rolling Sage hills</t>
  </si>
  <si>
    <t>Sagebrush Grasslands</t>
  </si>
  <si>
    <t>E. Freeland, BLM:In Field:21 JUN 2017</t>
  </si>
  <si>
    <t>3:21 JUN 2017:Smithsonian, Rocky Mountain Herbarium, Lander Field Office</t>
  </si>
  <si>
    <t>7.5YR 5/3</t>
  </si>
  <si>
    <t>Erigeron pumilus ssp. pumilus</t>
  </si>
  <si>
    <t>ERPUP3</t>
  </si>
  <si>
    <t>WY050-155</t>
  </si>
  <si>
    <t>Coggin-17</t>
  </si>
  <si>
    <t>Johnny Behind the Rocks</t>
  </si>
  <si>
    <t>From Lander, head southwest on Rt. 267, drive for 8.5 miles, take a left onto Rt. 287 drive for 6 miles, JBR lot is on the left</t>
  </si>
  <si>
    <t>42°41' 45.448" N</t>
  </si>
  <si>
    <t>108°32' 42.579" W</t>
  </si>
  <si>
    <t>625 plants sampled</t>
  </si>
  <si>
    <t>Juniperus sp.:Allium textile:Artemisia tridentata:Cryptantha sp.:Arenaria hookeri:Opuntia sp.</t>
  </si>
  <si>
    <t>sagebrush grasslands</t>
  </si>
  <si>
    <t>Cloverly, Morrison and Sundance Formations</t>
  </si>
  <si>
    <t>E. Freeland-BLM:From pressed specimen on another date:24 JUL 2017</t>
  </si>
  <si>
    <t>3:05 JUN 2017:Smithsonian, Rocky Mountain Herbarium, Lander Field Office</t>
  </si>
  <si>
    <t>5YR 5/5</t>
  </si>
  <si>
    <t>Townsendia incana</t>
  </si>
  <si>
    <t>TOWNSENDIA</t>
  </si>
  <si>
    <t>WY050-156</t>
  </si>
  <si>
    <t>Coggin-18</t>
  </si>
  <si>
    <t>From Lander, head southeast on 267 for 8.5 miles then turn left onto Rt. 285 for 6 miles, JBR lot is on your left</t>
  </si>
  <si>
    <t>Carex filifolia:Artemisia sp.:Allium textile:Erigeron sp.:Astragalus missouriensis:Opuntia sp.:Polygonum sp.</t>
  </si>
  <si>
    <t>Sagebrush grasslands with occasional Juniperus</t>
  </si>
  <si>
    <t>Cloverly, Morrison, and Sundance Formations</t>
  </si>
  <si>
    <t>Stenotus armerioides var. armerioides</t>
  </si>
  <si>
    <t>STENOTUS</t>
  </si>
  <si>
    <t>STARA</t>
  </si>
  <si>
    <t>WY050-157</t>
  </si>
  <si>
    <t>Coggin-20</t>
  </si>
  <si>
    <t>From Lander, head southeast on Rt. 267, drive for 8.5 miles, take a left onto Rt. 287, drive for 6 miles, JBR lot is on the left.</t>
  </si>
  <si>
    <t>42°41' 40.897" N</t>
  </si>
  <si>
    <t>108°32' 49.426" W</t>
  </si>
  <si>
    <t>390 plants sampled</t>
  </si>
  <si>
    <t>Allium textile:Astragalus convallarius:Juniperus sp.:Penstemon eriantherus:Artemisia sp.:Cryptantha sp.:Astragalus sericoleucus</t>
  </si>
  <si>
    <t>Rocky Ridge</t>
  </si>
  <si>
    <t>N, NE, E, SE</t>
  </si>
  <si>
    <t>Sparsely vegetated, Rocky slopes and ridges</t>
  </si>
  <si>
    <t>Gypsum Spring, Nugget Sandstone and Chugwater Formations</t>
  </si>
  <si>
    <t>E. Freeland, BLM:From pressed specimen on another date:28 JUN 2017</t>
  </si>
  <si>
    <t>Oenothera pallida ssp. trichocalyx</t>
  </si>
  <si>
    <t>WY050-158</t>
  </si>
  <si>
    <t>Freeland-8369</t>
  </si>
  <si>
    <t>Coggin, C., Culp, B., Prescott, L.</t>
  </si>
  <si>
    <t>From Shoshoni, drive 6.5 miles north on Rt. 20, Take second right onto Tough Creek Rd., the Reservoir should be visible on the left. Take an immediate right at the fork and drive for approximately 1 mile</t>
  </si>
  <si>
    <t>43°19' 1.543" N</t>
  </si>
  <si>
    <t>108°5' 41.976" W</t>
  </si>
  <si>
    <t>6/23/17, 7/3/17</t>
  </si>
  <si>
    <t>216 plants sampled</t>
  </si>
  <si>
    <t>Bouteloua gracilis:Sphaeralcea coccinea:Opuntia polyacantha:Lupinus pusillus:Eriogonum sp.:Descurainia pinnata:Chenopodium sp.</t>
  </si>
  <si>
    <t>Desert Grasslands</t>
  </si>
  <si>
    <t>3:25 MAY 2017:Smithsonian, Rocky Mountain Herbarium, Lander Field Office</t>
  </si>
  <si>
    <t>Lupinus pusillus</t>
  </si>
  <si>
    <t>WY050-159</t>
  </si>
  <si>
    <t>Prescott-10</t>
  </si>
  <si>
    <t>Prescott, L., Culp, B.</t>
  </si>
  <si>
    <t>From Shoshoni, drive 6.5 miles north on Rt. 20, take second right onto Tough Creek Rd., Boysen Reservoir should be on your left, take an immediate right at the fork and drive 1 mile population is widespread here.</t>
  </si>
  <si>
    <t>43°19' 1.917" N</t>
  </si>
  <si>
    <t>108°5' 40.789" W</t>
  </si>
  <si>
    <t>06/30/2017, 07/03/2017</t>
  </si>
  <si>
    <t>331 plants sampled</t>
  </si>
  <si>
    <t>Yucca sp.:Sphaeralcea coccinea:Oenothera pallida ssp. trichocalyx:Bouteloua gracilis:Opuntia sp.</t>
  </si>
  <si>
    <t>E, SE, S</t>
  </si>
  <si>
    <t>Desert Grassland</t>
  </si>
  <si>
    <t>E. Freeland-BLM:In Field:12 JUN 2017</t>
  </si>
  <si>
    <t>Allium textile</t>
  </si>
  <si>
    <t>WY050-160</t>
  </si>
  <si>
    <t>Prescott-6</t>
  </si>
  <si>
    <t>Prescott, L.</t>
  </si>
  <si>
    <t>Sand Draw Highway</t>
  </si>
  <si>
    <t>From Riverton, head southeast on Sand Draw Highway for 14 miles, then turn left onto Rt. 317, drive .4 miles, keep left at the fork and drive .75 miles, keep right at the fork then continue for 1 mile, the population surrounds your location.</t>
  </si>
  <si>
    <t>42°50' 41.95" N</t>
  </si>
  <si>
    <t>108°10' 36.6" W</t>
  </si>
  <si>
    <t>1100 plants sampled</t>
  </si>
  <si>
    <t>Artemisia pedatifida:Opuntia polyacantha:Carex filifolia:Artemisia tridentata:Atriplex gardneri:Poa secunda:Vicia sp.</t>
  </si>
  <si>
    <t>Rolling Hills</t>
  </si>
  <si>
    <t>E. Freeland-BLM:In Field:25 MAY 2017</t>
  </si>
  <si>
    <t>Machaeranthera grindelioides var. grindelioides</t>
  </si>
  <si>
    <t>WY050-161</t>
  </si>
  <si>
    <t>Freeland-8372</t>
  </si>
  <si>
    <t>Freeland, E.</t>
  </si>
  <si>
    <t>From Moneta, Travel north on Moneta-Lysite Road approx. 5.1 miles to an unmapped two-track on the west side of the highway. Follow approximately .2 miles.</t>
  </si>
  <si>
    <t>43°13' 45.41" N</t>
  </si>
  <si>
    <t>107°41' 22.91" W</t>
  </si>
  <si>
    <t>Achnatherum hymenoides:Artemisia tridentata:Hesperostipa comata:Artemisia pedatifida</t>
  </si>
  <si>
    <t>Clay Hills</t>
  </si>
  <si>
    <t>N, NE, E, SE, S, SW, W, NW</t>
  </si>
  <si>
    <t>Sagebrush Grasslands and Eroding Clay Badlands</t>
  </si>
  <si>
    <t>Other : Sandy Clay</t>
  </si>
  <si>
    <t>E. Freeland-BLM:In Field:07 JUL 2017</t>
  </si>
  <si>
    <t>3:07 JUL 2017:Smithsonian, Rocky Mountain Herbarium, Lander Field Office</t>
  </si>
  <si>
    <t>2.5YR 6/2</t>
  </si>
  <si>
    <t>Sphaeralcea coccinea</t>
  </si>
  <si>
    <t>WY050-162</t>
  </si>
  <si>
    <t>Prescott-11</t>
  </si>
  <si>
    <t>From Shoshoni, drive 6.5 miles north on rt. 20, take second right turn onto Tough Creek Rd. take immediate right and drive for approximately 1 mile.</t>
  </si>
  <si>
    <t>43°19' 1.375" N</t>
  </si>
  <si>
    <t>108°5' 40.274" W</t>
  </si>
  <si>
    <t>1983 plants sampled</t>
  </si>
  <si>
    <t>Yucca sp.:Lupinus pusillus:Oenothera pallida ssp. trichocalyx:Opuntia polyacantha:Achnatherum hymenoides</t>
  </si>
  <si>
    <t>Bright orange petals</t>
  </si>
  <si>
    <t>E.Freeland-BLM:In Field:06 JUN 2017</t>
  </si>
  <si>
    <t>Oenothera caespitosa ssp. caespitosa</t>
  </si>
  <si>
    <t>WY050-163</t>
  </si>
  <si>
    <t>Coggin-1</t>
  </si>
  <si>
    <t>Prescott, L., Freeland, E., Coggin, C.</t>
  </si>
  <si>
    <t>Castle Gardens Rd.</t>
  </si>
  <si>
    <t>From Riverton take 136 west for 36 miles, turn left onto Rt. 506, Drive 6 miles then turn right onto Rt. 2107 (Castle Gardens Rd.) for .75 miles, population on rocky slopes.</t>
  </si>
  <si>
    <t>42°57' 14.922" N</t>
  </si>
  <si>
    <t>107°41' 24.71" W</t>
  </si>
  <si>
    <t>198 plants sampled</t>
  </si>
  <si>
    <t>Sphaeralcea coccinea:Achnatherum hymenoides:Arenaria hookeri:Stenotus acaulis:Cryptantha sp.:Atriplex confertifolia</t>
  </si>
  <si>
    <t>Low Rocky Ridges and Slopes</t>
  </si>
  <si>
    <t>Sparsly Vegetated, Rocky Hilltops</t>
  </si>
  <si>
    <t>Fort Union Formation</t>
  </si>
  <si>
    <t>White flower, fading to pink</t>
  </si>
  <si>
    <t>E. Freeland-BLM:In Field:05 JUN 2017</t>
  </si>
  <si>
    <t>3:30 MAY 2017:Smithsonian, Rocky Mountain Herbarium, Lander Field Office</t>
  </si>
  <si>
    <t>10YR 6/3</t>
  </si>
  <si>
    <t>Penstemon humilis ssp. humilis</t>
  </si>
  <si>
    <t>PEHUH</t>
  </si>
  <si>
    <t>WY050-164</t>
  </si>
  <si>
    <t>Prescott-7</t>
  </si>
  <si>
    <t>Culp, B., Coggin, C., Ryan, C., Prescott, L., Freeland, E.</t>
  </si>
  <si>
    <t>The BUS</t>
  </si>
  <si>
    <t>From Lander, take Rt. 193 west for 4 miles, parking is on the right, recreational area sampled on the left.</t>
  </si>
  <si>
    <t>42°50' 11.837" N</t>
  </si>
  <si>
    <t>108°48' 53.968" W</t>
  </si>
  <si>
    <t>950 plants sampled</t>
  </si>
  <si>
    <t>Artemisia tridentata:Astragalus miser:Oxytropis sp.:Poa secunda:Machaeranthera grindelioides:Orobanche corymbosa:Allium textile</t>
  </si>
  <si>
    <t>Sagebrush grasslands</t>
  </si>
  <si>
    <t>: Clay Loam</t>
  </si>
  <si>
    <t>Grazed, Recreational</t>
  </si>
  <si>
    <t>E. Freeland-BLM:From pressed specimen on another date:10 AUG 2017</t>
  </si>
  <si>
    <t>3:31 MAY 2017:Smithsonian, Rocky Mountain Herbarium, Lander Field Office</t>
  </si>
  <si>
    <t>7.5YR 4/4</t>
  </si>
  <si>
    <t>Oxytropis besseyi var. fallax</t>
  </si>
  <si>
    <t>OXBEF</t>
  </si>
  <si>
    <t>WY050-165</t>
  </si>
  <si>
    <t>Coggin-21</t>
  </si>
  <si>
    <t>From Lander, head southeast on Rt. 267 for 8.5 miles then turn left onto Rt. 287 for 6 miles to parking lot on the left. From Parking lot follow dirt road north to a large opening in the canyon, plants are on the right face.</t>
  </si>
  <si>
    <t>42°41' 57.43" N</t>
  </si>
  <si>
    <t>108°32' 49.49" W</t>
  </si>
  <si>
    <t>275 plants sampled</t>
  </si>
  <si>
    <t>Juniperus sp.:Cryptantha sp.:Astragalus convallarius:Carex filifolia:Allium textile</t>
  </si>
  <si>
    <t>Slope/Side of Hill</t>
  </si>
  <si>
    <t>Sparsly vegetated, rocky slopes</t>
  </si>
  <si>
    <t>Recreation and Grazing</t>
  </si>
  <si>
    <t>Collinsia parviflora</t>
  </si>
  <si>
    <t>COLLINSIA</t>
  </si>
  <si>
    <t>WY050-166</t>
  </si>
  <si>
    <t>Prescott-17</t>
  </si>
  <si>
    <t>Freeland, E., Prescott, L., Coggin, C.</t>
  </si>
  <si>
    <t>Green Mountain</t>
  </si>
  <si>
    <t>From Jeffery City, take Rt. 287 east for 6 miles, turn south onto Green Mtn. Rd. for approximately 10 miles look for a large path on the right.</t>
  </si>
  <si>
    <t>42°20' 43.41" N</t>
  </si>
  <si>
    <t>107°44' 35.96" W</t>
  </si>
  <si>
    <t>Pinus contorta:Juniperus sp.:Juncus balticus:Poa sp.:Antennaria rosea:Lupinus argenteus:Penstemon procerus:Agoseris glauca:Juniperus communis var. depressa</t>
  </si>
  <si>
    <t>Flat mountaintop</t>
  </si>
  <si>
    <t>Open Pinus contorta forest</t>
  </si>
  <si>
    <t>Crooks Gap Conglomerate</t>
  </si>
  <si>
    <t>E. Freeland-BLM:In Field:05 JUL 2017</t>
  </si>
  <si>
    <t>3:05 JUL 2017:Smithsonian, Rocky Mountain Herbarium, Lander Field Office</t>
  </si>
  <si>
    <t>10YR 5/2</t>
  </si>
  <si>
    <t>Dodecatheon conjugens ssp. conjugens</t>
  </si>
  <si>
    <t>DODECATHEON</t>
  </si>
  <si>
    <t>PRIMULACEAE</t>
  </si>
  <si>
    <t>WY050-167</t>
  </si>
  <si>
    <t>Coggin, C.</t>
  </si>
  <si>
    <t>From Jeffery City, take 287 east for 6 miles, then turn right onto Green Mtn Rd. for 7 miles then keep right onto Green Mtn Rd. for 5 miles, population is in the mountaintop sage meadow.</t>
  </si>
  <si>
    <t>42°20' 31.04" N</t>
  </si>
  <si>
    <t>107°43' 52.85" W</t>
  </si>
  <si>
    <t>350 plants sampled</t>
  </si>
  <si>
    <t>Artemisia tridentata:Eriogonum sp.:Poa secunda:Lupinus sp.:Astragalus sp.:Lewisia rediviva</t>
  </si>
  <si>
    <t>Flat Mountaintop</t>
  </si>
  <si>
    <t>Mountaintop Sage grassland Meadow</t>
  </si>
  <si>
    <t>na::Vouchers to be taken in 2018, plant identified by fruiting material but phenology too advanced for herbarium quality questions</t>
  </si>
  <si>
    <t>2.5YR 4/2</t>
  </si>
  <si>
    <t>Castilleja angustifolia var. angustifolia</t>
  </si>
  <si>
    <t>WY050-168</t>
  </si>
  <si>
    <t>Coggin, C., Culp, B., Huffman, N.</t>
  </si>
  <si>
    <t>17E</t>
  </si>
  <si>
    <t>Middle Rockies (Omernik)</t>
  </si>
  <si>
    <t>Miner's Delight</t>
  </si>
  <si>
    <t>From Lander, take 287 South for 23 miles then turn left onto 28A for 2 miles. Turn left onto Atlantic City Rd. and take an immediate left onto Fort Stambaugh Loop Rd for 2 miles then the population is on the hillsides surrounding you.</t>
  </si>
  <si>
    <t>42°31' 37.11" N</t>
  </si>
  <si>
    <t>108°40' 47.26" W</t>
  </si>
  <si>
    <t>180 plants sampled</t>
  </si>
  <si>
    <t>Artemisia tridentata:Stenotus acaulis:Lewisia rediviva var. rediviva:Eriogonum umbellatum</t>
  </si>
  <si>
    <t>Rolling Hilltops</t>
  </si>
  <si>
    <t>Rolling Sage Slopes</t>
  </si>
  <si>
    <t>Metasedimentary Rock</t>
  </si>
  <si>
    <t>E. Freeland-BLM:From pressed specimen on another date:21 JUL 2017</t>
  </si>
  <si>
    <t>na::Vouchers need to be collected in 2018, phenology too far gone for 2017 voucher collection.</t>
  </si>
  <si>
    <t>7.5YR 3/2</t>
  </si>
  <si>
    <t>WY050-169</t>
  </si>
  <si>
    <t>From Lander, take 287 south for 23 miles then turn left onto 28A for 2 miles. Turn left onto Atlantic City Rd. followed by an immediate left onto Fort Stambaugh Loop Rd. for 2 miles, population is on the hillsides surrounding you.</t>
  </si>
  <si>
    <t>42°31' 55.9" N</t>
  </si>
  <si>
    <t>108°40' 53.47" W</t>
  </si>
  <si>
    <t>370 plants sampled</t>
  </si>
  <si>
    <t>Artemisia tridentata:Stenotus acaulis:Lewisia rediviva var. rediviva:Castilleja angustifolia var. angustifolia:Eriogonum umbellatum</t>
  </si>
  <si>
    <t>Dry Hillside</t>
  </si>
  <si>
    <t>Metasedimentary Rocks</t>
  </si>
  <si>
    <t>na::Voucher needs to be collected in 2018, phenology too far along for herbarium quality in 2017.</t>
  </si>
  <si>
    <t>Lewisia rediviva var. rediviva</t>
  </si>
  <si>
    <t>LEWISIA</t>
  </si>
  <si>
    <t>PORTULACACEAE</t>
  </si>
  <si>
    <t>WY050-170</t>
  </si>
  <si>
    <t>From Lander, take 287 south for 23 miles then turn left onto 28A for 2 miles. Turn Left onto Atlantic City Rd. followed by an immediate left onto Fort Stambaugh Loop Rd. for 2 miles, population is on the hillsides surrounding you.</t>
  </si>
  <si>
    <t>42°31' 33.5" N</t>
  </si>
  <si>
    <t>108°40' 54" W</t>
  </si>
  <si>
    <t>505 plants sampled</t>
  </si>
  <si>
    <t>Artemisia tridentata:Stenotus acaulis:Castilleja angustifolia var. angustifolia:Dodecatheon conjugens ssp. conjugens</t>
  </si>
  <si>
    <t>Dry Hilltop</t>
  </si>
  <si>
    <t>E. Freeland-BLM:From photograph:10 AUG 2017</t>
  </si>
  <si>
    <t>na::Specimen collection needed in 2018, 2017 phenology too far along for herbarium quality specimens.</t>
  </si>
  <si>
    <t>7.5YR 5/2</t>
  </si>
  <si>
    <t>Calochortus nuttallii</t>
  </si>
  <si>
    <t>CALOCHORTUS</t>
  </si>
  <si>
    <t>LILIACEAE</t>
  </si>
  <si>
    <t>WY050-171</t>
  </si>
  <si>
    <t>Prescott-12</t>
  </si>
  <si>
    <t>From Riverton, head southeast on Sand Draw Highway. Drive 14 miles and turn left onto Rt. 317 (Oil Springs Rd.). Drive .4 miles and keep left at the fork and continue .75 miles to keep right at another fork. Continue 1 mile and the collected population is on both sides of the road.</t>
  </si>
  <si>
    <t>42°50' 55.04" N</t>
  </si>
  <si>
    <t>108°9' 27.05" W</t>
  </si>
  <si>
    <t>Artemisia tridentata:Poa secunda:Opuntia polyacantha:Cryptantha sp.:Bromus tectorum:Orobanche sp.</t>
  </si>
  <si>
    <t>N, NE, W, NW</t>
  </si>
  <si>
    <t>White Flower, purple stripe inside. 3 petals</t>
  </si>
  <si>
    <t>3:20 JUN 2017:Smithsonian, Rocky Mountain Herbarium, Lander Field Office</t>
  </si>
  <si>
    <t>Orobanche fasciculata</t>
  </si>
  <si>
    <t>OROBANCHE</t>
  </si>
  <si>
    <t>fasciculata</t>
  </si>
  <si>
    <t>WY050-172</t>
  </si>
  <si>
    <t>Prescott-19</t>
  </si>
  <si>
    <t>From Lander, take Rt. 193 west for 4 miles, parking lot is on the right, recreation area sampled is on the left.</t>
  </si>
  <si>
    <t>42°50' 5.93" N</t>
  </si>
  <si>
    <t>108°48' 54.02" W</t>
  </si>
  <si>
    <t>Poa secunda:Penstemon strictus:Artemisia tridentata:Astragalus miser:Oxytropis sp.:Allium textile</t>
  </si>
  <si>
    <t>Sagebrush Grassland</t>
  </si>
  <si>
    <t>Gypsum Spring, Nugget Sandstone, Chugwater Formation</t>
  </si>
  <si>
    <t>recreation and grazing</t>
  </si>
  <si>
    <t>3:10 JUL 2017:Smithsonian, Rocky Mountain Herbarium, Lander Field Office</t>
  </si>
  <si>
    <t>Oxytropis sericea var. speciosa</t>
  </si>
  <si>
    <t>OXSES2</t>
  </si>
  <si>
    <t>WY050-173</t>
  </si>
  <si>
    <t>Prescott-2</t>
  </si>
  <si>
    <t>Dubois</t>
  </si>
  <si>
    <t>From Dubois, travel northeast on N. Mountain View Dr. for approximately 5 miles, to a junction of 4 gravel roads. Collection is on the left side of the road.</t>
  </si>
  <si>
    <t>43°34' 48.95" N</t>
  </si>
  <si>
    <t>109°35' 23.46" W</t>
  </si>
  <si>
    <t>105 plants sampled</t>
  </si>
  <si>
    <t>Astragalus miser:Phlox hoodii:Opuntia polyacantha:Tetraneuris acaulis:Poa secunda:Achnatherum hymenoides</t>
  </si>
  <si>
    <t>Rolling Hill</t>
  </si>
  <si>
    <t>Grasslands on Rolling Hills</t>
  </si>
  <si>
    <t>Wind River and Indian Meadows Formation</t>
  </si>
  <si>
    <t>White Flowers</t>
  </si>
  <si>
    <t>Penstemon laricifolius ssp. laricifolius</t>
  </si>
  <si>
    <t>WY050-174</t>
  </si>
  <si>
    <t>Coggin, C., Freeland, E.</t>
  </si>
  <si>
    <t>From Lander take Rt. 193 west for 4 miles, parking lot is on the right and the sampled recreational area is on the left.</t>
  </si>
  <si>
    <t>42°50' 6.88" N</t>
  </si>
  <si>
    <t>108°48' 57.31" W</t>
  </si>
  <si>
    <t>08/04/2017, 08/07/2017</t>
  </si>
  <si>
    <t>Artemisia tridentata:Astragalus miser:Oxytropis sp.:Allium textile:Poa secunda:Machaeranthera grindelioides</t>
  </si>
  <si>
    <t>E. Freeland-BLM:In Field:26 JUL 2017</t>
  </si>
  <si>
    <t>na::Will Collect voucher in 2018, phenology is too far along for herbarium quality specimens in 2017.</t>
  </si>
  <si>
    <t>Ericameria nauseosa ssp. nauseosa var. glabrata</t>
  </si>
  <si>
    <t>ERICAMERIA</t>
  </si>
  <si>
    <t>WY050-175</t>
  </si>
  <si>
    <t>Robson 1</t>
  </si>
  <si>
    <t>Robson, G.</t>
  </si>
  <si>
    <t>Lander</t>
  </si>
  <si>
    <t>From Lander Field Office, head East on Main St. Turn right onto 9th St. Turn right onto Spriggs Dr. Continue onto dirt road. Location is on the right.</t>
  </si>
  <si>
    <t>42°49' 57.985" N</t>
  </si>
  <si>
    <t>108°45' 38.651" W</t>
  </si>
  <si>
    <t>Private</t>
  </si>
  <si>
    <t>Poa secunda:Bromus tectorum</t>
  </si>
  <si>
    <t>Valley</t>
  </si>
  <si>
    <t>E, SE, S, SW, W, NW</t>
  </si>
  <si>
    <t>Rabbitbrush grasslands</t>
  </si>
  <si>
    <t>Alluvium and colluvium</t>
  </si>
  <si>
    <t>Private, recreation</t>
  </si>
  <si>
    <t>Emma Freeland, Botanist, BLM Lander Field Office:From pressed specimen on another date:26 OCT 2017</t>
  </si>
  <si>
    <t>3:20 OCT 2017:Smithsonian, Rocky Mountain Herbarium, Lander Field Office</t>
  </si>
  <si>
    <t>10yr 6,6</t>
  </si>
  <si>
    <t>Artemisia tridentata ssp. tridentata</t>
  </si>
  <si>
    <t>WY050-176</t>
  </si>
  <si>
    <t>Robson 2</t>
  </si>
  <si>
    <t>Robson, G., Culp, B.</t>
  </si>
  <si>
    <t>Ore Rd.</t>
  </si>
  <si>
    <t>From Hwy 789 take Gas Hills Rd 136 East. Turn right onto Ore Rd. Continue on Ore Rd. for 3.5 miles. Location is in draw on the right.</t>
  </si>
  <si>
    <t>42°46' 44.732" N</t>
  </si>
  <si>
    <t>107°40' 13.56" W</t>
  </si>
  <si>
    <t>90 plants sampled</t>
  </si>
  <si>
    <t>Ericameria nauseosa:Pseudoroegneria spicata:Koeleria macrantha:Achnatherum hymenoides</t>
  </si>
  <si>
    <t>Rolling hills</t>
  </si>
  <si>
    <t>Sand : Sandy Loam</t>
  </si>
  <si>
    <t>Emma Freeland, Botanist, BLM Lander Field Office:26 OCT 2017</t>
  </si>
  <si>
    <t>3:20 OCT 2017:Smithsonian, Lander Field Office, Rocky Mountain Herbarium</t>
  </si>
  <si>
    <t>7.5yr 3,2</t>
  </si>
  <si>
    <t>Artemisia tridentata ssp. wyomingensis</t>
  </si>
  <si>
    <t>WY050-177</t>
  </si>
  <si>
    <t>Robson 6</t>
  </si>
  <si>
    <t>Robson, G., Culp, B.,</t>
  </si>
  <si>
    <t>Moneta</t>
  </si>
  <si>
    <t>4 miles south of Moneta on Castle Gardens Rd. Turn right after cattle guard on well established rd. Travel 1 mile, keeping left at fork. Population is on the left.</t>
  </si>
  <si>
    <t>43°5' 42.915" N</t>
  </si>
  <si>
    <t>107°43' 53.265" W</t>
  </si>
  <si>
    <t>175 plants sampled</t>
  </si>
  <si>
    <t>Poa secunda:Opuntia polyacantha:Achnatherum hymenoides:Chrysothamnus viscidiflorus</t>
  </si>
  <si>
    <t>S, SW, W</t>
  </si>
  <si>
    <t>Sagebrush grassland</t>
  </si>
  <si>
    <t>Dune sand and loess</t>
  </si>
  <si>
    <t>Other : Sandy loam</t>
  </si>
  <si>
    <t>Emma Freeland:From pressed specimen on another date:13 DEC 2017</t>
  </si>
  <si>
    <t>3:01 NOV 2017:Smithsonian, Rocky Mountain Herbarium, Lander Field Office</t>
  </si>
  <si>
    <t>10yr 6,3</t>
  </si>
  <si>
    <t>WY050-178</t>
  </si>
  <si>
    <t>Robson 8</t>
  </si>
  <si>
    <t>Bison Basin</t>
  </si>
  <si>
    <t>Wind River Basin: Bison Basin Rd. 1 air miles NE of Stinking Springs Reservoir, 16 air miles S of Sweetwater Station</t>
  </si>
  <si>
    <t>42°18' 7.354" N</t>
  </si>
  <si>
    <t>108°8' 4.273" W</t>
  </si>
  <si>
    <t>Poa secunda:Ericameria nauseosa:Chrysothamnus viscidiflorus:Hedeoma costata:Hesperostipa comata:Achnatherum hymenoides:Alyssum desertorum</t>
  </si>
  <si>
    <t>Sagebrush hills</t>
  </si>
  <si>
    <t>Mesaverde Group</t>
  </si>
  <si>
    <t>Emma E. Freeland:From pressed specimen on another date:29 NOV 2017</t>
  </si>
  <si>
    <t>3:16 NOV 2017:Smithsonian, Rocky Mountain Herbarium, Lander Field Office</t>
  </si>
  <si>
    <t>7.5yr 6/3</t>
  </si>
  <si>
    <t>WY050-179</t>
  </si>
  <si>
    <t>Robson 7</t>
  </si>
  <si>
    <t>Agate Flats Rd</t>
  </si>
  <si>
    <t>Wind River Basin: Agate Flats Rd. 10 air miles N of Hwy 287, 6 air miles NW of Lone Mountain</t>
  </si>
  <si>
    <t>42°36' 37.92" N</t>
  </si>
  <si>
    <t>107°35' 42.014" W</t>
  </si>
  <si>
    <t>Poa secunda:Opuntia polyacantha</t>
  </si>
  <si>
    <t>Rocky Formations</t>
  </si>
  <si>
    <t>Sagebrush hill</t>
  </si>
  <si>
    <t>Miocene Rocks</t>
  </si>
  <si>
    <t>Other : sandy Loam</t>
  </si>
  <si>
    <t>Emma E. Freeland, Botanist, Lander Field Office:From pressed specimen on another date:29 NOV 2017</t>
  </si>
  <si>
    <t>3:15 NOV 2017:Smithsonian, Rocky Mountain Herbarium, Lander Field Office</t>
  </si>
  <si>
    <t>7.5yr 7/4</t>
  </si>
  <si>
    <t>Stipa occidentale spp. Occidentale</t>
  </si>
  <si>
    <t>Est Seed</t>
  </si>
  <si>
    <t>W6</t>
  </si>
  <si>
    <t>lbs Shipped</t>
  </si>
  <si>
    <t>100-Sd (g)</t>
  </si>
  <si>
    <t>Divisor</t>
  </si>
  <si>
    <t>NCGRP</t>
  </si>
  <si>
    <t>-20°C</t>
  </si>
  <si>
    <t>4°C</t>
  </si>
  <si>
    <t>Dup Entry</t>
  </si>
  <si>
    <t>Deaccession</t>
  </si>
  <si>
    <t>Accession Prefix</t>
  </si>
  <si>
    <t>Accession Number</t>
  </si>
  <si>
    <t>Name</t>
  </si>
  <si>
    <t>Taxon</t>
  </si>
  <si>
    <t>Inventory</t>
  </si>
  <si>
    <t>W6 55469 2018o SD</t>
  </si>
  <si>
    <t>W6 55470 2018o SD</t>
  </si>
  <si>
    <t>W6 55471 2018o SD</t>
  </si>
  <si>
    <t>W6 55472 2018o SD</t>
  </si>
  <si>
    <t>W6 55473 2018o SD</t>
  </si>
  <si>
    <t>W6 55474 2018o SD</t>
  </si>
  <si>
    <t>W6 55475 2018o SD</t>
  </si>
  <si>
    <t>W6 55476 2018o SD</t>
  </si>
  <si>
    <t>W6 55477 2018o SD</t>
  </si>
  <si>
    <t>W6 55478 2018o SD</t>
  </si>
  <si>
    <t>W6 55479 2018o SD</t>
  </si>
  <si>
    <t>W6 55480 2018o SD</t>
  </si>
  <si>
    <t>W6 55481 2018o SD</t>
  </si>
  <si>
    <t>W6 55482 2018o SD</t>
  </si>
  <si>
    <t>W6 55483 2018o SD</t>
  </si>
  <si>
    <t>W6 55484 2018o SD</t>
  </si>
  <si>
    <t>W6 55485 2018o SD</t>
  </si>
  <si>
    <t>W6 55486 2018o SD</t>
  </si>
  <si>
    <t>W6 55487 2018o SD</t>
  </si>
  <si>
    <t>W6 55488 2018o SD</t>
  </si>
  <si>
    <t>W6 55489 2018o SD</t>
  </si>
  <si>
    <t>W6 55490 2018o SD</t>
  </si>
  <si>
    <t>W6 55491 2018o SD</t>
  </si>
  <si>
    <t>W6 55492 2018o SD</t>
  </si>
  <si>
    <t>W6 55493 2018o SD</t>
  </si>
  <si>
    <t>W6 55494 2018o SD</t>
  </si>
  <si>
    <t>W6 55495 2018o SD</t>
  </si>
  <si>
    <t>W6 55496 2018o SD</t>
  </si>
  <si>
    <t>W6 55497 2018o SD</t>
  </si>
  <si>
    <t>W6 55498 2018o SD</t>
  </si>
  <si>
    <t>W6 55499 2018o SD</t>
  </si>
  <si>
    <t>W6 55500 2018o SD</t>
  </si>
  <si>
    <t>W6 55501 2018o SD</t>
  </si>
  <si>
    <t>W6 55502 2018o SD</t>
  </si>
  <si>
    <t>W6 55503 2018o SD</t>
  </si>
  <si>
    <t>W6 55504 2018o SD</t>
  </si>
  <si>
    <t>W6 55505 2018o SD</t>
  </si>
  <si>
    <t>W6 55506 2018o SD</t>
  </si>
  <si>
    <t>W6 55507 2018o SD</t>
  </si>
  <si>
    <t>W6 55508 2018o SD</t>
  </si>
  <si>
    <t>W6 55509 2018o SD</t>
  </si>
  <si>
    <t>W6 55510 2018o SD</t>
  </si>
  <si>
    <t>W6 55511 2018o SD</t>
  </si>
  <si>
    <t>W6 55512 2018o SD</t>
  </si>
  <si>
    <t>W6 55513 2018o SD</t>
  </si>
  <si>
    <t>W6 55514 2018o SD</t>
  </si>
  <si>
    <t>W6 55515 2018o SD</t>
  </si>
  <si>
    <t>W6 55516 2018o SD</t>
  </si>
  <si>
    <t>W6 55517 2018o SD</t>
  </si>
  <si>
    <t>W6 55518 2018o SD</t>
  </si>
  <si>
    <t>W6 55519 2018o SD</t>
  </si>
  <si>
    <t>W6 55520 2018o SD</t>
  </si>
  <si>
    <t>W6 55521 2018o SD</t>
  </si>
  <si>
    <t>W6 55522 2018o SD</t>
  </si>
  <si>
    <t>W6 55523 2018o SD</t>
  </si>
  <si>
    <t>W6 55524 2018o SD</t>
  </si>
  <si>
    <t>W6 55525 2018o SD</t>
  </si>
  <si>
    <t>W6 55526 2018o SD</t>
  </si>
  <si>
    <t>W6 55527 2018o SD</t>
  </si>
  <si>
    <t>W6 55528 2018o SD</t>
  </si>
  <si>
    <t>W6 55529 2018o SD</t>
  </si>
  <si>
    <t>W6 55530 2018o SD</t>
  </si>
  <si>
    <t>W6 55531 2018o SD</t>
  </si>
  <si>
    <t>W6 55532 2018o SD</t>
  </si>
  <si>
    <t>W6 55533 2018o SD</t>
  </si>
  <si>
    <t>W6 55534 2018o SD</t>
  </si>
  <si>
    <t>W6 55535 2018o SD</t>
  </si>
  <si>
    <t>W6 55536 2018o SD</t>
  </si>
  <si>
    <t>W6 55537 2018o SD</t>
  </si>
  <si>
    <t>W6 55538 2018o SD</t>
  </si>
  <si>
    <t>W6 55539 2018o SD</t>
  </si>
  <si>
    <t>W6 55540 2018o SD</t>
  </si>
  <si>
    <t>W6 55541 2018o SD</t>
  </si>
  <si>
    <t>W6 55542 2018o SD</t>
  </si>
  <si>
    <t>W6 55543 2018o SD</t>
  </si>
  <si>
    <t>W6 55544 2018o SD</t>
  </si>
  <si>
    <t>W6 55545 2018o SD</t>
  </si>
  <si>
    <t>W6 55546 2018o SD</t>
  </si>
  <si>
    <t>W6 55547 2018o SD</t>
  </si>
  <si>
    <t>W6 55548 2018o SD</t>
  </si>
  <si>
    <t>W6 55549 2018o SD</t>
  </si>
  <si>
    <t>W6 55550 2018o SD</t>
  </si>
  <si>
    <t>W6 55551 2018o SD</t>
  </si>
  <si>
    <t>W6 55552 2018o SD</t>
  </si>
  <si>
    <t>W6 55553 2018o SD</t>
  </si>
  <si>
    <t>W6 55554 2018o SD</t>
  </si>
  <si>
    <t>W6 55555 2018o SD</t>
  </si>
  <si>
    <t>W6 55556 2018o SD</t>
  </si>
  <si>
    <t>W6 55557 2018o SD</t>
  </si>
  <si>
    <t>W6 55558 2018o SD</t>
  </si>
  <si>
    <t>W6 55559 2018o SD</t>
  </si>
  <si>
    <t>W6 55560 2018o SD</t>
  </si>
  <si>
    <t>W6 55561 2018o SD</t>
  </si>
  <si>
    <t>W6 55562 2018o SD</t>
  </si>
  <si>
    <t>W6 55563 2018o SD</t>
  </si>
  <si>
    <t>W6 55564 2018o SD</t>
  </si>
  <si>
    <t>W6 55565 2018o SD</t>
  </si>
  <si>
    <t>W6 55566 2018o SD</t>
  </si>
  <si>
    <t>W6 55567 2018o SD</t>
  </si>
  <si>
    <t>W6 55568 2018o SD</t>
  </si>
  <si>
    <t>W6 55569 2018o SD</t>
  </si>
  <si>
    <t>W6 55570 2018o SD</t>
  </si>
  <si>
    <t>W6 55571 2018o SD</t>
  </si>
  <si>
    <t>W6 55572 2018o SD</t>
  </si>
  <si>
    <t>W6 55573 2018o SD</t>
  </si>
  <si>
    <t>W6 55574 2018o SD</t>
  </si>
  <si>
    <t>W6 55575 2018o SD</t>
  </si>
  <si>
    <t>W6 55576 2018o SD</t>
  </si>
  <si>
    <t>W6 55577 2018o SD</t>
  </si>
  <si>
    <t>W6 55578 2018o SD</t>
  </si>
  <si>
    <t>W6 55579 2018o SD</t>
  </si>
  <si>
    <t>W6 55580 2018o SD</t>
  </si>
  <si>
    <t>W6 55581 2018o SD</t>
  </si>
  <si>
    <t>W6 55582 2018o SD</t>
  </si>
  <si>
    <t>W6 55583 2018o SD</t>
  </si>
  <si>
    <t>W6 55584 2018o SD</t>
  </si>
  <si>
    <t>W6 55585 2018o SD</t>
  </si>
  <si>
    <t>W6 55586 2018o SD</t>
  </si>
  <si>
    <t>W6 55587 2018o SD</t>
  </si>
  <si>
    <t>W6 55588 2018o SD</t>
  </si>
  <si>
    <t>W6 55589 2018o SD</t>
  </si>
  <si>
    <t>W6 55590 2018o SD</t>
  </si>
  <si>
    <t>W6 55591 2018o SD</t>
  </si>
  <si>
    <t>W6 55592 2018o SD</t>
  </si>
  <si>
    <t>W6 55593 2018o SD</t>
  </si>
  <si>
    <t>W6 55594 2018o SD</t>
  </si>
  <si>
    <t>W6 55595 2018o SD</t>
  </si>
  <si>
    <t>W6 55596 2018o SD</t>
  </si>
  <si>
    <t>W6 55597 2018o SD</t>
  </si>
  <si>
    <t>W6 55598 2018o SD</t>
  </si>
  <si>
    <t>W6 55599 2018o SD</t>
  </si>
  <si>
    <t>W6 55600 2018o SD</t>
  </si>
  <si>
    <t>W6 55601 2018o SD</t>
  </si>
  <si>
    <t>W6 55602 2018o SD</t>
  </si>
  <si>
    <t>W6 55603 2018o SD</t>
  </si>
  <si>
    <t>W6 55604 2018o SD</t>
  </si>
  <si>
    <t>W6 55605 2018o SD</t>
  </si>
  <si>
    <t>W6 55606 2018o SD</t>
  </si>
  <si>
    <t>W6 55607 2018o SD</t>
  </si>
  <si>
    <t>W6 55608 2018o SD</t>
  </si>
  <si>
    <t>W6 55609 2018o SD</t>
  </si>
  <si>
    <t>W6 55610 2018o SD</t>
  </si>
  <si>
    <t>W6 55611 2018o SD</t>
  </si>
  <si>
    <t>W6 55612 2018o SD</t>
  </si>
  <si>
    <t>W6 55613 2018o SD</t>
  </si>
  <si>
    <t>W6 55614 2018o SD</t>
  </si>
  <si>
    <t>W6 55615 2018o SD</t>
  </si>
  <si>
    <t>W6 55616 2018o SD</t>
  </si>
  <si>
    <t>W6 55617 2018o SD</t>
  </si>
  <si>
    <t>W6 55618 2018o SD</t>
  </si>
  <si>
    <t>W6 55619 2018o SD</t>
  </si>
  <si>
    <t>W6 55620 2018o SD</t>
  </si>
  <si>
    <t>W6 55621 2018o SD</t>
  </si>
  <si>
    <t>W6 55622 2018o SD</t>
  </si>
  <si>
    <t>W6 55623 2018o SD</t>
  </si>
  <si>
    <t>W6 55624 2018o SD</t>
  </si>
  <si>
    <t>W6 55625 2018o SD</t>
  </si>
  <si>
    <t>W6 55626 2018o SD</t>
  </si>
  <si>
    <t>W6 55627 2018o SD</t>
  </si>
  <si>
    <t>W6 55628 2018o SD</t>
  </si>
  <si>
    <t>W6 55629 2018o SD</t>
  </si>
  <si>
    <t>W6 55630 2018o SD</t>
  </si>
  <si>
    <t>W6 55631 2018o SD</t>
  </si>
  <si>
    <t>W6 55632 2018o SD</t>
  </si>
  <si>
    <t>W6 55633 2018o SD</t>
  </si>
  <si>
    <t>W6 55634 2018o SD</t>
  </si>
  <si>
    <t>W6 55635 2018o SD</t>
  </si>
  <si>
    <t>W6 55636 2018o SD</t>
  </si>
  <si>
    <t>W6 55637 2018o SD</t>
  </si>
  <si>
    <t>W6 55638 2018o SD</t>
  </si>
  <si>
    <t>W6 55639 2018o SD</t>
  </si>
  <si>
    <t>W6 55640 2018o SD</t>
  </si>
  <si>
    <t>W6 55641 2018o SD</t>
  </si>
  <si>
    <t>Accession</t>
  </si>
  <si>
    <t>W6 55581</t>
  </si>
  <si>
    <t>W6 55582</t>
  </si>
  <si>
    <t>W6 55583</t>
  </si>
  <si>
    <t>W6 55584</t>
  </si>
  <si>
    <t>W6 55585</t>
  </si>
  <si>
    <t>W6 55586</t>
  </si>
  <si>
    <t>W6 55587</t>
  </si>
  <si>
    <t>W6 55588</t>
  </si>
  <si>
    <t>W6 55589</t>
  </si>
  <si>
    <t>W6 55590</t>
  </si>
  <si>
    <t>W6 55591</t>
  </si>
  <si>
    <t>W6 55592</t>
  </si>
  <si>
    <t>W6 55593</t>
  </si>
  <si>
    <t>W6 55594</t>
  </si>
  <si>
    <t>W6 55595</t>
  </si>
  <si>
    <t>W6 55596</t>
  </si>
  <si>
    <t>W6 55597</t>
  </si>
  <si>
    <t>W6 55598</t>
  </si>
  <si>
    <t>W6 55599</t>
  </si>
  <si>
    <t>W6 55600</t>
  </si>
  <si>
    <t>W6 55601</t>
  </si>
  <si>
    <t>W6 55602</t>
  </si>
  <si>
    <t>W6 55603</t>
  </si>
  <si>
    <t>W6 55604</t>
  </si>
  <si>
    <t>W6 55605</t>
  </si>
  <si>
    <t>W6 55606</t>
  </si>
  <si>
    <t>W6 55607</t>
  </si>
  <si>
    <t>W6 55608</t>
  </si>
  <si>
    <t>W6 55609</t>
  </si>
  <si>
    <t>W6 55610</t>
  </si>
  <si>
    <t>W6 55611</t>
  </si>
  <si>
    <t>W6 55612</t>
  </si>
  <si>
    <t>W6 55613</t>
  </si>
  <si>
    <t>W6 55614</t>
  </si>
  <si>
    <t>W6 55615</t>
  </si>
  <si>
    <t>W6 55616</t>
  </si>
  <si>
    <t>W6 55617</t>
  </si>
  <si>
    <t>W6 55618</t>
  </si>
  <si>
    <t>W6 55619</t>
  </si>
  <si>
    <t>W6 55620</t>
  </si>
  <si>
    <t>W6 55621</t>
  </si>
  <si>
    <t>W6 55622</t>
  </si>
  <si>
    <t>W6 55623</t>
  </si>
  <si>
    <t>W6 55624</t>
  </si>
  <si>
    <t>W6 55625</t>
  </si>
  <si>
    <t>W6 55626</t>
  </si>
  <si>
    <t>W6 55627</t>
  </si>
  <si>
    <t>W6 55628</t>
  </si>
  <si>
    <t>W6 55629</t>
  </si>
  <si>
    <t>W6 55630</t>
  </si>
  <si>
    <t>W6 55631</t>
  </si>
  <si>
    <t>W6 55632</t>
  </si>
  <si>
    <t>W6 55633</t>
  </si>
  <si>
    <t>W6 55634</t>
  </si>
  <si>
    <t>W6 55635</t>
  </si>
  <si>
    <t>W6 55636</t>
  </si>
  <si>
    <t>W6 55637</t>
  </si>
  <si>
    <t>W6 55638</t>
  </si>
  <si>
    <t>W6 55639</t>
  </si>
  <si>
    <t>W6 55640</t>
  </si>
  <si>
    <t>W6 55641</t>
  </si>
  <si>
    <t>W6 55469</t>
  </si>
  <si>
    <t>W6 55470</t>
  </si>
  <si>
    <t>W6 55471</t>
  </si>
  <si>
    <t>W6 55472</t>
  </si>
  <si>
    <t>W6 55473</t>
  </si>
  <si>
    <t>W6 55474</t>
  </si>
  <si>
    <t>W6 55475</t>
  </si>
  <si>
    <t>W6 55476</t>
  </si>
  <si>
    <t>W6 55477</t>
  </si>
  <si>
    <t>W6 55478</t>
  </si>
  <si>
    <t>W6 55479</t>
  </si>
  <si>
    <t>W6 55480</t>
  </si>
  <si>
    <t>W6 55481</t>
  </si>
  <si>
    <t>W6 55482</t>
  </si>
  <si>
    <t>W6 55483</t>
  </si>
  <si>
    <t>W6 55484</t>
  </si>
  <si>
    <t>W6 55485</t>
  </si>
  <si>
    <t>W6 55486</t>
  </si>
  <si>
    <t>W6 55487</t>
  </si>
  <si>
    <t>W6 55488</t>
  </si>
  <si>
    <t>W6 55489</t>
  </si>
  <si>
    <t>W6 55490</t>
  </si>
  <si>
    <t>W6 55491</t>
  </si>
  <si>
    <t>W6 55492</t>
  </si>
  <si>
    <t>W6 55493</t>
  </si>
  <si>
    <t>W6 55494</t>
  </si>
  <si>
    <t>W6 55495</t>
  </si>
  <si>
    <t>W6 55496</t>
  </si>
  <si>
    <t>W6 55497</t>
  </si>
  <si>
    <t>W6 55498</t>
  </si>
  <si>
    <t>W6 55499</t>
  </si>
  <si>
    <t>W6 55500</t>
  </si>
  <si>
    <t>W6 55501</t>
  </si>
  <si>
    <t>W6 55502</t>
  </si>
  <si>
    <t>W6 55503</t>
  </si>
  <si>
    <t>W6 55504</t>
  </si>
  <si>
    <t>W6 55505</t>
  </si>
  <si>
    <t>W6 55506</t>
  </si>
  <si>
    <t>W6 55507</t>
  </si>
  <si>
    <t>W6 55508</t>
  </si>
  <si>
    <t>W6 55509</t>
  </si>
  <si>
    <t>W6 55510</t>
  </si>
  <si>
    <t>W6 55511</t>
  </si>
  <si>
    <t>W6 55512</t>
  </si>
  <si>
    <t>W6 55513</t>
  </si>
  <si>
    <t>W6 55514</t>
  </si>
  <si>
    <t>W6 55515</t>
  </si>
  <si>
    <t>W6 55516</t>
  </si>
  <si>
    <t>W6 55517</t>
  </si>
  <si>
    <t>W6 55518</t>
  </si>
  <si>
    <t>W6 55519</t>
  </si>
  <si>
    <t>W6 55520</t>
  </si>
  <si>
    <t>W6 55521</t>
  </si>
  <si>
    <t>W6 55522</t>
  </si>
  <si>
    <t>W6 55523</t>
  </si>
  <si>
    <t>W6 55524</t>
  </si>
  <si>
    <t>W6 55525</t>
  </si>
  <si>
    <t>W6 55526</t>
  </si>
  <si>
    <t>W6 55527</t>
  </si>
  <si>
    <t>W6 55528</t>
  </si>
  <si>
    <t>W6 55529</t>
  </si>
  <si>
    <t>W6 55530</t>
  </si>
  <si>
    <t>W6 55531</t>
  </si>
  <si>
    <t>W6 55532</t>
  </si>
  <si>
    <t>W6 55533</t>
  </si>
  <si>
    <t>W6 55534</t>
  </si>
  <si>
    <t>W6 55535</t>
  </si>
  <si>
    <t>W6 55536</t>
  </si>
  <si>
    <t>W6 55537</t>
  </si>
  <si>
    <t>W6 55538</t>
  </si>
  <si>
    <t>W6 55539</t>
  </si>
  <si>
    <t>W6 55540</t>
  </si>
  <si>
    <t>W6 55541</t>
  </si>
  <si>
    <t>W6 55542</t>
  </si>
  <si>
    <t>W6 55543</t>
  </si>
  <si>
    <t>W6 55544</t>
  </si>
  <si>
    <t>W6 55545</t>
  </si>
  <si>
    <t>W6 55546</t>
  </si>
  <si>
    <t>W6 55547</t>
  </si>
  <si>
    <t>W6 55548</t>
  </si>
  <si>
    <t>W6 55549</t>
  </si>
  <si>
    <t>W6 55550</t>
  </si>
  <si>
    <t>W6 55551</t>
  </si>
  <si>
    <t>W6 55552</t>
  </si>
  <si>
    <t>W6 55553</t>
  </si>
  <si>
    <t>W6 55554</t>
  </si>
  <si>
    <t>W6 55555</t>
  </si>
  <si>
    <t>W6 55556</t>
  </si>
  <si>
    <t>W6 55557</t>
  </si>
  <si>
    <t>W6 55558</t>
  </si>
  <si>
    <t>W6 55559</t>
  </si>
  <si>
    <t>W6 55560</t>
  </si>
  <si>
    <t>W6 55561</t>
  </si>
  <si>
    <t>W6 55562</t>
  </si>
  <si>
    <t>W6 55563</t>
  </si>
  <si>
    <t>W6 55564</t>
  </si>
  <si>
    <t>W6 55565</t>
  </si>
  <si>
    <t>W6 55566</t>
  </si>
  <si>
    <t>W6 55567</t>
  </si>
  <si>
    <t>W6 55568</t>
  </si>
  <si>
    <t>W6 55569</t>
  </si>
  <si>
    <t>W6 55570</t>
  </si>
  <si>
    <t>W6 55571</t>
  </si>
  <si>
    <t>W6 55572</t>
  </si>
  <si>
    <t>W6 55573</t>
  </si>
  <si>
    <t>W6 55574</t>
  </si>
  <si>
    <t>W6 55575</t>
  </si>
  <si>
    <t>W6 55576</t>
  </si>
  <si>
    <t>W6 55577</t>
  </si>
  <si>
    <t>W6 55578</t>
  </si>
  <si>
    <t>W6 55579</t>
  </si>
  <si>
    <t>W6 55580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</si>
</sst>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Fill="1"/>
    <xf numFmtId="0" fontId="1" fillId="2" borderId="0" xfId="0" applyFont="1" applyFill="1"/>
    <xf numFmtId="0" fontId="0" fillId="2" borderId="0" xfId="0" applyFill="1"/>
    <xf numFmtId="15" fontId="0" fillId="2" borderId="0" xfId="0" applyNumberFormat="1" applyFill="1"/>
    <xf numFmtId="3" fontId="0" fillId="2" borderId="0" xfId="0" applyNumberFormat="1" applyFill="1"/>
    <xf numFmtId="14" fontId="0" fillId="2" borderId="0" xfId="0" applyNumberFormat="1" applyFill="1"/>
    <xf numFmtId="16" fontId="0" fillId="2" borderId="0" xfId="0" applyNumberFormat="1" applyFill="1"/>
    <xf numFmtId="17" fontId="0" fillId="2" borderId="0" xfId="0" applyNumberFormat="1" applyFill="1"/>
    <xf numFmtId="0" fontId="1" fillId="0" borderId="0" xfId="0" applyFont="1" applyFill="1" applyAlignment="1">
      <alignment horizontal="center"/>
    </xf>
    <xf numFmtId="0" fontId="1" fillId="0" borderId="0" xfId="0" applyFont="1" applyFill="1"/>
    <xf numFmtId="1" fontId="1" fillId="0" borderId="0" xfId="0" applyNumberFormat="1" applyFont="1" applyFill="1" applyAlignment="1">
      <alignment horizontal="center"/>
    </xf>
    <xf numFmtId="0" fontId="1" fillId="0" borderId="0" xfId="0" applyFont="1" applyFill="1" applyBorder="1" applyAlignment="1">
      <alignment horizontal="center"/>
    </xf>
    <xf numFmtId="0" fontId="1" fillId="0" borderId="0" xfId="0" quotePrefix="1" applyFont="1" applyFill="1" applyBorder="1" applyAlignment="1">
      <alignment horizontal="center"/>
    </xf>
    <xf numFmtId="1" fontId="0" fillId="0" borderId="0" xfId="0" applyNumberFormat="1" applyFill="1"/>
    <xf numFmtId="1" fontId="0" fillId="0" borderId="0" xfId="0" applyNumberFormat="1"/>
    <xf numFmtId="0" fontId="0"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174"/>
  <sheetViews>
    <sheetView tabSelected="1" workbookViewId="0">
      <selection activeCell="AE1" sqref="AE1"/>
    </sheetView>
  </sheetViews>
  <sheetFormatPr defaultRowHeight="15" x14ac:dyDescent="0.25"/>
  <cols>
    <col min="1" max="1" width="9.7109375" bestFit="1" customWidth="1"/>
    <col min="2" max="2" width="19.42578125" customWidth="1"/>
    <col min="3" max="3" width="15.5703125" bestFit="1" customWidth="1"/>
    <col min="4" max="4" width="17.7109375" style="18" bestFit="1" customWidth="1"/>
    <col min="5" max="5" width="10.85546875" bestFit="1" customWidth="1"/>
    <col min="6" max="6" width="33.42578125" customWidth="1"/>
    <col min="7" max="7" width="11.28515625" bestFit="1" customWidth="1"/>
    <col min="8" max="8" width="9.7109375" bestFit="1" customWidth="1"/>
    <col min="9" max="9" width="9.5703125" style="15" bestFit="1" customWidth="1"/>
    <col min="10" max="13" width="11.85546875" bestFit="1" customWidth="1"/>
    <col min="15" max="15" width="12.7109375" bestFit="1" customWidth="1"/>
    <col min="16" max="16" width="42.7109375" bestFit="1" customWidth="1"/>
    <col min="17" max="17" width="15.5703125" bestFit="1" customWidth="1"/>
    <col min="18" max="18" width="16" bestFit="1" customWidth="1"/>
    <col min="20" max="20" width="28.42578125" bestFit="1" customWidth="1"/>
    <col min="31" max="31" width="10.140625" customWidth="1"/>
  </cols>
  <sheetData>
    <row r="1" spans="1:82" x14ac:dyDescent="0.25">
      <c r="A1" t="s">
        <v>3214</v>
      </c>
      <c r="B1" t="s">
        <v>3040</v>
      </c>
      <c r="C1" t="s">
        <v>3036</v>
      </c>
      <c r="D1" s="16" t="s">
        <v>3037</v>
      </c>
      <c r="E1" s="19" t="s">
        <v>3038</v>
      </c>
      <c r="F1" s="10" t="s">
        <v>0</v>
      </c>
      <c r="G1" s="9" t="s">
        <v>3028</v>
      </c>
      <c r="H1" s="9" t="s">
        <v>3029</v>
      </c>
      <c r="I1" s="11" t="s">
        <v>3026</v>
      </c>
      <c r="J1" s="12" t="s">
        <v>3030</v>
      </c>
      <c r="K1" s="12" t="s">
        <v>3031</v>
      </c>
      <c r="L1" s="13" t="s">
        <v>3032</v>
      </c>
      <c r="M1" s="12" t="s">
        <v>3033</v>
      </c>
      <c r="N1" t="s">
        <v>1</v>
      </c>
      <c r="O1" t="s">
        <v>2</v>
      </c>
      <c r="P1" t="s">
        <v>3</v>
      </c>
      <c r="Q1" t="s">
        <v>4</v>
      </c>
      <c r="R1" t="s">
        <v>5</v>
      </c>
      <c r="S1" t="s">
        <v>6</v>
      </c>
      <c r="T1" t="s">
        <v>3039</v>
      </c>
      <c r="U1" t="s">
        <v>7</v>
      </c>
      <c r="V1" t="s">
        <v>8</v>
      </c>
      <c r="W1" t="s">
        <v>9</v>
      </c>
      <c r="X1" s="2" t="s">
        <v>823</v>
      </c>
      <c r="Y1" s="2" t="s">
        <v>824</v>
      </c>
      <c r="Z1" s="2" t="s">
        <v>825</v>
      </c>
      <c r="AA1" s="2" t="s">
        <v>826</v>
      </c>
      <c r="AB1" s="2" t="s">
        <v>827</v>
      </c>
      <c r="AC1" s="2" t="s">
        <v>828</v>
      </c>
      <c r="AD1" s="2" t="s">
        <v>829</v>
      </c>
      <c r="AE1" s="2" t="s">
        <v>830</v>
      </c>
      <c r="AF1" s="2" t="s">
        <v>831</v>
      </c>
      <c r="AG1" s="2" t="s">
        <v>832</v>
      </c>
      <c r="AH1" s="2" t="s">
        <v>833</v>
      </c>
      <c r="AI1" s="2" t="s">
        <v>834</v>
      </c>
      <c r="AJ1" s="2" t="s">
        <v>835</v>
      </c>
      <c r="AK1" s="2" t="s">
        <v>836</v>
      </c>
      <c r="AL1" s="2" t="s">
        <v>837</v>
      </c>
      <c r="AM1" s="2" t="s">
        <v>838</v>
      </c>
      <c r="AN1" s="2" t="s">
        <v>839</v>
      </c>
      <c r="AO1" s="2" t="s">
        <v>840</v>
      </c>
      <c r="AP1" s="2" t="s">
        <v>841</v>
      </c>
      <c r="AQ1" s="2" t="s">
        <v>842</v>
      </c>
      <c r="AR1" s="2" t="s">
        <v>843</v>
      </c>
      <c r="AS1" s="2" t="s">
        <v>844</v>
      </c>
      <c r="AT1" s="2" t="s">
        <v>845</v>
      </c>
      <c r="AU1" s="2" t="s">
        <v>846</v>
      </c>
      <c r="AV1" s="2" t="s">
        <v>847</v>
      </c>
      <c r="AW1" s="2" t="s">
        <v>848</v>
      </c>
      <c r="AX1" s="2" t="s">
        <v>849</v>
      </c>
      <c r="AY1" s="2" t="s">
        <v>850</v>
      </c>
      <c r="AZ1" s="2" t="s">
        <v>851</v>
      </c>
      <c r="BA1" s="2" t="s">
        <v>852</v>
      </c>
      <c r="BB1" s="2" t="s">
        <v>853</v>
      </c>
      <c r="BC1" s="2" t="s">
        <v>854</v>
      </c>
      <c r="BD1" s="2" t="s">
        <v>855</v>
      </c>
      <c r="BE1" s="2" t="s">
        <v>856</v>
      </c>
      <c r="BF1" s="2" t="s">
        <v>857</v>
      </c>
      <c r="BG1" s="2" t="s">
        <v>858</v>
      </c>
      <c r="BH1" s="2" t="s">
        <v>859</v>
      </c>
      <c r="BI1" s="2" t="s">
        <v>860</v>
      </c>
      <c r="BJ1" s="2" t="s">
        <v>861</v>
      </c>
      <c r="BK1" s="2" t="s">
        <v>862</v>
      </c>
      <c r="BL1" s="2" t="s">
        <v>863</v>
      </c>
      <c r="BM1" s="2" t="s">
        <v>864</v>
      </c>
      <c r="BN1" s="2" t="s">
        <v>865</v>
      </c>
      <c r="BO1" s="2" t="s">
        <v>866</v>
      </c>
      <c r="BP1" s="2" t="s">
        <v>867</v>
      </c>
      <c r="BQ1" s="2" t="s">
        <v>868</v>
      </c>
      <c r="BR1" s="2" t="s">
        <v>869</v>
      </c>
      <c r="BS1" s="2" t="s">
        <v>870</v>
      </c>
      <c r="BT1" s="2" t="s">
        <v>871</v>
      </c>
      <c r="BU1" s="2" t="s">
        <v>872</v>
      </c>
      <c r="BV1" s="2" t="s">
        <v>873</v>
      </c>
      <c r="BW1" s="2" t="s">
        <v>874</v>
      </c>
      <c r="BX1" s="2" t="s">
        <v>875</v>
      </c>
      <c r="BY1" s="2" t="s">
        <v>876</v>
      </c>
      <c r="BZ1" s="2" t="s">
        <v>877</v>
      </c>
      <c r="CA1" s="2" t="s">
        <v>878</v>
      </c>
      <c r="CB1" s="2" t="s">
        <v>879</v>
      </c>
      <c r="CC1" s="2" t="s">
        <v>880</v>
      </c>
      <c r="CD1" s="2" t="s">
        <v>881</v>
      </c>
    </row>
    <row r="2" spans="1:82" x14ac:dyDescent="0.25">
      <c r="A2" t="s">
        <v>3276</v>
      </c>
      <c r="B2" t="s">
        <v>3041</v>
      </c>
      <c r="C2" t="s">
        <v>3027</v>
      </c>
      <c r="D2" s="17">
        <v>55469</v>
      </c>
      <c r="E2" s="1" t="s">
        <v>576</v>
      </c>
      <c r="F2" s="1" t="s">
        <v>102</v>
      </c>
      <c r="G2" s="1" t="s">
        <v>3034</v>
      </c>
      <c r="H2" s="1" t="s">
        <v>3034</v>
      </c>
      <c r="I2" s="14" t="s">
        <v>3034</v>
      </c>
      <c r="J2" s="1" t="s">
        <v>3035</v>
      </c>
      <c r="K2" s="1" t="s">
        <v>3035</v>
      </c>
      <c r="L2" s="1" t="s">
        <v>3035</v>
      </c>
      <c r="M2" s="1" t="s">
        <v>3035</v>
      </c>
      <c r="N2">
        <v>1107421</v>
      </c>
      <c r="O2" t="s">
        <v>103</v>
      </c>
      <c r="P2" t="s">
        <v>104</v>
      </c>
      <c r="Q2" t="s">
        <v>105</v>
      </c>
      <c r="R2" t="s">
        <v>106</v>
      </c>
      <c r="T2" t="str">
        <f>_xlfn.TEXTJOIN(" ",,Q2,R2)</f>
        <v>Clarkia purpurea</v>
      </c>
      <c r="X2" s="3" t="s">
        <v>573</v>
      </c>
      <c r="Y2" s="3" t="s">
        <v>574</v>
      </c>
      <c r="Z2" s="3" t="s">
        <v>106</v>
      </c>
      <c r="AA2" s="3" t="s">
        <v>575</v>
      </c>
      <c r="AB2" s="3" t="s">
        <v>103</v>
      </c>
      <c r="AC2" s="4">
        <v>42886</v>
      </c>
      <c r="AD2" s="3">
        <v>2017</v>
      </c>
      <c r="AE2" s="3" t="s">
        <v>576</v>
      </c>
      <c r="AF2" s="3">
        <v>144</v>
      </c>
      <c r="AG2" s="3" t="s">
        <v>577</v>
      </c>
      <c r="AH2" s="3"/>
      <c r="AI2" s="3"/>
      <c r="AJ2" s="3" t="s">
        <v>578</v>
      </c>
      <c r="AK2" s="3" t="s">
        <v>579</v>
      </c>
      <c r="AL2" s="3" t="s">
        <v>580</v>
      </c>
      <c r="AM2" s="3" t="s">
        <v>581</v>
      </c>
      <c r="AN2" s="3" t="s">
        <v>582</v>
      </c>
      <c r="AO2" s="3" t="s">
        <v>583</v>
      </c>
      <c r="AP2" s="3" t="s">
        <v>584</v>
      </c>
      <c r="AQ2" s="3" t="s">
        <v>585</v>
      </c>
      <c r="AR2" s="3" t="s">
        <v>586</v>
      </c>
      <c r="AS2" s="3" t="s">
        <v>587</v>
      </c>
      <c r="AT2" s="3" t="s">
        <v>588</v>
      </c>
      <c r="AU2" s="3">
        <v>40.282209999999999</v>
      </c>
      <c r="AV2" s="3">
        <v>-122.17198999999999</v>
      </c>
      <c r="AW2" s="3" t="s">
        <v>589</v>
      </c>
      <c r="AX2" s="3" t="s">
        <v>590</v>
      </c>
      <c r="AY2" s="3">
        <v>478</v>
      </c>
      <c r="AZ2" s="3" t="s">
        <v>591</v>
      </c>
      <c r="BA2" s="3" t="s">
        <v>592</v>
      </c>
      <c r="BB2" s="3"/>
      <c r="BC2" s="3"/>
      <c r="BD2" s="3"/>
      <c r="BE2" s="3"/>
      <c r="BF2" s="3" t="s">
        <v>593</v>
      </c>
      <c r="BG2" s="4">
        <v>42984</v>
      </c>
      <c r="BH2" s="3" t="s">
        <v>594</v>
      </c>
      <c r="BI2" s="5">
        <v>5000</v>
      </c>
      <c r="BJ2" s="3">
        <v>3</v>
      </c>
      <c r="BK2" s="3" t="s">
        <v>595</v>
      </c>
      <c r="BL2" s="3" t="s">
        <v>596</v>
      </c>
      <c r="BM2" s="3" t="s">
        <v>597</v>
      </c>
      <c r="BN2" s="3">
        <v>-3</v>
      </c>
      <c r="BO2" s="3" t="s">
        <v>598</v>
      </c>
      <c r="BP2" s="3" t="s">
        <v>599</v>
      </c>
      <c r="BQ2" s="3" t="s">
        <v>600</v>
      </c>
      <c r="BR2" s="3" t="s">
        <v>601</v>
      </c>
      <c r="BS2" s="3" t="s">
        <v>602</v>
      </c>
      <c r="BT2" s="3"/>
      <c r="BU2" s="3" t="s">
        <v>603</v>
      </c>
      <c r="BV2" s="3"/>
      <c r="BW2" s="3"/>
      <c r="BX2" s="3" t="s">
        <v>604</v>
      </c>
      <c r="BY2" s="3" t="s">
        <v>605</v>
      </c>
      <c r="BZ2" s="3"/>
      <c r="CA2" s="3"/>
      <c r="CB2" s="3">
        <v>1</v>
      </c>
      <c r="CC2" s="3" t="s">
        <v>606</v>
      </c>
      <c r="CD2" s="3">
        <v>2</v>
      </c>
    </row>
    <row r="3" spans="1:82" x14ac:dyDescent="0.25">
      <c r="A3" t="s">
        <v>3277</v>
      </c>
      <c r="B3" t="s">
        <v>3042</v>
      </c>
      <c r="C3" t="s">
        <v>3027</v>
      </c>
      <c r="D3" s="17">
        <v>55470</v>
      </c>
      <c r="E3" s="1" t="s">
        <v>610</v>
      </c>
      <c r="F3" s="1" t="s">
        <v>107</v>
      </c>
      <c r="G3" s="1" t="s">
        <v>3034</v>
      </c>
      <c r="H3" s="1" t="s">
        <v>3034</v>
      </c>
      <c r="I3" s="14" t="s">
        <v>3034</v>
      </c>
      <c r="J3" s="1" t="s">
        <v>3035</v>
      </c>
      <c r="K3" s="1" t="s">
        <v>3035</v>
      </c>
      <c r="L3" s="1" t="s">
        <v>3035</v>
      </c>
      <c r="M3" s="1" t="s">
        <v>3035</v>
      </c>
      <c r="N3">
        <v>144173</v>
      </c>
      <c r="O3" t="s">
        <v>108</v>
      </c>
      <c r="P3" t="s">
        <v>109</v>
      </c>
      <c r="Q3" t="s">
        <v>110</v>
      </c>
      <c r="R3" t="s">
        <v>111</v>
      </c>
      <c r="T3" t="str">
        <f t="shared" ref="T3:T66" si="0">_xlfn.TEXTJOIN(" ",,Q3,R3)</f>
        <v>Festuca californica</v>
      </c>
      <c r="X3" s="3" t="s">
        <v>607</v>
      </c>
      <c r="Y3" s="3" t="s">
        <v>608</v>
      </c>
      <c r="Z3" s="3" t="s">
        <v>111</v>
      </c>
      <c r="AA3" s="3" t="s">
        <v>609</v>
      </c>
      <c r="AB3" s="3" t="s">
        <v>108</v>
      </c>
      <c r="AC3" s="4">
        <v>42908</v>
      </c>
      <c r="AD3" s="3">
        <v>2017</v>
      </c>
      <c r="AE3" s="3" t="s">
        <v>610</v>
      </c>
      <c r="AF3" s="3">
        <v>145</v>
      </c>
      <c r="AG3" s="3" t="s">
        <v>577</v>
      </c>
      <c r="AH3" s="3"/>
      <c r="AI3" s="3"/>
      <c r="AJ3" s="3" t="s">
        <v>578</v>
      </c>
      <c r="AK3" s="3" t="s">
        <v>579</v>
      </c>
      <c r="AL3" s="3" t="s">
        <v>611</v>
      </c>
      <c r="AM3" s="3" t="s">
        <v>612</v>
      </c>
      <c r="AN3" s="3" t="s">
        <v>582</v>
      </c>
      <c r="AO3" s="3" t="s">
        <v>613</v>
      </c>
      <c r="AP3" s="3" t="s">
        <v>614</v>
      </c>
      <c r="AQ3" s="3" t="s">
        <v>615</v>
      </c>
      <c r="AR3" s="3" t="s">
        <v>616</v>
      </c>
      <c r="AS3" s="3" t="s">
        <v>617</v>
      </c>
      <c r="AT3" s="3" t="s">
        <v>618</v>
      </c>
      <c r="AU3" s="3">
        <v>40.791110000000003</v>
      </c>
      <c r="AV3" s="3">
        <v>-122.5475</v>
      </c>
      <c r="AW3" s="3" t="s">
        <v>589</v>
      </c>
      <c r="AX3" s="3" t="s">
        <v>590</v>
      </c>
      <c r="AY3" s="3">
        <v>3485</v>
      </c>
      <c r="AZ3" s="3" t="s">
        <v>591</v>
      </c>
      <c r="BA3" s="3" t="s">
        <v>592</v>
      </c>
      <c r="BB3" s="3"/>
      <c r="BC3" s="3"/>
      <c r="BD3" s="4">
        <v>42909</v>
      </c>
      <c r="BE3" s="6">
        <v>42913</v>
      </c>
      <c r="BF3" s="3" t="s">
        <v>593</v>
      </c>
      <c r="BG3" s="4">
        <v>42975</v>
      </c>
      <c r="BH3" s="3" t="s">
        <v>619</v>
      </c>
      <c r="BI3" s="3">
        <v>2000</v>
      </c>
      <c r="BJ3" s="3">
        <v>5</v>
      </c>
      <c r="BK3" s="3" t="s">
        <v>595</v>
      </c>
      <c r="BL3" s="3" t="s">
        <v>620</v>
      </c>
      <c r="BM3" s="3" t="s">
        <v>621</v>
      </c>
      <c r="BN3" s="3">
        <v>10</v>
      </c>
      <c r="BO3" s="3" t="s">
        <v>622</v>
      </c>
      <c r="BP3" s="3" t="s">
        <v>623</v>
      </c>
      <c r="BQ3" s="3" t="s">
        <v>624</v>
      </c>
      <c r="BR3" s="3" t="s">
        <v>625</v>
      </c>
      <c r="BS3" s="3" t="s">
        <v>626</v>
      </c>
      <c r="BT3" s="3"/>
      <c r="BU3" s="3" t="s">
        <v>627</v>
      </c>
      <c r="BV3" s="3"/>
      <c r="BW3" s="3"/>
      <c r="BX3" s="3" t="s">
        <v>628</v>
      </c>
      <c r="BY3" s="3" t="s">
        <v>629</v>
      </c>
      <c r="BZ3" s="3"/>
      <c r="CA3" s="3"/>
      <c r="CB3" s="7">
        <v>43136</v>
      </c>
      <c r="CC3" s="3" t="s">
        <v>630</v>
      </c>
      <c r="CD3" s="3">
        <v>2</v>
      </c>
    </row>
    <row r="4" spans="1:82" x14ac:dyDescent="0.25">
      <c r="A4" t="s">
        <v>3278</v>
      </c>
      <c r="B4" t="s">
        <v>3043</v>
      </c>
      <c r="C4" t="s">
        <v>3027</v>
      </c>
      <c r="D4" s="17">
        <v>55471</v>
      </c>
      <c r="E4" s="1" t="s">
        <v>634</v>
      </c>
      <c r="F4" s="1" t="s">
        <v>112</v>
      </c>
      <c r="G4" s="1" t="s">
        <v>3034</v>
      </c>
      <c r="H4" s="1" t="s">
        <v>3034</v>
      </c>
      <c r="I4" s="14" t="s">
        <v>3034</v>
      </c>
      <c r="J4" s="1" t="s">
        <v>3035</v>
      </c>
      <c r="K4" s="1" t="s">
        <v>3035</v>
      </c>
      <c r="L4" s="1" t="s">
        <v>3035</v>
      </c>
      <c r="M4" s="1" t="s">
        <v>3035</v>
      </c>
      <c r="N4">
        <v>131684</v>
      </c>
      <c r="O4" t="s">
        <v>113</v>
      </c>
      <c r="P4" t="s">
        <v>114</v>
      </c>
      <c r="Q4" t="s">
        <v>115</v>
      </c>
      <c r="R4" t="s">
        <v>116</v>
      </c>
      <c r="T4" t="str">
        <f t="shared" si="0"/>
        <v>Grindelia camporum</v>
      </c>
      <c r="X4" s="3" t="s">
        <v>631</v>
      </c>
      <c r="Y4" s="3" t="s">
        <v>632</v>
      </c>
      <c r="Z4" s="3" t="s">
        <v>116</v>
      </c>
      <c r="AA4" s="3" t="s">
        <v>633</v>
      </c>
      <c r="AB4" s="3" t="s">
        <v>113</v>
      </c>
      <c r="AC4" s="4">
        <v>42909</v>
      </c>
      <c r="AD4" s="3">
        <v>2017</v>
      </c>
      <c r="AE4" s="3" t="s">
        <v>634</v>
      </c>
      <c r="AF4" s="3">
        <v>146</v>
      </c>
      <c r="AG4" s="3" t="s">
        <v>577</v>
      </c>
      <c r="AH4" s="3"/>
      <c r="AI4" s="3"/>
      <c r="AJ4" s="3" t="s">
        <v>578</v>
      </c>
      <c r="AK4" s="3" t="s">
        <v>579</v>
      </c>
      <c r="AL4" s="3" t="s">
        <v>580</v>
      </c>
      <c r="AM4" s="3" t="s">
        <v>581</v>
      </c>
      <c r="AN4" s="3" t="s">
        <v>582</v>
      </c>
      <c r="AO4" s="3" t="s">
        <v>613</v>
      </c>
      <c r="AP4" s="3" t="s">
        <v>584</v>
      </c>
      <c r="AQ4" s="3" t="s">
        <v>635</v>
      </c>
      <c r="AR4" s="3" t="s">
        <v>636</v>
      </c>
      <c r="AS4" s="3" t="s">
        <v>637</v>
      </c>
      <c r="AT4" s="3" t="s">
        <v>638</v>
      </c>
      <c r="AU4" s="3">
        <v>40.49944</v>
      </c>
      <c r="AV4" s="3">
        <v>-122.45805</v>
      </c>
      <c r="AW4" s="3" t="s">
        <v>589</v>
      </c>
      <c r="AX4" s="3" t="s">
        <v>590</v>
      </c>
      <c r="AY4" s="3">
        <v>546</v>
      </c>
      <c r="AZ4" s="3" t="s">
        <v>591</v>
      </c>
      <c r="BA4" s="3" t="s">
        <v>592</v>
      </c>
      <c r="BB4" s="3"/>
      <c r="BC4" s="3"/>
      <c r="BD4" s="4">
        <v>42946</v>
      </c>
      <c r="BE4" s="3"/>
      <c r="BF4" s="3" t="s">
        <v>593</v>
      </c>
      <c r="BG4" s="4">
        <v>42975</v>
      </c>
      <c r="BH4" s="3" t="s">
        <v>639</v>
      </c>
      <c r="BI4" s="5">
        <v>3000</v>
      </c>
      <c r="BJ4" s="3">
        <v>6</v>
      </c>
      <c r="BK4" s="3" t="s">
        <v>595</v>
      </c>
      <c r="BL4" s="3" t="s">
        <v>640</v>
      </c>
      <c r="BM4" s="3" t="s">
        <v>641</v>
      </c>
      <c r="BN4" s="3">
        <v>1</v>
      </c>
      <c r="BO4" s="3" t="s">
        <v>642</v>
      </c>
      <c r="BP4" s="3" t="s">
        <v>643</v>
      </c>
      <c r="BQ4" s="3" t="s">
        <v>644</v>
      </c>
      <c r="BR4" s="3" t="s">
        <v>601</v>
      </c>
      <c r="BS4" s="3" t="s">
        <v>645</v>
      </c>
      <c r="BT4" s="3"/>
      <c r="BU4" s="3" t="s">
        <v>646</v>
      </c>
      <c r="BV4" s="3"/>
      <c r="BW4" s="3"/>
      <c r="BX4" s="3" t="s">
        <v>647</v>
      </c>
      <c r="BY4" s="3" t="s">
        <v>648</v>
      </c>
      <c r="BZ4" s="3"/>
      <c r="CA4" s="3"/>
      <c r="CB4" s="7">
        <v>43134</v>
      </c>
      <c r="CC4" s="3" t="s">
        <v>649</v>
      </c>
      <c r="CD4" s="3">
        <v>2</v>
      </c>
    </row>
    <row r="5" spans="1:82" x14ac:dyDescent="0.25">
      <c r="A5" t="s">
        <v>3279</v>
      </c>
      <c r="B5" t="s">
        <v>3044</v>
      </c>
      <c r="C5" t="s">
        <v>3027</v>
      </c>
      <c r="D5" s="17">
        <v>55472</v>
      </c>
      <c r="E5" s="1" t="s">
        <v>652</v>
      </c>
      <c r="F5" s="1" t="s">
        <v>117</v>
      </c>
      <c r="G5" s="1" t="s">
        <v>3034</v>
      </c>
      <c r="H5" s="1" t="s">
        <v>3034</v>
      </c>
      <c r="I5" s="14" t="s">
        <v>3034</v>
      </c>
      <c r="J5" s="1" t="s">
        <v>3035</v>
      </c>
      <c r="K5" s="1" t="s">
        <v>3035</v>
      </c>
      <c r="L5" s="1" t="s">
        <v>3035</v>
      </c>
      <c r="M5" s="1" t="s">
        <v>3035</v>
      </c>
      <c r="N5">
        <v>826530</v>
      </c>
      <c r="O5" t="s">
        <v>118</v>
      </c>
      <c r="P5" t="s">
        <v>119</v>
      </c>
      <c r="Q5" t="s">
        <v>120</v>
      </c>
      <c r="R5" t="s">
        <v>121</v>
      </c>
      <c r="T5" t="str">
        <f t="shared" si="0"/>
        <v>Eriophyllum lanatum</v>
      </c>
      <c r="V5" t="s">
        <v>122</v>
      </c>
      <c r="W5" t="s">
        <v>123</v>
      </c>
      <c r="X5" s="3" t="s">
        <v>650</v>
      </c>
      <c r="Y5" s="3" t="s">
        <v>651</v>
      </c>
      <c r="Z5" s="3" t="s">
        <v>121</v>
      </c>
      <c r="AA5" s="3" t="s">
        <v>633</v>
      </c>
      <c r="AB5" s="3" t="s">
        <v>118</v>
      </c>
      <c r="AC5" s="4">
        <v>42922</v>
      </c>
      <c r="AD5" s="3">
        <v>2017</v>
      </c>
      <c r="AE5" s="3" t="s">
        <v>652</v>
      </c>
      <c r="AF5" s="3">
        <v>147</v>
      </c>
      <c r="AG5" s="3" t="s">
        <v>577</v>
      </c>
      <c r="AH5" s="3"/>
      <c r="AI5" s="3"/>
      <c r="AJ5" s="3" t="s">
        <v>578</v>
      </c>
      <c r="AK5" s="3" t="s">
        <v>579</v>
      </c>
      <c r="AL5" s="3" t="s">
        <v>611</v>
      </c>
      <c r="AM5" s="3" t="s">
        <v>612</v>
      </c>
      <c r="AN5" s="3" t="s">
        <v>582</v>
      </c>
      <c r="AO5" s="3" t="s">
        <v>653</v>
      </c>
      <c r="AP5" s="3" t="s">
        <v>584</v>
      </c>
      <c r="AQ5" s="3" t="s">
        <v>654</v>
      </c>
      <c r="AR5" s="3" t="s">
        <v>655</v>
      </c>
      <c r="AS5" s="3" t="s">
        <v>656</v>
      </c>
      <c r="AT5" s="3" t="s">
        <v>657</v>
      </c>
      <c r="AU5" s="3">
        <v>40.621940000000002</v>
      </c>
      <c r="AV5" s="3">
        <v>-122.74777</v>
      </c>
      <c r="AW5" s="3" t="s">
        <v>589</v>
      </c>
      <c r="AX5" s="3" t="s">
        <v>590</v>
      </c>
      <c r="AY5" s="3">
        <v>2960</v>
      </c>
      <c r="AZ5" s="3" t="s">
        <v>591</v>
      </c>
      <c r="BA5" s="3" t="s">
        <v>592</v>
      </c>
      <c r="BB5" s="3"/>
      <c r="BC5" s="3"/>
      <c r="BD5" s="4">
        <v>42957</v>
      </c>
      <c r="BE5" s="3"/>
      <c r="BF5" s="3" t="s">
        <v>593</v>
      </c>
      <c r="BG5" s="4">
        <v>42975</v>
      </c>
      <c r="BH5" s="3" t="s">
        <v>658</v>
      </c>
      <c r="BI5" s="3">
        <v>5000</v>
      </c>
      <c r="BJ5" s="3">
        <v>10</v>
      </c>
      <c r="BK5" s="3" t="s">
        <v>595</v>
      </c>
      <c r="BL5" s="3" t="s">
        <v>659</v>
      </c>
      <c r="BM5" s="3" t="s">
        <v>660</v>
      </c>
      <c r="BN5" s="3">
        <v>37</v>
      </c>
      <c r="BO5" s="3" t="s">
        <v>642</v>
      </c>
      <c r="BP5" s="3" t="s">
        <v>661</v>
      </c>
      <c r="BQ5" s="3" t="s">
        <v>662</v>
      </c>
      <c r="BR5" s="3" t="s">
        <v>663</v>
      </c>
      <c r="BS5" s="3" t="s">
        <v>664</v>
      </c>
      <c r="BT5" s="3"/>
      <c r="BU5" s="3"/>
      <c r="BV5" s="3"/>
      <c r="BW5" s="3"/>
      <c r="BX5" s="3" t="s">
        <v>665</v>
      </c>
      <c r="BY5" s="3" t="s">
        <v>666</v>
      </c>
      <c r="BZ5" s="3"/>
      <c r="CA5" s="3"/>
      <c r="CB5" s="3" t="s">
        <v>667</v>
      </c>
      <c r="CC5" s="3" t="s">
        <v>668</v>
      </c>
      <c r="CD5" s="3">
        <v>2</v>
      </c>
    </row>
    <row r="6" spans="1:82" x14ac:dyDescent="0.25">
      <c r="A6" t="s">
        <v>3280</v>
      </c>
      <c r="B6" t="s">
        <v>3045</v>
      </c>
      <c r="C6" t="s">
        <v>3027</v>
      </c>
      <c r="D6" s="17">
        <v>55473</v>
      </c>
      <c r="E6" s="1" t="s">
        <v>672</v>
      </c>
      <c r="F6" s="1" t="s">
        <v>124</v>
      </c>
      <c r="G6" s="1" t="s">
        <v>3034</v>
      </c>
      <c r="H6" s="1" t="s">
        <v>3034</v>
      </c>
      <c r="I6" s="14" t="s">
        <v>3034</v>
      </c>
      <c r="J6" s="1" t="s">
        <v>3035</v>
      </c>
      <c r="K6" s="1" t="s">
        <v>3035</v>
      </c>
      <c r="L6" s="1" t="s">
        <v>3035</v>
      </c>
      <c r="M6" s="1" t="s">
        <v>3035</v>
      </c>
      <c r="N6">
        <v>3335294</v>
      </c>
      <c r="O6" t="s">
        <v>125</v>
      </c>
      <c r="P6" t="s">
        <v>126</v>
      </c>
      <c r="Q6" t="s">
        <v>127</v>
      </c>
      <c r="R6" t="s">
        <v>128</v>
      </c>
      <c r="T6" t="str">
        <f t="shared" si="0"/>
        <v>Eriodictyon californicum</v>
      </c>
      <c r="X6" s="3" t="s">
        <v>669</v>
      </c>
      <c r="Y6" s="3" t="s">
        <v>670</v>
      </c>
      <c r="Z6" s="3" t="s">
        <v>128</v>
      </c>
      <c r="AA6" s="3" t="s">
        <v>671</v>
      </c>
      <c r="AB6" s="3" t="s">
        <v>125</v>
      </c>
      <c r="AC6" s="4">
        <v>42934</v>
      </c>
      <c r="AD6" s="3">
        <v>2017</v>
      </c>
      <c r="AE6" s="3" t="s">
        <v>672</v>
      </c>
      <c r="AF6" s="3">
        <v>148</v>
      </c>
      <c r="AG6" s="3" t="s">
        <v>577</v>
      </c>
      <c r="AH6" s="3"/>
      <c r="AI6" s="3"/>
      <c r="AJ6" s="3" t="s">
        <v>578</v>
      </c>
      <c r="AK6" s="3" t="s">
        <v>579</v>
      </c>
      <c r="AL6" s="3" t="s">
        <v>673</v>
      </c>
      <c r="AM6" s="3" t="s">
        <v>674</v>
      </c>
      <c r="AN6" s="3" t="s">
        <v>582</v>
      </c>
      <c r="AO6" s="3" t="s">
        <v>675</v>
      </c>
      <c r="AP6" s="3" t="s">
        <v>676</v>
      </c>
      <c r="AQ6" s="3" t="s">
        <v>677</v>
      </c>
      <c r="AR6" s="3" t="s">
        <v>678</v>
      </c>
      <c r="AS6" s="3" t="s">
        <v>679</v>
      </c>
      <c r="AT6" s="3" t="s">
        <v>680</v>
      </c>
      <c r="AU6" s="3">
        <v>39.901649999999997</v>
      </c>
      <c r="AV6" s="3">
        <v>-121.63596</v>
      </c>
      <c r="AW6" s="3" t="s">
        <v>589</v>
      </c>
      <c r="AX6" s="3" t="s">
        <v>590</v>
      </c>
      <c r="AY6" s="3">
        <v>2959</v>
      </c>
      <c r="AZ6" s="3" t="s">
        <v>591</v>
      </c>
      <c r="BA6" s="3" t="s">
        <v>681</v>
      </c>
      <c r="BB6" s="3"/>
      <c r="BC6" s="3"/>
      <c r="BD6" s="3"/>
      <c r="BE6" s="3"/>
      <c r="BF6" s="3" t="s">
        <v>593</v>
      </c>
      <c r="BG6" s="4">
        <v>42975</v>
      </c>
      <c r="BH6" s="3" t="s">
        <v>682</v>
      </c>
      <c r="BI6" s="5">
        <v>1000</v>
      </c>
      <c r="BJ6" s="3">
        <v>4</v>
      </c>
      <c r="BK6" s="3" t="s">
        <v>595</v>
      </c>
      <c r="BL6" s="3" t="s">
        <v>683</v>
      </c>
      <c r="BM6" s="3" t="s">
        <v>621</v>
      </c>
      <c r="BN6" s="3">
        <v>0</v>
      </c>
      <c r="BO6" s="3" t="s">
        <v>642</v>
      </c>
      <c r="BP6" s="3" t="s">
        <v>684</v>
      </c>
      <c r="BQ6" s="3" t="s">
        <v>685</v>
      </c>
      <c r="BR6" s="3" t="s">
        <v>686</v>
      </c>
      <c r="BS6" s="3" t="s">
        <v>687</v>
      </c>
      <c r="BT6" s="3"/>
      <c r="BU6" s="3" t="s">
        <v>688</v>
      </c>
      <c r="BV6" s="3" t="s">
        <v>689</v>
      </c>
      <c r="BW6" s="3"/>
      <c r="BX6" s="3" t="s">
        <v>690</v>
      </c>
      <c r="BY6" s="3" t="s">
        <v>691</v>
      </c>
      <c r="BZ6" s="3"/>
      <c r="CA6" s="3"/>
      <c r="CB6" s="7">
        <v>43136</v>
      </c>
      <c r="CC6" s="3" t="s">
        <v>692</v>
      </c>
      <c r="CD6" s="3">
        <v>1</v>
      </c>
    </row>
    <row r="7" spans="1:82" x14ac:dyDescent="0.25">
      <c r="A7" t="s">
        <v>3281</v>
      </c>
      <c r="B7" t="s">
        <v>3046</v>
      </c>
      <c r="C7" t="s">
        <v>3027</v>
      </c>
      <c r="D7" s="17">
        <v>55474</v>
      </c>
      <c r="E7" s="1" t="s">
        <v>696</v>
      </c>
      <c r="F7" s="1" t="s">
        <v>129</v>
      </c>
      <c r="G7" s="1" t="s">
        <v>3034</v>
      </c>
      <c r="H7" s="1" t="s">
        <v>3034</v>
      </c>
      <c r="I7" s="14" t="s">
        <v>3034</v>
      </c>
      <c r="J7" s="1" t="s">
        <v>3035</v>
      </c>
      <c r="K7" s="1" t="s">
        <v>3035</v>
      </c>
      <c r="L7" s="1" t="s">
        <v>3035</v>
      </c>
      <c r="M7" s="1" t="s">
        <v>3035</v>
      </c>
      <c r="N7" s="1">
        <v>925714</v>
      </c>
      <c r="O7" s="1" t="s">
        <v>130</v>
      </c>
      <c r="P7" s="1" t="s">
        <v>131</v>
      </c>
      <c r="Q7" s="1" t="s">
        <v>132</v>
      </c>
      <c r="R7" s="1" t="s">
        <v>133</v>
      </c>
      <c r="T7" t="str">
        <f t="shared" si="0"/>
        <v>Monardella breweri</v>
      </c>
      <c r="X7" s="3" t="s">
        <v>693</v>
      </c>
      <c r="Y7" s="3" t="s">
        <v>694</v>
      </c>
      <c r="Z7" s="3" t="s">
        <v>133</v>
      </c>
      <c r="AA7" s="3" t="s">
        <v>695</v>
      </c>
      <c r="AB7" s="3" t="s">
        <v>130</v>
      </c>
      <c r="AC7" s="4">
        <v>42927</v>
      </c>
      <c r="AD7" s="3">
        <v>2017</v>
      </c>
      <c r="AE7" s="3" t="s">
        <v>696</v>
      </c>
      <c r="AF7" s="3">
        <v>149</v>
      </c>
      <c r="AG7" s="3" t="s">
        <v>577</v>
      </c>
      <c r="AH7" s="3"/>
      <c r="AI7" s="3"/>
      <c r="AJ7" s="3" t="s">
        <v>578</v>
      </c>
      <c r="AK7" s="3" t="s">
        <v>579</v>
      </c>
      <c r="AL7" s="3" t="s">
        <v>673</v>
      </c>
      <c r="AM7" s="3" t="s">
        <v>674</v>
      </c>
      <c r="AN7" s="3" t="s">
        <v>582</v>
      </c>
      <c r="AO7" s="3" t="s">
        <v>675</v>
      </c>
      <c r="AP7" s="3" t="s">
        <v>697</v>
      </c>
      <c r="AQ7" s="3" t="s">
        <v>698</v>
      </c>
      <c r="AR7" s="3" t="s">
        <v>699</v>
      </c>
      <c r="AS7" s="3" t="s">
        <v>679</v>
      </c>
      <c r="AT7" s="3" t="s">
        <v>680</v>
      </c>
      <c r="AU7" s="3">
        <v>39.901649999999997</v>
      </c>
      <c r="AV7" s="3">
        <v>-121.63596</v>
      </c>
      <c r="AW7" s="3" t="s">
        <v>589</v>
      </c>
      <c r="AX7" s="3" t="s">
        <v>590</v>
      </c>
      <c r="AY7" s="3">
        <v>2959</v>
      </c>
      <c r="AZ7" s="3" t="s">
        <v>591</v>
      </c>
      <c r="BA7" s="3" t="s">
        <v>681</v>
      </c>
      <c r="BB7" s="3"/>
      <c r="BC7" s="3"/>
      <c r="BD7" s="4">
        <v>42965</v>
      </c>
      <c r="BE7" s="3"/>
      <c r="BF7" s="3" t="s">
        <v>593</v>
      </c>
      <c r="BG7" s="4">
        <v>42984</v>
      </c>
      <c r="BH7" s="3" t="s">
        <v>700</v>
      </c>
      <c r="BI7" s="3">
        <v>5000</v>
      </c>
      <c r="BJ7" s="3">
        <v>2</v>
      </c>
      <c r="BK7" s="3" t="s">
        <v>595</v>
      </c>
      <c r="BL7" s="3" t="s">
        <v>701</v>
      </c>
      <c r="BM7" s="3" t="s">
        <v>621</v>
      </c>
      <c r="BN7" s="3">
        <v>40</v>
      </c>
      <c r="BO7" s="3" t="s">
        <v>642</v>
      </c>
      <c r="BP7" s="3" t="s">
        <v>702</v>
      </c>
      <c r="BQ7" s="3" t="s">
        <v>703</v>
      </c>
      <c r="BR7" s="3" t="s">
        <v>686</v>
      </c>
      <c r="BS7" s="3" t="s">
        <v>704</v>
      </c>
      <c r="BT7" s="3"/>
      <c r="BU7" s="3" t="s">
        <v>705</v>
      </c>
      <c r="BV7" s="3" t="s">
        <v>706</v>
      </c>
      <c r="BW7" s="3"/>
      <c r="BX7" s="3" t="s">
        <v>628</v>
      </c>
      <c r="BY7" s="3" t="s">
        <v>707</v>
      </c>
      <c r="BZ7" s="3"/>
      <c r="CA7" s="3"/>
      <c r="CB7" s="3" t="s">
        <v>708</v>
      </c>
      <c r="CC7" s="3" t="s">
        <v>709</v>
      </c>
      <c r="CD7" s="3">
        <v>1</v>
      </c>
    </row>
    <row r="8" spans="1:82" x14ac:dyDescent="0.25">
      <c r="A8" t="s">
        <v>3282</v>
      </c>
      <c r="B8" t="s">
        <v>3047</v>
      </c>
      <c r="C8" t="s">
        <v>3027</v>
      </c>
      <c r="D8" s="17">
        <v>55475</v>
      </c>
      <c r="E8" s="1" t="s">
        <v>710</v>
      </c>
      <c r="F8" s="1" t="s">
        <v>134</v>
      </c>
      <c r="G8" s="1" t="s">
        <v>3034</v>
      </c>
      <c r="H8" s="1" t="s">
        <v>3034</v>
      </c>
      <c r="I8" s="14" t="s">
        <v>3034</v>
      </c>
      <c r="J8" s="1" t="s">
        <v>3035</v>
      </c>
      <c r="K8" s="1" t="s">
        <v>3035</v>
      </c>
      <c r="L8" s="1" t="s">
        <v>3035</v>
      </c>
      <c r="M8" s="1" t="s">
        <v>3035</v>
      </c>
      <c r="N8" s="1">
        <v>892561</v>
      </c>
      <c r="O8" s="1" t="s">
        <v>130</v>
      </c>
      <c r="P8" s="1" t="s">
        <v>131</v>
      </c>
      <c r="Q8" s="1" t="s">
        <v>132</v>
      </c>
      <c r="R8" s="1" t="s">
        <v>133</v>
      </c>
      <c r="T8" t="str">
        <f t="shared" si="0"/>
        <v>Monardella breweri</v>
      </c>
      <c r="X8" s="3" t="s">
        <v>693</v>
      </c>
      <c r="Y8" s="3" t="s">
        <v>694</v>
      </c>
      <c r="Z8" s="3" t="s">
        <v>133</v>
      </c>
      <c r="AA8" s="3" t="s">
        <v>695</v>
      </c>
      <c r="AB8" s="3" t="s">
        <v>130</v>
      </c>
      <c r="AC8" s="4">
        <v>42923</v>
      </c>
      <c r="AD8" s="3">
        <v>2017</v>
      </c>
      <c r="AE8" s="3" t="s">
        <v>710</v>
      </c>
      <c r="AF8" s="3">
        <v>150</v>
      </c>
      <c r="AG8" s="3" t="s">
        <v>577</v>
      </c>
      <c r="AH8" s="3"/>
      <c r="AI8" s="3"/>
      <c r="AJ8" s="3" t="s">
        <v>578</v>
      </c>
      <c r="AK8" s="3" t="s">
        <v>579</v>
      </c>
      <c r="AL8" s="3" t="s">
        <v>611</v>
      </c>
      <c r="AM8" s="3" t="s">
        <v>612</v>
      </c>
      <c r="AN8" s="3" t="s">
        <v>582</v>
      </c>
      <c r="AO8" s="3" t="s">
        <v>613</v>
      </c>
      <c r="AP8" s="3" t="s">
        <v>614</v>
      </c>
      <c r="AQ8" s="3" t="s">
        <v>711</v>
      </c>
      <c r="AR8" s="3" t="s">
        <v>712</v>
      </c>
      <c r="AS8" s="3" t="s">
        <v>713</v>
      </c>
      <c r="AT8" s="3" t="s">
        <v>714</v>
      </c>
      <c r="AU8" s="3">
        <v>40.773409999999998</v>
      </c>
      <c r="AV8" s="3">
        <v>-122.55238</v>
      </c>
      <c r="AW8" s="3" t="s">
        <v>589</v>
      </c>
      <c r="AX8" s="3" t="s">
        <v>590</v>
      </c>
      <c r="AY8" s="3">
        <v>1893</v>
      </c>
      <c r="AZ8" s="3" t="s">
        <v>591</v>
      </c>
      <c r="BA8" s="3" t="s">
        <v>592</v>
      </c>
      <c r="BB8" s="3"/>
      <c r="BC8" s="3"/>
      <c r="BD8" s="4">
        <v>42961</v>
      </c>
      <c r="BE8" s="3"/>
      <c r="BF8" s="3" t="s">
        <v>593</v>
      </c>
      <c r="BG8" s="4">
        <v>42984</v>
      </c>
      <c r="BH8" s="3" t="s">
        <v>715</v>
      </c>
      <c r="BI8" s="5">
        <v>3000</v>
      </c>
      <c r="BJ8" s="3">
        <v>3</v>
      </c>
      <c r="BK8" s="3" t="s">
        <v>595</v>
      </c>
      <c r="BL8" s="3" t="s">
        <v>716</v>
      </c>
      <c r="BM8" s="3" t="s">
        <v>621</v>
      </c>
      <c r="BN8" s="3">
        <v>50</v>
      </c>
      <c r="BO8" s="3" t="s">
        <v>717</v>
      </c>
      <c r="BP8" s="3" t="s">
        <v>718</v>
      </c>
      <c r="BQ8" s="3" t="s">
        <v>719</v>
      </c>
      <c r="BR8" s="3" t="s">
        <v>720</v>
      </c>
      <c r="BS8" s="3" t="s">
        <v>721</v>
      </c>
      <c r="BT8" s="3"/>
      <c r="BU8" s="3" t="s">
        <v>722</v>
      </c>
      <c r="BV8" s="3"/>
      <c r="BW8" s="3"/>
      <c r="BX8" s="3" t="s">
        <v>628</v>
      </c>
      <c r="BY8" s="3" t="s">
        <v>723</v>
      </c>
      <c r="BZ8" s="3"/>
      <c r="CA8" s="3"/>
      <c r="CB8" s="3">
        <v>1</v>
      </c>
      <c r="CC8" s="3" t="s">
        <v>724</v>
      </c>
      <c r="CD8" s="3">
        <v>2</v>
      </c>
    </row>
    <row r="9" spans="1:82" x14ac:dyDescent="0.25">
      <c r="A9" t="s">
        <v>3283</v>
      </c>
      <c r="B9" t="s">
        <v>3048</v>
      </c>
      <c r="C9" t="s">
        <v>3027</v>
      </c>
      <c r="D9" s="17">
        <v>55476</v>
      </c>
      <c r="E9" s="1" t="s">
        <v>727</v>
      </c>
      <c r="F9" s="1" t="s">
        <v>135</v>
      </c>
      <c r="G9" s="1" t="s">
        <v>3034</v>
      </c>
      <c r="H9" s="1" t="s">
        <v>3034</v>
      </c>
      <c r="I9" s="14" t="s">
        <v>3034</v>
      </c>
      <c r="J9" s="1" t="s">
        <v>3035</v>
      </c>
      <c r="K9" s="1" t="s">
        <v>3035</v>
      </c>
      <c r="L9" s="1" t="s">
        <v>3035</v>
      </c>
      <c r="M9" s="1" t="s">
        <v>3035</v>
      </c>
      <c r="N9">
        <v>3436363</v>
      </c>
      <c r="O9" t="s">
        <v>26</v>
      </c>
      <c r="P9" t="s">
        <v>27</v>
      </c>
      <c r="Q9" t="s">
        <v>28</v>
      </c>
      <c r="R9" t="s">
        <v>29</v>
      </c>
      <c r="T9" t="str">
        <f t="shared" si="0"/>
        <v>Achillea millefolium</v>
      </c>
      <c r="X9" s="3" t="s">
        <v>725</v>
      </c>
      <c r="Y9" s="3" t="s">
        <v>726</v>
      </c>
      <c r="Z9" s="3" t="s">
        <v>29</v>
      </c>
      <c r="AA9" s="3" t="s">
        <v>633</v>
      </c>
      <c r="AB9" s="3" t="s">
        <v>26</v>
      </c>
      <c r="AC9" s="4">
        <v>42942</v>
      </c>
      <c r="AD9" s="3">
        <v>2017</v>
      </c>
      <c r="AE9" s="3" t="s">
        <v>727</v>
      </c>
      <c r="AF9" s="3">
        <v>151</v>
      </c>
      <c r="AG9" s="3" t="s">
        <v>577</v>
      </c>
      <c r="AH9" s="3"/>
      <c r="AI9" s="3"/>
      <c r="AJ9" s="3" t="s">
        <v>578</v>
      </c>
      <c r="AK9" s="3" t="s">
        <v>579</v>
      </c>
      <c r="AL9" s="3" t="s">
        <v>611</v>
      </c>
      <c r="AM9" s="3" t="s">
        <v>612</v>
      </c>
      <c r="AN9" s="3" t="s">
        <v>582</v>
      </c>
      <c r="AO9" s="3" t="s">
        <v>728</v>
      </c>
      <c r="AP9" s="3" t="s">
        <v>729</v>
      </c>
      <c r="AQ9" s="3" t="s">
        <v>730</v>
      </c>
      <c r="AR9" s="3" t="s">
        <v>731</v>
      </c>
      <c r="AS9" s="3" t="s">
        <v>732</v>
      </c>
      <c r="AT9" s="3" t="s">
        <v>733</v>
      </c>
      <c r="AU9" s="3">
        <v>41.50553</v>
      </c>
      <c r="AV9" s="3">
        <v>-122.20337000000001</v>
      </c>
      <c r="AW9" s="3" t="s">
        <v>589</v>
      </c>
      <c r="AX9" s="3" t="s">
        <v>590</v>
      </c>
      <c r="AY9" s="3">
        <v>3589</v>
      </c>
      <c r="AZ9" s="3" t="s">
        <v>591</v>
      </c>
      <c r="BA9" s="3" t="s">
        <v>734</v>
      </c>
      <c r="BB9" s="3"/>
      <c r="BC9" s="3"/>
      <c r="BD9" s="3"/>
      <c r="BE9" s="3"/>
      <c r="BF9" s="3" t="s">
        <v>593</v>
      </c>
      <c r="BG9" s="4">
        <v>42975</v>
      </c>
      <c r="BH9" s="3" t="s">
        <v>735</v>
      </c>
      <c r="BI9" s="5">
        <v>5000</v>
      </c>
      <c r="BJ9" s="3">
        <v>3</v>
      </c>
      <c r="BK9" s="3" t="s">
        <v>595</v>
      </c>
      <c r="BL9" s="3" t="s">
        <v>736</v>
      </c>
      <c r="BM9" s="3" t="s">
        <v>737</v>
      </c>
      <c r="BN9" s="3">
        <v>5</v>
      </c>
      <c r="BO9" s="3" t="s">
        <v>642</v>
      </c>
      <c r="BP9" s="3" t="s">
        <v>738</v>
      </c>
      <c r="BQ9" s="3" t="s">
        <v>739</v>
      </c>
      <c r="BR9" s="3" t="s">
        <v>740</v>
      </c>
      <c r="BS9" s="3"/>
      <c r="BT9" s="3"/>
      <c r="BU9" s="3"/>
      <c r="BV9" s="3" t="s">
        <v>741</v>
      </c>
      <c r="BW9" s="3"/>
      <c r="BX9" s="3" t="s">
        <v>742</v>
      </c>
      <c r="BY9" s="3" t="s">
        <v>743</v>
      </c>
      <c r="BZ9" s="3"/>
      <c r="CA9" s="3"/>
      <c r="CB9" s="3">
        <v>1</v>
      </c>
      <c r="CC9" s="3" t="s">
        <v>744</v>
      </c>
      <c r="CD9" s="3">
        <v>1</v>
      </c>
    </row>
    <row r="10" spans="1:82" x14ac:dyDescent="0.25">
      <c r="A10" t="s">
        <v>3284</v>
      </c>
      <c r="B10" t="s">
        <v>3049</v>
      </c>
      <c r="C10" t="s">
        <v>3027</v>
      </c>
      <c r="D10" s="17">
        <v>55477</v>
      </c>
      <c r="E10" s="1" t="s">
        <v>748</v>
      </c>
      <c r="F10" s="1" t="s">
        <v>136</v>
      </c>
      <c r="G10" s="1" t="s">
        <v>3034</v>
      </c>
      <c r="H10" s="1" t="s">
        <v>3034</v>
      </c>
      <c r="I10" s="14" t="s">
        <v>3034</v>
      </c>
      <c r="J10" s="1" t="s">
        <v>3035</v>
      </c>
      <c r="K10" s="1" t="s">
        <v>3035</v>
      </c>
      <c r="L10" s="1" t="s">
        <v>3035</v>
      </c>
      <c r="M10" s="1" t="s">
        <v>3035</v>
      </c>
      <c r="N10">
        <v>85304</v>
      </c>
      <c r="O10" t="s">
        <v>137</v>
      </c>
      <c r="P10" t="s">
        <v>138</v>
      </c>
      <c r="Q10" t="s">
        <v>139</v>
      </c>
      <c r="R10" t="s">
        <v>140</v>
      </c>
      <c r="T10" t="str">
        <f t="shared" si="0"/>
        <v>Ceanothus integerrimus</v>
      </c>
      <c r="X10" s="3" t="s">
        <v>745</v>
      </c>
      <c r="Y10" s="3" t="s">
        <v>746</v>
      </c>
      <c r="Z10" s="3" t="s">
        <v>140</v>
      </c>
      <c r="AA10" s="3" t="s">
        <v>747</v>
      </c>
      <c r="AB10" s="3" t="s">
        <v>137</v>
      </c>
      <c r="AC10" s="4">
        <v>42925</v>
      </c>
      <c r="AD10" s="3">
        <v>2017</v>
      </c>
      <c r="AE10" s="3" t="s">
        <v>748</v>
      </c>
      <c r="AF10" s="3">
        <v>152</v>
      </c>
      <c r="AG10" s="3" t="s">
        <v>577</v>
      </c>
      <c r="AH10" s="3"/>
      <c r="AI10" s="3"/>
      <c r="AJ10" s="3" t="s">
        <v>578</v>
      </c>
      <c r="AK10" s="3" t="s">
        <v>579</v>
      </c>
      <c r="AL10" s="3" t="s">
        <v>611</v>
      </c>
      <c r="AM10" s="3" t="s">
        <v>612</v>
      </c>
      <c r="AN10" s="3" t="s">
        <v>582</v>
      </c>
      <c r="AO10" s="3" t="s">
        <v>613</v>
      </c>
      <c r="AP10" s="3" t="s">
        <v>614</v>
      </c>
      <c r="AQ10" s="3" t="s">
        <v>749</v>
      </c>
      <c r="AR10" s="3" t="s">
        <v>750</v>
      </c>
      <c r="AS10" s="3" t="s">
        <v>751</v>
      </c>
      <c r="AT10" s="3" t="s">
        <v>752</v>
      </c>
      <c r="AU10" s="3">
        <v>40.786380000000001</v>
      </c>
      <c r="AV10" s="3">
        <v>-122.54277</v>
      </c>
      <c r="AW10" s="3" t="s">
        <v>589</v>
      </c>
      <c r="AX10" s="3" t="s">
        <v>590</v>
      </c>
      <c r="AY10" s="3">
        <v>2789</v>
      </c>
      <c r="AZ10" s="3" t="s">
        <v>591</v>
      </c>
      <c r="BA10" s="3" t="s">
        <v>592</v>
      </c>
      <c r="BB10" s="3"/>
      <c r="BC10" s="3"/>
      <c r="BD10" s="4">
        <v>42935</v>
      </c>
      <c r="BE10" s="3"/>
      <c r="BF10" s="3" t="s">
        <v>593</v>
      </c>
      <c r="BG10" s="4">
        <v>42975</v>
      </c>
      <c r="BH10" s="3" t="s">
        <v>753</v>
      </c>
      <c r="BI10" s="5">
        <v>2000</v>
      </c>
      <c r="BJ10" s="3">
        <v>10</v>
      </c>
      <c r="BK10" s="3" t="s">
        <v>595</v>
      </c>
      <c r="BL10" s="3" t="s">
        <v>754</v>
      </c>
      <c r="BM10" s="3" t="s">
        <v>621</v>
      </c>
      <c r="BN10" s="3">
        <v>5</v>
      </c>
      <c r="BO10" s="3" t="s">
        <v>755</v>
      </c>
      <c r="BP10" s="3" t="s">
        <v>756</v>
      </c>
      <c r="BQ10" s="3" t="s">
        <v>624</v>
      </c>
      <c r="BR10" s="3" t="s">
        <v>663</v>
      </c>
      <c r="BS10" s="3" t="s">
        <v>757</v>
      </c>
      <c r="BT10" s="3"/>
      <c r="BU10" s="3" t="s">
        <v>758</v>
      </c>
      <c r="BV10" s="3"/>
      <c r="BW10" s="3"/>
      <c r="BX10" s="3" t="s">
        <v>759</v>
      </c>
      <c r="BY10" s="3" t="s">
        <v>629</v>
      </c>
      <c r="BZ10" s="3"/>
      <c r="CA10" s="3"/>
      <c r="CB10" s="3">
        <v>4</v>
      </c>
      <c r="CC10" s="3" t="s">
        <v>724</v>
      </c>
      <c r="CD10" s="3">
        <v>2</v>
      </c>
    </row>
    <row r="11" spans="1:82" x14ac:dyDescent="0.25">
      <c r="A11" t="s">
        <v>3285</v>
      </c>
      <c r="B11" t="s">
        <v>3050</v>
      </c>
      <c r="C11" t="s">
        <v>3027</v>
      </c>
      <c r="D11" s="17">
        <v>55478</v>
      </c>
      <c r="E11" s="1" t="s">
        <v>761</v>
      </c>
      <c r="F11" s="1" t="s">
        <v>141</v>
      </c>
      <c r="G11" s="1" t="s">
        <v>3034</v>
      </c>
      <c r="H11" s="1" t="s">
        <v>3034</v>
      </c>
      <c r="I11" s="14" t="s">
        <v>3034</v>
      </c>
      <c r="J11" s="1" t="s">
        <v>3035</v>
      </c>
      <c r="K11" s="1" t="s">
        <v>3035</v>
      </c>
      <c r="L11" s="1" t="s">
        <v>3035</v>
      </c>
      <c r="M11" s="1" t="s">
        <v>3035</v>
      </c>
      <c r="N11">
        <v>1936806</v>
      </c>
      <c r="O11" t="s">
        <v>142</v>
      </c>
      <c r="P11" t="s">
        <v>143</v>
      </c>
      <c r="Q11" t="s">
        <v>120</v>
      </c>
      <c r="R11" t="s">
        <v>121</v>
      </c>
      <c r="T11" t="str">
        <f t="shared" si="0"/>
        <v>Eriophyllum lanatum</v>
      </c>
      <c r="X11" s="3" t="s">
        <v>760</v>
      </c>
      <c r="Y11" s="3" t="s">
        <v>651</v>
      </c>
      <c r="Z11" s="3" t="s">
        <v>121</v>
      </c>
      <c r="AA11" s="3" t="s">
        <v>633</v>
      </c>
      <c r="AB11" s="3" t="s">
        <v>142</v>
      </c>
      <c r="AC11" s="4">
        <v>42942</v>
      </c>
      <c r="AD11" s="3">
        <v>2017</v>
      </c>
      <c r="AE11" s="3" t="s">
        <v>761</v>
      </c>
      <c r="AF11" s="3">
        <v>153</v>
      </c>
      <c r="AG11" s="3" t="s">
        <v>577</v>
      </c>
      <c r="AH11" s="3"/>
      <c r="AI11" s="3"/>
      <c r="AJ11" s="3" t="s">
        <v>578</v>
      </c>
      <c r="AK11" s="3" t="s">
        <v>579</v>
      </c>
      <c r="AL11" s="3" t="s">
        <v>611</v>
      </c>
      <c r="AM11" s="3" t="s">
        <v>612</v>
      </c>
      <c r="AN11" s="3" t="s">
        <v>582</v>
      </c>
      <c r="AO11" s="3" t="s">
        <v>728</v>
      </c>
      <c r="AP11" s="3" t="s">
        <v>729</v>
      </c>
      <c r="AQ11" s="3" t="s">
        <v>730</v>
      </c>
      <c r="AR11" s="3" t="s">
        <v>762</v>
      </c>
      <c r="AS11" s="3" t="s">
        <v>763</v>
      </c>
      <c r="AT11" s="3" t="s">
        <v>764</v>
      </c>
      <c r="AU11" s="3">
        <v>41.505879999999998</v>
      </c>
      <c r="AV11" s="3">
        <v>-122.32153</v>
      </c>
      <c r="AW11" s="3" t="s">
        <v>589</v>
      </c>
      <c r="AX11" s="3" t="s">
        <v>590</v>
      </c>
      <c r="AY11" s="3">
        <v>3600</v>
      </c>
      <c r="AZ11" s="3" t="s">
        <v>591</v>
      </c>
      <c r="BA11" s="3" t="s">
        <v>734</v>
      </c>
      <c r="BB11" s="3"/>
      <c r="BC11" s="3"/>
      <c r="BD11" s="3"/>
      <c r="BE11" s="3"/>
      <c r="BF11" s="3" t="s">
        <v>593</v>
      </c>
      <c r="BG11" s="4">
        <v>42975</v>
      </c>
      <c r="BH11" s="3" t="s">
        <v>765</v>
      </c>
      <c r="BI11" s="5">
        <v>10000</v>
      </c>
      <c r="BJ11" s="3">
        <v>2</v>
      </c>
      <c r="BK11" s="3" t="s">
        <v>595</v>
      </c>
      <c r="BL11" s="3" t="s">
        <v>766</v>
      </c>
      <c r="BM11" s="3" t="s">
        <v>767</v>
      </c>
      <c r="BN11" s="3">
        <v>5</v>
      </c>
      <c r="BO11" s="3" t="s">
        <v>642</v>
      </c>
      <c r="BP11" s="3" t="s">
        <v>738</v>
      </c>
      <c r="BQ11" s="3" t="s">
        <v>768</v>
      </c>
      <c r="BR11" s="3" t="s">
        <v>769</v>
      </c>
      <c r="BS11" s="3" t="s">
        <v>770</v>
      </c>
      <c r="BT11" s="3"/>
      <c r="BU11" s="3"/>
      <c r="BV11" s="3" t="s">
        <v>741</v>
      </c>
      <c r="BW11" s="3"/>
      <c r="BX11" s="3" t="s">
        <v>771</v>
      </c>
      <c r="BY11" s="3" t="s">
        <v>772</v>
      </c>
      <c r="BZ11" s="3"/>
      <c r="CA11" s="3"/>
      <c r="CB11" s="3">
        <v>1</v>
      </c>
      <c r="CC11" s="3" t="s">
        <v>773</v>
      </c>
      <c r="CD11" s="3">
        <v>1</v>
      </c>
    </row>
    <row r="12" spans="1:82" x14ac:dyDescent="0.25">
      <c r="A12" t="s">
        <v>3286</v>
      </c>
      <c r="B12" t="s">
        <v>3051</v>
      </c>
      <c r="C12" t="s">
        <v>3027</v>
      </c>
      <c r="D12" s="17">
        <v>55479</v>
      </c>
      <c r="E12" s="1" t="s">
        <v>776</v>
      </c>
      <c r="F12" s="1" t="s">
        <v>144</v>
      </c>
      <c r="G12" s="1" t="s">
        <v>3034</v>
      </c>
      <c r="H12" s="1" t="s">
        <v>3034</v>
      </c>
      <c r="I12" s="14" t="s">
        <v>3034</v>
      </c>
      <c r="J12" s="1" t="s">
        <v>3035</v>
      </c>
      <c r="K12" s="1" t="s">
        <v>3035</v>
      </c>
      <c r="L12" s="1" t="s">
        <v>3035</v>
      </c>
      <c r="M12" s="1" t="s">
        <v>3035</v>
      </c>
      <c r="N12">
        <v>41206</v>
      </c>
      <c r="O12" t="s">
        <v>145</v>
      </c>
      <c r="P12" t="s">
        <v>146</v>
      </c>
      <c r="Q12" t="s">
        <v>147</v>
      </c>
      <c r="R12" t="s">
        <v>148</v>
      </c>
      <c r="T12" t="str">
        <f t="shared" si="0"/>
        <v>Achnatherum stillmanii</v>
      </c>
      <c r="X12" s="3" t="s">
        <v>774</v>
      </c>
      <c r="Y12" s="3" t="s">
        <v>775</v>
      </c>
      <c r="Z12" s="3" t="s">
        <v>148</v>
      </c>
      <c r="AA12" s="3" t="s">
        <v>609</v>
      </c>
      <c r="AB12" s="3" t="s">
        <v>145</v>
      </c>
      <c r="AC12" s="4">
        <v>42949</v>
      </c>
      <c r="AD12" s="3">
        <v>2017</v>
      </c>
      <c r="AE12" s="3" t="s">
        <v>776</v>
      </c>
      <c r="AF12" s="3">
        <v>154</v>
      </c>
      <c r="AG12" s="3" t="s">
        <v>577</v>
      </c>
      <c r="AH12" s="3"/>
      <c r="AI12" s="3"/>
      <c r="AJ12" s="3" t="s">
        <v>578</v>
      </c>
      <c r="AK12" s="3" t="s">
        <v>579</v>
      </c>
      <c r="AL12" s="3" t="s">
        <v>611</v>
      </c>
      <c r="AM12" s="3" t="s">
        <v>612</v>
      </c>
      <c r="AN12" s="3" t="s">
        <v>582</v>
      </c>
      <c r="AO12" s="3" t="s">
        <v>653</v>
      </c>
      <c r="AP12" s="3" t="s">
        <v>777</v>
      </c>
      <c r="AQ12" s="3" t="s">
        <v>778</v>
      </c>
      <c r="AR12" s="3" t="s">
        <v>779</v>
      </c>
      <c r="AS12" s="3" t="s">
        <v>780</v>
      </c>
      <c r="AT12" s="3" t="s">
        <v>781</v>
      </c>
      <c r="AU12" s="3">
        <v>40.914169999999999</v>
      </c>
      <c r="AV12" s="3">
        <v>-122.82445</v>
      </c>
      <c r="AW12" s="3" t="s">
        <v>589</v>
      </c>
      <c r="AX12" s="3" t="s">
        <v>590</v>
      </c>
      <c r="AY12" s="3">
        <v>3800</v>
      </c>
      <c r="AZ12" s="3" t="s">
        <v>591</v>
      </c>
      <c r="BA12" s="3" t="s">
        <v>734</v>
      </c>
      <c r="BB12" s="3"/>
      <c r="BC12" s="3"/>
      <c r="BD12" s="3"/>
      <c r="BE12" s="3"/>
      <c r="BF12" s="3" t="s">
        <v>593</v>
      </c>
      <c r="BG12" s="4">
        <v>42975</v>
      </c>
      <c r="BH12" s="3" t="s">
        <v>782</v>
      </c>
      <c r="BI12" s="5">
        <v>3000</v>
      </c>
      <c r="BJ12" s="3">
        <v>10</v>
      </c>
      <c r="BK12" s="3" t="s">
        <v>595</v>
      </c>
      <c r="BL12" s="3" t="s">
        <v>783</v>
      </c>
      <c r="BM12" s="3" t="s">
        <v>621</v>
      </c>
      <c r="BN12" s="3">
        <v>5</v>
      </c>
      <c r="BO12" s="3" t="s">
        <v>622</v>
      </c>
      <c r="BP12" s="3" t="s">
        <v>784</v>
      </c>
      <c r="BQ12" s="3" t="s">
        <v>785</v>
      </c>
      <c r="BR12" s="3" t="s">
        <v>786</v>
      </c>
      <c r="BS12" s="3" t="s">
        <v>787</v>
      </c>
      <c r="BT12" s="3"/>
      <c r="BU12" s="3" t="s">
        <v>788</v>
      </c>
      <c r="BV12" s="3" t="s">
        <v>789</v>
      </c>
      <c r="BW12" s="3"/>
      <c r="BX12" s="3" t="s">
        <v>790</v>
      </c>
      <c r="BY12" s="3" t="s">
        <v>791</v>
      </c>
      <c r="BZ12" s="3"/>
      <c r="CA12" s="3"/>
      <c r="CB12" s="7">
        <v>43196</v>
      </c>
      <c r="CC12" s="3" t="s">
        <v>792</v>
      </c>
      <c r="CD12" s="3">
        <v>1</v>
      </c>
    </row>
    <row r="13" spans="1:82" x14ac:dyDescent="0.25">
      <c r="A13" t="s">
        <v>3287</v>
      </c>
      <c r="B13" t="s">
        <v>3052</v>
      </c>
      <c r="C13" t="s">
        <v>3027</v>
      </c>
      <c r="D13" s="17">
        <v>55480</v>
      </c>
      <c r="E13" s="1" t="s">
        <v>793</v>
      </c>
      <c r="F13" s="1" t="s">
        <v>563</v>
      </c>
      <c r="G13" s="1" t="s">
        <v>3034</v>
      </c>
      <c r="H13" s="1" t="s">
        <v>3034</v>
      </c>
      <c r="I13" s="14" t="s">
        <v>3034</v>
      </c>
      <c r="J13" s="1" t="s">
        <v>3035</v>
      </c>
      <c r="K13" s="1" t="s">
        <v>3035</v>
      </c>
      <c r="L13" s="1" t="s">
        <v>3035</v>
      </c>
      <c r="M13" s="1" t="s">
        <v>3035</v>
      </c>
      <c r="N13" s="1">
        <v>148429</v>
      </c>
      <c r="O13" s="1" t="s">
        <v>149</v>
      </c>
      <c r="P13" s="1" t="s">
        <v>570</v>
      </c>
      <c r="Q13" s="1" t="s">
        <v>569</v>
      </c>
      <c r="R13" s="1" t="s">
        <v>571</v>
      </c>
      <c r="S13" s="1" t="s">
        <v>61</v>
      </c>
      <c r="T13" t="str">
        <f t="shared" si="0"/>
        <v>Stipa occidentale</v>
      </c>
      <c r="U13" s="1" t="s">
        <v>571</v>
      </c>
      <c r="X13" s="3" t="s">
        <v>3025</v>
      </c>
      <c r="Y13" s="3"/>
      <c r="Z13" s="3"/>
      <c r="AA13" s="3" t="s">
        <v>609</v>
      </c>
      <c r="AB13" s="3" t="s">
        <v>149</v>
      </c>
      <c r="AC13" s="4">
        <v>42943</v>
      </c>
      <c r="AD13" s="3">
        <v>2017</v>
      </c>
      <c r="AE13" s="3" t="s">
        <v>793</v>
      </c>
      <c r="AF13" s="3">
        <v>155</v>
      </c>
      <c r="AG13" s="3" t="s">
        <v>577</v>
      </c>
      <c r="AH13" s="3"/>
      <c r="AI13" s="3"/>
      <c r="AJ13" s="3" t="s">
        <v>578</v>
      </c>
      <c r="AK13" s="3" t="s">
        <v>579</v>
      </c>
      <c r="AL13" s="3" t="s">
        <v>611</v>
      </c>
      <c r="AM13" s="3" t="s">
        <v>612</v>
      </c>
      <c r="AN13" s="3" t="s">
        <v>582</v>
      </c>
      <c r="AO13" s="3" t="s">
        <v>728</v>
      </c>
      <c r="AP13" s="3" t="s">
        <v>729</v>
      </c>
      <c r="AQ13" s="3" t="s">
        <v>794</v>
      </c>
      <c r="AR13" s="3" t="s">
        <v>795</v>
      </c>
      <c r="AS13" s="3" t="s">
        <v>796</v>
      </c>
      <c r="AT13" s="3" t="s">
        <v>797</v>
      </c>
      <c r="AU13" s="3">
        <v>41.570540000000001</v>
      </c>
      <c r="AV13" s="3">
        <v>-122.279</v>
      </c>
      <c r="AW13" s="3" t="s">
        <v>589</v>
      </c>
      <c r="AX13" s="3" t="s">
        <v>590</v>
      </c>
      <c r="AY13" s="3">
        <v>3311</v>
      </c>
      <c r="AZ13" s="3" t="s">
        <v>591</v>
      </c>
      <c r="BA13" s="3" t="s">
        <v>734</v>
      </c>
      <c r="BB13" s="3"/>
      <c r="BC13" s="3"/>
      <c r="BD13" s="4">
        <v>42947</v>
      </c>
      <c r="BE13" s="6">
        <v>42955</v>
      </c>
      <c r="BF13" s="3" t="s">
        <v>593</v>
      </c>
      <c r="BG13" s="4">
        <v>42975</v>
      </c>
      <c r="BH13" s="3" t="s">
        <v>700</v>
      </c>
      <c r="BI13" s="5">
        <v>3000</v>
      </c>
      <c r="BJ13" s="3">
        <v>10</v>
      </c>
      <c r="BK13" s="3" t="s">
        <v>595</v>
      </c>
      <c r="BL13" s="3" t="s">
        <v>798</v>
      </c>
      <c r="BM13" s="3" t="s">
        <v>767</v>
      </c>
      <c r="BN13" s="3">
        <v>3</v>
      </c>
      <c r="BO13" s="3" t="s">
        <v>799</v>
      </c>
      <c r="BP13" s="3" t="s">
        <v>738</v>
      </c>
      <c r="BQ13" s="3" t="s">
        <v>768</v>
      </c>
      <c r="BR13" s="3" t="s">
        <v>769</v>
      </c>
      <c r="BS13" s="3" t="s">
        <v>800</v>
      </c>
      <c r="BT13" s="3"/>
      <c r="BU13" s="3" t="s">
        <v>801</v>
      </c>
      <c r="BV13" s="3"/>
      <c r="BW13" s="3"/>
      <c r="BX13" s="3" t="s">
        <v>742</v>
      </c>
      <c r="BY13" s="3" t="s">
        <v>802</v>
      </c>
      <c r="BZ13" s="3"/>
      <c r="CA13" s="3"/>
      <c r="CB13" s="7">
        <v>43134</v>
      </c>
      <c r="CC13" s="3" t="s">
        <v>803</v>
      </c>
      <c r="CD13" s="3">
        <v>1</v>
      </c>
    </row>
    <row r="14" spans="1:82" x14ac:dyDescent="0.25">
      <c r="A14" t="s">
        <v>3288</v>
      </c>
      <c r="B14" t="s">
        <v>3053</v>
      </c>
      <c r="C14" t="s">
        <v>3027</v>
      </c>
      <c r="D14" s="17">
        <v>55481</v>
      </c>
      <c r="E14" s="1" t="s">
        <v>807</v>
      </c>
      <c r="F14" s="1" t="s">
        <v>150</v>
      </c>
      <c r="G14" s="1" t="s">
        <v>3034</v>
      </c>
      <c r="H14" s="1" t="s">
        <v>3034</v>
      </c>
      <c r="I14" s="14" t="s">
        <v>3034</v>
      </c>
      <c r="J14" s="1" t="s">
        <v>3035</v>
      </c>
      <c r="K14" s="1" t="s">
        <v>3035</v>
      </c>
      <c r="L14" s="1" t="s">
        <v>3035</v>
      </c>
      <c r="M14" s="1" t="s">
        <v>3035</v>
      </c>
      <c r="N14">
        <v>79439</v>
      </c>
      <c r="O14" t="s">
        <v>151</v>
      </c>
      <c r="P14" t="s">
        <v>152</v>
      </c>
      <c r="Q14" t="s">
        <v>153</v>
      </c>
      <c r="R14" t="s">
        <v>154</v>
      </c>
      <c r="T14" t="str">
        <f t="shared" si="0"/>
        <v>Asclepias fascicularis</v>
      </c>
      <c r="X14" s="3" t="s">
        <v>804</v>
      </c>
      <c r="Y14" s="3" t="s">
        <v>805</v>
      </c>
      <c r="Z14" s="3" t="s">
        <v>154</v>
      </c>
      <c r="AA14" s="3" t="s">
        <v>806</v>
      </c>
      <c r="AB14" s="3" t="s">
        <v>151</v>
      </c>
      <c r="AC14" s="4">
        <v>42954</v>
      </c>
      <c r="AD14" s="3">
        <v>2017</v>
      </c>
      <c r="AE14" s="3" t="s">
        <v>807</v>
      </c>
      <c r="AF14" s="3">
        <v>156</v>
      </c>
      <c r="AG14" s="3" t="s">
        <v>577</v>
      </c>
      <c r="AH14" s="3"/>
      <c r="AI14" s="3"/>
      <c r="AJ14" s="3" t="s">
        <v>578</v>
      </c>
      <c r="AK14" s="3" t="s">
        <v>579</v>
      </c>
      <c r="AL14" s="3" t="s">
        <v>580</v>
      </c>
      <c r="AM14" s="3" t="s">
        <v>581</v>
      </c>
      <c r="AN14" s="3" t="s">
        <v>582</v>
      </c>
      <c r="AO14" s="3" t="s">
        <v>583</v>
      </c>
      <c r="AP14" s="3" t="s">
        <v>808</v>
      </c>
      <c r="AQ14" s="3" t="s">
        <v>809</v>
      </c>
      <c r="AR14" s="3" t="s">
        <v>810</v>
      </c>
      <c r="AS14" s="3" t="s">
        <v>811</v>
      </c>
      <c r="AT14" s="3" t="s">
        <v>812</v>
      </c>
      <c r="AU14" s="3">
        <v>40.272080000000003</v>
      </c>
      <c r="AV14" s="3">
        <v>-122.18494</v>
      </c>
      <c r="AW14" s="3" t="s">
        <v>589</v>
      </c>
      <c r="AX14" s="3" t="s">
        <v>590</v>
      </c>
      <c r="AY14" s="3">
        <v>401</v>
      </c>
      <c r="AZ14" s="3" t="s">
        <v>591</v>
      </c>
      <c r="BA14" s="3" t="s">
        <v>592</v>
      </c>
      <c r="BB14" s="3"/>
      <c r="BC14" s="3"/>
      <c r="BD14" s="4">
        <v>42956</v>
      </c>
      <c r="BE14" s="3" t="s">
        <v>813</v>
      </c>
      <c r="BF14" s="3" t="s">
        <v>593</v>
      </c>
      <c r="BG14" s="4">
        <v>42975</v>
      </c>
      <c r="BH14" s="3" t="s">
        <v>814</v>
      </c>
      <c r="BI14" s="5">
        <v>3000</v>
      </c>
      <c r="BJ14" s="3">
        <v>4</v>
      </c>
      <c r="BK14" s="3" t="s">
        <v>595</v>
      </c>
      <c r="BL14" s="3" t="s">
        <v>815</v>
      </c>
      <c r="BM14" s="3" t="s">
        <v>816</v>
      </c>
      <c r="BN14" s="3">
        <v>5</v>
      </c>
      <c r="BO14" s="3" t="s">
        <v>642</v>
      </c>
      <c r="BP14" s="3" t="s">
        <v>817</v>
      </c>
      <c r="BQ14" s="3" t="s">
        <v>818</v>
      </c>
      <c r="BR14" s="3" t="s">
        <v>819</v>
      </c>
      <c r="BS14" s="3" t="s">
        <v>820</v>
      </c>
      <c r="BT14" s="3"/>
      <c r="BU14" s="3" t="s">
        <v>801</v>
      </c>
      <c r="BV14" s="3"/>
      <c r="BW14" s="3"/>
      <c r="BX14" s="3" t="s">
        <v>628</v>
      </c>
      <c r="BY14" s="3" t="s">
        <v>821</v>
      </c>
      <c r="BZ14" s="3"/>
      <c r="CA14" s="3"/>
      <c r="CB14" s="7">
        <v>43134</v>
      </c>
      <c r="CC14" s="3" t="s">
        <v>822</v>
      </c>
      <c r="CD14" s="3">
        <v>2</v>
      </c>
    </row>
    <row r="15" spans="1:82" x14ac:dyDescent="0.25">
      <c r="A15" t="s">
        <v>3289</v>
      </c>
      <c r="B15" t="s">
        <v>3054</v>
      </c>
      <c r="C15" t="s">
        <v>3027</v>
      </c>
      <c r="D15" s="17">
        <v>55482</v>
      </c>
      <c r="E15" s="1" t="s">
        <v>884</v>
      </c>
      <c r="F15" s="1" t="s">
        <v>155</v>
      </c>
      <c r="G15" s="1">
        <v>6.0699999999999997E-2</v>
      </c>
      <c r="H15" s="1">
        <v>0.4143</v>
      </c>
      <c r="I15" s="14">
        <f t="shared" ref="I15:I49" si="1">((G15*453.59)/H15)*100</f>
        <v>6645.6463915037402</v>
      </c>
      <c r="J15" s="1">
        <v>5</v>
      </c>
      <c r="K15" s="1">
        <v>11.016</v>
      </c>
      <c r="L15" s="1">
        <v>11.013</v>
      </c>
      <c r="M15" s="1">
        <v>5.51</v>
      </c>
      <c r="N15" s="1">
        <v>109459</v>
      </c>
      <c r="O15" s="1" t="s">
        <v>156</v>
      </c>
      <c r="P15" s="1" t="s">
        <v>157</v>
      </c>
      <c r="Q15" s="1" t="s">
        <v>158</v>
      </c>
      <c r="R15" s="1" t="s">
        <v>159</v>
      </c>
      <c r="T15" t="str">
        <f t="shared" si="0"/>
        <v>Nemophila menziesii</v>
      </c>
      <c r="X15" s="3" t="s">
        <v>882</v>
      </c>
      <c r="Y15" s="3" t="s">
        <v>883</v>
      </c>
      <c r="Z15" s="3" t="s">
        <v>159</v>
      </c>
      <c r="AA15" s="3" t="s">
        <v>671</v>
      </c>
      <c r="AB15" s="3" t="s">
        <v>156</v>
      </c>
      <c r="AC15" s="4">
        <v>42864</v>
      </c>
      <c r="AD15" s="3">
        <v>2017</v>
      </c>
      <c r="AE15" s="3" t="s">
        <v>884</v>
      </c>
      <c r="AF15" s="3">
        <v>16</v>
      </c>
      <c r="AG15" s="3" t="s">
        <v>885</v>
      </c>
      <c r="AH15" s="3"/>
      <c r="AI15" s="3"/>
      <c r="AJ15" s="3" t="s">
        <v>886</v>
      </c>
      <c r="AK15" s="3" t="s">
        <v>579</v>
      </c>
      <c r="AL15" s="3" t="s">
        <v>580</v>
      </c>
      <c r="AM15" s="3" t="s">
        <v>581</v>
      </c>
      <c r="AN15" s="3" t="s">
        <v>582</v>
      </c>
      <c r="AO15" s="3" t="s">
        <v>887</v>
      </c>
      <c r="AP15" s="3" t="s">
        <v>888</v>
      </c>
      <c r="AQ15" s="3" t="s">
        <v>889</v>
      </c>
      <c r="AR15" s="3" t="s">
        <v>890</v>
      </c>
      <c r="AS15" s="3" t="s">
        <v>891</v>
      </c>
      <c r="AT15" s="3" t="s">
        <v>892</v>
      </c>
      <c r="AU15" s="3">
        <v>35.241129999999998</v>
      </c>
      <c r="AV15" s="3">
        <v>-119.90783</v>
      </c>
      <c r="AW15" s="3" t="s">
        <v>589</v>
      </c>
      <c r="AX15" s="3" t="s">
        <v>893</v>
      </c>
      <c r="AY15" s="3">
        <v>590</v>
      </c>
      <c r="AZ15" s="3" t="s">
        <v>894</v>
      </c>
      <c r="BA15" s="3" t="s">
        <v>592</v>
      </c>
      <c r="BB15" s="3"/>
      <c r="BC15" s="3"/>
      <c r="BD15" s="3"/>
      <c r="BE15" s="3"/>
      <c r="BF15" s="3" t="s">
        <v>593</v>
      </c>
      <c r="BG15" s="4">
        <v>43039</v>
      </c>
      <c r="BH15" s="3" t="s">
        <v>682</v>
      </c>
      <c r="BI15" s="3">
        <v>5000</v>
      </c>
      <c r="BJ15" s="3">
        <v>0.5</v>
      </c>
      <c r="BK15" s="3" t="s">
        <v>595</v>
      </c>
      <c r="BL15" s="3" t="s">
        <v>895</v>
      </c>
      <c r="BM15" s="3" t="s">
        <v>896</v>
      </c>
      <c r="BN15" s="3">
        <v>20</v>
      </c>
      <c r="BO15" s="3" t="s">
        <v>622</v>
      </c>
      <c r="BP15" s="3" t="s">
        <v>897</v>
      </c>
      <c r="BQ15" s="3" t="s">
        <v>898</v>
      </c>
      <c r="BR15" s="3" t="s">
        <v>899</v>
      </c>
      <c r="BS15" s="3" t="s">
        <v>900</v>
      </c>
      <c r="BT15" s="3"/>
      <c r="BU15" s="3" t="s">
        <v>901</v>
      </c>
      <c r="BV15" s="3" t="s">
        <v>902</v>
      </c>
      <c r="BW15" s="3"/>
      <c r="BX15" s="3" t="s">
        <v>903</v>
      </c>
      <c r="BY15" s="3" t="s">
        <v>904</v>
      </c>
      <c r="BZ15" s="3"/>
      <c r="CA15" s="3"/>
      <c r="CB15" s="3">
        <v>0.5</v>
      </c>
      <c r="CC15" s="3"/>
      <c r="CD15" s="3">
        <v>2</v>
      </c>
    </row>
    <row r="16" spans="1:82" x14ac:dyDescent="0.25">
      <c r="A16" t="s">
        <v>3290</v>
      </c>
      <c r="B16" t="s">
        <v>3055</v>
      </c>
      <c r="C16" t="s">
        <v>3027</v>
      </c>
      <c r="D16" s="17">
        <v>55483</v>
      </c>
      <c r="E16" s="1" t="s">
        <v>909</v>
      </c>
      <c r="F16" s="1" t="s">
        <v>160</v>
      </c>
      <c r="G16" s="1">
        <v>5.6800000000000003E-2</v>
      </c>
      <c r="H16" s="1">
        <v>0.22270000000000001</v>
      </c>
      <c r="I16" s="14">
        <f t="shared" si="1"/>
        <v>11568.887292321509</v>
      </c>
      <c r="J16" s="1">
        <v>3</v>
      </c>
      <c r="K16" s="1">
        <v>8.5960000000000001</v>
      </c>
      <c r="L16" s="1">
        <v>8.5980000000000008</v>
      </c>
      <c r="M16" s="1">
        <v>8.5960000000000001</v>
      </c>
      <c r="N16">
        <v>203590</v>
      </c>
      <c r="O16" t="s">
        <v>161</v>
      </c>
      <c r="P16" t="s">
        <v>162</v>
      </c>
      <c r="Q16" t="s">
        <v>163</v>
      </c>
      <c r="R16" t="s">
        <v>164</v>
      </c>
      <c r="T16" t="str">
        <f t="shared" si="0"/>
        <v>Phacelia cicutaria</v>
      </c>
      <c r="X16" s="3" t="s">
        <v>905</v>
      </c>
      <c r="Y16" s="3" t="s">
        <v>906</v>
      </c>
      <c r="Z16" s="3" t="s">
        <v>907</v>
      </c>
      <c r="AA16" s="3" t="s">
        <v>671</v>
      </c>
      <c r="AB16" s="3" t="s">
        <v>908</v>
      </c>
      <c r="AC16" s="4">
        <v>42864</v>
      </c>
      <c r="AD16" s="3">
        <v>2017</v>
      </c>
      <c r="AE16" s="3" t="s">
        <v>909</v>
      </c>
      <c r="AF16" s="3">
        <v>17</v>
      </c>
      <c r="AG16" s="3" t="s">
        <v>885</v>
      </c>
      <c r="AH16" s="3"/>
      <c r="AI16" s="3"/>
      <c r="AJ16" s="3" t="s">
        <v>910</v>
      </c>
      <c r="AK16" s="3" t="s">
        <v>579</v>
      </c>
      <c r="AL16" s="3" t="s">
        <v>580</v>
      </c>
      <c r="AM16" s="3" t="s">
        <v>581</v>
      </c>
      <c r="AN16" s="3" t="s">
        <v>582</v>
      </c>
      <c r="AO16" s="3" t="s">
        <v>887</v>
      </c>
      <c r="AP16" s="3" t="s">
        <v>911</v>
      </c>
      <c r="AQ16" s="3" t="s">
        <v>912</v>
      </c>
      <c r="AR16" s="3" t="s">
        <v>913</v>
      </c>
      <c r="AS16" s="3" t="s">
        <v>914</v>
      </c>
      <c r="AT16" s="3" t="s">
        <v>915</v>
      </c>
      <c r="AU16" s="3">
        <v>35.235080000000004</v>
      </c>
      <c r="AV16" s="3">
        <v>-119.9036</v>
      </c>
      <c r="AW16" s="3" t="s">
        <v>589</v>
      </c>
      <c r="AX16" s="3" t="s">
        <v>893</v>
      </c>
      <c r="AY16" s="3">
        <v>588</v>
      </c>
      <c r="AZ16" s="3" t="s">
        <v>894</v>
      </c>
      <c r="BA16" s="3" t="s">
        <v>592</v>
      </c>
      <c r="BB16" s="3"/>
      <c r="BC16" s="3"/>
      <c r="BD16" s="3"/>
      <c r="BE16" s="3"/>
      <c r="BF16" s="3" t="s">
        <v>593</v>
      </c>
      <c r="BG16" s="4">
        <v>43038</v>
      </c>
      <c r="BH16" s="3" t="s">
        <v>916</v>
      </c>
      <c r="BI16" s="3">
        <v>10000</v>
      </c>
      <c r="BJ16" s="3">
        <v>1.5</v>
      </c>
      <c r="BK16" s="3" t="s">
        <v>595</v>
      </c>
      <c r="BL16" s="3" t="s">
        <v>917</v>
      </c>
      <c r="BM16" s="3" t="s">
        <v>918</v>
      </c>
      <c r="BN16" s="3">
        <v>0</v>
      </c>
      <c r="BO16" s="3"/>
      <c r="BP16" s="3" t="s">
        <v>919</v>
      </c>
      <c r="BQ16" s="3"/>
      <c r="BR16" s="3" t="s">
        <v>920</v>
      </c>
      <c r="BS16" s="3" t="s">
        <v>921</v>
      </c>
      <c r="BT16" s="3"/>
      <c r="BU16" s="3" t="s">
        <v>901</v>
      </c>
      <c r="BV16" s="3" t="s">
        <v>603</v>
      </c>
      <c r="BW16" s="3"/>
      <c r="BX16" s="3" t="s">
        <v>903</v>
      </c>
      <c r="BY16" s="3" t="s">
        <v>922</v>
      </c>
      <c r="BZ16" s="3"/>
      <c r="CA16" s="3"/>
      <c r="CB16" s="3">
        <v>0.5</v>
      </c>
      <c r="CC16" s="3"/>
      <c r="CD16" s="3">
        <v>2</v>
      </c>
    </row>
    <row r="17" spans="1:82" x14ac:dyDescent="0.25">
      <c r="A17" t="s">
        <v>3291</v>
      </c>
      <c r="B17" t="s">
        <v>3056</v>
      </c>
      <c r="C17" t="s">
        <v>3027</v>
      </c>
      <c r="D17" s="17">
        <v>55484</v>
      </c>
      <c r="E17" s="1" t="s">
        <v>926</v>
      </c>
      <c r="F17" s="1" t="s">
        <v>165</v>
      </c>
      <c r="G17" s="1">
        <v>1.1599999999999999E-2</v>
      </c>
      <c r="H17" s="1">
        <v>3.95E-2</v>
      </c>
      <c r="I17" s="14">
        <f t="shared" si="1"/>
        <v>13320.617721518985</v>
      </c>
      <c r="J17" s="1">
        <v>3</v>
      </c>
      <c r="K17" s="1">
        <v>1.7689999999999999</v>
      </c>
      <c r="L17" s="1">
        <v>1.768</v>
      </c>
      <c r="M17" s="1">
        <v>1.7669999999999999</v>
      </c>
      <c r="N17">
        <v>1145454</v>
      </c>
      <c r="O17" t="s">
        <v>166</v>
      </c>
      <c r="P17" t="s">
        <v>167</v>
      </c>
      <c r="Q17" t="s">
        <v>168</v>
      </c>
      <c r="R17" t="s">
        <v>169</v>
      </c>
      <c r="S17" t="s">
        <v>61</v>
      </c>
      <c r="T17" t="str">
        <f t="shared" si="0"/>
        <v>Poa secunda</v>
      </c>
      <c r="U17" t="s">
        <v>169</v>
      </c>
      <c r="X17" s="3" t="s">
        <v>923</v>
      </c>
      <c r="Y17" s="3" t="s">
        <v>924</v>
      </c>
      <c r="Z17" s="3" t="s">
        <v>169</v>
      </c>
      <c r="AA17" s="3" t="s">
        <v>609</v>
      </c>
      <c r="AB17" s="3" t="s">
        <v>925</v>
      </c>
      <c r="AC17" s="4">
        <v>42853</v>
      </c>
      <c r="AD17" s="3">
        <v>2017</v>
      </c>
      <c r="AE17" s="3" t="s">
        <v>926</v>
      </c>
      <c r="AF17" s="3">
        <v>18</v>
      </c>
      <c r="AG17" s="3" t="s">
        <v>885</v>
      </c>
      <c r="AH17" s="3"/>
      <c r="AI17" s="3"/>
      <c r="AJ17" s="3" t="s">
        <v>927</v>
      </c>
      <c r="AK17" s="3" t="s">
        <v>579</v>
      </c>
      <c r="AL17" s="3" t="s">
        <v>580</v>
      </c>
      <c r="AM17" s="3" t="s">
        <v>581</v>
      </c>
      <c r="AN17" s="3" t="s">
        <v>582</v>
      </c>
      <c r="AO17" s="3" t="s">
        <v>887</v>
      </c>
      <c r="AP17" s="3" t="s">
        <v>911</v>
      </c>
      <c r="AQ17" s="3"/>
      <c r="AR17" s="3" t="s">
        <v>928</v>
      </c>
      <c r="AS17" s="3" t="s">
        <v>929</v>
      </c>
      <c r="AT17" s="3" t="s">
        <v>930</v>
      </c>
      <c r="AU17" s="3">
        <v>35.085079999999998</v>
      </c>
      <c r="AV17" s="3">
        <v>-119.68622000000001</v>
      </c>
      <c r="AW17" s="3" t="s">
        <v>589</v>
      </c>
      <c r="AX17" s="3" t="s">
        <v>893</v>
      </c>
      <c r="AY17" s="3">
        <v>662</v>
      </c>
      <c r="AZ17" s="3" t="s">
        <v>894</v>
      </c>
      <c r="BA17" s="3" t="s">
        <v>592</v>
      </c>
      <c r="BB17" s="3"/>
      <c r="BC17" s="3"/>
      <c r="BD17" s="3"/>
      <c r="BE17" s="3"/>
      <c r="BF17" s="3" t="s">
        <v>593</v>
      </c>
      <c r="BG17" s="4">
        <v>43039</v>
      </c>
      <c r="BH17" s="3" t="s">
        <v>619</v>
      </c>
      <c r="BI17" s="3">
        <v>500</v>
      </c>
      <c r="BJ17" s="3">
        <v>0.5</v>
      </c>
      <c r="BK17" s="3" t="s">
        <v>595</v>
      </c>
      <c r="BL17" s="3" t="s">
        <v>931</v>
      </c>
      <c r="BM17" s="3" t="s">
        <v>932</v>
      </c>
      <c r="BN17" s="3">
        <v>10</v>
      </c>
      <c r="BO17" s="3"/>
      <c r="BP17" s="3" t="s">
        <v>933</v>
      </c>
      <c r="BQ17" s="3" t="s">
        <v>934</v>
      </c>
      <c r="BR17" s="3" t="s">
        <v>625</v>
      </c>
      <c r="BS17" s="3" t="s">
        <v>935</v>
      </c>
      <c r="BT17" s="3"/>
      <c r="BU17" s="3" t="s">
        <v>936</v>
      </c>
      <c r="BV17" s="3"/>
      <c r="BW17" s="3"/>
      <c r="BX17" s="3" t="s">
        <v>937</v>
      </c>
      <c r="BY17" s="3" t="s">
        <v>904</v>
      </c>
      <c r="BZ17" s="3"/>
      <c r="CA17" s="3"/>
      <c r="CB17" s="3">
        <v>2</v>
      </c>
      <c r="CC17" s="3"/>
      <c r="CD17" s="3">
        <v>2</v>
      </c>
    </row>
    <row r="18" spans="1:82" x14ac:dyDescent="0.25">
      <c r="A18" t="s">
        <v>3292</v>
      </c>
      <c r="B18" t="s">
        <v>3057</v>
      </c>
      <c r="C18" t="s">
        <v>3027</v>
      </c>
      <c r="D18" s="17">
        <v>55485</v>
      </c>
      <c r="E18" s="1" t="s">
        <v>940</v>
      </c>
      <c r="F18" s="1" t="s">
        <v>170</v>
      </c>
      <c r="G18" s="1">
        <v>3.5799999999999998E-2</v>
      </c>
      <c r="H18" s="1">
        <v>0.14050000000000001</v>
      </c>
      <c r="I18" s="14">
        <f t="shared" si="1"/>
        <v>11557.666903914589</v>
      </c>
      <c r="J18" s="1">
        <v>3</v>
      </c>
      <c r="K18" s="1">
        <v>5.4180000000000001</v>
      </c>
      <c r="L18" s="1">
        <v>5.4189999999999996</v>
      </c>
      <c r="M18" s="1">
        <v>5.4219999999999997</v>
      </c>
      <c r="N18">
        <v>322617</v>
      </c>
      <c r="O18" t="s">
        <v>171</v>
      </c>
      <c r="P18" t="s">
        <v>172</v>
      </c>
      <c r="Q18" t="s">
        <v>173</v>
      </c>
      <c r="R18" t="s">
        <v>174</v>
      </c>
      <c r="T18" t="str">
        <f t="shared" si="0"/>
        <v>Coreopsis calliopsidea</v>
      </c>
      <c r="X18" s="3" t="s">
        <v>938</v>
      </c>
      <c r="Y18" s="3" t="s">
        <v>939</v>
      </c>
      <c r="Z18" s="3" t="s">
        <v>174</v>
      </c>
      <c r="AA18" s="3" t="s">
        <v>633</v>
      </c>
      <c r="AB18" s="3" t="s">
        <v>171</v>
      </c>
      <c r="AC18" s="4">
        <v>42850</v>
      </c>
      <c r="AD18" s="3">
        <v>2017</v>
      </c>
      <c r="AE18" s="3" t="s">
        <v>940</v>
      </c>
      <c r="AF18" s="3">
        <v>19</v>
      </c>
      <c r="AG18" s="3" t="s">
        <v>885</v>
      </c>
      <c r="AH18" s="3"/>
      <c r="AI18" s="3"/>
      <c r="AJ18" s="3" t="s">
        <v>910</v>
      </c>
      <c r="AK18" s="3" t="s">
        <v>579</v>
      </c>
      <c r="AL18" s="3" t="s">
        <v>580</v>
      </c>
      <c r="AM18" s="3" t="s">
        <v>581</v>
      </c>
      <c r="AN18" s="3" t="s">
        <v>582</v>
      </c>
      <c r="AO18" s="3" t="s">
        <v>887</v>
      </c>
      <c r="AP18" s="3" t="s">
        <v>911</v>
      </c>
      <c r="AQ18" s="3" t="s">
        <v>912</v>
      </c>
      <c r="AR18" s="3" t="s">
        <v>941</v>
      </c>
      <c r="AS18" s="3" t="s">
        <v>942</v>
      </c>
      <c r="AT18" s="3" t="s">
        <v>943</v>
      </c>
      <c r="AU18" s="3">
        <v>35.012439999999998</v>
      </c>
      <c r="AV18" s="3">
        <v>-119.51697</v>
      </c>
      <c r="AW18" s="3" t="s">
        <v>589</v>
      </c>
      <c r="AX18" s="3" t="s">
        <v>893</v>
      </c>
      <c r="AY18" s="3">
        <v>867</v>
      </c>
      <c r="AZ18" s="3" t="s">
        <v>894</v>
      </c>
      <c r="BA18" s="3" t="s">
        <v>592</v>
      </c>
      <c r="BB18" s="3"/>
      <c r="BC18" s="3"/>
      <c r="BD18" s="3"/>
      <c r="BE18" s="3"/>
      <c r="BF18" s="3" t="s">
        <v>593</v>
      </c>
      <c r="BG18" s="4">
        <v>43038</v>
      </c>
      <c r="BH18" s="3" t="s">
        <v>944</v>
      </c>
      <c r="BI18" s="3">
        <v>5000</v>
      </c>
      <c r="BJ18" s="3">
        <v>0.25</v>
      </c>
      <c r="BK18" s="3" t="s">
        <v>595</v>
      </c>
      <c r="BL18" s="3" t="s">
        <v>945</v>
      </c>
      <c r="BM18" s="3" t="s">
        <v>896</v>
      </c>
      <c r="BN18" s="3">
        <v>50</v>
      </c>
      <c r="BO18" s="3" t="s">
        <v>946</v>
      </c>
      <c r="BP18" s="3" t="s">
        <v>947</v>
      </c>
      <c r="BQ18" s="3"/>
      <c r="BR18" s="3" t="s">
        <v>625</v>
      </c>
      <c r="BS18" s="3" t="s">
        <v>948</v>
      </c>
      <c r="BT18" s="3"/>
      <c r="BU18" s="3" t="s">
        <v>901</v>
      </c>
      <c r="BV18" s="3"/>
      <c r="BW18" s="3"/>
      <c r="BX18" s="3" t="s">
        <v>949</v>
      </c>
      <c r="BY18" s="3" t="s">
        <v>950</v>
      </c>
      <c r="BZ18" s="3"/>
      <c r="CA18" s="3"/>
      <c r="CB18" s="3">
        <v>1</v>
      </c>
      <c r="CC18" s="3"/>
      <c r="CD18" s="3">
        <v>2</v>
      </c>
    </row>
    <row r="19" spans="1:82" x14ac:dyDescent="0.25">
      <c r="A19" t="s">
        <v>3293</v>
      </c>
      <c r="B19" t="s">
        <v>3058</v>
      </c>
      <c r="C19" t="s">
        <v>3027</v>
      </c>
      <c r="D19" s="17">
        <v>55486</v>
      </c>
      <c r="E19" s="1" t="s">
        <v>951</v>
      </c>
      <c r="F19" s="1" t="s">
        <v>175</v>
      </c>
      <c r="G19" s="1">
        <v>4.3099999999999999E-2</v>
      </c>
      <c r="H19" s="1">
        <v>0.17430000000000001</v>
      </c>
      <c r="I19" s="14">
        <f t="shared" si="1"/>
        <v>11216.138267355134</v>
      </c>
      <c r="J19" s="1">
        <v>3</v>
      </c>
      <c r="K19" s="1">
        <v>6.5309999999999997</v>
      </c>
      <c r="L19" s="1">
        <v>6.53</v>
      </c>
      <c r="M19" s="1">
        <v>6.5250000000000004</v>
      </c>
      <c r="N19">
        <v>260091</v>
      </c>
      <c r="O19" t="s">
        <v>161</v>
      </c>
      <c r="P19" t="s">
        <v>162</v>
      </c>
      <c r="Q19" t="s">
        <v>163</v>
      </c>
      <c r="R19" t="s">
        <v>164</v>
      </c>
      <c r="T19" t="str">
        <f t="shared" si="0"/>
        <v>Phacelia cicutaria</v>
      </c>
      <c r="X19" s="3" t="s">
        <v>905</v>
      </c>
      <c r="Y19" s="3" t="s">
        <v>906</v>
      </c>
      <c r="Z19" s="3" t="s">
        <v>907</v>
      </c>
      <c r="AA19" s="3" t="s">
        <v>671</v>
      </c>
      <c r="AB19" s="3" t="s">
        <v>908</v>
      </c>
      <c r="AC19" s="4">
        <v>42856</v>
      </c>
      <c r="AD19" s="3">
        <v>2017</v>
      </c>
      <c r="AE19" s="3" t="s">
        <v>951</v>
      </c>
      <c r="AF19" s="3">
        <v>21</v>
      </c>
      <c r="AG19" s="3" t="s">
        <v>885</v>
      </c>
      <c r="AH19" s="3"/>
      <c r="AI19" s="3"/>
      <c r="AJ19" s="3" t="s">
        <v>952</v>
      </c>
      <c r="AK19" s="3" t="s">
        <v>579</v>
      </c>
      <c r="AL19" s="3" t="s">
        <v>580</v>
      </c>
      <c r="AM19" s="3" t="s">
        <v>581</v>
      </c>
      <c r="AN19" s="3" t="s">
        <v>582</v>
      </c>
      <c r="AO19" s="3" t="s">
        <v>887</v>
      </c>
      <c r="AP19" s="3" t="s">
        <v>911</v>
      </c>
      <c r="AQ19" s="3" t="s">
        <v>953</v>
      </c>
      <c r="AR19" s="3" t="s">
        <v>954</v>
      </c>
      <c r="AS19" s="3" t="s">
        <v>955</v>
      </c>
      <c r="AT19" s="3" t="s">
        <v>956</v>
      </c>
      <c r="AU19" s="3">
        <v>35.031109999999998</v>
      </c>
      <c r="AV19" s="3">
        <v>-119.48377000000001</v>
      </c>
      <c r="AW19" s="3" t="s">
        <v>589</v>
      </c>
      <c r="AX19" s="3" t="s">
        <v>893</v>
      </c>
      <c r="AY19" s="3">
        <v>703</v>
      </c>
      <c r="AZ19" s="3" t="s">
        <v>894</v>
      </c>
      <c r="BA19" s="3" t="s">
        <v>592</v>
      </c>
      <c r="BB19" s="3"/>
      <c r="BC19" s="3"/>
      <c r="BD19" s="3"/>
      <c r="BE19" s="3"/>
      <c r="BF19" s="3" t="s">
        <v>593</v>
      </c>
      <c r="BG19" s="4">
        <v>43039</v>
      </c>
      <c r="BH19" s="3" t="s">
        <v>619</v>
      </c>
      <c r="BI19" s="3">
        <v>100000</v>
      </c>
      <c r="BJ19" s="3">
        <v>2</v>
      </c>
      <c r="BK19" s="3" t="s">
        <v>595</v>
      </c>
      <c r="BL19" s="3" t="s">
        <v>957</v>
      </c>
      <c r="BM19" s="3" t="s">
        <v>958</v>
      </c>
      <c r="BN19" s="3">
        <v>0</v>
      </c>
      <c r="BO19" s="3"/>
      <c r="BP19" s="3" t="s">
        <v>959</v>
      </c>
      <c r="BQ19" s="3" t="s">
        <v>960</v>
      </c>
      <c r="BR19" s="3" t="s">
        <v>961</v>
      </c>
      <c r="BS19" s="3" t="s">
        <v>962</v>
      </c>
      <c r="BT19" s="3"/>
      <c r="BU19" s="3" t="s">
        <v>936</v>
      </c>
      <c r="BV19" s="3"/>
      <c r="BW19" s="3"/>
      <c r="BX19" s="3" t="s">
        <v>963</v>
      </c>
      <c r="BY19" s="3" t="s">
        <v>964</v>
      </c>
      <c r="BZ19" s="3"/>
      <c r="CA19" s="3"/>
      <c r="CB19" s="3">
        <v>1</v>
      </c>
      <c r="CC19" s="3"/>
      <c r="CD19" s="3">
        <v>2</v>
      </c>
    </row>
    <row r="20" spans="1:82" x14ac:dyDescent="0.25">
      <c r="A20" t="s">
        <v>3294</v>
      </c>
      <c r="B20" t="s">
        <v>3059</v>
      </c>
      <c r="C20" t="s">
        <v>3027</v>
      </c>
      <c r="D20" s="17">
        <v>55487</v>
      </c>
      <c r="E20" s="1" t="s">
        <v>967</v>
      </c>
      <c r="F20" s="1" t="s">
        <v>176</v>
      </c>
      <c r="G20" s="1">
        <v>2.4899999999999999E-2</v>
      </c>
      <c r="H20" s="1">
        <v>9.8699999999999996E-2</v>
      </c>
      <c r="I20" s="14">
        <f t="shared" si="1"/>
        <v>11443.15197568389</v>
      </c>
      <c r="J20" s="1">
        <v>3</v>
      </c>
      <c r="K20" s="1">
        <v>3.76</v>
      </c>
      <c r="L20" s="1">
        <v>3.76</v>
      </c>
      <c r="M20" s="1">
        <v>3.754</v>
      </c>
      <c r="N20" s="1">
        <v>459109</v>
      </c>
      <c r="O20" s="1" t="s">
        <v>177</v>
      </c>
      <c r="P20" s="1" t="s">
        <v>178</v>
      </c>
      <c r="Q20" s="1" t="s">
        <v>179</v>
      </c>
      <c r="R20" s="1" t="s">
        <v>180</v>
      </c>
      <c r="T20" t="str">
        <f t="shared" si="0"/>
        <v>Monolopia lanceolata</v>
      </c>
      <c r="X20" s="3" t="s">
        <v>965</v>
      </c>
      <c r="Y20" s="3" t="s">
        <v>966</v>
      </c>
      <c r="Z20" s="3" t="s">
        <v>180</v>
      </c>
      <c r="AA20" s="3" t="s">
        <v>633</v>
      </c>
      <c r="AB20" s="3" t="s">
        <v>177</v>
      </c>
      <c r="AC20" s="4">
        <v>42864</v>
      </c>
      <c r="AD20" s="3">
        <v>2017</v>
      </c>
      <c r="AE20" s="3" t="s">
        <v>967</v>
      </c>
      <c r="AF20" s="3">
        <v>26</v>
      </c>
      <c r="AG20" s="3" t="s">
        <v>885</v>
      </c>
      <c r="AH20" s="3"/>
      <c r="AI20" s="3"/>
      <c r="AJ20" s="3" t="s">
        <v>952</v>
      </c>
      <c r="AK20" s="3" t="s">
        <v>579</v>
      </c>
      <c r="AL20" s="3" t="s">
        <v>580</v>
      </c>
      <c r="AM20" s="3" t="s">
        <v>581</v>
      </c>
      <c r="AN20" s="3" t="s">
        <v>582</v>
      </c>
      <c r="AO20" s="3" t="s">
        <v>887</v>
      </c>
      <c r="AP20" s="3" t="s">
        <v>911</v>
      </c>
      <c r="AQ20" s="3" t="s">
        <v>968</v>
      </c>
      <c r="AR20" s="3" t="s">
        <v>969</v>
      </c>
      <c r="AS20" s="3" t="s">
        <v>970</v>
      </c>
      <c r="AT20" s="3" t="s">
        <v>971</v>
      </c>
      <c r="AU20" s="3">
        <v>35.077440000000003</v>
      </c>
      <c r="AV20" s="3">
        <v>-119.55913</v>
      </c>
      <c r="AW20" s="3" t="s">
        <v>589</v>
      </c>
      <c r="AX20" s="3" t="s">
        <v>893</v>
      </c>
      <c r="AY20" s="3">
        <v>727</v>
      </c>
      <c r="AZ20" s="3" t="s">
        <v>894</v>
      </c>
      <c r="BA20" s="3" t="s">
        <v>592</v>
      </c>
      <c r="BB20" s="3"/>
      <c r="BC20" s="3"/>
      <c r="BD20" s="3"/>
      <c r="BE20" s="3"/>
      <c r="BF20" s="3" t="s">
        <v>593</v>
      </c>
      <c r="BG20" s="4">
        <v>43039</v>
      </c>
      <c r="BH20" s="3" t="s">
        <v>619</v>
      </c>
      <c r="BI20" s="3">
        <v>100000</v>
      </c>
      <c r="BJ20" s="3">
        <v>1</v>
      </c>
      <c r="BK20" s="3" t="s">
        <v>595</v>
      </c>
      <c r="BL20" s="3" t="s">
        <v>972</v>
      </c>
      <c r="BM20" s="3" t="s">
        <v>958</v>
      </c>
      <c r="BN20" s="3">
        <v>0</v>
      </c>
      <c r="BO20" s="3"/>
      <c r="BP20" s="3" t="s">
        <v>973</v>
      </c>
      <c r="BQ20" s="3" t="s">
        <v>974</v>
      </c>
      <c r="BR20" s="3" t="s">
        <v>975</v>
      </c>
      <c r="BS20" s="3" t="s">
        <v>976</v>
      </c>
      <c r="BT20" s="3"/>
      <c r="BU20" s="3" t="s">
        <v>936</v>
      </c>
      <c r="BV20" s="3"/>
      <c r="BW20" s="3"/>
      <c r="BX20" s="3" t="s">
        <v>977</v>
      </c>
      <c r="BY20" s="3" t="s">
        <v>964</v>
      </c>
      <c r="BZ20" s="3"/>
      <c r="CA20" s="3"/>
      <c r="CB20" s="3">
        <v>2</v>
      </c>
      <c r="CC20" s="3"/>
      <c r="CD20" s="3">
        <v>2</v>
      </c>
    </row>
    <row r="21" spans="1:82" x14ac:dyDescent="0.25">
      <c r="A21" t="s">
        <v>3295</v>
      </c>
      <c r="B21" t="s">
        <v>3060</v>
      </c>
      <c r="C21" t="s">
        <v>3027</v>
      </c>
      <c r="D21" s="17">
        <v>55488</v>
      </c>
      <c r="E21" s="1" t="s">
        <v>980</v>
      </c>
      <c r="F21" s="1" t="s">
        <v>181</v>
      </c>
      <c r="G21" s="1">
        <v>2.2200000000000001E-2</v>
      </c>
      <c r="H21" s="1">
        <v>7.6499999999999999E-2</v>
      </c>
      <c r="I21" s="14">
        <f t="shared" si="1"/>
        <v>13163.003921568628</v>
      </c>
      <c r="J21" s="1">
        <v>3</v>
      </c>
      <c r="K21" s="1">
        <v>3.36</v>
      </c>
      <c r="L21" s="1">
        <v>3.36</v>
      </c>
      <c r="M21" s="1">
        <v>3.3559999999999999</v>
      </c>
      <c r="N21">
        <v>592167</v>
      </c>
      <c r="O21" t="s">
        <v>182</v>
      </c>
      <c r="P21" t="s">
        <v>183</v>
      </c>
      <c r="Q21" t="s">
        <v>184</v>
      </c>
      <c r="R21" t="s">
        <v>185</v>
      </c>
      <c r="T21" t="str">
        <f t="shared" si="0"/>
        <v>Layia platyglossa</v>
      </c>
      <c r="X21" s="3" t="s">
        <v>978</v>
      </c>
      <c r="Y21" s="3" t="s">
        <v>979</v>
      </c>
      <c r="Z21" s="3" t="s">
        <v>185</v>
      </c>
      <c r="AA21" s="3" t="s">
        <v>633</v>
      </c>
      <c r="AB21" s="3" t="s">
        <v>182</v>
      </c>
      <c r="AC21" s="4">
        <v>42864</v>
      </c>
      <c r="AD21" s="3">
        <v>2017</v>
      </c>
      <c r="AE21" s="3" t="s">
        <v>980</v>
      </c>
      <c r="AF21" s="3">
        <v>27</v>
      </c>
      <c r="AG21" s="3" t="s">
        <v>885</v>
      </c>
      <c r="AH21" s="3">
        <v>41</v>
      </c>
      <c r="AI21" s="3"/>
      <c r="AJ21" s="3" t="s">
        <v>952</v>
      </c>
      <c r="AK21" s="3" t="s">
        <v>579</v>
      </c>
      <c r="AL21" s="3" t="s">
        <v>580</v>
      </c>
      <c r="AM21" s="3" t="s">
        <v>581</v>
      </c>
      <c r="AN21" s="3" t="s">
        <v>582</v>
      </c>
      <c r="AO21" s="3" t="s">
        <v>887</v>
      </c>
      <c r="AP21" s="3" t="s">
        <v>911</v>
      </c>
      <c r="AQ21" s="3" t="s">
        <v>981</v>
      </c>
      <c r="AR21" s="3" t="s">
        <v>982</v>
      </c>
      <c r="AS21" s="3" t="s">
        <v>983</v>
      </c>
      <c r="AT21" s="3" t="s">
        <v>984</v>
      </c>
      <c r="AU21" s="3">
        <v>35.241860000000003</v>
      </c>
      <c r="AV21" s="3">
        <v>-119.84947</v>
      </c>
      <c r="AW21" s="3" t="s">
        <v>589</v>
      </c>
      <c r="AX21" s="3" t="s">
        <v>893</v>
      </c>
      <c r="AY21" s="3">
        <v>592</v>
      </c>
      <c r="AZ21" s="3" t="s">
        <v>894</v>
      </c>
      <c r="BA21" s="3" t="s">
        <v>592</v>
      </c>
      <c r="BB21" s="3"/>
      <c r="BC21" s="3"/>
      <c r="BD21" s="3"/>
      <c r="BE21" s="3"/>
      <c r="BF21" s="3" t="s">
        <v>593</v>
      </c>
      <c r="BG21" s="4">
        <v>43038</v>
      </c>
      <c r="BH21" s="3" t="s">
        <v>944</v>
      </c>
      <c r="BI21" s="3">
        <v>1000</v>
      </c>
      <c r="BJ21" s="3">
        <v>1</v>
      </c>
      <c r="BK21" s="3" t="s">
        <v>595</v>
      </c>
      <c r="BL21" s="3" t="s">
        <v>985</v>
      </c>
      <c r="BM21" s="3" t="s">
        <v>958</v>
      </c>
      <c r="BN21" s="3">
        <v>0</v>
      </c>
      <c r="BO21" s="3"/>
      <c r="BP21" s="3" t="s">
        <v>986</v>
      </c>
      <c r="BQ21" s="3"/>
      <c r="BR21" s="3"/>
      <c r="BS21" s="3" t="s">
        <v>987</v>
      </c>
      <c r="BT21" s="3"/>
      <c r="BU21" s="3" t="s">
        <v>988</v>
      </c>
      <c r="BV21" s="3"/>
      <c r="BW21" s="3"/>
      <c r="BX21" s="3" t="s">
        <v>989</v>
      </c>
      <c r="BY21" s="3" t="s">
        <v>990</v>
      </c>
      <c r="BZ21" s="3"/>
      <c r="CA21" s="3"/>
      <c r="CB21" s="3">
        <v>1</v>
      </c>
      <c r="CC21" s="3"/>
      <c r="CD21" s="3">
        <v>2</v>
      </c>
    </row>
    <row r="22" spans="1:82" x14ac:dyDescent="0.25">
      <c r="A22" t="s">
        <v>3296</v>
      </c>
      <c r="B22" t="s">
        <v>3061</v>
      </c>
      <c r="C22" t="s">
        <v>3027</v>
      </c>
      <c r="D22" s="17">
        <v>55489</v>
      </c>
      <c r="E22" s="1" t="s">
        <v>992</v>
      </c>
      <c r="F22" s="1" t="s">
        <v>186</v>
      </c>
      <c r="G22" s="1">
        <v>1.4999999999999999E-2</v>
      </c>
      <c r="H22" s="1">
        <v>5.7700000000000001E-2</v>
      </c>
      <c r="I22" s="14">
        <f t="shared" si="1"/>
        <v>11791.767764298093</v>
      </c>
      <c r="J22" s="1">
        <v>3</v>
      </c>
      <c r="K22" s="1">
        <v>2.2709999999999999</v>
      </c>
      <c r="L22" s="1">
        <v>2.27</v>
      </c>
      <c r="M22" s="1">
        <v>2.2730000000000001</v>
      </c>
      <c r="N22" s="1">
        <v>784775</v>
      </c>
      <c r="O22" s="1" t="s">
        <v>187</v>
      </c>
      <c r="P22" s="1" t="s">
        <v>188</v>
      </c>
      <c r="Q22" s="1" t="s">
        <v>179</v>
      </c>
      <c r="R22" s="1" t="s">
        <v>189</v>
      </c>
      <c r="T22" t="str">
        <f t="shared" si="0"/>
        <v>Monolopia stricta</v>
      </c>
      <c r="X22" s="3" t="s">
        <v>991</v>
      </c>
      <c r="Y22" s="3" t="s">
        <v>966</v>
      </c>
      <c r="Z22" s="3" t="s">
        <v>189</v>
      </c>
      <c r="AA22" s="3" t="s">
        <v>633</v>
      </c>
      <c r="AB22" s="3" t="s">
        <v>187</v>
      </c>
      <c r="AC22" s="4">
        <v>42853</v>
      </c>
      <c r="AD22" s="3">
        <v>2017</v>
      </c>
      <c r="AE22" s="3" t="s">
        <v>992</v>
      </c>
      <c r="AF22" s="3">
        <v>28</v>
      </c>
      <c r="AG22" s="3" t="s">
        <v>885</v>
      </c>
      <c r="AH22" s="3">
        <v>42</v>
      </c>
      <c r="AI22" s="3"/>
      <c r="AJ22" s="3" t="s">
        <v>952</v>
      </c>
      <c r="AK22" s="3" t="s">
        <v>579</v>
      </c>
      <c r="AL22" s="3" t="s">
        <v>580</v>
      </c>
      <c r="AM22" s="3" t="s">
        <v>581</v>
      </c>
      <c r="AN22" s="3" t="s">
        <v>582</v>
      </c>
      <c r="AO22" s="3" t="s">
        <v>887</v>
      </c>
      <c r="AP22" s="3" t="s">
        <v>911</v>
      </c>
      <c r="AQ22" s="3" t="s">
        <v>981</v>
      </c>
      <c r="AR22" s="3" t="s">
        <v>993</v>
      </c>
      <c r="AS22" s="3" t="s">
        <v>970</v>
      </c>
      <c r="AT22" s="3" t="s">
        <v>971</v>
      </c>
      <c r="AU22" s="3">
        <v>35.077440000000003</v>
      </c>
      <c r="AV22" s="3">
        <v>-119.55913</v>
      </c>
      <c r="AW22" s="3" t="s">
        <v>589</v>
      </c>
      <c r="AX22" s="3" t="s">
        <v>893</v>
      </c>
      <c r="AY22" s="3">
        <v>589</v>
      </c>
      <c r="AZ22" s="3" t="s">
        <v>894</v>
      </c>
      <c r="BA22" s="3" t="s">
        <v>592</v>
      </c>
      <c r="BB22" s="3"/>
      <c r="BC22" s="3"/>
      <c r="BD22" s="3"/>
      <c r="BE22" s="3"/>
      <c r="BF22" s="3" t="s">
        <v>593</v>
      </c>
      <c r="BG22" s="4">
        <v>43039</v>
      </c>
      <c r="BH22" s="3" t="s">
        <v>944</v>
      </c>
      <c r="BI22" s="3">
        <v>100000</v>
      </c>
      <c r="BJ22" s="3">
        <v>1</v>
      </c>
      <c r="BK22" s="3" t="s">
        <v>595</v>
      </c>
      <c r="BL22" s="3" t="s">
        <v>994</v>
      </c>
      <c r="BM22" s="3" t="s">
        <v>958</v>
      </c>
      <c r="BN22" s="3">
        <v>0</v>
      </c>
      <c r="BO22" s="3"/>
      <c r="BP22" s="3" t="s">
        <v>995</v>
      </c>
      <c r="BQ22" s="3" t="s">
        <v>996</v>
      </c>
      <c r="BR22" s="3" t="s">
        <v>997</v>
      </c>
      <c r="BS22" s="3" t="s">
        <v>998</v>
      </c>
      <c r="BT22" s="3"/>
      <c r="BU22" s="3" t="s">
        <v>936</v>
      </c>
      <c r="BV22" s="3"/>
      <c r="BW22" s="3"/>
      <c r="BX22" s="3" t="s">
        <v>999</v>
      </c>
      <c r="BY22" s="3" t="s">
        <v>1000</v>
      </c>
      <c r="BZ22" s="3"/>
      <c r="CA22" s="3"/>
      <c r="CB22" s="3">
        <v>2</v>
      </c>
      <c r="CC22" s="3"/>
      <c r="CD22" s="3">
        <v>2</v>
      </c>
    </row>
    <row r="23" spans="1:82" x14ac:dyDescent="0.25">
      <c r="A23" t="s">
        <v>3297</v>
      </c>
      <c r="B23" t="s">
        <v>3062</v>
      </c>
      <c r="C23" t="s">
        <v>3027</v>
      </c>
      <c r="D23" s="17">
        <v>55490</v>
      </c>
      <c r="E23" s="1" t="s">
        <v>1004</v>
      </c>
      <c r="F23" s="1" t="s">
        <v>190</v>
      </c>
      <c r="G23" s="1">
        <v>1.12E-2</v>
      </c>
      <c r="H23" s="1">
        <v>4.4699999999999997E-2</v>
      </c>
      <c r="I23" s="14">
        <f t="shared" si="1"/>
        <v>11365.118568232663</v>
      </c>
      <c r="J23" s="1">
        <v>3</v>
      </c>
      <c r="K23" s="1">
        <v>1.69</v>
      </c>
      <c r="L23" s="1">
        <v>1.69</v>
      </c>
      <c r="M23" s="1">
        <v>1.6830000000000001</v>
      </c>
      <c r="N23" s="1">
        <v>1012500</v>
      </c>
      <c r="O23" s="1" t="s">
        <v>191</v>
      </c>
      <c r="P23" t="s">
        <v>192</v>
      </c>
      <c r="Q23" t="s">
        <v>193</v>
      </c>
      <c r="R23" t="s">
        <v>194</v>
      </c>
      <c r="T23" t="str">
        <f t="shared" si="0"/>
        <v>Caulanthus anceps</v>
      </c>
      <c r="X23" s="3" t="s">
        <v>1001</v>
      </c>
      <c r="Y23" s="3" t="s">
        <v>1002</v>
      </c>
      <c r="Z23" s="3" t="s">
        <v>194</v>
      </c>
      <c r="AA23" s="3" t="s">
        <v>1003</v>
      </c>
      <c r="AB23" s="3" t="s">
        <v>191</v>
      </c>
      <c r="AC23" s="4">
        <v>42864</v>
      </c>
      <c r="AD23" s="3">
        <v>2017</v>
      </c>
      <c r="AE23" s="3" t="s">
        <v>1004</v>
      </c>
      <c r="AF23" s="3">
        <v>29</v>
      </c>
      <c r="AG23" s="3" t="s">
        <v>885</v>
      </c>
      <c r="AH23" s="3">
        <v>44</v>
      </c>
      <c r="AI23" s="3"/>
      <c r="AJ23" s="3" t="s">
        <v>952</v>
      </c>
      <c r="AK23" s="3" t="s">
        <v>579</v>
      </c>
      <c r="AL23" s="3" t="s">
        <v>580</v>
      </c>
      <c r="AM23" s="3" t="s">
        <v>581</v>
      </c>
      <c r="AN23" s="3" t="s">
        <v>582</v>
      </c>
      <c r="AO23" s="3" t="s">
        <v>887</v>
      </c>
      <c r="AP23" s="3" t="s">
        <v>911</v>
      </c>
      <c r="AQ23" s="3" t="s">
        <v>981</v>
      </c>
      <c r="AR23" s="3" t="s">
        <v>1005</v>
      </c>
      <c r="AS23" s="3" t="s">
        <v>1006</v>
      </c>
      <c r="AT23" s="3" t="s">
        <v>1007</v>
      </c>
      <c r="AU23" s="3">
        <v>35.231940000000002</v>
      </c>
      <c r="AV23" s="3">
        <v>-119.84969</v>
      </c>
      <c r="AW23" s="3" t="s">
        <v>589</v>
      </c>
      <c r="AX23" s="3" t="s">
        <v>893</v>
      </c>
      <c r="AY23" s="3">
        <v>594</v>
      </c>
      <c r="AZ23" s="3" t="s">
        <v>894</v>
      </c>
      <c r="BA23" s="3" t="s">
        <v>592</v>
      </c>
      <c r="BB23" s="3"/>
      <c r="BC23" s="3"/>
      <c r="BD23" s="3"/>
      <c r="BE23" s="3"/>
      <c r="BF23" s="3" t="s">
        <v>593</v>
      </c>
      <c r="BG23" s="4">
        <v>43039</v>
      </c>
      <c r="BH23" s="3" t="s">
        <v>1008</v>
      </c>
      <c r="BI23" s="3">
        <v>10000</v>
      </c>
      <c r="BJ23" s="3">
        <v>1</v>
      </c>
      <c r="BK23" s="3" t="s">
        <v>595</v>
      </c>
      <c r="BL23" s="3" t="s">
        <v>1009</v>
      </c>
      <c r="BM23" s="3" t="s">
        <v>958</v>
      </c>
      <c r="BN23" s="3">
        <v>0</v>
      </c>
      <c r="BO23" s="3"/>
      <c r="BP23" s="3" t="s">
        <v>1010</v>
      </c>
      <c r="BQ23" s="3"/>
      <c r="BR23" s="3"/>
      <c r="BS23" s="3" t="s">
        <v>1011</v>
      </c>
      <c r="BT23" s="3"/>
      <c r="BU23" s="3" t="s">
        <v>936</v>
      </c>
      <c r="BV23" s="3"/>
      <c r="BW23" s="3"/>
      <c r="BX23" s="3" t="s">
        <v>989</v>
      </c>
      <c r="BY23" s="3" t="s">
        <v>1000</v>
      </c>
      <c r="BZ23" s="3"/>
      <c r="CA23" s="3"/>
      <c r="CB23" s="3">
        <v>3</v>
      </c>
      <c r="CC23" s="3"/>
      <c r="CD23" s="3">
        <v>2</v>
      </c>
    </row>
    <row r="24" spans="1:82" x14ac:dyDescent="0.25">
      <c r="A24" t="s">
        <v>3298</v>
      </c>
      <c r="B24" t="s">
        <v>3063</v>
      </c>
      <c r="C24" t="s">
        <v>3027</v>
      </c>
      <c r="D24" s="17">
        <v>55491</v>
      </c>
      <c r="E24" s="1" t="s">
        <v>1012</v>
      </c>
      <c r="F24" s="1" t="s">
        <v>195</v>
      </c>
      <c r="G24" s="1">
        <v>3.56E-2</v>
      </c>
      <c r="H24" s="1">
        <v>0.14130000000000001</v>
      </c>
      <c r="I24" s="14">
        <f t="shared" si="1"/>
        <v>11428.02830856334</v>
      </c>
      <c r="J24" s="1">
        <v>3</v>
      </c>
      <c r="K24" s="1">
        <v>5.3730000000000002</v>
      </c>
      <c r="L24" s="1">
        <v>5.3739999999999997</v>
      </c>
      <c r="M24" s="1">
        <v>5.3730000000000002</v>
      </c>
      <c r="N24">
        <v>320792</v>
      </c>
      <c r="O24" t="s">
        <v>171</v>
      </c>
      <c r="P24" t="s">
        <v>172</v>
      </c>
      <c r="Q24" t="s">
        <v>173</v>
      </c>
      <c r="R24" t="s">
        <v>174</v>
      </c>
      <c r="T24" t="str">
        <f t="shared" si="0"/>
        <v>Coreopsis calliopsidea</v>
      </c>
      <c r="X24" s="3" t="s">
        <v>938</v>
      </c>
      <c r="Y24" s="3" t="s">
        <v>939</v>
      </c>
      <c r="Z24" s="3" t="s">
        <v>174</v>
      </c>
      <c r="AA24" s="3" t="s">
        <v>633</v>
      </c>
      <c r="AB24" s="3" t="s">
        <v>171</v>
      </c>
      <c r="AC24" s="4">
        <v>42864</v>
      </c>
      <c r="AD24" s="3">
        <v>2017</v>
      </c>
      <c r="AE24" s="3" t="s">
        <v>1012</v>
      </c>
      <c r="AF24" s="3">
        <v>30</v>
      </c>
      <c r="AG24" s="3" t="s">
        <v>885</v>
      </c>
      <c r="AH24" s="3">
        <v>45</v>
      </c>
      <c r="AI24" s="3"/>
      <c r="AJ24" s="3" t="s">
        <v>1013</v>
      </c>
      <c r="AK24" s="3" t="s">
        <v>579</v>
      </c>
      <c r="AL24" s="3" t="s">
        <v>580</v>
      </c>
      <c r="AM24" s="3" t="s">
        <v>581</v>
      </c>
      <c r="AN24" s="3" t="s">
        <v>582</v>
      </c>
      <c r="AO24" s="3" t="s">
        <v>887</v>
      </c>
      <c r="AP24" s="3" t="s">
        <v>911</v>
      </c>
      <c r="AQ24" s="3" t="s">
        <v>1014</v>
      </c>
      <c r="AR24" s="3" t="s">
        <v>1015</v>
      </c>
      <c r="AS24" s="3" t="s">
        <v>1016</v>
      </c>
      <c r="AT24" s="3" t="s">
        <v>1017</v>
      </c>
      <c r="AU24" s="3">
        <v>35.217579999999998</v>
      </c>
      <c r="AV24" s="3">
        <v>-119.85518999999999</v>
      </c>
      <c r="AW24" s="3" t="s">
        <v>589</v>
      </c>
      <c r="AX24" s="3" t="s">
        <v>893</v>
      </c>
      <c r="AY24" s="3">
        <v>595</v>
      </c>
      <c r="AZ24" s="3" t="s">
        <v>894</v>
      </c>
      <c r="BA24" s="3" t="s">
        <v>592</v>
      </c>
      <c r="BB24" s="3"/>
      <c r="BC24" s="3"/>
      <c r="BD24" s="3"/>
      <c r="BE24" s="3"/>
      <c r="BF24" s="3" t="s">
        <v>593</v>
      </c>
      <c r="BG24" s="4">
        <v>43039</v>
      </c>
      <c r="BH24" s="3" t="s">
        <v>944</v>
      </c>
      <c r="BI24" s="3">
        <v>100000</v>
      </c>
      <c r="BJ24" s="3">
        <v>0.5</v>
      </c>
      <c r="BK24" s="3" t="s">
        <v>595</v>
      </c>
      <c r="BL24" s="3" t="s">
        <v>1018</v>
      </c>
      <c r="BM24" s="3" t="s">
        <v>958</v>
      </c>
      <c r="BN24" s="3">
        <v>0</v>
      </c>
      <c r="BO24" s="3"/>
      <c r="BP24" s="3" t="s">
        <v>1019</v>
      </c>
      <c r="BQ24" s="3" t="s">
        <v>996</v>
      </c>
      <c r="BR24" s="3" t="s">
        <v>1020</v>
      </c>
      <c r="BS24" s="3" t="s">
        <v>1021</v>
      </c>
      <c r="BT24" s="3"/>
      <c r="BU24" s="3" t="s">
        <v>936</v>
      </c>
      <c r="BV24" s="3"/>
      <c r="BW24" s="3"/>
      <c r="BX24" s="3" t="s">
        <v>999</v>
      </c>
      <c r="BY24" s="3" t="s">
        <v>1000</v>
      </c>
      <c r="BZ24" s="3"/>
      <c r="CA24" s="3"/>
      <c r="CB24" s="3">
        <v>2</v>
      </c>
      <c r="CC24" s="3"/>
      <c r="CD24" s="3">
        <v>2</v>
      </c>
    </row>
    <row r="25" spans="1:82" x14ac:dyDescent="0.25">
      <c r="A25" t="s">
        <v>3299</v>
      </c>
      <c r="B25" t="s">
        <v>3064</v>
      </c>
      <c r="C25" t="s">
        <v>3027</v>
      </c>
      <c r="D25" s="17">
        <v>55492</v>
      </c>
      <c r="E25" s="1" t="s">
        <v>1022</v>
      </c>
      <c r="F25" s="1" t="s">
        <v>196</v>
      </c>
      <c r="G25" s="1">
        <v>3.1E-2</v>
      </c>
      <c r="H25" s="1">
        <v>0.1045</v>
      </c>
      <c r="I25" s="14">
        <f t="shared" si="1"/>
        <v>13455.77990430622</v>
      </c>
      <c r="J25" s="1">
        <v>3</v>
      </c>
      <c r="K25" s="1">
        <v>4.6920000000000002</v>
      </c>
      <c r="L25" s="1">
        <v>4.6909999999999998</v>
      </c>
      <c r="M25" s="1">
        <v>4.6769999999999996</v>
      </c>
      <c r="N25" s="1">
        <v>433652</v>
      </c>
      <c r="O25" s="1" t="s">
        <v>177</v>
      </c>
      <c r="P25" s="1" t="s">
        <v>178</v>
      </c>
      <c r="Q25" s="1" t="s">
        <v>179</v>
      </c>
      <c r="R25" s="1" t="s">
        <v>180</v>
      </c>
      <c r="T25" t="str">
        <f t="shared" si="0"/>
        <v>Monolopia lanceolata</v>
      </c>
      <c r="X25" s="3" t="s">
        <v>965</v>
      </c>
      <c r="Y25" s="3" t="s">
        <v>966</v>
      </c>
      <c r="Z25" s="3" t="s">
        <v>180</v>
      </c>
      <c r="AA25" s="3" t="s">
        <v>633</v>
      </c>
      <c r="AB25" s="3" t="s">
        <v>177</v>
      </c>
      <c r="AC25" s="4">
        <v>42878</v>
      </c>
      <c r="AD25" s="3">
        <v>2017</v>
      </c>
      <c r="AE25" s="3" t="s">
        <v>1022</v>
      </c>
      <c r="AF25" s="3">
        <v>31</v>
      </c>
      <c r="AG25" s="3" t="s">
        <v>885</v>
      </c>
      <c r="AH25" s="3"/>
      <c r="AI25" s="3"/>
      <c r="AJ25" s="3" t="s">
        <v>1023</v>
      </c>
      <c r="AK25" s="3" t="s">
        <v>579</v>
      </c>
      <c r="AL25" s="3" t="s">
        <v>580</v>
      </c>
      <c r="AM25" s="3" t="s">
        <v>581</v>
      </c>
      <c r="AN25" s="3" t="s">
        <v>582</v>
      </c>
      <c r="AO25" s="3" t="s">
        <v>887</v>
      </c>
      <c r="AP25" s="3" t="s">
        <v>911</v>
      </c>
      <c r="AQ25" s="3"/>
      <c r="AR25" s="3" t="s">
        <v>1024</v>
      </c>
      <c r="AS25" s="3" t="s">
        <v>1025</v>
      </c>
      <c r="AT25" s="3" t="s">
        <v>1026</v>
      </c>
      <c r="AU25" s="3">
        <v>35.190019999999997</v>
      </c>
      <c r="AV25" s="3">
        <v>-119.85866</v>
      </c>
      <c r="AW25" s="3" t="s">
        <v>589</v>
      </c>
      <c r="AX25" s="3" t="s">
        <v>893</v>
      </c>
      <c r="AY25" s="3">
        <v>598</v>
      </c>
      <c r="AZ25" s="3" t="s">
        <v>894</v>
      </c>
      <c r="BA25" s="3" t="s">
        <v>592</v>
      </c>
      <c r="BB25" s="3"/>
      <c r="BC25" s="3"/>
      <c r="BD25" s="3"/>
      <c r="BE25" s="3"/>
      <c r="BF25" s="3" t="s">
        <v>593</v>
      </c>
      <c r="BG25" s="4">
        <v>43039</v>
      </c>
      <c r="BH25" s="3" t="s">
        <v>619</v>
      </c>
      <c r="BI25" s="3">
        <v>100000</v>
      </c>
      <c r="BJ25" s="3">
        <v>0.5</v>
      </c>
      <c r="BK25" s="3" t="s">
        <v>595</v>
      </c>
      <c r="BL25" s="3" t="s">
        <v>1027</v>
      </c>
      <c r="BM25" s="3" t="s">
        <v>958</v>
      </c>
      <c r="BN25" s="3">
        <v>0</v>
      </c>
      <c r="BO25" s="3"/>
      <c r="BP25" s="3" t="s">
        <v>1028</v>
      </c>
      <c r="BQ25" s="3" t="s">
        <v>1029</v>
      </c>
      <c r="BR25" s="3" t="s">
        <v>625</v>
      </c>
      <c r="BS25" s="3" t="s">
        <v>1030</v>
      </c>
      <c r="BT25" s="3"/>
      <c r="BU25" s="3" t="s">
        <v>936</v>
      </c>
      <c r="BV25" s="3"/>
      <c r="BW25" s="3"/>
      <c r="BX25" s="3" t="s">
        <v>989</v>
      </c>
      <c r="BY25" s="3">
        <v>0</v>
      </c>
      <c r="BZ25" s="3"/>
      <c r="CA25" s="3"/>
      <c r="CB25" s="3">
        <v>2</v>
      </c>
      <c r="CC25" s="3"/>
      <c r="CD25" s="3">
        <v>2</v>
      </c>
    </row>
    <row r="26" spans="1:82" x14ac:dyDescent="0.25">
      <c r="A26" t="s">
        <v>3300</v>
      </c>
      <c r="B26" t="s">
        <v>3065</v>
      </c>
      <c r="C26" t="s">
        <v>3027</v>
      </c>
      <c r="D26" s="17">
        <v>55493</v>
      </c>
      <c r="E26" s="1" t="s">
        <v>1031</v>
      </c>
      <c r="F26" s="1" t="s">
        <v>564</v>
      </c>
      <c r="G26" s="1">
        <v>1.8499999999999999E-2</v>
      </c>
      <c r="H26" s="1">
        <v>6.9500000000000006E-2</v>
      </c>
      <c r="I26" s="14">
        <f t="shared" si="1"/>
        <v>12073.978417266184</v>
      </c>
      <c r="J26" s="1">
        <v>3</v>
      </c>
      <c r="K26" s="1">
        <v>2.7919999999999998</v>
      </c>
      <c r="L26" s="1">
        <v>2.7919999999999998</v>
      </c>
      <c r="M26" s="1">
        <v>2.7890000000000001</v>
      </c>
      <c r="N26" s="1">
        <v>651724</v>
      </c>
      <c r="O26" s="1" t="s">
        <v>182</v>
      </c>
      <c r="P26" s="1" t="s">
        <v>183</v>
      </c>
      <c r="Q26" s="1" t="s">
        <v>184</v>
      </c>
      <c r="R26" s="1" t="s">
        <v>185</v>
      </c>
      <c r="T26" t="str">
        <f t="shared" si="0"/>
        <v>Layia platyglossa</v>
      </c>
      <c r="X26" s="3" t="s">
        <v>978</v>
      </c>
      <c r="Y26" s="3" t="s">
        <v>979</v>
      </c>
      <c r="Z26" s="3" t="s">
        <v>185</v>
      </c>
      <c r="AA26" s="3" t="s">
        <v>633</v>
      </c>
      <c r="AB26" s="3" t="s">
        <v>182</v>
      </c>
      <c r="AC26" s="4">
        <v>42878</v>
      </c>
      <c r="AD26" s="3">
        <v>2017</v>
      </c>
      <c r="AE26" s="3" t="s">
        <v>1031</v>
      </c>
      <c r="AF26" s="3">
        <v>32</v>
      </c>
      <c r="AG26" s="3" t="s">
        <v>885</v>
      </c>
      <c r="AH26" s="3"/>
      <c r="AI26" s="3"/>
      <c r="AJ26" s="3" t="s">
        <v>952</v>
      </c>
      <c r="AK26" s="3" t="s">
        <v>579</v>
      </c>
      <c r="AL26" s="3" t="s">
        <v>580</v>
      </c>
      <c r="AM26" s="3" t="s">
        <v>581</v>
      </c>
      <c r="AN26" s="3" t="s">
        <v>582</v>
      </c>
      <c r="AO26" s="3" t="s">
        <v>887</v>
      </c>
      <c r="AP26" s="3" t="s">
        <v>911</v>
      </c>
      <c r="AQ26" s="3" t="s">
        <v>912</v>
      </c>
      <c r="AR26" s="3" t="s">
        <v>1032</v>
      </c>
      <c r="AS26" s="3" t="s">
        <v>1033</v>
      </c>
      <c r="AT26" s="3" t="s">
        <v>1034</v>
      </c>
      <c r="AU26" s="3">
        <v>35.183219999999999</v>
      </c>
      <c r="AV26" s="3">
        <v>-119.84422000000001</v>
      </c>
      <c r="AW26" s="3" t="s">
        <v>589</v>
      </c>
      <c r="AX26" s="3" t="s">
        <v>893</v>
      </c>
      <c r="AY26" s="3">
        <v>594</v>
      </c>
      <c r="AZ26" s="3" t="s">
        <v>894</v>
      </c>
      <c r="BA26" s="3" t="s">
        <v>592</v>
      </c>
      <c r="BB26" s="3"/>
      <c r="BC26" s="3"/>
      <c r="BD26" s="3"/>
      <c r="BE26" s="3"/>
      <c r="BF26" s="3" t="s">
        <v>593</v>
      </c>
      <c r="BG26" s="4">
        <v>43039</v>
      </c>
      <c r="BH26" s="3" t="s">
        <v>619</v>
      </c>
      <c r="BI26" s="3">
        <v>100000</v>
      </c>
      <c r="BJ26" s="3">
        <v>0.5</v>
      </c>
      <c r="BK26" s="3" t="s">
        <v>595</v>
      </c>
      <c r="BL26" s="3" t="s">
        <v>1035</v>
      </c>
      <c r="BM26" s="3" t="s">
        <v>958</v>
      </c>
      <c r="BN26" s="3">
        <v>0</v>
      </c>
      <c r="BO26" s="3"/>
      <c r="BP26" s="3" t="s">
        <v>1036</v>
      </c>
      <c r="BQ26" s="3" t="s">
        <v>1037</v>
      </c>
      <c r="BR26" s="3" t="s">
        <v>975</v>
      </c>
      <c r="BS26" s="3" t="s">
        <v>1038</v>
      </c>
      <c r="BT26" s="3"/>
      <c r="BU26" s="3" t="s">
        <v>901</v>
      </c>
      <c r="BV26" s="3"/>
      <c r="BW26" s="3"/>
      <c r="BX26" s="3" t="s">
        <v>1039</v>
      </c>
      <c r="BY26" s="3" t="s">
        <v>1040</v>
      </c>
      <c r="BZ26" s="3"/>
      <c r="CA26" s="3"/>
      <c r="CB26" s="3">
        <v>2</v>
      </c>
      <c r="CC26" s="3"/>
      <c r="CD26" s="3">
        <v>2</v>
      </c>
    </row>
    <row r="27" spans="1:82" x14ac:dyDescent="0.25">
      <c r="A27" t="s">
        <v>3301</v>
      </c>
      <c r="B27" t="s">
        <v>3066</v>
      </c>
      <c r="C27" t="s">
        <v>3027</v>
      </c>
      <c r="D27" s="17">
        <v>55494</v>
      </c>
      <c r="E27" s="1" t="s">
        <v>1043</v>
      </c>
      <c r="F27" s="1" t="s">
        <v>197</v>
      </c>
      <c r="G27" s="1">
        <v>2.7000000000000001E-3</v>
      </c>
      <c r="H27" s="1">
        <v>1.01E-2</v>
      </c>
      <c r="I27" s="14">
        <f t="shared" si="1"/>
        <v>12125.673267326734</v>
      </c>
      <c r="J27" s="1">
        <v>3</v>
      </c>
      <c r="K27" s="1">
        <v>0.41599999999999998</v>
      </c>
      <c r="L27" s="1">
        <v>0.41599999999999998</v>
      </c>
      <c r="M27" s="1">
        <v>0.41699999999999998</v>
      </c>
      <c r="N27">
        <v>4447058</v>
      </c>
      <c r="O27" t="s">
        <v>198</v>
      </c>
      <c r="P27" t="s">
        <v>199</v>
      </c>
      <c r="Q27" t="s">
        <v>200</v>
      </c>
      <c r="R27" t="s">
        <v>35</v>
      </c>
      <c r="T27" t="str">
        <f t="shared" si="0"/>
        <v>Lasthenia gracilis</v>
      </c>
      <c r="X27" s="3" t="s">
        <v>1041</v>
      </c>
      <c r="Y27" s="3" t="s">
        <v>1042</v>
      </c>
      <c r="Z27" s="3" t="s">
        <v>35</v>
      </c>
      <c r="AA27" s="3" t="s">
        <v>633</v>
      </c>
      <c r="AB27" s="3" t="s">
        <v>198</v>
      </c>
      <c r="AC27" s="4">
        <v>42832</v>
      </c>
      <c r="AD27" s="3">
        <v>2017</v>
      </c>
      <c r="AE27" s="3" t="s">
        <v>1043</v>
      </c>
      <c r="AF27" s="3">
        <v>33</v>
      </c>
      <c r="AG27" s="3" t="s">
        <v>885</v>
      </c>
      <c r="AH27" s="3"/>
      <c r="AI27" s="3"/>
      <c r="AJ27" s="3" t="s">
        <v>952</v>
      </c>
      <c r="AK27" s="3" t="s">
        <v>579</v>
      </c>
      <c r="AL27" s="3" t="s">
        <v>580</v>
      </c>
      <c r="AM27" s="3" t="s">
        <v>581</v>
      </c>
      <c r="AN27" s="3" t="s">
        <v>582</v>
      </c>
      <c r="AO27" s="3" t="s">
        <v>887</v>
      </c>
      <c r="AP27" s="3" t="s">
        <v>911</v>
      </c>
      <c r="AQ27" s="3"/>
      <c r="AR27" s="3" t="s">
        <v>1044</v>
      </c>
      <c r="AS27" s="3" t="s">
        <v>1045</v>
      </c>
      <c r="AT27" s="3" t="s">
        <v>1046</v>
      </c>
      <c r="AU27" s="3">
        <v>35.143250000000002</v>
      </c>
      <c r="AV27" s="3">
        <v>-119.76819</v>
      </c>
      <c r="AW27" s="3" t="s">
        <v>589</v>
      </c>
      <c r="AX27" s="3" t="s">
        <v>893</v>
      </c>
      <c r="AY27" s="3">
        <v>609</v>
      </c>
      <c r="AZ27" s="3" t="s">
        <v>894</v>
      </c>
      <c r="BA27" s="3" t="s">
        <v>592</v>
      </c>
      <c r="BB27" s="3"/>
      <c r="BC27" s="3"/>
      <c r="BD27" s="3"/>
      <c r="BE27" s="3"/>
      <c r="BF27" s="3" t="s">
        <v>593</v>
      </c>
      <c r="BG27" s="4">
        <v>43039</v>
      </c>
      <c r="BH27" s="3" t="s">
        <v>1008</v>
      </c>
      <c r="BI27" s="3">
        <v>100000</v>
      </c>
      <c r="BJ27" s="3">
        <v>0.5</v>
      </c>
      <c r="BK27" s="3" t="s">
        <v>595</v>
      </c>
      <c r="BL27" s="3" t="s">
        <v>1047</v>
      </c>
      <c r="BM27" s="3" t="s">
        <v>958</v>
      </c>
      <c r="BN27" s="3">
        <v>0</v>
      </c>
      <c r="BO27" s="3"/>
      <c r="BP27" s="3" t="s">
        <v>1048</v>
      </c>
      <c r="BQ27" s="3" t="s">
        <v>1037</v>
      </c>
      <c r="BR27" s="3" t="s">
        <v>975</v>
      </c>
      <c r="BS27" s="3" t="s">
        <v>1049</v>
      </c>
      <c r="BT27" s="3"/>
      <c r="BU27" s="3" t="s">
        <v>936</v>
      </c>
      <c r="BV27" s="3"/>
      <c r="BW27" s="3"/>
      <c r="BX27" s="3" t="s">
        <v>989</v>
      </c>
      <c r="BY27" s="3"/>
      <c r="BZ27" s="3"/>
      <c r="CA27" s="3"/>
      <c r="CB27" s="3">
        <v>0.5</v>
      </c>
      <c r="CC27" s="3"/>
      <c r="CD27" s="3">
        <v>2</v>
      </c>
    </row>
    <row r="28" spans="1:82" x14ac:dyDescent="0.25">
      <c r="A28" t="s">
        <v>3302</v>
      </c>
      <c r="B28" t="s">
        <v>3067</v>
      </c>
      <c r="C28" t="s">
        <v>3027</v>
      </c>
      <c r="D28" s="17">
        <v>55495</v>
      </c>
      <c r="E28" s="1" t="s">
        <v>1050</v>
      </c>
      <c r="F28" s="1" t="s">
        <v>201</v>
      </c>
      <c r="G28" s="1">
        <v>2.9600000000000001E-2</v>
      </c>
      <c r="H28" s="1">
        <v>0.15890000000000001</v>
      </c>
      <c r="I28" s="14">
        <v>7200</v>
      </c>
      <c r="J28" s="1">
        <v>5</v>
      </c>
      <c r="K28" s="1">
        <v>5.3630000000000004</v>
      </c>
      <c r="L28" s="1">
        <v>5.3630000000000004</v>
      </c>
      <c r="M28" s="1">
        <v>2.6779999999999999</v>
      </c>
      <c r="N28">
        <v>285283</v>
      </c>
      <c r="O28" t="s">
        <v>171</v>
      </c>
      <c r="P28" t="s">
        <v>172</v>
      </c>
      <c r="Q28" t="s">
        <v>173</v>
      </c>
      <c r="R28" t="s">
        <v>174</v>
      </c>
      <c r="T28" t="str">
        <f t="shared" si="0"/>
        <v>Coreopsis calliopsidea</v>
      </c>
      <c r="X28" s="3" t="s">
        <v>938</v>
      </c>
      <c r="Y28" s="3" t="s">
        <v>939</v>
      </c>
      <c r="Z28" s="3" t="s">
        <v>174</v>
      </c>
      <c r="AA28" s="3" t="s">
        <v>633</v>
      </c>
      <c r="AB28" s="3" t="s">
        <v>171</v>
      </c>
      <c r="AC28" s="4">
        <v>42864</v>
      </c>
      <c r="AD28" s="3">
        <v>2017</v>
      </c>
      <c r="AE28" s="3" t="s">
        <v>1050</v>
      </c>
      <c r="AF28" s="3">
        <v>34</v>
      </c>
      <c r="AG28" s="3" t="s">
        <v>885</v>
      </c>
      <c r="AH28" s="3"/>
      <c r="AI28" s="3"/>
      <c r="AJ28" s="3" t="s">
        <v>1051</v>
      </c>
      <c r="AK28" s="3" t="s">
        <v>579</v>
      </c>
      <c r="AL28" s="3" t="s">
        <v>580</v>
      </c>
      <c r="AM28" s="3" t="s">
        <v>581</v>
      </c>
      <c r="AN28" s="3" t="s">
        <v>582</v>
      </c>
      <c r="AO28" s="3" t="s">
        <v>887</v>
      </c>
      <c r="AP28" s="3" t="s">
        <v>911</v>
      </c>
      <c r="AQ28" s="3" t="s">
        <v>1052</v>
      </c>
      <c r="AR28" s="3" t="s">
        <v>1053</v>
      </c>
      <c r="AS28" s="3" t="s">
        <v>1054</v>
      </c>
      <c r="AT28" s="3" t="s">
        <v>1055</v>
      </c>
      <c r="AU28" s="3">
        <v>35.240659999999998</v>
      </c>
      <c r="AV28" s="3">
        <v>-119.90680999999999</v>
      </c>
      <c r="AW28" s="3" t="s">
        <v>589</v>
      </c>
      <c r="AX28" s="3" t="s">
        <v>893</v>
      </c>
      <c r="AY28" s="3">
        <v>596</v>
      </c>
      <c r="AZ28" s="3" t="s">
        <v>894</v>
      </c>
      <c r="BA28" s="3" t="s">
        <v>592</v>
      </c>
      <c r="BB28" s="3"/>
      <c r="BC28" s="3"/>
      <c r="BD28" s="3"/>
      <c r="BE28" s="3"/>
      <c r="BF28" s="3" t="s">
        <v>593</v>
      </c>
      <c r="BG28" s="4">
        <v>42961</v>
      </c>
      <c r="BH28" s="3" t="s">
        <v>944</v>
      </c>
      <c r="BI28" s="3">
        <v>20000</v>
      </c>
      <c r="BJ28" s="3">
        <v>0.5</v>
      </c>
      <c r="BK28" s="3" t="s">
        <v>595</v>
      </c>
      <c r="BL28" s="3" t="s">
        <v>1056</v>
      </c>
      <c r="BM28" s="3" t="s">
        <v>1057</v>
      </c>
      <c r="BN28" s="3">
        <v>20</v>
      </c>
      <c r="BO28" s="3" t="s">
        <v>622</v>
      </c>
      <c r="BP28" s="3" t="s">
        <v>1058</v>
      </c>
      <c r="BQ28" s="3" t="s">
        <v>1059</v>
      </c>
      <c r="BR28" s="3" t="s">
        <v>686</v>
      </c>
      <c r="BS28" s="3" t="s">
        <v>1060</v>
      </c>
      <c r="BT28" s="3"/>
      <c r="BU28" s="3" t="s">
        <v>1061</v>
      </c>
      <c r="BV28" s="3" t="s">
        <v>1062</v>
      </c>
      <c r="BW28" s="3"/>
      <c r="BX28" s="3" t="s">
        <v>1063</v>
      </c>
      <c r="BY28" s="3" t="s">
        <v>1064</v>
      </c>
      <c r="BZ28" s="3"/>
      <c r="CA28" s="3"/>
      <c r="CB28" s="3">
        <v>2</v>
      </c>
      <c r="CC28" s="3"/>
      <c r="CD28" s="3">
        <v>2</v>
      </c>
    </row>
    <row r="29" spans="1:82" x14ac:dyDescent="0.25">
      <c r="A29" t="s">
        <v>3303</v>
      </c>
      <c r="B29" t="s">
        <v>3068</v>
      </c>
      <c r="C29" t="s">
        <v>3027</v>
      </c>
      <c r="D29" s="17">
        <v>55496</v>
      </c>
      <c r="E29" s="1" t="s">
        <v>1067</v>
      </c>
      <c r="F29" s="1" t="s">
        <v>202</v>
      </c>
      <c r="G29" s="1">
        <v>0.11459999999999999</v>
      </c>
      <c r="H29" s="1">
        <v>0.45850000000000002</v>
      </c>
      <c r="I29" s="14">
        <f t="shared" si="1"/>
        <v>11337.276772082878</v>
      </c>
      <c r="J29" s="1">
        <v>3</v>
      </c>
      <c r="K29" s="1">
        <v>17.315000000000001</v>
      </c>
      <c r="L29" s="1">
        <v>17.318000000000001</v>
      </c>
      <c r="M29" s="1">
        <v>17.323</v>
      </c>
      <c r="N29">
        <v>98909</v>
      </c>
      <c r="O29" t="s">
        <v>203</v>
      </c>
      <c r="P29" t="s">
        <v>204</v>
      </c>
      <c r="Q29" t="s">
        <v>205</v>
      </c>
      <c r="R29" t="s">
        <v>206</v>
      </c>
      <c r="T29" t="str">
        <f t="shared" si="0"/>
        <v>Pholistoma membranaceum</v>
      </c>
      <c r="X29" s="3" t="s">
        <v>1065</v>
      </c>
      <c r="Y29" s="3" t="s">
        <v>1066</v>
      </c>
      <c r="Z29" s="3" t="s">
        <v>206</v>
      </c>
      <c r="AA29" s="3" t="s">
        <v>671</v>
      </c>
      <c r="AB29" s="3" t="s">
        <v>203</v>
      </c>
      <c r="AC29" s="4">
        <v>42853</v>
      </c>
      <c r="AD29" s="3">
        <v>2017</v>
      </c>
      <c r="AE29" s="3" t="s">
        <v>1067</v>
      </c>
      <c r="AF29" s="3">
        <v>35</v>
      </c>
      <c r="AG29" s="3" t="s">
        <v>885</v>
      </c>
      <c r="AH29" s="3"/>
      <c r="AI29" s="3"/>
      <c r="AJ29" s="3" t="s">
        <v>952</v>
      </c>
      <c r="AK29" s="3" t="s">
        <v>579</v>
      </c>
      <c r="AL29" s="3" t="s">
        <v>580</v>
      </c>
      <c r="AM29" s="3" t="s">
        <v>581</v>
      </c>
      <c r="AN29" s="3" t="s">
        <v>582</v>
      </c>
      <c r="AO29" s="3" t="s">
        <v>887</v>
      </c>
      <c r="AP29" s="3" t="s">
        <v>911</v>
      </c>
      <c r="AQ29" s="3"/>
      <c r="AR29" s="3" t="s">
        <v>1068</v>
      </c>
      <c r="AS29" s="3" t="s">
        <v>1069</v>
      </c>
      <c r="AT29" s="3" t="s">
        <v>1070</v>
      </c>
      <c r="AU29" s="3">
        <v>35.052250000000001</v>
      </c>
      <c r="AV29" s="3">
        <v>-119.63236000000001</v>
      </c>
      <c r="AW29" s="3" t="s">
        <v>589</v>
      </c>
      <c r="AX29" s="3" t="s">
        <v>893</v>
      </c>
      <c r="AY29" s="3">
        <v>708</v>
      </c>
      <c r="AZ29" s="3" t="s">
        <v>894</v>
      </c>
      <c r="BA29" s="3" t="s">
        <v>592</v>
      </c>
      <c r="BB29" s="3"/>
      <c r="BC29" s="3"/>
      <c r="BD29" s="3"/>
      <c r="BE29" s="3"/>
      <c r="BF29" s="3" t="s">
        <v>593</v>
      </c>
      <c r="BG29" s="4">
        <v>43039</v>
      </c>
      <c r="BH29" s="3" t="s">
        <v>682</v>
      </c>
      <c r="BI29" s="3">
        <v>200</v>
      </c>
      <c r="BJ29" s="3">
        <v>1</v>
      </c>
      <c r="BK29" s="3" t="s">
        <v>595</v>
      </c>
      <c r="BL29" s="3" t="s">
        <v>1071</v>
      </c>
      <c r="BM29" s="3" t="s">
        <v>1072</v>
      </c>
      <c r="BN29" s="3">
        <v>0</v>
      </c>
      <c r="BO29" s="3"/>
      <c r="BP29" s="3" t="s">
        <v>1073</v>
      </c>
      <c r="BQ29" s="3" t="s">
        <v>974</v>
      </c>
      <c r="BR29" s="3" t="s">
        <v>975</v>
      </c>
      <c r="BS29" s="3" t="s">
        <v>1074</v>
      </c>
      <c r="BT29" s="3"/>
      <c r="BU29" s="3" t="s">
        <v>1075</v>
      </c>
      <c r="BV29" s="3"/>
      <c r="BW29" s="3"/>
      <c r="BX29" s="3" t="s">
        <v>1076</v>
      </c>
      <c r="BY29" s="3">
        <v>0</v>
      </c>
      <c r="BZ29" s="3"/>
      <c r="CA29" s="3"/>
      <c r="CB29" s="3">
        <v>3</v>
      </c>
      <c r="CC29" s="3"/>
      <c r="CD29" s="3">
        <v>2</v>
      </c>
    </row>
    <row r="30" spans="1:82" x14ac:dyDescent="0.25">
      <c r="A30" t="s">
        <v>3304</v>
      </c>
      <c r="B30" t="s">
        <v>3069</v>
      </c>
      <c r="C30" t="s">
        <v>3027</v>
      </c>
      <c r="D30" s="17">
        <v>55497</v>
      </c>
      <c r="E30" s="1" t="s">
        <v>1078</v>
      </c>
      <c r="F30" s="1" t="s">
        <v>207</v>
      </c>
      <c r="G30" s="1">
        <v>9.5999999999999992E-3</v>
      </c>
      <c r="H30" s="1">
        <v>3.7900000000000003E-2</v>
      </c>
      <c r="I30" s="14">
        <f t="shared" si="1"/>
        <v>11489.350923482847</v>
      </c>
      <c r="J30" s="1">
        <v>3</v>
      </c>
      <c r="K30" s="1">
        <v>1.4470000000000001</v>
      </c>
      <c r="L30" s="1">
        <v>1.4470000000000001</v>
      </c>
      <c r="M30" s="1">
        <v>1.4419999999999999</v>
      </c>
      <c r="N30">
        <v>1193684</v>
      </c>
      <c r="O30" t="s">
        <v>208</v>
      </c>
      <c r="P30" t="s">
        <v>104</v>
      </c>
      <c r="Q30" t="s">
        <v>105</v>
      </c>
      <c r="R30" t="s">
        <v>106</v>
      </c>
      <c r="T30" t="str">
        <f t="shared" si="0"/>
        <v>Clarkia purpurea</v>
      </c>
      <c r="V30" t="s">
        <v>122</v>
      </c>
      <c r="W30" t="s">
        <v>209</v>
      </c>
      <c r="X30" s="3" t="s">
        <v>1077</v>
      </c>
      <c r="Y30" s="3" t="s">
        <v>574</v>
      </c>
      <c r="Z30" s="3" t="s">
        <v>106</v>
      </c>
      <c r="AA30" s="3" t="s">
        <v>575</v>
      </c>
      <c r="AB30" s="3" t="s">
        <v>208</v>
      </c>
      <c r="AC30" s="4">
        <v>42888</v>
      </c>
      <c r="AD30" s="3">
        <v>2017</v>
      </c>
      <c r="AE30" s="3" t="s">
        <v>1078</v>
      </c>
      <c r="AF30" s="3">
        <v>36</v>
      </c>
      <c r="AG30" s="3" t="s">
        <v>885</v>
      </c>
      <c r="AH30" s="3">
        <v>68</v>
      </c>
      <c r="AI30" s="3"/>
      <c r="AJ30" s="3" t="s">
        <v>952</v>
      </c>
      <c r="AK30" s="3" t="s">
        <v>579</v>
      </c>
      <c r="AL30" s="3" t="s">
        <v>580</v>
      </c>
      <c r="AM30" s="3" t="s">
        <v>581</v>
      </c>
      <c r="AN30" s="3" t="s">
        <v>582</v>
      </c>
      <c r="AO30" s="3" t="s">
        <v>887</v>
      </c>
      <c r="AP30" s="3" t="s">
        <v>911</v>
      </c>
      <c r="AQ30" s="3" t="s">
        <v>1079</v>
      </c>
      <c r="AR30" s="3" t="s">
        <v>1080</v>
      </c>
      <c r="AS30" s="3" t="s">
        <v>1081</v>
      </c>
      <c r="AT30" s="3" t="s">
        <v>1082</v>
      </c>
      <c r="AU30" s="3">
        <v>35.241109999999999</v>
      </c>
      <c r="AV30" s="3">
        <v>-119.90763</v>
      </c>
      <c r="AW30" s="3" t="s">
        <v>589</v>
      </c>
      <c r="AX30" s="3" t="s">
        <v>893</v>
      </c>
      <c r="AY30" s="3">
        <v>591</v>
      </c>
      <c r="AZ30" s="3" t="s">
        <v>894</v>
      </c>
      <c r="BA30" s="3" t="s">
        <v>592</v>
      </c>
      <c r="BB30" s="3"/>
      <c r="BC30" s="3"/>
      <c r="BD30" s="3"/>
      <c r="BE30" s="3"/>
      <c r="BF30" s="3" t="s">
        <v>593</v>
      </c>
      <c r="BG30" s="4">
        <v>43039</v>
      </c>
      <c r="BH30" s="3" t="s">
        <v>1083</v>
      </c>
      <c r="BI30" s="3">
        <v>300</v>
      </c>
      <c r="BJ30" s="3">
        <v>0.5</v>
      </c>
      <c r="BK30" s="3" t="s">
        <v>595</v>
      </c>
      <c r="BL30" s="3" t="s">
        <v>1084</v>
      </c>
      <c r="BM30" s="3" t="s">
        <v>896</v>
      </c>
      <c r="BN30" s="3">
        <v>26</v>
      </c>
      <c r="BO30" s="3" t="s">
        <v>622</v>
      </c>
      <c r="BP30" s="3" t="s">
        <v>1085</v>
      </c>
      <c r="BQ30" s="3" t="s">
        <v>1086</v>
      </c>
      <c r="BR30" s="3" t="s">
        <v>1087</v>
      </c>
      <c r="BS30" s="3" t="s">
        <v>1088</v>
      </c>
      <c r="BT30" s="3"/>
      <c r="BU30" s="3" t="s">
        <v>1089</v>
      </c>
      <c r="BV30" s="3" t="s">
        <v>1090</v>
      </c>
      <c r="BW30" s="3"/>
      <c r="BX30" s="3" t="s">
        <v>1091</v>
      </c>
      <c r="BY30" s="3" t="s">
        <v>1092</v>
      </c>
      <c r="BZ30" s="3"/>
      <c r="CA30" s="3"/>
      <c r="CB30" s="3">
        <v>2</v>
      </c>
      <c r="CC30" s="3"/>
      <c r="CD30" s="3">
        <v>2</v>
      </c>
    </row>
    <row r="31" spans="1:82" x14ac:dyDescent="0.25">
      <c r="A31" t="s">
        <v>3305</v>
      </c>
      <c r="B31" t="s">
        <v>3070</v>
      </c>
      <c r="C31" t="s">
        <v>3027</v>
      </c>
      <c r="D31" s="17">
        <v>55498</v>
      </c>
      <c r="E31" s="1" t="s">
        <v>1096</v>
      </c>
      <c r="F31" s="1" t="s">
        <v>210</v>
      </c>
      <c r="G31" s="1">
        <v>8.1000000000000003E-2</v>
      </c>
      <c r="H31" s="1">
        <v>0.31430000000000002</v>
      </c>
      <c r="I31" s="14">
        <f t="shared" si="1"/>
        <v>11689.720012726693</v>
      </c>
      <c r="J31" s="1">
        <v>3</v>
      </c>
      <c r="K31" s="1">
        <v>12.238</v>
      </c>
      <c r="L31" s="1">
        <v>12.238</v>
      </c>
      <c r="M31" s="1">
        <v>12.228999999999999</v>
      </c>
      <c r="N31">
        <v>144274</v>
      </c>
      <c r="O31" t="s">
        <v>211</v>
      </c>
      <c r="P31" t="s">
        <v>212</v>
      </c>
      <c r="Q31" t="s">
        <v>213</v>
      </c>
      <c r="R31" t="s">
        <v>214</v>
      </c>
      <c r="T31" t="str">
        <f t="shared" si="0"/>
        <v>Allium peninsulare</v>
      </c>
      <c r="X31" s="3" t="s">
        <v>1093</v>
      </c>
      <c r="Y31" s="3" t="s">
        <v>1094</v>
      </c>
      <c r="Z31" s="3" t="s">
        <v>214</v>
      </c>
      <c r="AA31" s="3" t="s">
        <v>1095</v>
      </c>
      <c r="AB31" s="3" t="s">
        <v>211</v>
      </c>
      <c r="AC31" s="4">
        <v>42878</v>
      </c>
      <c r="AD31" s="3">
        <v>2017</v>
      </c>
      <c r="AE31" s="3" t="s">
        <v>1096</v>
      </c>
      <c r="AF31" s="3">
        <v>37</v>
      </c>
      <c r="AG31" s="3" t="s">
        <v>885</v>
      </c>
      <c r="AH31" s="3">
        <v>69</v>
      </c>
      <c r="AI31" s="3"/>
      <c r="AJ31" s="3" t="s">
        <v>952</v>
      </c>
      <c r="AK31" s="3" t="s">
        <v>579</v>
      </c>
      <c r="AL31" s="3" t="s">
        <v>580</v>
      </c>
      <c r="AM31" s="3" t="s">
        <v>581</v>
      </c>
      <c r="AN31" s="3" t="s">
        <v>582</v>
      </c>
      <c r="AO31" s="3" t="s">
        <v>887</v>
      </c>
      <c r="AP31" s="3" t="s">
        <v>911</v>
      </c>
      <c r="AQ31" s="3" t="s">
        <v>1079</v>
      </c>
      <c r="AR31" s="3" t="s">
        <v>1097</v>
      </c>
      <c r="AS31" s="3" t="s">
        <v>1081</v>
      </c>
      <c r="AT31" s="3" t="s">
        <v>1082</v>
      </c>
      <c r="AU31" s="3">
        <v>35.241109999999999</v>
      </c>
      <c r="AV31" s="3">
        <v>-119.90763</v>
      </c>
      <c r="AW31" s="3" t="s">
        <v>589</v>
      </c>
      <c r="AX31" s="3" t="s">
        <v>893</v>
      </c>
      <c r="AY31" s="3">
        <v>591</v>
      </c>
      <c r="AZ31" s="3" t="s">
        <v>894</v>
      </c>
      <c r="BA31" s="3" t="s">
        <v>592</v>
      </c>
      <c r="BB31" s="3"/>
      <c r="BC31" s="3"/>
      <c r="BD31" s="3"/>
      <c r="BE31" s="3"/>
      <c r="BF31" s="3" t="s">
        <v>593</v>
      </c>
      <c r="BG31" s="4">
        <v>43039</v>
      </c>
      <c r="BH31" s="3" t="s">
        <v>619</v>
      </c>
      <c r="BI31" s="3">
        <v>400</v>
      </c>
      <c r="BJ31" s="3">
        <v>0.5</v>
      </c>
      <c r="BK31" s="3" t="s">
        <v>595</v>
      </c>
      <c r="BL31" s="3" t="s">
        <v>1098</v>
      </c>
      <c r="BM31" s="3" t="s">
        <v>896</v>
      </c>
      <c r="BN31" s="3">
        <v>26</v>
      </c>
      <c r="BO31" s="3" t="s">
        <v>622</v>
      </c>
      <c r="BP31" s="3" t="s">
        <v>1099</v>
      </c>
      <c r="BQ31" s="3" t="s">
        <v>1100</v>
      </c>
      <c r="BR31" s="3" t="s">
        <v>1101</v>
      </c>
      <c r="BS31" s="3" t="s">
        <v>1102</v>
      </c>
      <c r="BT31" s="3"/>
      <c r="BU31" s="3" t="s">
        <v>936</v>
      </c>
      <c r="BV31" s="3" t="s">
        <v>1062</v>
      </c>
      <c r="BW31" s="3"/>
      <c r="BX31" s="3" t="s">
        <v>1103</v>
      </c>
      <c r="BY31" s="3" t="s">
        <v>1104</v>
      </c>
      <c r="BZ31" s="3"/>
      <c r="CA31" s="3"/>
      <c r="CB31" s="3">
        <v>1</v>
      </c>
      <c r="CC31" s="3"/>
      <c r="CD31" s="3">
        <v>2</v>
      </c>
    </row>
    <row r="32" spans="1:82" x14ac:dyDescent="0.25">
      <c r="A32" t="s">
        <v>3306</v>
      </c>
      <c r="B32" t="s">
        <v>3071</v>
      </c>
      <c r="C32" t="s">
        <v>3027</v>
      </c>
      <c r="D32" s="17">
        <v>55499</v>
      </c>
      <c r="E32" s="1" t="s">
        <v>1108</v>
      </c>
      <c r="F32" s="1" t="s">
        <v>215</v>
      </c>
      <c r="G32" s="1">
        <v>5.4600000000000003E-2</v>
      </c>
      <c r="H32" s="1">
        <v>0.18010000000000001</v>
      </c>
      <c r="I32" s="14">
        <f t="shared" si="1"/>
        <v>13751.257079400333</v>
      </c>
      <c r="J32" s="1">
        <v>3</v>
      </c>
      <c r="K32" s="1">
        <v>8.2639999999999993</v>
      </c>
      <c r="L32" s="1">
        <v>8.2639999999999993</v>
      </c>
      <c r="M32" s="1">
        <v>8.2710000000000008</v>
      </c>
      <c r="N32">
        <v>251720</v>
      </c>
      <c r="O32" t="s">
        <v>216</v>
      </c>
      <c r="P32" t="s">
        <v>217</v>
      </c>
      <c r="Q32" t="s">
        <v>18</v>
      </c>
      <c r="R32" t="s">
        <v>218</v>
      </c>
      <c r="T32" t="str">
        <f t="shared" si="0"/>
        <v>Eriogonum fasciculatum</v>
      </c>
      <c r="V32" t="s">
        <v>122</v>
      </c>
      <c r="W32" t="s">
        <v>219</v>
      </c>
      <c r="X32" s="3" t="s">
        <v>1105</v>
      </c>
      <c r="Y32" s="3" t="s">
        <v>1106</v>
      </c>
      <c r="Z32" s="3" t="s">
        <v>218</v>
      </c>
      <c r="AA32" s="3" t="s">
        <v>1107</v>
      </c>
      <c r="AB32" s="3" t="s">
        <v>216</v>
      </c>
      <c r="AC32" s="4">
        <v>42936</v>
      </c>
      <c r="AD32" s="3">
        <v>2017</v>
      </c>
      <c r="AE32" s="3" t="s">
        <v>1108</v>
      </c>
      <c r="AF32" s="3">
        <v>38</v>
      </c>
      <c r="AG32" s="3" t="s">
        <v>885</v>
      </c>
      <c r="AH32" s="3"/>
      <c r="AI32" s="3"/>
      <c r="AJ32" s="3" t="s">
        <v>1109</v>
      </c>
      <c r="AK32" s="3" t="s">
        <v>579</v>
      </c>
      <c r="AL32" s="3" t="s">
        <v>580</v>
      </c>
      <c r="AM32" s="3" t="s">
        <v>581</v>
      </c>
      <c r="AN32" s="3" t="s">
        <v>582</v>
      </c>
      <c r="AO32" s="3" t="s">
        <v>887</v>
      </c>
      <c r="AP32" s="3" t="s">
        <v>911</v>
      </c>
      <c r="AQ32" s="3" t="s">
        <v>968</v>
      </c>
      <c r="AR32" s="3" t="s">
        <v>1110</v>
      </c>
      <c r="AS32" s="3" t="s">
        <v>1111</v>
      </c>
      <c r="AT32" s="3" t="s">
        <v>1112</v>
      </c>
      <c r="AU32" s="3">
        <v>35.117109999999997</v>
      </c>
      <c r="AV32" s="3">
        <v>-119.61982999999999</v>
      </c>
      <c r="AW32" s="3" t="s">
        <v>589</v>
      </c>
      <c r="AX32" s="3" t="s">
        <v>893</v>
      </c>
      <c r="AY32" s="3">
        <v>699</v>
      </c>
      <c r="AZ32" s="3" t="s">
        <v>894</v>
      </c>
      <c r="BA32" s="3" t="s">
        <v>592</v>
      </c>
      <c r="BB32" s="3"/>
      <c r="BC32" s="3"/>
      <c r="BD32" s="3"/>
      <c r="BE32" s="3"/>
      <c r="BF32" s="3" t="s">
        <v>593</v>
      </c>
      <c r="BG32" s="4">
        <v>43039</v>
      </c>
      <c r="BH32" s="3" t="s">
        <v>944</v>
      </c>
      <c r="BI32" s="3">
        <v>3000</v>
      </c>
      <c r="BJ32" s="3">
        <v>3</v>
      </c>
      <c r="BK32" s="3" t="s">
        <v>595</v>
      </c>
      <c r="BL32" s="3" t="s">
        <v>1113</v>
      </c>
      <c r="BM32" s="3" t="s">
        <v>896</v>
      </c>
      <c r="BN32" s="3" t="s">
        <v>1114</v>
      </c>
      <c r="BO32" s="3" t="s">
        <v>1115</v>
      </c>
      <c r="BP32" s="3" t="s">
        <v>1116</v>
      </c>
      <c r="BQ32" s="3" t="s">
        <v>1117</v>
      </c>
      <c r="BR32" s="3"/>
      <c r="BS32" s="3" t="s">
        <v>1118</v>
      </c>
      <c r="BT32" s="3"/>
      <c r="BU32" s="3" t="s">
        <v>603</v>
      </c>
      <c r="BV32" s="3"/>
      <c r="BW32" s="3"/>
      <c r="BX32" s="3" t="s">
        <v>1119</v>
      </c>
      <c r="BY32" s="3">
        <v>0</v>
      </c>
      <c r="BZ32" s="3"/>
      <c r="CA32" s="3"/>
      <c r="CB32" s="3">
        <v>3</v>
      </c>
      <c r="CC32" s="3"/>
      <c r="CD32" s="3">
        <v>2</v>
      </c>
    </row>
    <row r="33" spans="1:82" x14ac:dyDescent="0.25">
      <c r="A33" t="s">
        <v>3307</v>
      </c>
      <c r="B33" t="s">
        <v>3072</v>
      </c>
      <c r="C33" t="s">
        <v>3027</v>
      </c>
      <c r="D33" s="17">
        <v>55500</v>
      </c>
      <c r="E33" s="1" t="s">
        <v>1123</v>
      </c>
      <c r="F33" s="1" t="s">
        <v>220</v>
      </c>
      <c r="G33" s="1">
        <v>1.5100000000000001E-2</v>
      </c>
      <c r="H33" s="1">
        <v>0.23150000000000001</v>
      </c>
      <c r="I33" s="14">
        <f t="shared" si="1"/>
        <v>2958.6215982721383</v>
      </c>
      <c r="J33" s="1">
        <v>2</v>
      </c>
      <c r="K33" s="1">
        <v>3.4140000000000001</v>
      </c>
      <c r="L33" s="1">
        <v>3.4159999999999999</v>
      </c>
      <c r="M33" s="1" t="s">
        <v>1144</v>
      </c>
      <c r="N33">
        <v>195922</v>
      </c>
      <c r="O33" t="s">
        <v>221</v>
      </c>
      <c r="P33" t="s">
        <v>222</v>
      </c>
      <c r="Q33" t="s">
        <v>223</v>
      </c>
      <c r="R33" t="s">
        <v>224</v>
      </c>
      <c r="T33" t="str">
        <f t="shared" si="0"/>
        <v>Oxytropis sericea</v>
      </c>
      <c r="X33" s="3" t="s">
        <v>1120</v>
      </c>
      <c r="Y33" s="3" t="s">
        <v>1121</v>
      </c>
      <c r="Z33" s="3" t="s">
        <v>224</v>
      </c>
      <c r="AA33" s="3" t="s">
        <v>1122</v>
      </c>
      <c r="AB33" s="3" t="s">
        <v>221</v>
      </c>
      <c r="AC33" s="4">
        <v>42923</v>
      </c>
      <c r="AD33" s="3">
        <v>2017</v>
      </c>
      <c r="AE33" s="3" t="s">
        <v>1123</v>
      </c>
      <c r="AF33" s="3">
        <v>349</v>
      </c>
      <c r="AG33" s="3" t="s">
        <v>1124</v>
      </c>
      <c r="AH33" s="3"/>
      <c r="AI33" s="3"/>
      <c r="AJ33" s="3" t="s">
        <v>1125</v>
      </c>
      <c r="AK33" s="3" t="s">
        <v>579</v>
      </c>
      <c r="AL33" s="3" t="s">
        <v>1126</v>
      </c>
      <c r="AM33" s="3" t="s">
        <v>1127</v>
      </c>
      <c r="AN33" s="3" t="s">
        <v>1128</v>
      </c>
      <c r="AO33" s="3" t="s">
        <v>1129</v>
      </c>
      <c r="AP33" s="3" t="s">
        <v>1130</v>
      </c>
      <c r="AQ33" s="3" t="s">
        <v>1131</v>
      </c>
      <c r="AR33" s="3" t="s">
        <v>1132</v>
      </c>
      <c r="AS33" s="3" t="s">
        <v>1133</v>
      </c>
      <c r="AT33" s="3" t="s">
        <v>1134</v>
      </c>
      <c r="AU33" s="3">
        <v>38.564160000000001</v>
      </c>
      <c r="AV33" s="3">
        <v>-106.13333</v>
      </c>
      <c r="AW33" s="3" t="s">
        <v>589</v>
      </c>
      <c r="AX33" s="3" t="s">
        <v>893</v>
      </c>
      <c r="AY33" s="3">
        <v>8521</v>
      </c>
      <c r="AZ33" s="3" t="s">
        <v>591</v>
      </c>
      <c r="BA33" s="3" t="s">
        <v>1135</v>
      </c>
      <c r="BB33" s="3"/>
      <c r="BC33" s="3"/>
      <c r="BD33" s="3"/>
      <c r="BE33" s="3"/>
      <c r="BF33" s="3" t="s">
        <v>593</v>
      </c>
      <c r="BG33" s="4">
        <v>42971</v>
      </c>
      <c r="BH33" s="3" t="s">
        <v>1136</v>
      </c>
      <c r="BI33" s="3">
        <v>300</v>
      </c>
      <c r="BJ33" s="3">
        <v>8</v>
      </c>
      <c r="BK33" s="3" t="s">
        <v>595</v>
      </c>
      <c r="BL33" s="3" t="s">
        <v>1137</v>
      </c>
      <c r="BM33" s="3" t="s">
        <v>1138</v>
      </c>
      <c r="BN33" s="7">
        <v>43168</v>
      </c>
      <c r="BO33" s="3" t="s">
        <v>799</v>
      </c>
      <c r="BP33" s="3" t="s">
        <v>1139</v>
      </c>
      <c r="BQ33" s="3" t="s">
        <v>1140</v>
      </c>
      <c r="BR33" s="3" t="s">
        <v>1141</v>
      </c>
      <c r="BS33" s="3" t="s">
        <v>1142</v>
      </c>
      <c r="BT33" s="3"/>
      <c r="BU33" s="3" t="s">
        <v>1143</v>
      </c>
      <c r="BV33" s="3" t="s">
        <v>1144</v>
      </c>
      <c r="BW33" s="3"/>
      <c r="BX33" s="3" t="s">
        <v>1145</v>
      </c>
      <c r="BY33" s="3" t="s">
        <v>1146</v>
      </c>
      <c r="BZ33" s="3"/>
      <c r="CA33" s="3"/>
      <c r="CB33" s="3" t="s">
        <v>1147</v>
      </c>
      <c r="CC33" s="3" t="s">
        <v>1148</v>
      </c>
      <c r="CD33" s="3">
        <v>2</v>
      </c>
    </row>
    <row r="34" spans="1:82" x14ac:dyDescent="0.25">
      <c r="A34" t="s">
        <v>3308</v>
      </c>
      <c r="B34" t="s">
        <v>3073</v>
      </c>
      <c r="C34" t="s">
        <v>3027</v>
      </c>
      <c r="D34" s="17">
        <v>55501</v>
      </c>
      <c r="E34" s="1" t="s">
        <v>1161</v>
      </c>
      <c r="F34" s="1" t="s">
        <v>225</v>
      </c>
      <c r="G34" s="1">
        <v>5.1700000000000003E-2</v>
      </c>
      <c r="H34" s="1">
        <v>0.2671</v>
      </c>
      <c r="I34" s="14">
        <v>6500</v>
      </c>
      <c r="J34" s="1">
        <v>5</v>
      </c>
      <c r="K34" s="1">
        <v>9.4160000000000004</v>
      </c>
      <c r="L34" s="1">
        <v>9.4149999999999991</v>
      </c>
      <c r="M34" s="1">
        <v>4.7130000000000001</v>
      </c>
      <c r="N34" s="1">
        <v>169760</v>
      </c>
      <c r="O34" s="1" t="s">
        <v>226</v>
      </c>
      <c r="P34" s="1" t="s">
        <v>227</v>
      </c>
      <c r="Q34" s="1" t="s">
        <v>228</v>
      </c>
      <c r="R34" s="1" t="s">
        <v>229</v>
      </c>
      <c r="T34" t="str">
        <f t="shared" si="0"/>
        <v>Melampodium leucanthum</v>
      </c>
      <c r="X34" s="3" t="s">
        <v>1159</v>
      </c>
      <c r="Y34" s="3" t="s">
        <v>1160</v>
      </c>
      <c r="Z34" s="3" t="s">
        <v>229</v>
      </c>
      <c r="AA34" s="3" t="s">
        <v>633</v>
      </c>
      <c r="AB34" s="3" t="s">
        <v>226</v>
      </c>
      <c r="AC34" s="4">
        <v>42928</v>
      </c>
      <c r="AD34" s="3">
        <v>2017</v>
      </c>
      <c r="AE34" s="3" t="s">
        <v>1161</v>
      </c>
      <c r="AF34" s="3">
        <v>351</v>
      </c>
      <c r="AG34" s="3" t="s">
        <v>1124</v>
      </c>
      <c r="AH34" s="3" t="s">
        <v>1144</v>
      </c>
      <c r="AI34" s="3"/>
      <c r="AJ34" s="3" t="s">
        <v>1150</v>
      </c>
      <c r="AK34" s="3" t="s">
        <v>579</v>
      </c>
      <c r="AL34" s="3" t="s">
        <v>1126</v>
      </c>
      <c r="AM34" s="3" t="s">
        <v>1127</v>
      </c>
      <c r="AN34" s="3" t="s">
        <v>1128</v>
      </c>
      <c r="AO34" s="3" t="s">
        <v>1149</v>
      </c>
      <c r="AP34" s="3" t="s">
        <v>1151</v>
      </c>
      <c r="AQ34" s="3" t="s">
        <v>1152</v>
      </c>
      <c r="AR34" s="3" t="s">
        <v>1162</v>
      </c>
      <c r="AS34" s="3" t="s">
        <v>1153</v>
      </c>
      <c r="AT34" s="3" t="s">
        <v>1154</v>
      </c>
      <c r="AU34" s="3">
        <v>38.415550000000003</v>
      </c>
      <c r="AV34" s="3">
        <v>-105.58861</v>
      </c>
      <c r="AW34" s="3" t="s">
        <v>589</v>
      </c>
      <c r="AX34" s="3" t="s">
        <v>893</v>
      </c>
      <c r="AY34" s="3">
        <v>6375</v>
      </c>
      <c r="AZ34" s="3" t="s">
        <v>591</v>
      </c>
      <c r="BA34" s="3" t="s">
        <v>1135</v>
      </c>
      <c r="BB34" s="3"/>
      <c r="BC34" s="3"/>
      <c r="BD34" s="4">
        <v>42970</v>
      </c>
      <c r="BE34" s="3" t="s">
        <v>1163</v>
      </c>
      <c r="BF34" s="3" t="s">
        <v>593</v>
      </c>
      <c r="BG34" s="4">
        <v>42971</v>
      </c>
      <c r="BH34" s="3" t="s">
        <v>1164</v>
      </c>
      <c r="BI34" s="3">
        <v>900</v>
      </c>
      <c r="BJ34" s="3">
        <v>8.5</v>
      </c>
      <c r="BK34" s="3" t="s">
        <v>595</v>
      </c>
      <c r="BL34" s="3" t="s">
        <v>1165</v>
      </c>
      <c r="BM34" s="3" t="s">
        <v>1156</v>
      </c>
      <c r="BN34" s="7">
        <v>43146</v>
      </c>
      <c r="BO34" s="3" t="s">
        <v>642</v>
      </c>
      <c r="BP34" s="3" t="s">
        <v>1166</v>
      </c>
      <c r="BQ34" s="3" t="s">
        <v>1157</v>
      </c>
      <c r="BR34" s="3" t="s">
        <v>1141</v>
      </c>
      <c r="BS34" s="3" t="s">
        <v>1167</v>
      </c>
      <c r="BT34" s="3"/>
      <c r="BU34" s="3" t="s">
        <v>1168</v>
      </c>
      <c r="BV34" s="3" t="s">
        <v>1144</v>
      </c>
      <c r="BW34" s="3"/>
      <c r="BX34" s="3" t="s">
        <v>1169</v>
      </c>
      <c r="BY34" s="3" t="s">
        <v>1170</v>
      </c>
      <c r="BZ34" s="3"/>
      <c r="CA34" s="3"/>
      <c r="CB34" s="3">
        <v>1</v>
      </c>
      <c r="CC34" s="3" t="s">
        <v>1171</v>
      </c>
      <c r="CD34" s="3">
        <v>2</v>
      </c>
    </row>
    <row r="35" spans="1:82" x14ac:dyDescent="0.25">
      <c r="A35" t="s">
        <v>3309</v>
      </c>
      <c r="B35" t="s">
        <v>3074</v>
      </c>
      <c r="C35" t="s">
        <v>3027</v>
      </c>
      <c r="D35" s="17">
        <v>55502</v>
      </c>
      <c r="E35" s="1" t="s">
        <v>1175</v>
      </c>
      <c r="F35" s="1" t="s">
        <v>230</v>
      </c>
      <c r="G35" s="1">
        <v>0.16209999999999999</v>
      </c>
      <c r="H35" s="1">
        <v>2.4426999999999999</v>
      </c>
      <c r="I35" s="14">
        <v>10000</v>
      </c>
      <c r="J35" s="1">
        <v>3</v>
      </c>
      <c r="K35" s="1">
        <v>24.504000000000001</v>
      </c>
      <c r="L35" s="1">
        <v>24.504000000000001</v>
      </c>
      <c r="M35" s="1">
        <v>24.510999999999999</v>
      </c>
      <c r="N35">
        <v>18569</v>
      </c>
      <c r="O35" t="s">
        <v>231</v>
      </c>
      <c r="P35" t="s">
        <v>232</v>
      </c>
      <c r="Q35" t="s">
        <v>45</v>
      </c>
      <c r="R35" t="s">
        <v>233</v>
      </c>
      <c r="T35" t="str">
        <f t="shared" si="0"/>
        <v>Penstemon osterhoutii</v>
      </c>
      <c r="X35" s="3" t="s">
        <v>1172</v>
      </c>
      <c r="Y35" s="3" t="s">
        <v>1173</v>
      </c>
      <c r="Z35" s="3" t="s">
        <v>233</v>
      </c>
      <c r="AA35" s="3" t="s">
        <v>1174</v>
      </c>
      <c r="AB35" s="3" t="s">
        <v>231</v>
      </c>
      <c r="AC35" s="4">
        <v>42940</v>
      </c>
      <c r="AD35" s="3">
        <v>2017</v>
      </c>
      <c r="AE35" s="3" t="s">
        <v>1175</v>
      </c>
      <c r="AF35" s="3">
        <v>352</v>
      </c>
      <c r="AG35" s="3" t="s">
        <v>1124</v>
      </c>
      <c r="AH35" s="3" t="s">
        <v>1144</v>
      </c>
      <c r="AI35" s="3"/>
      <c r="AJ35" s="3" t="s">
        <v>1176</v>
      </c>
      <c r="AK35" s="3" t="s">
        <v>579</v>
      </c>
      <c r="AL35" s="3" t="s">
        <v>1126</v>
      </c>
      <c r="AM35" s="3" t="s">
        <v>1127</v>
      </c>
      <c r="AN35" s="3" t="s">
        <v>1128</v>
      </c>
      <c r="AO35" s="3" t="s">
        <v>1177</v>
      </c>
      <c r="AP35" s="3" t="s">
        <v>1178</v>
      </c>
      <c r="AQ35" s="3" t="s">
        <v>1179</v>
      </c>
      <c r="AR35" s="3" t="s">
        <v>1180</v>
      </c>
      <c r="AS35" s="3" t="s">
        <v>1181</v>
      </c>
      <c r="AT35" s="3" t="s">
        <v>1182</v>
      </c>
      <c r="AU35" s="3">
        <v>39.33963</v>
      </c>
      <c r="AV35" s="3">
        <v>-107.15805</v>
      </c>
      <c r="AW35" s="3" t="s">
        <v>589</v>
      </c>
      <c r="AX35" s="3" t="s">
        <v>893</v>
      </c>
      <c r="AY35" s="3">
        <v>7219</v>
      </c>
      <c r="AZ35" s="3" t="s">
        <v>591</v>
      </c>
      <c r="BA35" s="3" t="s">
        <v>1135</v>
      </c>
      <c r="BB35" s="3"/>
      <c r="BC35" s="3"/>
      <c r="BD35" s="4">
        <v>42956</v>
      </c>
      <c r="BE35" s="3"/>
      <c r="BF35" s="3" t="s">
        <v>593</v>
      </c>
      <c r="BG35" s="4">
        <v>42972</v>
      </c>
      <c r="BH35" s="3" t="s">
        <v>1183</v>
      </c>
      <c r="BI35" s="3">
        <v>1500</v>
      </c>
      <c r="BJ35" s="3">
        <v>18</v>
      </c>
      <c r="BK35" s="3" t="s">
        <v>595</v>
      </c>
      <c r="BL35" s="3" t="s">
        <v>1184</v>
      </c>
      <c r="BM35" s="3" t="s">
        <v>1185</v>
      </c>
      <c r="BN35" s="3" t="s">
        <v>1186</v>
      </c>
      <c r="BO35" s="3" t="s">
        <v>946</v>
      </c>
      <c r="BP35" s="3" t="s">
        <v>1187</v>
      </c>
      <c r="BQ35" s="3" t="s">
        <v>1188</v>
      </c>
      <c r="BR35" s="3" t="s">
        <v>1189</v>
      </c>
      <c r="BS35" s="3" t="s">
        <v>1190</v>
      </c>
      <c r="BT35" s="3"/>
      <c r="BU35" s="3" t="s">
        <v>1191</v>
      </c>
      <c r="BV35" s="3" t="s">
        <v>1192</v>
      </c>
      <c r="BW35" s="3"/>
      <c r="BX35" s="3" t="s">
        <v>1193</v>
      </c>
      <c r="BY35" s="3" t="s">
        <v>1194</v>
      </c>
      <c r="BZ35" s="3"/>
      <c r="CA35" s="3"/>
      <c r="CB35" s="3" t="s">
        <v>1195</v>
      </c>
      <c r="CC35" s="3" t="s">
        <v>1196</v>
      </c>
      <c r="CD35" s="3">
        <v>2</v>
      </c>
    </row>
    <row r="36" spans="1:82" x14ac:dyDescent="0.25">
      <c r="A36" t="s">
        <v>3310</v>
      </c>
      <c r="B36" t="s">
        <v>3075</v>
      </c>
      <c r="C36" t="s">
        <v>3027</v>
      </c>
      <c r="D36" s="17">
        <v>55503</v>
      </c>
      <c r="E36" s="1" t="s">
        <v>1200</v>
      </c>
      <c r="F36" s="1" t="s">
        <v>234</v>
      </c>
      <c r="G36" s="1">
        <v>0.29699999999999999</v>
      </c>
      <c r="H36" s="1">
        <v>1.6298999999999999</v>
      </c>
      <c r="I36" s="14">
        <v>7200</v>
      </c>
      <c r="J36" s="1">
        <v>5</v>
      </c>
      <c r="K36" s="1">
        <v>53.87</v>
      </c>
      <c r="L36" s="1">
        <v>53.874000000000002</v>
      </c>
      <c r="M36" s="1">
        <v>26.951000000000001</v>
      </c>
      <c r="N36">
        <v>27828</v>
      </c>
      <c r="O36" t="s">
        <v>235</v>
      </c>
      <c r="P36" t="s">
        <v>236</v>
      </c>
      <c r="Q36" t="s">
        <v>237</v>
      </c>
      <c r="R36" t="s">
        <v>238</v>
      </c>
      <c r="T36" t="str">
        <f t="shared" si="0"/>
        <v>Purshia tridentata</v>
      </c>
      <c r="X36" s="3" t="s">
        <v>1197</v>
      </c>
      <c r="Y36" s="3" t="s">
        <v>1198</v>
      </c>
      <c r="Z36" s="3" t="s">
        <v>238</v>
      </c>
      <c r="AA36" s="3" t="s">
        <v>1199</v>
      </c>
      <c r="AB36" s="3" t="s">
        <v>235</v>
      </c>
      <c r="AC36" s="4">
        <v>42957</v>
      </c>
      <c r="AD36" s="3">
        <v>2017</v>
      </c>
      <c r="AE36" s="3" t="s">
        <v>1200</v>
      </c>
      <c r="AF36" s="3">
        <v>353</v>
      </c>
      <c r="AG36" s="3" t="s">
        <v>1124</v>
      </c>
      <c r="AH36" s="3" t="s">
        <v>1144</v>
      </c>
      <c r="AI36" s="3"/>
      <c r="AJ36" s="3" t="s">
        <v>1176</v>
      </c>
      <c r="AK36" s="3" t="s">
        <v>579</v>
      </c>
      <c r="AL36" s="3" t="s">
        <v>1126</v>
      </c>
      <c r="AM36" s="3" t="s">
        <v>1127</v>
      </c>
      <c r="AN36" s="3" t="s">
        <v>1128</v>
      </c>
      <c r="AO36" s="3" t="s">
        <v>1201</v>
      </c>
      <c r="AP36" s="3" t="s">
        <v>1202</v>
      </c>
      <c r="AQ36" s="3" t="s">
        <v>1203</v>
      </c>
      <c r="AR36" s="3" t="s">
        <v>1204</v>
      </c>
      <c r="AS36" s="3" t="s">
        <v>1205</v>
      </c>
      <c r="AT36" s="3" t="s">
        <v>1206</v>
      </c>
      <c r="AU36" s="3">
        <v>40.102130000000002</v>
      </c>
      <c r="AV36" s="3">
        <v>-106.07405</v>
      </c>
      <c r="AW36" s="3" t="s">
        <v>589</v>
      </c>
      <c r="AX36" s="3" t="s">
        <v>893</v>
      </c>
      <c r="AY36" s="3">
        <v>8026</v>
      </c>
      <c r="AZ36" s="3" t="s">
        <v>591</v>
      </c>
      <c r="BA36" s="3" t="s">
        <v>1135</v>
      </c>
      <c r="BB36" s="3"/>
      <c r="BC36" s="3"/>
      <c r="BD36" s="3"/>
      <c r="BE36" s="3" t="s">
        <v>1207</v>
      </c>
      <c r="BF36" s="3" t="s">
        <v>593</v>
      </c>
      <c r="BG36" s="4">
        <v>42972</v>
      </c>
      <c r="BH36" s="3" t="s">
        <v>1208</v>
      </c>
      <c r="BI36" s="3">
        <v>800</v>
      </c>
      <c r="BJ36" s="3">
        <v>16</v>
      </c>
      <c r="BK36" s="3" t="s">
        <v>1155</v>
      </c>
      <c r="BL36" s="3" t="s">
        <v>1209</v>
      </c>
      <c r="BM36" s="3" t="s">
        <v>1210</v>
      </c>
      <c r="BN36" s="3">
        <v>15</v>
      </c>
      <c r="BO36" s="3" t="s">
        <v>1211</v>
      </c>
      <c r="BP36" s="3" t="s">
        <v>1212</v>
      </c>
      <c r="BQ36" s="3" t="s">
        <v>1213</v>
      </c>
      <c r="BR36" s="3" t="s">
        <v>1214</v>
      </c>
      <c r="BS36" s="3" t="s">
        <v>1215</v>
      </c>
      <c r="BT36" s="3"/>
      <c r="BU36" s="3" t="s">
        <v>1216</v>
      </c>
      <c r="BV36" s="3" t="s">
        <v>1217</v>
      </c>
      <c r="BW36" s="3"/>
      <c r="BX36" s="3" t="s">
        <v>1218</v>
      </c>
      <c r="BY36" s="3" t="s">
        <v>1219</v>
      </c>
      <c r="BZ36" s="3"/>
      <c r="CA36" s="3"/>
      <c r="CB36" s="3" t="s">
        <v>1220</v>
      </c>
      <c r="CC36" s="3" t="s">
        <v>1171</v>
      </c>
      <c r="CD36" s="3">
        <v>2</v>
      </c>
    </row>
    <row r="37" spans="1:82" x14ac:dyDescent="0.25">
      <c r="A37" t="s">
        <v>3311</v>
      </c>
      <c r="B37" t="s">
        <v>3076</v>
      </c>
      <c r="C37" t="s">
        <v>3027</v>
      </c>
      <c r="D37" s="17">
        <v>55504</v>
      </c>
      <c r="E37" s="1" t="s">
        <v>1224</v>
      </c>
      <c r="F37" s="1" t="s">
        <v>239</v>
      </c>
      <c r="G37" s="1">
        <v>0.32900000000000001</v>
      </c>
      <c r="H37" s="1">
        <v>1.1314</v>
      </c>
      <c r="I37" s="14">
        <f t="shared" si="1"/>
        <v>13189.951387661304</v>
      </c>
      <c r="J37" s="1">
        <v>3</v>
      </c>
      <c r="K37" s="1">
        <v>49.7</v>
      </c>
      <c r="L37" s="1">
        <v>49.7</v>
      </c>
      <c r="M37" s="1">
        <v>49.6</v>
      </c>
      <c r="N37">
        <v>40091</v>
      </c>
      <c r="O37" t="s">
        <v>240</v>
      </c>
      <c r="P37" t="s">
        <v>241</v>
      </c>
      <c r="Q37" t="s">
        <v>242</v>
      </c>
      <c r="R37" t="s">
        <v>243</v>
      </c>
      <c r="T37" t="str">
        <f t="shared" si="0"/>
        <v>Cercocarpus montanus</v>
      </c>
      <c r="V37" t="s">
        <v>122</v>
      </c>
      <c r="W37" t="s">
        <v>244</v>
      </c>
      <c r="X37" s="3" t="s">
        <v>1221</v>
      </c>
      <c r="Y37" s="3" t="s">
        <v>1222</v>
      </c>
      <c r="Z37" s="3" t="s">
        <v>243</v>
      </c>
      <c r="AA37" s="3" t="s">
        <v>1199</v>
      </c>
      <c r="AB37" s="3" t="s">
        <v>1223</v>
      </c>
      <c r="AC37" s="4">
        <v>42985</v>
      </c>
      <c r="AD37" s="3">
        <v>2017</v>
      </c>
      <c r="AE37" s="3" t="s">
        <v>1224</v>
      </c>
      <c r="AF37" s="3">
        <v>354</v>
      </c>
      <c r="AG37" s="3" t="s">
        <v>1124</v>
      </c>
      <c r="AH37" s="3" t="s">
        <v>1144</v>
      </c>
      <c r="AI37" s="3"/>
      <c r="AJ37" s="3" t="s">
        <v>1150</v>
      </c>
      <c r="AK37" s="3" t="s">
        <v>579</v>
      </c>
      <c r="AL37" s="3" t="s">
        <v>1126</v>
      </c>
      <c r="AM37" s="3" t="s">
        <v>1127</v>
      </c>
      <c r="AN37" s="3" t="s">
        <v>1128</v>
      </c>
      <c r="AO37" s="3" t="s">
        <v>1129</v>
      </c>
      <c r="AP37" s="3" t="s">
        <v>1225</v>
      </c>
      <c r="AQ37" s="3" t="s">
        <v>1226</v>
      </c>
      <c r="AR37" s="3" t="s">
        <v>1227</v>
      </c>
      <c r="AS37" s="3" t="s">
        <v>1228</v>
      </c>
      <c r="AT37" s="3" t="s">
        <v>1229</v>
      </c>
      <c r="AU37" s="3">
        <v>38.569940000000003</v>
      </c>
      <c r="AV37" s="3">
        <v>-106.13856</v>
      </c>
      <c r="AW37" s="3" t="s">
        <v>589</v>
      </c>
      <c r="AX37" s="3" t="s">
        <v>893</v>
      </c>
      <c r="AY37" s="3">
        <v>8326</v>
      </c>
      <c r="AZ37" s="3" t="s">
        <v>591</v>
      </c>
      <c r="BA37" s="3" t="s">
        <v>1135</v>
      </c>
      <c r="BB37" s="3"/>
      <c r="BC37" s="3"/>
      <c r="BD37" s="4">
        <v>42999</v>
      </c>
      <c r="BE37" s="3"/>
      <c r="BF37" s="3" t="s">
        <v>593</v>
      </c>
      <c r="BG37" s="4">
        <v>43011</v>
      </c>
      <c r="BH37" s="3" t="s">
        <v>1230</v>
      </c>
      <c r="BI37" s="3">
        <v>300</v>
      </c>
      <c r="BJ37" s="3">
        <v>3</v>
      </c>
      <c r="BK37" s="3" t="s">
        <v>595</v>
      </c>
      <c r="BL37" s="3" t="s">
        <v>1231</v>
      </c>
      <c r="BM37" s="3" t="s">
        <v>1232</v>
      </c>
      <c r="BN37" s="8">
        <v>16681</v>
      </c>
      <c r="BO37" s="3" t="s">
        <v>622</v>
      </c>
      <c r="BP37" s="3" t="s">
        <v>1233</v>
      </c>
      <c r="BQ37" s="3" t="s">
        <v>1234</v>
      </c>
      <c r="BR37" s="3" t="s">
        <v>1141</v>
      </c>
      <c r="BS37" s="3" t="s">
        <v>1235</v>
      </c>
      <c r="BT37" s="3"/>
      <c r="BU37" s="3" t="s">
        <v>1143</v>
      </c>
      <c r="BV37" s="3" t="s">
        <v>1144</v>
      </c>
      <c r="BW37" s="3"/>
      <c r="BX37" s="3" t="s">
        <v>1236</v>
      </c>
      <c r="BY37" s="3" t="s">
        <v>1237</v>
      </c>
      <c r="BZ37" s="3"/>
      <c r="CA37" s="3"/>
      <c r="CB37" s="7">
        <v>43169</v>
      </c>
      <c r="CC37" s="3" t="s">
        <v>1238</v>
      </c>
      <c r="CD37" s="3">
        <v>2</v>
      </c>
    </row>
    <row r="38" spans="1:82" x14ac:dyDescent="0.25">
      <c r="A38" t="s">
        <v>3312</v>
      </c>
      <c r="B38" t="s">
        <v>3077</v>
      </c>
      <c r="C38" t="s">
        <v>3027</v>
      </c>
      <c r="D38" s="17">
        <v>55505</v>
      </c>
      <c r="E38" s="1" t="s">
        <v>1241</v>
      </c>
      <c r="F38" s="1" t="s">
        <v>245</v>
      </c>
      <c r="G38" s="1">
        <v>1.37E-2</v>
      </c>
      <c r="H38" s="1">
        <v>4.7899999999999998E-2</v>
      </c>
      <c r="I38" s="14">
        <f t="shared" si="1"/>
        <v>12973.242171189981</v>
      </c>
      <c r="J38" s="1">
        <v>3</v>
      </c>
      <c r="K38" s="1">
        <v>2.073</v>
      </c>
      <c r="L38" s="1">
        <v>2.073</v>
      </c>
      <c r="M38" s="1">
        <v>2.0710000000000002</v>
      </c>
      <c r="N38">
        <v>945000</v>
      </c>
      <c r="O38" t="s">
        <v>246</v>
      </c>
      <c r="P38" t="s">
        <v>247</v>
      </c>
      <c r="Q38" t="s">
        <v>248</v>
      </c>
      <c r="R38" t="s">
        <v>249</v>
      </c>
      <c r="T38" t="str">
        <f t="shared" si="0"/>
        <v>Hymenoxys richardsonii</v>
      </c>
      <c r="V38" t="s">
        <v>122</v>
      </c>
      <c r="W38" t="s">
        <v>250</v>
      </c>
      <c r="X38" s="3" t="s">
        <v>1239</v>
      </c>
      <c r="Y38" s="3" t="s">
        <v>1240</v>
      </c>
      <c r="Z38" s="3" t="s">
        <v>249</v>
      </c>
      <c r="AA38" s="3" t="s">
        <v>633</v>
      </c>
      <c r="AB38" s="3" t="s">
        <v>246</v>
      </c>
      <c r="AC38" s="4">
        <v>42964</v>
      </c>
      <c r="AD38" s="3">
        <v>2017</v>
      </c>
      <c r="AE38" s="3" t="s">
        <v>1241</v>
      </c>
      <c r="AF38" s="3">
        <v>355</v>
      </c>
      <c r="AG38" s="3" t="s">
        <v>1124</v>
      </c>
      <c r="AH38" s="3" t="s">
        <v>1144</v>
      </c>
      <c r="AI38" s="3"/>
      <c r="AJ38" s="3" t="s">
        <v>1242</v>
      </c>
      <c r="AK38" s="3" t="s">
        <v>579</v>
      </c>
      <c r="AL38" s="3" t="s">
        <v>1126</v>
      </c>
      <c r="AM38" s="3" t="s">
        <v>1127</v>
      </c>
      <c r="AN38" s="3" t="s">
        <v>1128</v>
      </c>
      <c r="AO38" s="3" t="s">
        <v>1129</v>
      </c>
      <c r="AP38" s="3" t="s">
        <v>1225</v>
      </c>
      <c r="AQ38" s="3" t="s">
        <v>1243</v>
      </c>
      <c r="AR38" s="3" t="s">
        <v>1244</v>
      </c>
      <c r="AS38" s="3" t="s">
        <v>1245</v>
      </c>
      <c r="AT38" s="3" t="s">
        <v>1246</v>
      </c>
      <c r="AU38" s="3">
        <v>38.569270000000003</v>
      </c>
      <c r="AV38" s="3">
        <v>-106.14888000000001</v>
      </c>
      <c r="AW38" s="3" t="s">
        <v>589</v>
      </c>
      <c r="AX38" s="3" t="s">
        <v>893</v>
      </c>
      <c r="AY38" s="3">
        <v>8698</v>
      </c>
      <c r="AZ38" s="3" t="s">
        <v>591</v>
      </c>
      <c r="BA38" s="3" t="s">
        <v>1135</v>
      </c>
      <c r="BB38" s="3"/>
      <c r="BC38" s="3"/>
      <c r="BD38" s="4">
        <v>42977</v>
      </c>
      <c r="BE38" s="3"/>
      <c r="BF38" s="3" t="s">
        <v>593</v>
      </c>
      <c r="BG38" s="4">
        <v>42996</v>
      </c>
      <c r="BH38" s="3" t="s">
        <v>1247</v>
      </c>
      <c r="BI38" s="3">
        <v>1500</v>
      </c>
      <c r="BJ38" s="3">
        <v>3.5</v>
      </c>
      <c r="BK38" s="3" t="s">
        <v>595</v>
      </c>
      <c r="BL38" s="3" t="s">
        <v>1248</v>
      </c>
      <c r="BM38" s="3" t="s">
        <v>1232</v>
      </c>
      <c r="BN38" s="7">
        <v>43168</v>
      </c>
      <c r="BO38" s="3" t="s">
        <v>622</v>
      </c>
      <c r="BP38" s="3" t="s">
        <v>1249</v>
      </c>
      <c r="BQ38" s="3" t="s">
        <v>1250</v>
      </c>
      <c r="BR38" s="3" t="s">
        <v>1141</v>
      </c>
      <c r="BS38" s="3" t="s">
        <v>1251</v>
      </c>
      <c r="BT38" s="3"/>
      <c r="BU38" s="3" t="s">
        <v>1143</v>
      </c>
      <c r="BV38" s="3" t="s">
        <v>1144</v>
      </c>
      <c r="BW38" s="3"/>
      <c r="BX38" s="3" t="s">
        <v>1252</v>
      </c>
      <c r="BY38" s="3" t="s">
        <v>1253</v>
      </c>
      <c r="BZ38" s="3"/>
      <c r="CA38" s="3"/>
      <c r="CB38" s="3">
        <v>1</v>
      </c>
      <c r="CC38" s="3" t="s">
        <v>1254</v>
      </c>
      <c r="CD38" s="3"/>
    </row>
    <row r="39" spans="1:82" x14ac:dyDescent="0.25">
      <c r="A39" t="s">
        <v>3313</v>
      </c>
      <c r="B39" t="s">
        <v>3078</v>
      </c>
      <c r="C39" t="s">
        <v>3027</v>
      </c>
      <c r="D39" s="17">
        <v>55506</v>
      </c>
      <c r="E39" s="1" t="s">
        <v>1257</v>
      </c>
      <c r="F39" s="1" t="s">
        <v>251</v>
      </c>
      <c r="G39" s="1">
        <v>5.1000000000000004E-3</v>
      </c>
      <c r="H39" s="1">
        <v>1.47E-2</v>
      </c>
      <c r="I39" s="14">
        <f t="shared" si="1"/>
        <v>15736.795918367347</v>
      </c>
      <c r="J39" s="1">
        <v>3</v>
      </c>
      <c r="K39" s="1">
        <v>0.77500000000000002</v>
      </c>
      <c r="L39" s="1">
        <v>0.77700000000000002</v>
      </c>
      <c r="M39" s="1">
        <v>0.77400000000000002</v>
      </c>
      <c r="N39">
        <v>3064864</v>
      </c>
      <c r="O39" t="s">
        <v>252</v>
      </c>
      <c r="P39" t="s">
        <v>253</v>
      </c>
      <c r="Q39" t="s">
        <v>254</v>
      </c>
      <c r="R39" t="s">
        <v>255</v>
      </c>
      <c r="T39" t="str">
        <f t="shared" si="0"/>
        <v>Erigeron speciosus</v>
      </c>
      <c r="X39" s="3" t="s">
        <v>1255</v>
      </c>
      <c r="Y39" s="3" t="s">
        <v>1256</v>
      </c>
      <c r="Z39" s="3" t="s">
        <v>255</v>
      </c>
      <c r="AA39" s="3" t="s">
        <v>633</v>
      </c>
      <c r="AB39" s="3" t="s">
        <v>252</v>
      </c>
      <c r="AC39" s="4">
        <v>42969</v>
      </c>
      <c r="AD39" s="3">
        <v>2017</v>
      </c>
      <c r="AE39" s="3" t="s">
        <v>1257</v>
      </c>
      <c r="AF39" s="3">
        <v>356</v>
      </c>
      <c r="AG39" s="3" t="s">
        <v>1124</v>
      </c>
      <c r="AH39" s="3" t="s">
        <v>1144</v>
      </c>
      <c r="AI39" s="3"/>
      <c r="AJ39" s="3" t="s">
        <v>1176</v>
      </c>
      <c r="AK39" s="3" t="s">
        <v>579</v>
      </c>
      <c r="AL39" s="3" t="s">
        <v>1126</v>
      </c>
      <c r="AM39" s="3" t="s">
        <v>1127</v>
      </c>
      <c r="AN39" s="3" t="s">
        <v>1128</v>
      </c>
      <c r="AO39" s="3" t="s">
        <v>1201</v>
      </c>
      <c r="AP39" s="3" t="s">
        <v>1202</v>
      </c>
      <c r="AQ39" s="3" t="s">
        <v>1203</v>
      </c>
      <c r="AR39" s="3" t="s">
        <v>1258</v>
      </c>
      <c r="AS39" s="3" t="s">
        <v>1259</v>
      </c>
      <c r="AT39" s="3" t="s">
        <v>1260</v>
      </c>
      <c r="AU39" s="3">
        <v>40.11036</v>
      </c>
      <c r="AV39" s="3">
        <v>-106.08077</v>
      </c>
      <c r="AW39" s="3" t="s">
        <v>589</v>
      </c>
      <c r="AX39" s="3" t="s">
        <v>893</v>
      </c>
      <c r="AY39" s="3">
        <v>8259</v>
      </c>
      <c r="AZ39" s="3" t="s">
        <v>591</v>
      </c>
      <c r="BA39" s="3" t="s">
        <v>1135</v>
      </c>
      <c r="BB39" s="3"/>
      <c r="BC39" s="3"/>
      <c r="BD39" s="3"/>
      <c r="BE39" s="3"/>
      <c r="BF39" s="3" t="s">
        <v>593</v>
      </c>
      <c r="BG39" s="4">
        <v>42996</v>
      </c>
      <c r="BH39" s="3" t="s">
        <v>1261</v>
      </c>
      <c r="BI39" s="3">
        <v>600</v>
      </c>
      <c r="BJ39" s="3">
        <v>5</v>
      </c>
      <c r="BK39" s="3" t="s">
        <v>595</v>
      </c>
      <c r="BL39" s="3" t="s">
        <v>1262</v>
      </c>
      <c r="BM39" s="3" t="s">
        <v>1263</v>
      </c>
      <c r="BN39" s="3" t="s">
        <v>1264</v>
      </c>
      <c r="BO39" s="3" t="s">
        <v>799</v>
      </c>
      <c r="BP39" s="3" t="s">
        <v>1265</v>
      </c>
      <c r="BQ39" s="3" t="s">
        <v>1266</v>
      </c>
      <c r="BR39" s="3" t="s">
        <v>686</v>
      </c>
      <c r="BS39" s="3" t="s">
        <v>1267</v>
      </c>
      <c r="BT39" s="3"/>
      <c r="BU39" s="3" t="s">
        <v>1268</v>
      </c>
      <c r="BV39" s="3" t="s">
        <v>1217</v>
      </c>
      <c r="BW39" s="3"/>
      <c r="BX39" s="3" t="s">
        <v>1269</v>
      </c>
      <c r="BY39" s="3" t="s">
        <v>1270</v>
      </c>
      <c r="BZ39" s="3"/>
      <c r="CA39" s="3"/>
      <c r="CB39" s="7">
        <v>43102</v>
      </c>
      <c r="CC39" s="3" t="s">
        <v>1271</v>
      </c>
      <c r="CD39" s="3">
        <v>2</v>
      </c>
    </row>
    <row r="40" spans="1:82" x14ac:dyDescent="0.25">
      <c r="A40" t="s">
        <v>3314</v>
      </c>
      <c r="B40" t="s">
        <v>3079</v>
      </c>
      <c r="C40" t="s">
        <v>3027</v>
      </c>
      <c r="D40" s="17">
        <v>55507</v>
      </c>
      <c r="E40" s="1" t="s">
        <v>1274</v>
      </c>
      <c r="F40" s="1" t="s">
        <v>256</v>
      </c>
      <c r="G40" s="1">
        <v>0.106</v>
      </c>
      <c r="H40" s="1">
        <v>0.33229999999999998</v>
      </c>
      <c r="I40" s="14">
        <f t="shared" si="1"/>
        <v>14469.015949443276</v>
      </c>
      <c r="J40" s="1">
        <v>3</v>
      </c>
      <c r="K40" s="1">
        <v>16.067</v>
      </c>
      <c r="L40" s="1">
        <v>16.065999999999999</v>
      </c>
      <c r="M40" s="1">
        <v>16.074000000000002</v>
      </c>
      <c r="N40">
        <v>136478</v>
      </c>
      <c r="O40" t="s">
        <v>257</v>
      </c>
      <c r="P40" t="s">
        <v>258</v>
      </c>
      <c r="Q40" t="s">
        <v>259</v>
      </c>
      <c r="R40" t="s">
        <v>260</v>
      </c>
      <c r="T40" t="str">
        <f t="shared" si="0"/>
        <v>Helianthus annuus</v>
      </c>
      <c r="X40" s="3" t="s">
        <v>1272</v>
      </c>
      <c r="Y40" s="3" t="s">
        <v>1273</v>
      </c>
      <c r="Z40" s="3" t="s">
        <v>260</v>
      </c>
      <c r="AA40" s="3" t="s">
        <v>633</v>
      </c>
      <c r="AB40" s="3" t="s">
        <v>257</v>
      </c>
      <c r="AC40" s="4">
        <v>42969</v>
      </c>
      <c r="AD40" s="3">
        <v>2017</v>
      </c>
      <c r="AE40" s="3" t="s">
        <v>1274</v>
      </c>
      <c r="AF40" s="3">
        <v>357</v>
      </c>
      <c r="AG40" s="3" t="s">
        <v>1124</v>
      </c>
      <c r="AH40" s="3" t="s">
        <v>1144</v>
      </c>
      <c r="AI40" s="3"/>
      <c r="AJ40" s="3" t="s">
        <v>1150</v>
      </c>
      <c r="AK40" s="3" t="s">
        <v>579</v>
      </c>
      <c r="AL40" s="3" t="s">
        <v>1126</v>
      </c>
      <c r="AM40" s="3" t="s">
        <v>1127</v>
      </c>
      <c r="AN40" s="3" t="s">
        <v>1128</v>
      </c>
      <c r="AO40" s="3" t="s">
        <v>1149</v>
      </c>
      <c r="AP40" s="3" t="s">
        <v>1151</v>
      </c>
      <c r="AQ40" s="3" t="s">
        <v>1275</v>
      </c>
      <c r="AR40" s="3" t="s">
        <v>1276</v>
      </c>
      <c r="AS40" s="3" t="s">
        <v>1277</v>
      </c>
      <c r="AT40" s="3" t="s">
        <v>1278</v>
      </c>
      <c r="AU40" s="3">
        <v>38.413609999999998</v>
      </c>
      <c r="AV40" s="3">
        <v>-105.58293999999999</v>
      </c>
      <c r="AW40" s="3" t="s">
        <v>589</v>
      </c>
      <c r="AX40" s="3" t="s">
        <v>893</v>
      </c>
      <c r="AY40" s="3">
        <v>6247</v>
      </c>
      <c r="AZ40" s="3" t="s">
        <v>591</v>
      </c>
      <c r="BA40" s="3" t="s">
        <v>1135</v>
      </c>
      <c r="BB40" s="3"/>
      <c r="BC40" s="3"/>
      <c r="BD40" s="3"/>
      <c r="BE40" s="3"/>
      <c r="BF40" s="3" t="s">
        <v>593</v>
      </c>
      <c r="BG40" s="4">
        <v>42996</v>
      </c>
      <c r="BH40" s="3" t="s">
        <v>1279</v>
      </c>
      <c r="BI40" s="3">
        <v>1200</v>
      </c>
      <c r="BJ40" s="3">
        <v>5</v>
      </c>
      <c r="BK40" s="3" t="s">
        <v>595</v>
      </c>
      <c r="BL40" s="3" t="s">
        <v>1280</v>
      </c>
      <c r="BM40" s="3" t="s">
        <v>1281</v>
      </c>
      <c r="BN40" s="3">
        <v>5</v>
      </c>
      <c r="BO40" s="3" t="s">
        <v>755</v>
      </c>
      <c r="BP40" s="3" t="s">
        <v>1282</v>
      </c>
      <c r="BQ40" s="3" t="s">
        <v>1283</v>
      </c>
      <c r="BR40" s="3" t="s">
        <v>1284</v>
      </c>
      <c r="BS40" s="3" t="s">
        <v>1285</v>
      </c>
      <c r="BT40" s="3"/>
      <c r="BU40" s="3" t="s">
        <v>1158</v>
      </c>
      <c r="BV40" s="3" t="s">
        <v>1144</v>
      </c>
      <c r="BW40" s="3"/>
      <c r="BX40" s="3" t="s">
        <v>1286</v>
      </c>
      <c r="BY40" s="3" t="s">
        <v>1287</v>
      </c>
      <c r="BZ40" s="3"/>
      <c r="CA40" s="3"/>
      <c r="CB40" s="7">
        <v>43196</v>
      </c>
      <c r="CC40" s="3" t="s">
        <v>1288</v>
      </c>
      <c r="CD40" s="3">
        <v>2</v>
      </c>
    </row>
    <row r="41" spans="1:82" x14ac:dyDescent="0.25">
      <c r="A41" t="s">
        <v>3315</v>
      </c>
      <c r="B41" t="s">
        <v>3080</v>
      </c>
      <c r="C41" t="s">
        <v>3027</v>
      </c>
      <c r="D41" s="17">
        <v>55508</v>
      </c>
      <c r="E41" s="1" t="s">
        <v>1291</v>
      </c>
      <c r="F41" s="1" t="s">
        <v>261</v>
      </c>
      <c r="G41" s="1">
        <v>2.5000000000000001E-3</v>
      </c>
      <c r="H41" s="1">
        <v>9.1000000000000004E-3</v>
      </c>
      <c r="I41" s="14">
        <f t="shared" si="1"/>
        <v>12461.263736263736</v>
      </c>
      <c r="J41" s="1">
        <v>3</v>
      </c>
      <c r="K41" s="1">
        <v>0.38600000000000001</v>
      </c>
      <c r="L41" s="1">
        <v>0.38500000000000001</v>
      </c>
      <c r="M41" s="1">
        <v>0.38200000000000001</v>
      </c>
      <c r="N41">
        <v>4930434</v>
      </c>
      <c r="O41" t="s">
        <v>262</v>
      </c>
      <c r="P41" t="s">
        <v>263</v>
      </c>
      <c r="Q41" t="s">
        <v>264</v>
      </c>
      <c r="R41" t="s">
        <v>265</v>
      </c>
      <c r="T41" t="str">
        <f t="shared" si="0"/>
        <v>Orthocarpus luteus</v>
      </c>
      <c r="X41" s="3" t="s">
        <v>1289</v>
      </c>
      <c r="Y41" s="3" t="s">
        <v>1290</v>
      </c>
      <c r="Z41" s="3" t="s">
        <v>265</v>
      </c>
      <c r="AA41" s="3" t="s">
        <v>1174</v>
      </c>
      <c r="AB41" s="3" t="s">
        <v>262</v>
      </c>
      <c r="AC41" s="4">
        <v>42984</v>
      </c>
      <c r="AD41" s="3">
        <v>2017</v>
      </c>
      <c r="AE41" s="3" t="s">
        <v>1291</v>
      </c>
      <c r="AF41" s="3">
        <v>358</v>
      </c>
      <c r="AG41" s="3" t="s">
        <v>1124</v>
      </c>
      <c r="AH41" s="3" t="s">
        <v>1144</v>
      </c>
      <c r="AI41" s="3"/>
      <c r="AJ41" s="3" t="s">
        <v>1176</v>
      </c>
      <c r="AK41" s="3" t="s">
        <v>579</v>
      </c>
      <c r="AL41" s="3" t="s">
        <v>1126</v>
      </c>
      <c r="AM41" s="3" t="s">
        <v>1127</v>
      </c>
      <c r="AN41" s="3" t="s">
        <v>1128</v>
      </c>
      <c r="AO41" s="3" t="s">
        <v>1201</v>
      </c>
      <c r="AP41" s="3" t="s">
        <v>1292</v>
      </c>
      <c r="AQ41" s="3" t="s">
        <v>1293</v>
      </c>
      <c r="AR41" s="3" t="s">
        <v>1294</v>
      </c>
      <c r="AS41" s="3" t="s">
        <v>1295</v>
      </c>
      <c r="AT41" s="3" t="s">
        <v>1296</v>
      </c>
      <c r="AU41" s="3">
        <v>40.008409999999998</v>
      </c>
      <c r="AV41" s="3">
        <v>-105.84341000000001</v>
      </c>
      <c r="AW41" s="3" t="s">
        <v>589</v>
      </c>
      <c r="AX41" s="3" t="s">
        <v>893</v>
      </c>
      <c r="AY41" s="3">
        <v>8408</v>
      </c>
      <c r="AZ41" s="3" t="s">
        <v>591</v>
      </c>
      <c r="BA41" s="3" t="s">
        <v>1135</v>
      </c>
      <c r="BB41" s="3"/>
      <c r="BC41" s="3"/>
      <c r="BD41" s="3"/>
      <c r="BE41" s="3"/>
      <c r="BF41" s="3" t="s">
        <v>593</v>
      </c>
      <c r="BG41" s="4">
        <v>43011</v>
      </c>
      <c r="BH41" s="3" t="s">
        <v>1297</v>
      </c>
      <c r="BI41" s="3" t="s">
        <v>1298</v>
      </c>
      <c r="BJ41" s="3">
        <v>2</v>
      </c>
      <c r="BK41" s="3" t="s">
        <v>595</v>
      </c>
      <c r="BL41" s="3" t="s">
        <v>1299</v>
      </c>
      <c r="BM41" s="3" t="s">
        <v>1300</v>
      </c>
      <c r="BN41" s="3" t="s">
        <v>1301</v>
      </c>
      <c r="BO41" s="3" t="s">
        <v>755</v>
      </c>
      <c r="BP41" s="3" t="s">
        <v>1302</v>
      </c>
      <c r="BQ41" s="3" t="s">
        <v>1303</v>
      </c>
      <c r="BR41" s="3" t="s">
        <v>1304</v>
      </c>
      <c r="BS41" s="3" t="s">
        <v>1305</v>
      </c>
      <c r="BT41" s="3"/>
      <c r="BU41" s="3" t="s">
        <v>1306</v>
      </c>
      <c r="BV41" s="3" t="s">
        <v>1307</v>
      </c>
      <c r="BW41" s="3"/>
      <c r="BX41" s="3" t="s">
        <v>1308</v>
      </c>
      <c r="BY41" s="3" t="s">
        <v>1270</v>
      </c>
      <c r="BZ41" s="3"/>
      <c r="CA41" s="3"/>
      <c r="CB41" s="3" t="s">
        <v>1147</v>
      </c>
      <c r="CC41" s="3" t="s">
        <v>1271</v>
      </c>
      <c r="CD41" s="3">
        <v>2</v>
      </c>
    </row>
    <row r="42" spans="1:82" x14ac:dyDescent="0.25">
      <c r="A42" t="s">
        <v>3316</v>
      </c>
      <c r="B42" t="s">
        <v>3081</v>
      </c>
      <c r="C42" t="s">
        <v>3027</v>
      </c>
      <c r="D42" s="17">
        <v>55509</v>
      </c>
      <c r="E42" s="1" t="s">
        <v>1311</v>
      </c>
      <c r="F42" s="1" t="s">
        <v>266</v>
      </c>
      <c r="G42" s="1">
        <v>2.1000000000000001E-2</v>
      </c>
      <c r="H42" s="1">
        <v>5.9499999999999997E-2</v>
      </c>
      <c r="I42" s="14">
        <f t="shared" si="1"/>
        <v>16009.058823529413</v>
      </c>
      <c r="J42" s="1">
        <v>3</v>
      </c>
      <c r="K42" s="1">
        <v>3.2719999999999998</v>
      </c>
      <c r="L42" s="1">
        <v>3.2719999999999998</v>
      </c>
      <c r="M42" s="1">
        <v>3.2639999999999998</v>
      </c>
      <c r="N42">
        <v>761073</v>
      </c>
      <c r="O42" t="s">
        <v>83</v>
      </c>
      <c r="P42" t="s">
        <v>85</v>
      </c>
      <c r="Q42" t="s">
        <v>86</v>
      </c>
      <c r="R42" t="s">
        <v>35</v>
      </c>
      <c r="T42" t="str">
        <f t="shared" si="0"/>
        <v>Bouteloua gracilis</v>
      </c>
      <c r="X42" s="3" t="s">
        <v>1309</v>
      </c>
      <c r="Y42" s="3" t="s">
        <v>1310</v>
      </c>
      <c r="Z42" s="3" t="s">
        <v>35</v>
      </c>
      <c r="AA42" s="3" t="s">
        <v>609</v>
      </c>
      <c r="AB42" s="3" t="s">
        <v>83</v>
      </c>
      <c r="AC42" s="4">
        <v>43012</v>
      </c>
      <c r="AD42" s="3">
        <v>2017</v>
      </c>
      <c r="AE42" s="3" t="s">
        <v>1311</v>
      </c>
      <c r="AF42" s="3">
        <v>360</v>
      </c>
      <c r="AG42" s="3" t="s">
        <v>1124</v>
      </c>
      <c r="AH42" s="3" t="s">
        <v>1144</v>
      </c>
      <c r="AI42" s="3"/>
      <c r="AJ42" s="3" t="s">
        <v>1150</v>
      </c>
      <c r="AK42" s="3" t="s">
        <v>579</v>
      </c>
      <c r="AL42" s="3" t="s">
        <v>1126</v>
      </c>
      <c r="AM42" s="3" t="s">
        <v>1127</v>
      </c>
      <c r="AN42" s="3" t="s">
        <v>1128</v>
      </c>
      <c r="AO42" s="3" t="s">
        <v>1149</v>
      </c>
      <c r="AP42" s="3" t="s">
        <v>1312</v>
      </c>
      <c r="AQ42" s="3" t="s">
        <v>1313</v>
      </c>
      <c r="AR42" s="3" t="s">
        <v>1314</v>
      </c>
      <c r="AS42" s="3" t="s">
        <v>1315</v>
      </c>
      <c r="AT42" s="3" t="s">
        <v>1316</v>
      </c>
      <c r="AU42" s="3">
        <v>38.534750000000003</v>
      </c>
      <c r="AV42" s="3">
        <v>-105.22163</v>
      </c>
      <c r="AW42" s="3" t="s">
        <v>589</v>
      </c>
      <c r="AX42" s="3" t="s">
        <v>893</v>
      </c>
      <c r="AY42" s="3">
        <v>5860</v>
      </c>
      <c r="AZ42" s="3" t="s">
        <v>591</v>
      </c>
      <c r="BA42" s="3" t="s">
        <v>1135</v>
      </c>
      <c r="BB42" s="3"/>
      <c r="BC42" s="3"/>
      <c r="BD42" s="3"/>
      <c r="BE42" s="3"/>
      <c r="BF42" s="3" t="s">
        <v>593</v>
      </c>
      <c r="BG42" s="4">
        <v>43014</v>
      </c>
      <c r="BH42" s="3" t="s">
        <v>594</v>
      </c>
      <c r="BI42" s="3" t="s">
        <v>1317</v>
      </c>
      <c r="BJ42" s="3">
        <v>1</v>
      </c>
      <c r="BK42" s="3" t="s">
        <v>595</v>
      </c>
      <c r="BL42" s="3" t="s">
        <v>1318</v>
      </c>
      <c r="BM42" s="3" t="s">
        <v>1319</v>
      </c>
      <c r="BN42" s="3" t="s">
        <v>1320</v>
      </c>
      <c r="BO42" s="3" t="s">
        <v>1321</v>
      </c>
      <c r="BP42" s="3" t="s">
        <v>1322</v>
      </c>
      <c r="BQ42" s="3" t="s">
        <v>1323</v>
      </c>
      <c r="BR42" s="3" t="s">
        <v>1324</v>
      </c>
      <c r="BS42" s="3" t="s">
        <v>1325</v>
      </c>
      <c r="BT42" s="3"/>
      <c r="BU42" s="3" t="s">
        <v>1326</v>
      </c>
      <c r="BV42" s="3" t="s">
        <v>1144</v>
      </c>
      <c r="BW42" s="3"/>
      <c r="BX42" s="3" t="s">
        <v>1327</v>
      </c>
      <c r="BY42" s="3" t="s">
        <v>1328</v>
      </c>
      <c r="BZ42" s="3"/>
      <c r="CA42" s="3"/>
      <c r="CB42" s="7">
        <v>43102</v>
      </c>
      <c r="CC42" s="3" t="s">
        <v>1329</v>
      </c>
      <c r="CD42" s="3">
        <v>2</v>
      </c>
    </row>
    <row r="43" spans="1:82" x14ac:dyDescent="0.25">
      <c r="A43" t="s">
        <v>3317</v>
      </c>
      <c r="B43" t="s">
        <v>3082</v>
      </c>
      <c r="C43" t="s">
        <v>3027</v>
      </c>
      <c r="D43" s="17">
        <v>55510</v>
      </c>
      <c r="E43" s="1" t="s">
        <v>1331</v>
      </c>
      <c r="F43" s="1" t="s">
        <v>267</v>
      </c>
      <c r="G43" s="1">
        <v>9.0300000000000005E-2</v>
      </c>
      <c r="H43" s="1">
        <v>0.3503</v>
      </c>
      <c r="I43" s="14">
        <f t="shared" si="1"/>
        <v>11692.599771624322</v>
      </c>
      <c r="J43" s="1">
        <v>3</v>
      </c>
      <c r="K43" s="1">
        <v>13.6</v>
      </c>
      <c r="L43" s="1">
        <v>13.6</v>
      </c>
      <c r="M43" s="1">
        <v>13.7</v>
      </c>
      <c r="N43">
        <v>129452</v>
      </c>
      <c r="O43" t="s">
        <v>268</v>
      </c>
      <c r="P43" t="s">
        <v>269</v>
      </c>
      <c r="Q43" t="s">
        <v>86</v>
      </c>
      <c r="R43" t="s">
        <v>270</v>
      </c>
      <c r="T43" t="str">
        <f t="shared" si="0"/>
        <v>Bouteloua curtipendula</v>
      </c>
      <c r="X43" s="3" t="s">
        <v>1330</v>
      </c>
      <c r="Y43" s="3" t="s">
        <v>1310</v>
      </c>
      <c r="Z43" s="3" t="s">
        <v>270</v>
      </c>
      <c r="AA43" s="3" t="s">
        <v>609</v>
      </c>
      <c r="AB43" s="3" t="s">
        <v>268</v>
      </c>
      <c r="AC43" s="4">
        <v>43012</v>
      </c>
      <c r="AD43" s="3">
        <v>2017</v>
      </c>
      <c r="AE43" s="3" t="s">
        <v>1331</v>
      </c>
      <c r="AF43" s="3">
        <v>361</v>
      </c>
      <c r="AG43" s="3" t="s">
        <v>1124</v>
      </c>
      <c r="AH43" s="3" t="s">
        <v>1144</v>
      </c>
      <c r="AI43" s="3"/>
      <c r="AJ43" s="3" t="s">
        <v>1150</v>
      </c>
      <c r="AK43" s="3" t="s">
        <v>579</v>
      </c>
      <c r="AL43" s="3" t="s">
        <v>1126</v>
      </c>
      <c r="AM43" s="3" t="s">
        <v>1127</v>
      </c>
      <c r="AN43" s="3" t="s">
        <v>1128</v>
      </c>
      <c r="AO43" s="3" t="s">
        <v>1149</v>
      </c>
      <c r="AP43" s="3" t="s">
        <v>1312</v>
      </c>
      <c r="AQ43" s="3" t="s">
        <v>1313</v>
      </c>
      <c r="AR43" s="3" t="s">
        <v>1332</v>
      </c>
      <c r="AS43" s="3" t="s">
        <v>1333</v>
      </c>
      <c r="AT43" s="3" t="s">
        <v>1334</v>
      </c>
      <c r="AU43" s="3">
        <v>38.533720000000002</v>
      </c>
      <c r="AV43" s="3">
        <v>-105.22063</v>
      </c>
      <c r="AW43" s="3" t="s">
        <v>589</v>
      </c>
      <c r="AX43" s="3" t="s">
        <v>893</v>
      </c>
      <c r="AY43" s="3">
        <v>5809</v>
      </c>
      <c r="AZ43" s="3" t="s">
        <v>591</v>
      </c>
      <c r="BA43" s="3" t="s">
        <v>1135</v>
      </c>
      <c r="BB43" s="3"/>
      <c r="BC43" s="3"/>
      <c r="BD43" s="3"/>
      <c r="BE43" s="3"/>
      <c r="BF43" s="3" t="s">
        <v>593</v>
      </c>
      <c r="BG43" s="4">
        <v>43014</v>
      </c>
      <c r="BH43" s="3" t="s">
        <v>1335</v>
      </c>
      <c r="BI43" s="3" t="s">
        <v>1298</v>
      </c>
      <c r="BJ43" s="3">
        <v>3</v>
      </c>
      <c r="BK43" s="3" t="s">
        <v>595</v>
      </c>
      <c r="BL43" s="3" t="s">
        <v>1336</v>
      </c>
      <c r="BM43" s="3" t="s">
        <v>1319</v>
      </c>
      <c r="BN43" s="3" t="s">
        <v>1320</v>
      </c>
      <c r="BO43" s="3" t="s">
        <v>1321</v>
      </c>
      <c r="BP43" s="3" t="s">
        <v>1322</v>
      </c>
      <c r="BQ43" s="3" t="s">
        <v>1337</v>
      </c>
      <c r="BR43" s="3" t="s">
        <v>1338</v>
      </c>
      <c r="BS43" s="3" t="s">
        <v>1339</v>
      </c>
      <c r="BT43" s="3"/>
      <c r="BU43" s="3" t="s">
        <v>1326</v>
      </c>
      <c r="BV43" s="3" t="s">
        <v>1144</v>
      </c>
      <c r="BW43" s="3"/>
      <c r="BX43" s="3" t="s">
        <v>1327</v>
      </c>
      <c r="BY43" s="3" t="s">
        <v>1328</v>
      </c>
      <c r="BZ43" s="3"/>
      <c r="CA43" s="3"/>
      <c r="CB43" s="3">
        <v>3</v>
      </c>
      <c r="CC43" s="3" t="s">
        <v>1329</v>
      </c>
      <c r="CD43" s="3">
        <v>2</v>
      </c>
    </row>
    <row r="44" spans="1:82" x14ac:dyDescent="0.25">
      <c r="A44" t="s">
        <v>3318</v>
      </c>
      <c r="B44" t="s">
        <v>3083</v>
      </c>
      <c r="C44" t="s">
        <v>3027</v>
      </c>
      <c r="D44" s="17">
        <v>55511</v>
      </c>
      <c r="E44" s="1" t="s">
        <v>1340</v>
      </c>
      <c r="F44" s="1" t="s">
        <v>565</v>
      </c>
      <c r="G44" s="1">
        <v>1.8800000000000001E-2</v>
      </c>
      <c r="H44" s="1">
        <v>6.0900000000000003E-2</v>
      </c>
      <c r="I44" s="14">
        <f t="shared" si="1"/>
        <v>14002.449917898193</v>
      </c>
      <c r="J44" s="1">
        <v>3</v>
      </c>
      <c r="K44" s="1">
        <v>2.8330000000000002</v>
      </c>
      <c r="L44" s="1">
        <v>2.8330000000000002</v>
      </c>
      <c r="M44" s="1">
        <v>2.8319999999999999</v>
      </c>
      <c r="N44" s="1">
        <v>743606</v>
      </c>
      <c r="O44" s="1" t="s">
        <v>83</v>
      </c>
      <c r="P44" t="s">
        <v>85</v>
      </c>
      <c r="Q44" t="s">
        <v>86</v>
      </c>
      <c r="R44" t="s">
        <v>35</v>
      </c>
      <c r="T44" t="str">
        <f t="shared" si="0"/>
        <v>Bouteloua gracilis</v>
      </c>
      <c r="X44" s="3" t="s">
        <v>1309</v>
      </c>
      <c r="Y44" s="3" t="s">
        <v>1310</v>
      </c>
      <c r="Z44" s="3" t="s">
        <v>35</v>
      </c>
      <c r="AA44" s="3" t="s">
        <v>609</v>
      </c>
      <c r="AB44" s="3" t="s">
        <v>83</v>
      </c>
      <c r="AC44" s="4">
        <v>43013</v>
      </c>
      <c r="AD44" s="3">
        <v>2017</v>
      </c>
      <c r="AE44" s="3" t="s">
        <v>1340</v>
      </c>
      <c r="AF44" s="3">
        <v>362</v>
      </c>
      <c r="AG44" s="3" t="s">
        <v>1124</v>
      </c>
      <c r="AH44" s="3" t="s">
        <v>1144</v>
      </c>
      <c r="AI44" s="3"/>
      <c r="AJ44" s="3" t="s">
        <v>1150</v>
      </c>
      <c r="AK44" s="3" t="s">
        <v>579</v>
      </c>
      <c r="AL44" s="3" t="s">
        <v>1126</v>
      </c>
      <c r="AM44" s="3" t="s">
        <v>1127</v>
      </c>
      <c r="AN44" s="3" t="s">
        <v>1128</v>
      </c>
      <c r="AO44" s="3" t="s">
        <v>1129</v>
      </c>
      <c r="AP44" s="3" t="s">
        <v>1341</v>
      </c>
      <c r="AQ44" s="3" t="s">
        <v>1342</v>
      </c>
      <c r="AR44" s="3" t="s">
        <v>1343</v>
      </c>
      <c r="AS44" s="3" t="s">
        <v>1344</v>
      </c>
      <c r="AT44" s="3" t="s">
        <v>1345</v>
      </c>
      <c r="AU44" s="3">
        <v>38.569769999999998</v>
      </c>
      <c r="AV44" s="3">
        <v>-106.08625000000001</v>
      </c>
      <c r="AW44" s="3" t="s">
        <v>589</v>
      </c>
      <c r="AX44" s="3" t="s">
        <v>893</v>
      </c>
      <c r="AY44" s="3">
        <v>7540</v>
      </c>
      <c r="AZ44" s="3" t="s">
        <v>591</v>
      </c>
      <c r="BA44" s="3" t="s">
        <v>1135</v>
      </c>
      <c r="BB44" s="3"/>
      <c r="BC44" s="3"/>
      <c r="BD44" s="3"/>
      <c r="BE44" s="3"/>
      <c r="BF44" s="3" t="s">
        <v>593</v>
      </c>
      <c r="BG44" s="4">
        <v>43014</v>
      </c>
      <c r="BH44" s="3" t="s">
        <v>1346</v>
      </c>
      <c r="BI44" s="3" t="s">
        <v>1298</v>
      </c>
      <c r="BJ44" s="3">
        <v>1.75</v>
      </c>
      <c r="BK44" s="3" t="s">
        <v>595</v>
      </c>
      <c r="BL44" s="3" t="s">
        <v>1347</v>
      </c>
      <c r="BM44" s="3" t="s">
        <v>1138</v>
      </c>
      <c r="BN44" s="3" t="s">
        <v>1348</v>
      </c>
      <c r="BO44" s="3" t="s">
        <v>598</v>
      </c>
      <c r="BP44" s="3" t="s">
        <v>1349</v>
      </c>
      <c r="BQ44" s="3" t="s">
        <v>1350</v>
      </c>
      <c r="BR44" s="3" t="s">
        <v>1351</v>
      </c>
      <c r="BS44" s="3" t="s">
        <v>1352</v>
      </c>
      <c r="BT44" s="3"/>
      <c r="BU44" s="3" t="s">
        <v>1353</v>
      </c>
      <c r="BV44" s="3" t="s">
        <v>1144</v>
      </c>
      <c r="BW44" s="3"/>
      <c r="BX44" s="3" t="s">
        <v>1354</v>
      </c>
      <c r="BY44" s="3" t="s">
        <v>1355</v>
      </c>
      <c r="BZ44" s="3"/>
      <c r="CA44" s="3"/>
      <c r="CB44" s="7">
        <v>43102</v>
      </c>
      <c r="CC44" s="3" t="s">
        <v>1356</v>
      </c>
      <c r="CD44" s="3">
        <v>2</v>
      </c>
    </row>
    <row r="45" spans="1:82" x14ac:dyDescent="0.25">
      <c r="A45" t="s">
        <v>3319</v>
      </c>
      <c r="B45" t="s">
        <v>3084</v>
      </c>
      <c r="C45" t="s">
        <v>3027</v>
      </c>
      <c r="D45" s="17">
        <v>55512</v>
      </c>
      <c r="E45" s="1" t="s">
        <v>1357</v>
      </c>
      <c r="F45" s="1" t="s">
        <v>271</v>
      </c>
      <c r="G45" s="1">
        <v>1.6E-2</v>
      </c>
      <c r="H45" s="1">
        <v>4.8099999999999997E-2</v>
      </c>
      <c r="I45" s="14">
        <f t="shared" si="1"/>
        <v>15088.232848232848</v>
      </c>
      <c r="J45" s="1">
        <v>3</v>
      </c>
      <c r="K45" s="1">
        <v>2.411</v>
      </c>
      <c r="L45" s="1">
        <v>2.411</v>
      </c>
      <c r="M45" s="1">
        <v>2.411</v>
      </c>
      <c r="N45">
        <v>941078</v>
      </c>
      <c r="O45" t="s">
        <v>83</v>
      </c>
      <c r="P45" t="s">
        <v>85</v>
      </c>
      <c r="Q45" t="s">
        <v>86</v>
      </c>
      <c r="R45" t="s">
        <v>35</v>
      </c>
      <c r="T45" t="str">
        <f t="shared" si="0"/>
        <v>Bouteloua gracilis</v>
      </c>
      <c r="X45" s="3" t="s">
        <v>1309</v>
      </c>
      <c r="Y45" s="3" t="s">
        <v>1310</v>
      </c>
      <c r="Z45" s="3" t="s">
        <v>35</v>
      </c>
      <c r="AA45" s="3" t="s">
        <v>609</v>
      </c>
      <c r="AB45" s="3" t="s">
        <v>83</v>
      </c>
      <c r="AC45" s="4">
        <v>43028</v>
      </c>
      <c r="AD45" s="3">
        <v>2017</v>
      </c>
      <c r="AE45" s="3" t="s">
        <v>1357</v>
      </c>
      <c r="AF45" s="3">
        <v>363</v>
      </c>
      <c r="AG45" s="3" t="s">
        <v>1124</v>
      </c>
      <c r="AH45" s="3" t="s">
        <v>1144</v>
      </c>
      <c r="AI45" s="3"/>
      <c r="AJ45" s="3" t="s">
        <v>1358</v>
      </c>
      <c r="AK45" s="3" t="s">
        <v>579</v>
      </c>
      <c r="AL45" s="3" t="s">
        <v>1126</v>
      </c>
      <c r="AM45" s="3" t="s">
        <v>1127</v>
      </c>
      <c r="AN45" s="3" t="s">
        <v>1128</v>
      </c>
      <c r="AO45" s="3" t="s">
        <v>1359</v>
      </c>
      <c r="AP45" s="3" t="s">
        <v>1360</v>
      </c>
      <c r="AQ45" s="3" t="s">
        <v>1361</v>
      </c>
      <c r="AR45" s="3" t="s">
        <v>1362</v>
      </c>
      <c r="AS45" s="3" t="s">
        <v>1363</v>
      </c>
      <c r="AT45" s="3" t="s">
        <v>1364</v>
      </c>
      <c r="AU45" s="3">
        <v>39.744320000000002</v>
      </c>
      <c r="AV45" s="3">
        <v>-105.51231</v>
      </c>
      <c r="AW45" s="3" t="s">
        <v>589</v>
      </c>
      <c r="AX45" s="3" t="s">
        <v>893</v>
      </c>
      <c r="AY45" s="3">
        <v>7610</v>
      </c>
      <c r="AZ45" s="3" t="s">
        <v>591</v>
      </c>
      <c r="BA45" s="3" t="s">
        <v>1365</v>
      </c>
      <c r="BB45" s="3"/>
      <c r="BC45" s="3"/>
      <c r="BD45" s="3"/>
      <c r="BE45" s="3"/>
      <c r="BF45" s="3" t="s">
        <v>593</v>
      </c>
      <c r="BG45" s="4">
        <v>43028</v>
      </c>
      <c r="BH45" s="3" t="s">
        <v>1366</v>
      </c>
      <c r="BI45" s="3">
        <v>600</v>
      </c>
      <c r="BJ45" s="3">
        <v>0.15</v>
      </c>
      <c r="BK45" s="3" t="s">
        <v>595</v>
      </c>
      <c r="BL45" s="3" t="s">
        <v>1367</v>
      </c>
      <c r="BM45" s="3" t="s">
        <v>1368</v>
      </c>
      <c r="BN45" s="3" t="s">
        <v>1369</v>
      </c>
      <c r="BO45" s="3" t="s">
        <v>755</v>
      </c>
      <c r="BP45" s="3" t="s">
        <v>1370</v>
      </c>
      <c r="BQ45" s="3" t="s">
        <v>1371</v>
      </c>
      <c r="BR45" s="3" t="s">
        <v>1372</v>
      </c>
      <c r="BS45" s="3" t="s">
        <v>1373</v>
      </c>
      <c r="BT45" s="3"/>
      <c r="BU45" s="3" t="s">
        <v>1374</v>
      </c>
      <c r="BV45" s="3" t="s">
        <v>1375</v>
      </c>
      <c r="BW45" s="3"/>
      <c r="BX45" s="3" t="s">
        <v>1376</v>
      </c>
      <c r="BY45" s="3" t="s">
        <v>1377</v>
      </c>
      <c r="BZ45" s="3"/>
      <c r="CA45" s="3"/>
      <c r="CB45" s="7">
        <v>43102</v>
      </c>
      <c r="CC45" s="3" t="s">
        <v>1378</v>
      </c>
      <c r="CD45" s="3"/>
    </row>
    <row r="46" spans="1:82" x14ac:dyDescent="0.25">
      <c r="A46" t="s">
        <v>3320</v>
      </c>
      <c r="B46" t="s">
        <v>3085</v>
      </c>
      <c r="C46" t="s">
        <v>3027</v>
      </c>
      <c r="D46" s="17">
        <v>55513</v>
      </c>
      <c r="E46" s="1" t="s">
        <v>1382</v>
      </c>
      <c r="F46" s="1" t="s">
        <v>272</v>
      </c>
      <c r="G46" s="1">
        <v>5.0000000000000001E-3</v>
      </c>
      <c r="H46" s="1">
        <v>1.37E-2</v>
      </c>
      <c r="I46" s="14">
        <f t="shared" si="1"/>
        <v>16554.379562043796</v>
      </c>
      <c r="J46" s="1">
        <v>3</v>
      </c>
      <c r="K46" s="1">
        <v>0.754</v>
      </c>
      <c r="L46" s="1">
        <v>0.755</v>
      </c>
      <c r="M46" s="1">
        <v>0.752</v>
      </c>
      <c r="N46">
        <v>3286956</v>
      </c>
      <c r="O46" t="s">
        <v>273</v>
      </c>
      <c r="P46" t="s">
        <v>274</v>
      </c>
      <c r="Q46" t="s">
        <v>275</v>
      </c>
      <c r="R46" t="s">
        <v>276</v>
      </c>
      <c r="T46" t="str">
        <f t="shared" si="0"/>
        <v>Castilleja chromosa</v>
      </c>
      <c r="X46" s="3" t="s">
        <v>1379</v>
      </c>
      <c r="Y46" s="3" t="s">
        <v>1380</v>
      </c>
      <c r="Z46" s="3" t="s">
        <v>415</v>
      </c>
      <c r="AA46" s="3" t="s">
        <v>1174</v>
      </c>
      <c r="AB46" s="3" t="s">
        <v>1381</v>
      </c>
      <c r="AC46" s="4">
        <v>42919</v>
      </c>
      <c r="AD46" s="3">
        <v>2017</v>
      </c>
      <c r="AE46" s="3" t="s">
        <v>1382</v>
      </c>
      <c r="AF46" s="3">
        <v>17</v>
      </c>
      <c r="AG46" s="3" t="s">
        <v>1383</v>
      </c>
      <c r="AH46" s="3" t="s">
        <v>1144</v>
      </c>
      <c r="AI46" s="3"/>
      <c r="AJ46" s="3" t="s">
        <v>1384</v>
      </c>
      <c r="AK46" s="3" t="s">
        <v>579</v>
      </c>
      <c r="AL46" s="3" t="s">
        <v>1126</v>
      </c>
      <c r="AM46" s="3" t="s">
        <v>1127</v>
      </c>
      <c r="AN46" s="3" t="s">
        <v>1128</v>
      </c>
      <c r="AO46" s="3" t="s">
        <v>1385</v>
      </c>
      <c r="AP46" s="3" t="s">
        <v>1386</v>
      </c>
      <c r="AQ46" s="3" t="s">
        <v>1387</v>
      </c>
      <c r="AR46" s="3" t="s">
        <v>1388</v>
      </c>
      <c r="AS46" s="3" t="s">
        <v>1389</v>
      </c>
      <c r="AT46" s="3" t="s">
        <v>1390</v>
      </c>
      <c r="AU46" s="3">
        <v>39.660269999999997</v>
      </c>
      <c r="AV46" s="3">
        <v>-106.79833000000001</v>
      </c>
      <c r="AW46" s="3" t="s">
        <v>589</v>
      </c>
      <c r="AX46" s="3" t="s">
        <v>893</v>
      </c>
      <c r="AY46" s="3">
        <v>7310</v>
      </c>
      <c r="AZ46" s="3" t="s">
        <v>591</v>
      </c>
      <c r="BA46" s="3" t="s">
        <v>1135</v>
      </c>
      <c r="BB46" s="3"/>
      <c r="BC46" s="3"/>
      <c r="BD46" s="3"/>
      <c r="BE46" s="3"/>
      <c r="BF46" s="3" t="s">
        <v>593</v>
      </c>
      <c r="BG46" s="4">
        <v>43055</v>
      </c>
      <c r="BH46" s="3" t="s">
        <v>619</v>
      </c>
      <c r="BI46" s="3">
        <v>300</v>
      </c>
      <c r="BJ46" s="3">
        <v>2</v>
      </c>
      <c r="BK46" s="3" t="s">
        <v>1391</v>
      </c>
      <c r="BL46" s="3" t="s">
        <v>1392</v>
      </c>
      <c r="BM46" s="3" t="s">
        <v>1393</v>
      </c>
      <c r="BN46" s="7">
        <v>43388</v>
      </c>
      <c r="BO46" s="3" t="s">
        <v>598</v>
      </c>
      <c r="BP46" s="3" t="s">
        <v>1394</v>
      </c>
      <c r="BQ46" s="3" t="s">
        <v>1395</v>
      </c>
      <c r="BR46" s="3" t="s">
        <v>601</v>
      </c>
      <c r="BS46" s="3" t="s">
        <v>1396</v>
      </c>
      <c r="BT46" s="3"/>
      <c r="BU46" s="3" t="s">
        <v>1397</v>
      </c>
      <c r="BV46" s="3" t="s">
        <v>1217</v>
      </c>
      <c r="BW46" s="3"/>
      <c r="BX46" s="3" t="s">
        <v>1398</v>
      </c>
      <c r="BY46" s="3" t="s">
        <v>1399</v>
      </c>
      <c r="BZ46" s="3"/>
      <c r="CA46" s="3"/>
      <c r="CB46" s="3">
        <v>1</v>
      </c>
      <c r="CC46" s="3" t="s">
        <v>1400</v>
      </c>
      <c r="CD46" s="3"/>
    </row>
    <row r="47" spans="1:82" x14ac:dyDescent="0.25">
      <c r="A47" t="s">
        <v>3321</v>
      </c>
      <c r="B47" t="s">
        <v>3086</v>
      </c>
      <c r="C47" t="s">
        <v>3027</v>
      </c>
      <c r="D47" s="17">
        <v>55514</v>
      </c>
      <c r="E47" s="1" t="s">
        <v>1403</v>
      </c>
      <c r="F47" s="1" t="s">
        <v>277</v>
      </c>
      <c r="G47" s="1">
        <v>1.3299999999999999E-2</v>
      </c>
      <c r="H47" s="1">
        <v>9.9900000000000003E-2</v>
      </c>
      <c r="I47" s="14">
        <v>5000</v>
      </c>
      <c r="J47" s="1">
        <v>2</v>
      </c>
      <c r="K47" s="1">
        <v>3.028</v>
      </c>
      <c r="L47" s="1">
        <v>3.028</v>
      </c>
      <c r="M47" s="1" t="s">
        <v>1144</v>
      </c>
      <c r="N47">
        <v>453600</v>
      </c>
      <c r="O47" t="s">
        <v>278</v>
      </c>
      <c r="P47" t="s">
        <v>279</v>
      </c>
      <c r="Q47" t="s">
        <v>55</v>
      </c>
      <c r="R47" t="s">
        <v>280</v>
      </c>
      <c r="T47" t="str">
        <f t="shared" si="0"/>
        <v>Astragalus pattersonii</v>
      </c>
      <c r="X47" s="3" t="s">
        <v>1401</v>
      </c>
      <c r="Y47" s="3" t="s">
        <v>1402</v>
      </c>
      <c r="Z47" s="3" t="s">
        <v>280</v>
      </c>
      <c r="AA47" s="3" t="s">
        <v>1122</v>
      </c>
      <c r="AB47" s="3" t="s">
        <v>278</v>
      </c>
      <c r="AC47" s="4">
        <v>42934</v>
      </c>
      <c r="AD47" s="3">
        <v>2017</v>
      </c>
      <c r="AE47" s="3" t="s">
        <v>1403</v>
      </c>
      <c r="AF47" s="3">
        <v>18</v>
      </c>
      <c r="AG47" s="3" t="s">
        <v>1383</v>
      </c>
      <c r="AH47" s="3" t="s">
        <v>1144</v>
      </c>
      <c r="AI47" s="3"/>
      <c r="AJ47" s="3" t="s">
        <v>1404</v>
      </c>
      <c r="AK47" s="3" t="s">
        <v>579</v>
      </c>
      <c r="AL47" s="3" t="s">
        <v>1126</v>
      </c>
      <c r="AM47" s="3" t="s">
        <v>1127</v>
      </c>
      <c r="AN47" s="3" t="s">
        <v>1128</v>
      </c>
      <c r="AO47" s="3" t="s">
        <v>1385</v>
      </c>
      <c r="AP47" s="3" t="s">
        <v>1405</v>
      </c>
      <c r="AQ47" s="3" t="s">
        <v>1406</v>
      </c>
      <c r="AR47" s="3" t="s">
        <v>1407</v>
      </c>
      <c r="AS47" s="3" t="s">
        <v>1408</v>
      </c>
      <c r="AT47" s="3" t="s">
        <v>1409</v>
      </c>
      <c r="AU47" s="3">
        <v>39.749160000000003</v>
      </c>
      <c r="AV47" s="3">
        <v>-106.72499999999999</v>
      </c>
      <c r="AW47" s="3" t="s">
        <v>589</v>
      </c>
      <c r="AX47" s="3" t="s">
        <v>590</v>
      </c>
      <c r="AY47" s="3">
        <v>7840</v>
      </c>
      <c r="AZ47" s="3" t="s">
        <v>591</v>
      </c>
      <c r="BA47" s="3" t="s">
        <v>1135</v>
      </c>
      <c r="BB47" s="3"/>
      <c r="BC47" s="3"/>
      <c r="BD47" s="3"/>
      <c r="BE47" s="3"/>
      <c r="BF47" s="3" t="s">
        <v>593</v>
      </c>
      <c r="BG47" s="4">
        <v>43055</v>
      </c>
      <c r="BH47" s="3" t="s">
        <v>1410</v>
      </c>
      <c r="BI47" s="3">
        <v>500</v>
      </c>
      <c r="BJ47" s="3">
        <v>4</v>
      </c>
      <c r="BK47" s="3" t="s">
        <v>595</v>
      </c>
      <c r="BL47" s="3" t="s">
        <v>1411</v>
      </c>
      <c r="BM47" s="3" t="s">
        <v>1412</v>
      </c>
      <c r="BN47" s="7">
        <v>43388</v>
      </c>
      <c r="BO47" s="3" t="s">
        <v>1413</v>
      </c>
      <c r="BP47" s="3" t="s">
        <v>1414</v>
      </c>
      <c r="BQ47" s="3" t="s">
        <v>1415</v>
      </c>
      <c r="BR47" s="3" t="s">
        <v>1416</v>
      </c>
      <c r="BS47" s="3" t="s">
        <v>1417</v>
      </c>
      <c r="BT47" s="3"/>
      <c r="BU47" s="3" t="s">
        <v>1418</v>
      </c>
      <c r="BV47" s="3" t="s">
        <v>1217</v>
      </c>
      <c r="BW47" s="3"/>
      <c r="BX47" s="3" t="s">
        <v>1419</v>
      </c>
      <c r="BY47" s="3" t="s">
        <v>1420</v>
      </c>
      <c r="BZ47" s="3"/>
      <c r="CA47" s="3"/>
      <c r="CB47" s="3">
        <v>2</v>
      </c>
      <c r="CC47" s="3" t="s">
        <v>1421</v>
      </c>
      <c r="CD47" s="3">
        <v>2</v>
      </c>
    </row>
    <row r="48" spans="1:82" x14ac:dyDescent="0.25">
      <c r="A48" t="s">
        <v>3322</v>
      </c>
      <c r="B48" t="s">
        <v>3087</v>
      </c>
      <c r="C48" t="s">
        <v>3027</v>
      </c>
      <c r="D48" s="17">
        <v>55515</v>
      </c>
      <c r="E48" s="1" t="s">
        <v>1434</v>
      </c>
      <c r="F48" s="1" t="s">
        <v>281</v>
      </c>
      <c r="G48" s="1">
        <v>5.8999999999999999E-3</v>
      </c>
      <c r="H48" s="1">
        <v>2.6100000000000002E-2</v>
      </c>
      <c r="I48" s="14">
        <v>6500</v>
      </c>
      <c r="J48" s="1">
        <v>5</v>
      </c>
      <c r="K48" s="1">
        <v>1.0640000000000001</v>
      </c>
      <c r="L48" s="1">
        <v>1.0649999999999999</v>
      </c>
      <c r="M48" s="1">
        <v>0.53200000000000003</v>
      </c>
      <c r="N48">
        <v>1731297</v>
      </c>
      <c r="O48" t="s">
        <v>282</v>
      </c>
      <c r="P48" t="s">
        <v>283</v>
      </c>
      <c r="Q48" t="s">
        <v>284</v>
      </c>
      <c r="R48" t="s">
        <v>238</v>
      </c>
      <c r="S48" t="s">
        <v>61</v>
      </c>
      <c r="T48" t="str">
        <f t="shared" si="0"/>
        <v>Artemisia tridentata</v>
      </c>
      <c r="U48" t="s">
        <v>285</v>
      </c>
      <c r="X48" s="3" t="s">
        <v>1432</v>
      </c>
      <c r="Y48" s="3" t="s">
        <v>1433</v>
      </c>
      <c r="Z48" s="3" t="s">
        <v>238</v>
      </c>
      <c r="AA48" s="3" t="s">
        <v>633</v>
      </c>
      <c r="AB48" s="3" t="s">
        <v>282</v>
      </c>
      <c r="AC48" s="4">
        <v>43033</v>
      </c>
      <c r="AD48" s="3">
        <v>2017</v>
      </c>
      <c r="AE48" s="3" t="s">
        <v>1434</v>
      </c>
      <c r="AF48" s="3">
        <v>22</v>
      </c>
      <c r="AG48" s="3" t="s">
        <v>1383</v>
      </c>
      <c r="AH48" s="3" t="s">
        <v>1144</v>
      </c>
      <c r="AI48" s="3"/>
      <c r="AJ48" s="3" t="s">
        <v>1422</v>
      </c>
      <c r="AK48" s="3" t="s">
        <v>579</v>
      </c>
      <c r="AL48" s="3" t="s">
        <v>1126</v>
      </c>
      <c r="AM48" s="3" t="s">
        <v>1127</v>
      </c>
      <c r="AN48" s="3" t="s">
        <v>1128</v>
      </c>
      <c r="AO48" s="3" t="s">
        <v>1385</v>
      </c>
      <c r="AP48" s="3" t="s">
        <v>1435</v>
      </c>
      <c r="AQ48" s="3" t="s">
        <v>1436</v>
      </c>
      <c r="AR48" s="3" t="s">
        <v>1437</v>
      </c>
      <c r="AS48" s="3" t="s">
        <v>1423</v>
      </c>
      <c r="AT48" s="3" t="s">
        <v>1424</v>
      </c>
      <c r="AU48" s="3">
        <v>39.83916</v>
      </c>
      <c r="AV48" s="3">
        <v>-106.64915999999999</v>
      </c>
      <c r="AW48" s="3" t="s">
        <v>589</v>
      </c>
      <c r="AX48" s="3" t="s">
        <v>590</v>
      </c>
      <c r="AY48" s="3">
        <v>7710</v>
      </c>
      <c r="AZ48" s="3" t="s">
        <v>591</v>
      </c>
      <c r="BA48" s="3" t="s">
        <v>592</v>
      </c>
      <c r="BB48" s="3"/>
      <c r="BC48" s="3"/>
      <c r="BD48" s="3"/>
      <c r="BE48" s="3"/>
      <c r="BF48" s="3" t="s">
        <v>593</v>
      </c>
      <c r="BG48" s="4">
        <v>43068</v>
      </c>
      <c r="BH48" s="3" t="s">
        <v>1438</v>
      </c>
      <c r="BI48" s="3" t="s">
        <v>1439</v>
      </c>
      <c r="BJ48" s="3">
        <v>4</v>
      </c>
      <c r="BK48" s="3" t="s">
        <v>595</v>
      </c>
      <c r="BL48" s="3" t="s">
        <v>1440</v>
      </c>
      <c r="BM48" s="3" t="s">
        <v>1426</v>
      </c>
      <c r="BN48" s="3" t="s">
        <v>1348</v>
      </c>
      <c r="BO48" s="3" t="s">
        <v>622</v>
      </c>
      <c r="BP48" s="3" t="s">
        <v>1431</v>
      </c>
      <c r="BQ48" s="3" t="s">
        <v>1427</v>
      </c>
      <c r="BR48" s="3" t="s">
        <v>1441</v>
      </c>
      <c r="BS48" s="3" t="s">
        <v>1442</v>
      </c>
      <c r="BT48" s="3"/>
      <c r="BU48" s="3" t="s">
        <v>1428</v>
      </c>
      <c r="BV48" s="3" t="s">
        <v>1429</v>
      </c>
      <c r="BW48" s="3"/>
      <c r="BX48" s="3" t="s">
        <v>1443</v>
      </c>
      <c r="BY48" s="3" t="s">
        <v>1444</v>
      </c>
      <c r="BZ48" s="3"/>
      <c r="CA48" s="3"/>
      <c r="CB48" s="3">
        <v>3</v>
      </c>
      <c r="CC48" s="3" t="s">
        <v>1430</v>
      </c>
      <c r="CD48" s="3"/>
    </row>
    <row r="49" spans="1:82" x14ac:dyDescent="0.25">
      <c r="A49" t="s">
        <v>3323</v>
      </c>
      <c r="B49" t="s">
        <v>3088</v>
      </c>
      <c r="C49" t="s">
        <v>3027</v>
      </c>
      <c r="D49" s="17">
        <v>55516</v>
      </c>
      <c r="E49" s="1" t="s">
        <v>1445</v>
      </c>
      <c r="F49" s="1" t="s">
        <v>286</v>
      </c>
      <c r="G49" s="1">
        <v>4.7000000000000002E-3</v>
      </c>
      <c r="H49" s="1">
        <v>1.47E-2</v>
      </c>
      <c r="I49" s="14">
        <f t="shared" si="1"/>
        <v>14502.537414965987</v>
      </c>
      <c r="J49" s="1">
        <v>3</v>
      </c>
      <c r="K49" s="1">
        <v>0.70899999999999996</v>
      </c>
      <c r="L49" s="1">
        <v>0.71</v>
      </c>
      <c r="M49" s="1">
        <v>0.71099999999999997</v>
      </c>
      <c r="N49">
        <v>3064864</v>
      </c>
      <c r="O49" t="s">
        <v>282</v>
      </c>
      <c r="P49" t="s">
        <v>283</v>
      </c>
      <c r="Q49" t="s">
        <v>284</v>
      </c>
      <c r="R49" t="s">
        <v>238</v>
      </c>
      <c r="S49" t="s">
        <v>61</v>
      </c>
      <c r="T49" t="str">
        <f t="shared" si="0"/>
        <v>Artemisia tridentata</v>
      </c>
      <c r="U49" t="s">
        <v>285</v>
      </c>
      <c r="X49" s="3" t="s">
        <v>1432</v>
      </c>
      <c r="Y49" s="3" t="s">
        <v>1433</v>
      </c>
      <c r="Z49" s="3" t="s">
        <v>238</v>
      </c>
      <c r="AA49" s="3" t="s">
        <v>633</v>
      </c>
      <c r="AB49" s="3" t="s">
        <v>282</v>
      </c>
      <c r="AC49" s="4">
        <v>43033</v>
      </c>
      <c r="AD49" s="3">
        <v>2017</v>
      </c>
      <c r="AE49" s="3" t="s">
        <v>1445</v>
      </c>
      <c r="AF49" s="3">
        <v>23</v>
      </c>
      <c r="AG49" s="3" t="s">
        <v>1383</v>
      </c>
      <c r="AH49" s="3" t="s">
        <v>1144</v>
      </c>
      <c r="AI49" s="3"/>
      <c r="AJ49" s="3" t="s">
        <v>1422</v>
      </c>
      <c r="AK49" s="3" t="s">
        <v>579</v>
      </c>
      <c r="AL49" s="3" t="s">
        <v>1126</v>
      </c>
      <c r="AM49" s="3" t="s">
        <v>1127</v>
      </c>
      <c r="AN49" s="3" t="s">
        <v>1128</v>
      </c>
      <c r="AO49" s="3" t="s">
        <v>1385</v>
      </c>
      <c r="AP49" s="3" t="s">
        <v>1435</v>
      </c>
      <c r="AQ49" s="3" t="s">
        <v>1446</v>
      </c>
      <c r="AR49" s="3" t="s">
        <v>1447</v>
      </c>
      <c r="AS49" s="3" t="s">
        <v>1448</v>
      </c>
      <c r="AT49" s="3" t="s">
        <v>1449</v>
      </c>
      <c r="AU49" s="3">
        <v>39.857770000000002</v>
      </c>
      <c r="AV49" s="3">
        <v>-106.64861000000001</v>
      </c>
      <c r="AW49" s="3" t="s">
        <v>589</v>
      </c>
      <c r="AX49" s="3" t="s">
        <v>590</v>
      </c>
      <c r="AY49" s="3">
        <v>6870</v>
      </c>
      <c r="AZ49" s="3" t="s">
        <v>591</v>
      </c>
      <c r="BA49" s="3" t="s">
        <v>1135</v>
      </c>
      <c r="BB49" s="3"/>
      <c r="BC49" s="3"/>
      <c r="BD49" s="3"/>
      <c r="BE49" s="3"/>
      <c r="BF49" s="3" t="s">
        <v>593</v>
      </c>
      <c r="BG49" s="4">
        <v>43068</v>
      </c>
      <c r="BH49" s="3" t="s">
        <v>1450</v>
      </c>
      <c r="BI49" s="3">
        <v>1000</v>
      </c>
      <c r="BJ49" s="3">
        <v>2</v>
      </c>
      <c r="BK49" s="3" t="s">
        <v>595</v>
      </c>
      <c r="BL49" s="3" t="s">
        <v>1451</v>
      </c>
      <c r="BM49" s="3" t="s">
        <v>1452</v>
      </c>
      <c r="BN49" s="3" t="s">
        <v>1348</v>
      </c>
      <c r="BO49" s="3" t="s">
        <v>946</v>
      </c>
      <c r="BP49" s="3" t="s">
        <v>1453</v>
      </c>
      <c r="BQ49" s="3" t="s">
        <v>1454</v>
      </c>
      <c r="BR49" s="3" t="s">
        <v>1455</v>
      </c>
      <c r="BS49" s="3" t="s">
        <v>1442</v>
      </c>
      <c r="BT49" s="3"/>
      <c r="BU49" s="3" t="s">
        <v>1456</v>
      </c>
      <c r="BV49" s="3" t="s">
        <v>1457</v>
      </c>
      <c r="BW49" s="3"/>
      <c r="BX49" s="3" t="s">
        <v>1458</v>
      </c>
      <c r="BY49" s="3" t="s">
        <v>1444</v>
      </c>
      <c r="BZ49" s="3"/>
      <c r="CA49" s="3"/>
      <c r="CB49" s="3">
        <v>6</v>
      </c>
      <c r="CC49" s="3" t="s">
        <v>1430</v>
      </c>
      <c r="CD49" s="3">
        <v>2</v>
      </c>
    </row>
    <row r="50" spans="1:82" x14ac:dyDescent="0.25">
      <c r="A50" t="s">
        <v>3324</v>
      </c>
      <c r="B50" t="s">
        <v>3089</v>
      </c>
      <c r="C50" t="s">
        <v>3027</v>
      </c>
      <c r="D50" s="17">
        <v>55517</v>
      </c>
      <c r="E50" s="1" t="s">
        <v>1461</v>
      </c>
      <c r="F50" s="1" t="s">
        <v>10</v>
      </c>
      <c r="G50" s="1" t="s">
        <v>3034</v>
      </c>
      <c r="H50" s="1" t="s">
        <v>3034</v>
      </c>
      <c r="I50" s="14" t="s">
        <v>3034</v>
      </c>
      <c r="J50" s="1" t="s">
        <v>3035</v>
      </c>
      <c r="K50" s="1" t="s">
        <v>3035</v>
      </c>
      <c r="L50" s="1" t="s">
        <v>3035</v>
      </c>
      <c r="M50" s="1" t="s">
        <v>3035</v>
      </c>
      <c r="N50" s="1">
        <v>20966</v>
      </c>
      <c r="O50" s="1" t="s">
        <v>11</v>
      </c>
      <c r="P50" s="1" t="s">
        <v>12</v>
      </c>
      <c r="Q50" s="1" t="s">
        <v>13</v>
      </c>
      <c r="R50" s="1" t="s">
        <v>14</v>
      </c>
      <c r="T50" t="str">
        <f t="shared" si="0"/>
        <v>Lupinus argenteus</v>
      </c>
      <c r="X50" s="3" t="s">
        <v>1459</v>
      </c>
      <c r="Y50" s="3" t="s">
        <v>1460</v>
      </c>
      <c r="Z50" s="3" t="s">
        <v>14</v>
      </c>
      <c r="AA50" s="3" t="s">
        <v>1122</v>
      </c>
      <c r="AB50" s="3" t="s">
        <v>11</v>
      </c>
      <c r="AC50" s="4">
        <v>42929</v>
      </c>
      <c r="AD50" s="3">
        <v>2017</v>
      </c>
      <c r="AE50" s="3" t="s">
        <v>1461</v>
      </c>
      <c r="AF50" s="3">
        <v>144</v>
      </c>
      <c r="AG50" s="3" t="s">
        <v>1462</v>
      </c>
      <c r="AH50" s="3" t="s">
        <v>1463</v>
      </c>
      <c r="AI50" s="3"/>
      <c r="AJ50" s="3" t="s">
        <v>1464</v>
      </c>
      <c r="AK50" s="3" t="s">
        <v>579</v>
      </c>
      <c r="AL50" s="3" t="s">
        <v>1465</v>
      </c>
      <c r="AM50" s="3" t="s">
        <v>1466</v>
      </c>
      <c r="AN50" s="3" t="s">
        <v>1467</v>
      </c>
      <c r="AO50" s="3" t="s">
        <v>1468</v>
      </c>
      <c r="AP50" s="3" t="s">
        <v>592</v>
      </c>
      <c r="AQ50" s="3" t="s">
        <v>1469</v>
      </c>
      <c r="AR50" s="3" t="s">
        <v>1470</v>
      </c>
      <c r="AS50" s="3" t="s">
        <v>1471</v>
      </c>
      <c r="AT50" s="3" t="s">
        <v>1472</v>
      </c>
      <c r="AU50" s="3">
        <v>41.77872</v>
      </c>
      <c r="AV50" s="3">
        <v>-111.26904999999999</v>
      </c>
      <c r="AW50" s="3" t="s">
        <v>589</v>
      </c>
      <c r="AX50" s="3" t="s">
        <v>590</v>
      </c>
      <c r="AY50" s="3">
        <v>7186</v>
      </c>
      <c r="AZ50" s="3" t="s">
        <v>591</v>
      </c>
      <c r="BA50" s="3" t="s">
        <v>592</v>
      </c>
      <c r="BB50" s="3"/>
      <c r="BC50" s="3"/>
      <c r="BD50" s="4">
        <v>42933</v>
      </c>
      <c r="BE50" s="3" t="s">
        <v>1473</v>
      </c>
      <c r="BF50" s="3" t="s">
        <v>593</v>
      </c>
      <c r="BG50" s="4">
        <v>43010</v>
      </c>
      <c r="BH50" s="3" t="s">
        <v>1474</v>
      </c>
      <c r="BI50" s="3" t="s">
        <v>1475</v>
      </c>
      <c r="BJ50" s="3">
        <v>1</v>
      </c>
      <c r="BK50" s="3" t="s">
        <v>595</v>
      </c>
      <c r="BL50" s="3" t="s">
        <v>1476</v>
      </c>
      <c r="BM50" s="3" t="s">
        <v>675</v>
      </c>
      <c r="BN50" s="3">
        <v>5</v>
      </c>
      <c r="BO50" s="3" t="s">
        <v>1477</v>
      </c>
      <c r="BP50" s="3" t="s">
        <v>1478</v>
      </c>
      <c r="BQ50" s="3" t="s">
        <v>1479</v>
      </c>
      <c r="BR50" s="3" t="s">
        <v>625</v>
      </c>
      <c r="BS50" s="3"/>
      <c r="BT50" s="3"/>
      <c r="BU50" s="3" t="s">
        <v>1480</v>
      </c>
      <c r="BV50" s="3" t="s">
        <v>1217</v>
      </c>
      <c r="BW50" s="3"/>
      <c r="BX50" s="3" t="s">
        <v>1481</v>
      </c>
      <c r="BY50" s="3" t="s">
        <v>1482</v>
      </c>
      <c r="BZ50" s="3"/>
      <c r="CA50" s="3"/>
      <c r="CB50" s="3">
        <v>1</v>
      </c>
      <c r="CC50" s="3" t="s">
        <v>1483</v>
      </c>
      <c r="CD50" s="3">
        <v>2</v>
      </c>
    </row>
    <row r="51" spans="1:82" x14ac:dyDescent="0.25">
      <c r="A51" t="s">
        <v>3325</v>
      </c>
      <c r="B51" t="s">
        <v>3090</v>
      </c>
      <c r="C51" t="s">
        <v>3027</v>
      </c>
      <c r="D51" s="17">
        <v>55518</v>
      </c>
      <c r="E51" s="1" t="s">
        <v>1485</v>
      </c>
      <c r="F51" s="1" t="s">
        <v>15</v>
      </c>
      <c r="G51" s="1" t="s">
        <v>3034</v>
      </c>
      <c r="H51" s="1" t="s">
        <v>3034</v>
      </c>
      <c r="I51" s="14" t="s">
        <v>3034</v>
      </c>
      <c r="J51" s="1" t="s">
        <v>3035</v>
      </c>
      <c r="K51" s="1" t="s">
        <v>3035</v>
      </c>
      <c r="L51" s="1" t="s">
        <v>3035</v>
      </c>
      <c r="M51" s="1" t="s">
        <v>3035</v>
      </c>
      <c r="N51">
        <v>285283</v>
      </c>
      <c r="O51" t="s">
        <v>16</v>
      </c>
      <c r="P51" t="s">
        <v>17</v>
      </c>
      <c r="Q51" t="s">
        <v>18</v>
      </c>
      <c r="R51" t="s">
        <v>19</v>
      </c>
      <c r="T51" t="str">
        <f t="shared" si="0"/>
        <v>Eriogonum umbellatum</v>
      </c>
      <c r="X51" s="3" t="s">
        <v>1484</v>
      </c>
      <c r="Y51" s="3" t="s">
        <v>1106</v>
      </c>
      <c r="Z51" s="3" t="s">
        <v>19</v>
      </c>
      <c r="AA51" s="3" t="s">
        <v>1107</v>
      </c>
      <c r="AB51" s="3" t="s">
        <v>16</v>
      </c>
      <c r="AC51" s="4">
        <v>42942</v>
      </c>
      <c r="AD51" s="3">
        <v>2017</v>
      </c>
      <c r="AE51" s="3" t="s">
        <v>1485</v>
      </c>
      <c r="AF51" s="3">
        <v>145</v>
      </c>
      <c r="AG51" s="3" t="s">
        <v>1462</v>
      </c>
      <c r="AH51" s="3"/>
      <c r="AI51" s="3"/>
      <c r="AJ51" s="3" t="s">
        <v>1486</v>
      </c>
      <c r="AK51" s="3" t="s">
        <v>579</v>
      </c>
      <c r="AL51" s="3" t="s">
        <v>1465</v>
      </c>
      <c r="AM51" s="3" t="s">
        <v>1466</v>
      </c>
      <c r="AN51" s="3" t="s">
        <v>1467</v>
      </c>
      <c r="AO51" s="3" t="s">
        <v>1468</v>
      </c>
      <c r="AP51" s="3" t="s">
        <v>592</v>
      </c>
      <c r="AQ51" s="3" t="s">
        <v>1469</v>
      </c>
      <c r="AR51" s="3" t="s">
        <v>1470</v>
      </c>
      <c r="AS51" s="3" t="s">
        <v>1471</v>
      </c>
      <c r="AT51" s="3" t="s">
        <v>1472</v>
      </c>
      <c r="AU51" s="3">
        <v>41.77872</v>
      </c>
      <c r="AV51" s="3">
        <v>-111.26904999999999</v>
      </c>
      <c r="AW51" s="3" t="s">
        <v>589</v>
      </c>
      <c r="AX51" s="3" t="s">
        <v>590</v>
      </c>
      <c r="AY51" s="3">
        <v>7186</v>
      </c>
      <c r="AZ51" s="3" t="s">
        <v>591</v>
      </c>
      <c r="BA51" s="3" t="s">
        <v>592</v>
      </c>
      <c r="BB51" s="3"/>
      <c r="BC51" s="3"/>
      <c r="BD51" s="3"/>
      <c r="BE51" s="6">
        <v>42942</v>
      </c>
      <c r="BF51" s="3" t="s">
        <v>593</v>
      </c>
      <c r="BG51" s="4">
        <v>43010</v>
      </c>
      <c r="BH51" s="3" t="s">
        <v>1136</v>
      </c>
      <c r="BI51" s="3" t="s">
        <v>1487</v>
      </c>
      <c r="BJ51" s="3">
        <v>1</v>
      </c>
      <c r="BK51" s="3" t="s">
        <v>595</v>
      </c>
      <c r="BL51" s="3" t="s">
        <v>1488</v>
      </c>
      <c r="BM51" s="3" t="s">
        <v>675</v>
      </c>
      <c r="BN51" s="3">
        <v>5</v>
      </c>
      <c r="BO51" s="3" t="s">
        <v>1477</v>
      </c>
      <c r="BP51" s="3" t="s">
        <v>1478</v>
      </c>
      <c r="BQ51" s="3" t="s">
        <v>1479</v>
      </c>
      <c r="BR51" s="3" t="s">
        <v>625</v>
      </c>
      <c r="BS51" s="3"/>
      <c r="BT51" s="3"/>
      <c r="BU51" s="3" t="s">
        <v>1480</v>
      </c>
      <c r="BV51" s="3" t="s">
        <v>1217</v>
      </c>
      <c r="BW51" s="3"/>
      <c r="BX51" s="3" t="s">
        <v>1489</v>
      </c>
      <c r="BY51" s="3" t="s">
        <v>1490</v>
      </c>
      <c r="BZ51" s="3"/>
      <c r="CA51" s="3"/>
      <c r="CB51" s="3">
        <v>1</v>
      </c>
      <c r="CC51" s="3" t="s">
        <v>1491</v>
      </c>
      <c r="CD51" s="3">
        <v>2</v>
      </c>
    </row>
    <row r="52" spans="1:82" x14ac:dyDescent="0.25">
      <c r="A52" t="s">
        <v>3326</v>
      </c>
      <c r="B52" t="s">
        <v>3091</v>
      </c>
      <c r="C52" t="s">
        <v>3027</v>
      </c>
      <c r="D52" s="17">
        <v>55519</v>
      </c>
      <c r="E52" s="1" t="s">
        <v>1492</v>
      </c>
      <c r="F52" s="1" t="s">
        <v>20</v>
      </c>
      <c r="G52" s="1" t="s">
        <v>3034</v>
      </c>
      <c r="H52" s="1" t="s">
        <v>3034</v>
      </c>
      <c r="I52" s="14" t="s">
        <v>3034</v>
      </c>
      <c r="J52" s="1" t="s">
        <v>3035</v>
      </c>
      <c r="K52" s="1" t="s">
        <v>3035</v>
      </c>
      <c r="L52" s="1" t="s">
        <v>3035</v>
      </c>
      <c r="M52" s="1" t="s">
        <v>3035</v>
      </c>
      <c r="N52">
        <v>191392</v>
      </c>
      <c r="O52" t="s">
        <v>16</v>
      </c>
      <c r="P52" t="s">
        <v>17</v>
      </c>
      <c r="Q52" t="s">
        <v>18</v>
      </c>
      <c r="R52" t="s">
        <v>19</v>
      </c>
      <c r="T52" t="str">
        <f t="shared" si="0"/>
        <v>Eriogonum umbellatum</v>
      </c>
      <c r="X52" s="3" t="s">
        <v>1484</v>
      </c>
      <c r="Y52" s="3" t="s">
        <v>1106</v>
      </c>
      <c r="Z52" s="3" t="s">
        <v>19</v>
      </c>
      <c r="AA52" s="3" t="s">
        <v>1107</v>
      </c>
      <c r="AB52" s="3" t="s">
        <v>16</v>
      </c>
      <c r="AC52" s="4">
        <v>42942</v>
      </c>
      <c r="AD52" s="3">
        <v>2017</v>
      </c>
      <c r="AE52" s="3" t="s">
        <v>1492</v>
      </c>
      <c r="AF52" s="3">
        <v>146</v>
      </c>
      <c r="AG52" s="3" t="s">
        <v>1462</v>
      </c>
      <c r="AH52" s="3"/>
      <c r="AI52" s="3"/>
      <c r="AJ52" s="3" t="s">
        <v>1486</v>
      </c>
      <c r="AK52" s="3" t="s">
        <v>579</v>
      </c>
      <c r="AL52" s="3" t="s">
        <v>1465</v>
      </c>
      <c r="AM52" s="3" t="s">
        <v>1466</v>
      </c>
      <c r="AN52" s="3" t="s">
        <v>1467</v>
      </c>
      <c r="AO52" s="3" t="s">
        <v>1468</v>
      </c>
      <c r="AP52" s="3" t="s">
        <v>592</v>
      </c>
      <c r="AQ52" s="3" t="s">
        <v>1469</v>
      </c>
      <c r="AR52" s="3" t="s">
        <v>1493</v>
      </c>
      <c r="AS52" s="3" t="s">
        <v>1494</v>
      </c>
      <c r="AT52" s="3" t="s">
        <v>1495</v>
      </c>
      <c r="AU52" s="3">
        <v>41.754130000000004</v>
      </c>
      <c r="AV52" s="3">
        <v>-111.30452</v>
      </c>
      <c r="AW52" s="3" t="s">
        <v>589</v>
      </c>
      <c r="AX52" s="3" t="s">
        <v>590</v>
      </c>
      <c r="AY52" s="3">
        <v>6986</v>
      </c>
      <c r="AZ52" s="3" t="s">
        <v>591</v>
      </c>
      <c r="BA52" s="3" t="s">
        <v>592</v>
      </c>
      <c r="BB52" s="3"/>
      <c r="BC52" s="3"/>
      <c r="BD52" s="3"/>
      <c r="BE52" s="6">
        <v>42942</v>
      </c>
      <c r="BF52" s="3" t="s">
        <v>593</v>
      </c>
      <c r="BG52" s="4">
        <v>43010</v>
      </c>
      <c r="BH52" s="3" t="s">
        <v>1496</v>
      </c>
      <c r="BI52" s="3" t="s">
        <v>1487</v>
      </c>
      <c r="BJ52" s="3">
        <v>1</v>
      </c>
      <c r="BK52" s="3" t="s">
        <v>595</v>
      </c>
      <c r="BL52" s="3" t="s">
        <v>1497</v>
      </c>
      <c r="BM52" s="3" t="s">
        <v>1498</v>
      </c>
      <c r="BN52" s="3">
        <v>18</v>
      </c>
      <c r="BO52" s="3"/>
      <c r="BP52" s="3" t="s">
        <v>1478</v>
      </c>
      <c r="BQ52" s="3" t="s">
        <v>1479</v>
      </c>
      <c r="BR52" s="3" t="s">
        <v>625</v>
      </c>
      <c r="BS52" s="3"/>
      <c r="BT52" s="3"/>
      <c r="BU52" s="3" t="s">
        <v>1480</v>
      </c>
      <c r="BV52" s="3" t="s">
        <v>1217</v>
      </c>
      <c r="BW52" s="3"/>
      <c r="BX52" s="3" t="s">
        <v>1499</v>
      </c>
      <c r="BY52" s="3" t="s">
        <v>1500</v>
      </c>
      <c r="BZ52" s="3"/>
      <c r="CA52" s="3"/>
      <c r="CB52" s="3">
        <v>1</v>
      </c>
      <c r="CC52" s="3" t="s">
        <v>1491</v>
      </c>
      <c r="CD52" s="3">
        <v>2</v>
      </c>
    </row>
    <row r="53" spans="1:82" x14ac:dyDescent="0.25">
      <c r="A53" t="s">
        <v>3327</v>
      </c>
      <c r="B53" t="s">
        <v>3092</v>
      </c>
      <c r="C53" t="s">
        <v>3027</v>
      </c>
      <c r="D53" s="17">
        <v>55520</v>
      </c>
      <c r="E53" s="1" t="s">
        <v>1502</v>
      </c>
      <c r="F53" s="1" t="s">
        <v>21</v>
      </c>
      <c r="G53" s="1" t="s">
        <v>3034</v>
      </c>
      <c r="H53" s="1" t="s">
        <v>3034</v>
      </c>
      <c r="I53" s="14" t="s">
        <v>3034</v>
      </c>
      <c r="J53" s="1" t="s">
        <v>3035</v>
      </c>
      <c r="K53" s="1" t="s">
        <v>3035</v>
      </c>
      <c r="L53" s="1" t="s">
        <v>3035</v>
      </c>
      <c r="M53" s="1" t="s">
        <v>3035</v>
      </c>
      <c r="N53">
        <v>187903</v>
      </c>
      <c r="O53" t="s">
        <v>22</v>
      </c>
      <c r="P53" t="s">
        <v>23</v>
      </c>
      <c r="Q53" t="s">
        <v>18</v>
      </c>
      <c r="R53" t="s">
        <v>24</v>
      </c>
      <c r="T53" t="str">
        <f t="shared" si="0"/>
        <v>Eriogonum heracleoides</v>
      </c>
      <c r="X53" s="3" t="s">
        <v>1501</v>
      </c>
      <c r="Y53" s="3" t="s">
        <v>1106</v>
      </c>
      <c r="Z53" s="3" t="s">
        <v>24</v>
      </c>
      <c r="AA53" s="3" t="s">
        <v>1107</v>
      </c>
      <c r="AB53" s="3" t="s">
        <v>22</v>
      </c>
      <c r="AC53" s="4">
        <v>42947</v>
      </c>
      <c r="AD53" s="3">
        <v>2017</v>
      </c>
      <c r="AE53" s="3" t="s">
        <v>1502</v>
      </c>
      <c r="AF53" s="3">
        <v>147</v>
      </c>
      <c r="AG53" s="3" t="s">
        <v>1462</v>
      </c>
      <c r="AH53" s="3"/>
      <c r="AI53" s="3"/>
      <c r="AJ53" s="3" t="s">
        <v>1486</v>
      </c>
      <c r="AK53" s="3" t="s">
        <v>579</v>
      </c>
      <c r="AL53" s="3" t="s">
        <v>1503</v>
      </c>
      <c r="AM53" s="3" t="s">
        <v>1504</v>
      </c>
      <c r="AN53" s="3" t="s">
        <v>1467</v>
      </c>
      <c r="AO53" s="3" t="s">
        <v>1505</v>
      </c>
      <c r="AP53" s="3" t="s">
        <v>592</v>
      </c>
      <c r="AQ53" s="3"/>
      <c r="AR53" s="3" t="s">
        <v>1506</v>
      </c>
      <c r="AS53" s="3" t="s">
        <v>1507</v>
      </c>
      <c r="AT53" s="3" t="s">
        <v>1508</v>
      </c>
      <c r="AU53" s="3">
        <v>41.85219</v>
      </c>
      <c r="AV53" s="3">
        <v>-113.79158</v>
      </c>
      <c r="AW53" s="3" t="s">
        <v>589</v>
      </c>
      <c r="AX53" s="3" t="s">
        <v>590</v>
      </c>
      <c r="AY53" s="3">
        <v>6747</v>
      </c>
      <c r="AZ53" s="3" t="s">
        <v>591</v>
      </c>
      <c r="BA53" s="3" t="s">
        <v>592</v>
      </c>
      <c r="BB53" s="3"/>
      <c r="BC53" s="3"/>
      <c r="BD53" s="3"/>
      <c r="BE53" s="3"/>
      <c r="BF53" s="3" t="s">
        <v>593</v>
      </c>
      <c r="BG53" s="4">
        <v>43010</v>
      </c>
      <c r="BH53" s="3">
        <v>50</v>
      </c>
      <c r="BI53" s="3" t="s">
        <v>1509</v>
      </c>
      <c r="BJ53" s="3">
        <v>0.25</v>
      </c>
      <c r="BK53" s="3" t="s">
        <v>595</v>
      </c>
      <c r="BL53" s="3" t="s">
        <v>1510</v>
      </c>
      <c r="BM53" s="3" t="s">
        <v>1511</v>
      </c>
      <c r="BN53" s="3">
        <v>30</v>
      </c>
      <c r="BO53" s="3" t="s">
        <v>1477</v>
      </c>
      <c r="BP53" s="3" t="s">
        <v>1512</v>
      </c>
      <c r="BQ53" s="3" t="s">
        <v>1513</v>
      </c>
      <c r="BR53" s="3" t="s">
        <v>1514</v>
      </c>
      <c r="BS53" s="3"/>
      <c r="BT53" s="3"/>
      <c r="BU53" s="3" t="s">
        <v>592</v>
      </c>
      <c r="BV53" s="3" t="s">
        <v>1515</v>
      </c>
      <c r="BW53" s="3"/>
      <c r="BX53" s="3" t="s">
        <v>1516</v>
      </c>
      <c r="BY53" s="3" t="s">
        <v>1517</v>
      </c>
      <c r="BZ53" s="3"/>
      <c r="CA53" s="3"/>
      <c r="CB53" s="3">
        <v>1</v>
      </c>
      <c r="CC53" s="3" t="s">
        <v>1491</v>
      </c>
      <c r="CD53" s="3">
        <v>2</v>
      </c>
    </row>
    <row r="54" spans="1:82" x14ac:dyDescent="0.25">
      <c r="A54" t="s">
        <v>3328</v>
      </c>
      <c r="B54" t="s">
        <v>3093</v>
      </c>
      <c r="C54" t="s">
        <v>3027</v>
      </c>
      <c r="D54" s="17">
        <v>55521</v>
      </c>
      <c r="E54" s="1" t="s">
        <v>1518</v>
      </c>
      <c r="F54" s="1" t="s">
        <v>25</v>
      </c>
      <c r="G54" s="1" t="s">
        <v>3034</v>
      </c>
      <c r="H54" s="1" t="s">
        <v>3034</v>
      </c>
      <c r="I54" s="14" t="s">
        <v>3034</v>
      </c>
      <c r="J54" s="1" t="s">
        <v>3035</v>
      </c>
      <c r="K54" s="1" t="s">
        <v>3035</v>
      </c>
      <c r="L54" s="1" t="s">
        <v>3035</v>
      </c>
      <c r="M54" s="1" t="s">
        <v>3035</v>
      </c>
      <c r="N54">
        <v>4361538</v>
      </c>
      <c r="O54" t="s">
        <v>26</v>
      </c>
      <c r="P54" t="s">
        <v>27</v>
      </c>
      <c r="Q54" t="s">
        <v>28</v>
      </c>
      <c r="R54" t="s">
        <v>29</v>
      </c>
      <c r="T54" t="str">
        <f t="shared" si="0"/>
        <v>Achillea millefolium</v>
      </c>
      <c r="X54" s="3" t="s">
        <v>725</v>
      </c>
      <c r="Y54" s="3" t="s">
        <v>726</v>
      </c>
      <c r="Z54" s="3" t="s">
        <v>29</v>
      </c>
      <c r="AA54" s="3" t="s">
        <v>633</v>
      </c>
      <c r="AB54" s="3" t="s">
        <v>26</v>
      </c>
      <c r="AC54" s="4">
        <v>42954</v>
      </c>
      <c r="AD54" s="3">
        <v>2017</v>
      </c>
      <c r="AE54" s="3" t="s">
        <v>1518</v>
      </c>
      <c r="AF54" s="3">
        <v>148</v>
      </c>
      <c r="AG54" s="3" t="s">
        <v>1462</v>
      </c>
      <c r="AH54" s="3"/>
      <c r="AI54" s="3"/>
      <c r="AJ54" s="3" t="s">
        <v>1519</v>
      </c>
      <c r="AK54" s="3" t="s">
        <v>579</v>
      </c>
      <c r="AL54" s="3" t="s">
        <v>1520</v>
      </c>
      <c r="AM54" s="3" t="s">
        <v>1521</v>
      </c>
      <c r="AN54" s="3" t="s">
        <v>1467</v>
      </c>
      <c r="AO54" s="3" t="s">
        <v>1522</v>
      </c>
      <c r="AP54" s="3" t="s">
        <v>1523</v>
      </c>
      <c r="AQ54" s="3" t="s">
        <v>1524</v>
      </c>
      <c r="AR54" s="3" t="s">
        <v>1525</v>
      </c>
      <c r="AS54" s="3" t="s">
        <v>1526</v>
      </c>
      <c r="AT54" s="3" t="s">
        <v>1527</v>
      </c>
      <c r="AU54" s="3">
        <v>40.202500000000001</v>
      </c>
      <c r="AV54" s="3">
        <v>-111.19361000000001</v>
      </c>
      <c r="AW54" s="3" t="s">
        <v>589</v>
      </c>
      <c r="AX54" s="3" t="s">
        <v>590</v>
      </c>
      <c r="AY54" s="3">
        <v>7690</v>
      </c>
      <c r="AZ54" s="3" t="s">
        <v>591</v>
      </c>
      <c r="BA54" s="3" t="s">
        <v>1523</v>
      </c>
      <c r="BB54" s="3"/>
      <c r="BC54" s="3"/>
      <c r="BD54" s="3"/>
      <c r="BE54" s="3"/>
      <c r="BF54" s="3" t="s">
        <v>593</v>
      </c>
      <c r="BG54" s="4">
        <v>43010</v>
      </c>
      <c r="BH54" s="3">
        <v>150</v>
      </c>
      <c r="BI54" s="3" t="s">
        <v>1509</v>
      </c>
      <c r="BJ54" s="3">
        <v>1</v>
      </c>
      <c r="BK54" s="3" t="s">
        <v>595</v>
      </c>
      <c r="BL54" s="3" t="s">
        <v>1528</v>
      </c>
      <c r="BM54" s="3" t="s">
        <v>1529</v>
      </c>
      <c r="BN54" s="3">
        <v>7</v>
      </c>
      <c r="BO54" s="3" t="s">
        <v>1413</v>
      </c>
      <c r="BP54" s="3" t="s">
        <v>1530</v>
      </c>
      <c r="BQ54" s="3" t="s">
        <v>1531</v>
      </c>
      <c r="BR54" s="3" t="s">
        <v>625</v>
      </c>
      <c r="BS54" s="3"/>
      <c r="BT54" s="3"/>
      <c r="BU54" s="3" t="s">
        <v>1532</v>
      </c>
      <c r="BV54" s="3"/>
      <c r="BW54" s="3"/>
      <c r="BX54" s="3" t="s">
        <v>1533</v>
      </c>
      <c r="BY54" s="3" t="s">
        <v>1534</v>
      </c>
      <c r="BZ54" s="3"/>
      <c r="CA54" s="3"/>
      <c r="CB54" s="3">
        <v>1</v>
      </c>
      <c r="CC54" s="3" t="s">
        <v>1535</v>
      </c>
      <c r="CD54" s="3">
        <v>2</v>
      </c>
    </row>
    <row r="55" spans="1:82" x14ac:dyDescent="0.25">
      <c r="A55" t="s">
        <v>3329</v>
      </c>
      <c r="B55" t="s">
        <v>3094</v>
      </c>
      <c r="C55" t="s">
        <v>3027</v>
      </c>
      <c r="D55" s="17">
        <v>55522</v>
      </c>
      <c r="E55" s="1" t="s">
        <v>1536</v>
      </c>
      <c r="F55" s="1" t="s">
        <v>30</v>
      </c>
      <c r="G55" s="1" t="s">
        <v>3034</v>
      </c>
      <c r="H55" s="1" t="s">
        <v>3034</v>
      </c>
      <c r="I55" s="14" t="s">
        <v>3034</v>
      </c>
      <c r="J55" s="1" t="s">
        <v>3035</v>
      </c>
      <c r="K55" s="1" t="s">
        <v>3035</v>
      </c>
      <c r="L55" s="1" t="s">
        <v>3035</v>
      </c>
      <c r="M55" s="1" t="s">
        <v>3035</v>
      </c>
      <c r="N55">
        <v>191715</v>
      </c>
      <c r="O55" t="s">
        <v>22</v>
      </c>
      <c r="P55" t="s">
        <v>23</v>
      </c>
      <c r="Q55" t="s">
        <v>18</v>
      </c>
      <c r="R55" t="s">
        <v>24</v>
      </c>
      <c r="T55" t="str">
        <f t="shared" si="0"/>
        <v>Eriogonum heracleoides</v>
      </c>
      <c r="X55" s="3" t="s">
        <v>1501</v>
      </c>
      <c r="Y55" s="3" t="s">
        <v>1106</v>
      </c>
      <c r="Z55" s="3" t="s">
        <v>24</v>
      </c>
      <c r="AA55" s="3" t="s">
        <v>1107</v>
      </c>
      <c r="AB55" s="3" t="s">
        <v>22</v>
      </c>
      <c r="AC55" s="4">
        <v>42954</v>
      </c>
      <c r="AD55" s="3">
        <v>2017</v>
      </c>
      <c r="AE55" s="3" t="s">
        <v>1536</v>
      </c>
      <c r="AF55" s="3">
        <v>149</v>
      </c>
      <c r="AG55" s="3" t="s">
        <v>1462</v>
      </c>
      <c r="AH55" s="3"/>
      <c r="AI55" s="3"/>
      <c r="AJ55" s="3" t="s">
        <v>1537</v>
      </c>
      <c r="AK55" s="3" t="s">
        <v>579</v>
      </c>
      <c r="AL55" s="3" t="s">
        <v>1520</v>
      </c>
      <c r="AM55" s="3" t="s">
        <v>1521</v>
      </c>
      <c r="AN55" s="3" t="s">
        <v>1467</v>
      </c>
      <c r="AO55" s="3" t="s">
        <v>1522</v>
      </c>
      <c r="AP55" s="3" t="s">
        <v>1523</v>
      </c>
      <c r="AQ55" s="3" t="s">
        <v>1523</v>
      </c>
      <c r="AR55" s="3" t="s">
        <v>1538</v>
      </c>
      <c r="AS55" s="3" t="s">
        <v>1526</v>
      </c>
      <c r="AT55" s="3" t="s">
        <v>1527</v>
      </c>
      <c r="AU55" s="3">
        <v>40.202500000000001</v>
      </c>
      <c r="AV55" s="3">
        <v>-111.19361000000001</v>
      </c>
      <c r="AW55" s="3" t="s">
        <v>589</v>
      </c>
      <c r="AX55" s="3" t="s">
        <v>590</v>
      </c>
      <c r="AY55" s="3">
        <v>7690</v>
      </c>
      <c r="AZ55" s="3" t="s">
        <v>591</v>
      </c>
      <c r="BA55" s="3" t="s">
        <v>1523</v>
      </c>
      <c r="BB55" s="3"/>
      <c r="BC55" s="3"/>
      <c r="BD55" s="3"/>
      <c r="BE55" s="3"/>
      <c r="BF55" s="3" t="s">
        <v>593</v>
      </c>
      <c r="BG55" s="4">
        <v>43010</v>
      </c>
      <c r="BH55" s="3" t="s">
        <v>1450</v>
      </c>
      <c r="BI55" s="3" t="s">
        <v>1509</v>
      </c>
      <c r="BJ55" s="3">
        <v>1</v>
      </c>
      <c r="BK55" s="3" t="s">
        <v>595</v>
      </c>
      <c r="BL55" s="3" t="s">
        <v>1539</v>
      </c>
      <c r="BM55" s="3" t="s">
        <v>1529</v>
      </c>
      <c r="BN55" s="3">
        <v>7</v>
      </c>
      <c r="BO55" s="3" t="s">
        <v>1413</v>
      </c>
      <c r="BP55" s="3" t="s">
        <v>1540</v>
      </c>
      <c r="BQ55" s="3" t="s">
        <v>1531</v>
      </c>
      <c r="BR55" s="3" t="s">
        <v>625</v>
      </c>
      <c r="BS55" s="3"/>
      <c r="BT55" s="3"/>
      <c r="BU55" s="3" t="s">
        <v>1456</v>
      </c>
      <c r="BV55" s="3"/>
      <c r="BW55" s="3"/>
      <c r="BX55" s="3" t="s">
        <v>1541</v>
      </c>
      <c r="BY55" s="3" t="s">
        <v>1534</v>
      </c>
      <c r="BZ55" s="3"/>
      <c r="CA55" s="3"/>
      <c r="CB55" s="3">
        <v>1</v>
      </c>
      <c r="CC55" s="3" t="s">
        <v>1535</v>
      </c>
      <c r="CD55" s="3"/>
    </row>
    <row r="56" spans="1:82" x14ac:dyDescent="0.25">
      <c r="A56" t="s">
        <v>3330</v>
      </c>
      <c r="B56" t="s">
        <v>3095</v>
      </c>
      <c r="C56" t="s">
        <v>3027</v>
      </c>
      <c r="D56" s="17">
        <v>55523</v>
      </c>
      <c r="E56" s="1" t="s">
        <v>1544</v>
      </c>
      <c r="F56" s="1" t="s">
        <v>31</v>
      </c>
      <c r="G56" s="1" t="s">
        <v>3034</v>
      </c>
      <c r="H56" s="1" t="s">
        <v>3034</v>
      </c>
      <c r="I56" s="14" t="s">
        <v>3034</v>
      </c>
      <c r="J56" s="1" t="s">
        <v>3035</v>
      </c>
      <c r="K56" s="1" t="s">
        <v>3035</v>
      </c>
      <c r="L56" s="1" t="s">
        <v>3035</v>
      </c>
      <c r="M56" s="1" t="s">
        <v>3035</v>
      </c>
      <c r="N56">
        <v>2201941</v>
      </c>
      <c r="O56" t="s">
        <v>32</v>
      </c>
      <c r="P56" t="s">
        <v>33</v>
      </c>
      <c r="Q56" t="s">
        <v>34</v>
      </c>
      <c r="R56" t="s">
        <v>35</v>
      </c>
      <c r="T56" t="str">
        <f t="shared" si="0"/>
        <v>Potentilla gracilis</v>
      </c>
      <c r="X56" s="3" t="s">
        <v>1542</v>
      </c>
      <c r="Y56" s="3" t="s">
        <v>1543</v>
      </c>
      <c r="Z56" s="3" t="s">
        <v>35</v>
      </c>
      <c r="AA56" s="3" t="s">
        <v>1199</v>
      </c>
      <c r="AB56" s="3" t="s">
        <v>32</v>
      </c>
      <c r="AC56" s="4">
        <v>42954</v>
      </c>
      <c r="AD56" s="3">
        <v>2017</v>
      </c>
      <c r="AE56" s="3" t="s">
        <v>1544</v>
      </c>
      <c r="AF56" s="3">
        <v>150</v>
      </c>
      <c r="AG56" s="3" t="s">
        <v>1462</v>
      </c>
      <c r="AH56" s="3"/>
      <c r="AI56" s="3"/>
      <c r="AJ56" s="3" t="s">
        <v>1537</v>
      </c>
      <c r="AK56" s="3" t="s">
        <v>579</v>
      </c>
      <c r="AL56" s="3" t="s">
        <v>1520</v>
      </c>
      <c r="AM56" s="3" t="s">
        <v>1521</v>
      </c>
      <c r="AN56" s="3" t="s">
        <v>1467</v>
      </c>
      <c r="AO56" s="3" t="s">
        <v>1522</v>
      </c>
      <c r="AP56" s="3" t="s">
        <v>1523</v>
      </c>
      <c r="AQ56" s="3" t="s">
        <v>1523</v>
      </c>
      <c r="AR56" s="3" t="s">
        <v>1545</v>
      </c>
      <c r="AS56" s="3" t="s">
        <v>1526</v>
      </c>
      <c r="AT56" s="3" t="s">
        <v>1527</v>
      </c>
      <c r="AU56" s="3">
        <v>40.202500000000001</v>
      </c>
      <c r="AV56" s="3">
        <v>-111.19361000000001</v>
      </c>
      <c r="AW56" s="3" t="s">
        <v>589</v>
      </c>
      <c r="AX56" s="3" t="s">
        <v>590</v>
      </c>
      <c r="AY56" s="3">
        <v>7690</v>
      </c>
      <c r="AZ56" s="3" t="s">
        <v>591</v>
      </c>
      <c r="BA56" s="3" t="s">
        <v>1523</v>
      </c>
      <c r="BB56" s="3"/>
      <c r="BC56" s="3"/>
      <c r="BD56" s="3"/>
      <c r="BE56" s="3"/>
      <c r="BF56" s="3" t="s">
        <v>593</v>
      </c>
      <c r="BG56" s="4">
        <v>43010</v>
      </c>
      <c r="BH56" s="3" t="s">
        <v>1425</v>
      </c>
      <c r="BI56" s="3" t="s">
        <v>1509</v>
      </c>
      <c r="BJ56" s="3">
        <v>1</v>
      </c>
      <c r="BK56" s="3" t="s">
        <v>595</v>
      </c>
      <c r="BL56" s="3" t="s">
        <v>1546</v>
      </c>
      <c r="BM56" s="3" t="s">
        <v>1529</v>
      </c>
      <c r="BN56" s="3">
        <v>7</v>
      </c>
      <c r="BO56" s="3" t="s">
        <v>1413</v>
      </c>
      <c r="BP56" s="3" t="s">
        <v>1540</v>
      </c>
      <c r="BQ56" s="3" t="s">
        <v>1547</v>
      </c>
      <c r="BR56" s="3" t="s">
        <v>625</v>
      </c>
      <c r="BS56" s="3" t="s">
        <v>1548</v>
      </c>
      <c r="BT56" s="3"/>
      <c r="BU56" s="3" t="s">
        <v>1456</v>
      </c>
      <c r="BV56" s="3"/>
      <c r="BW56" s="3"/>
      <c r="BX56" s="3" t="s">
        <v>1541</v>
      </c>
      <c r="BY56" s="3" t="s">
        <v>1549</v>
      </c>
      <c r="BZ56" s="3"/>
      <c r="CA56" s="3"/>
      <c r="CB56" s="3">
        <v>1</v>
      </c>
      <c r="CC56" s="3" t="s">
        <v>1535</v>
      </c>
      <c r="CD56" s="3">
        <v>2</v>
      </c>
    </row>
    <row r="57" spans="1:82" x14ac:dyDescent="0.25">
      <c r="A57" t="s">
        <v>3331</v>
      </c>
      <c r="B57" t="s">
        <v>3096</v>
      </c>
      <c r="C57" t="s">
        <v>3027</v>
      </c>
      <c r="D57" s="17">
        <v>55524</v>
      </c>
      <c r="E57" s="1" t="s">
        <v>1550</v>
      </c>
      <c r="F57" s="1" t="s">
        <v>36</v>
      </c>
      <c r="G57" s="1" t="s">
        <v>3034</v>
      </c>
      <c r="H57" s="1" t="s">
        <v>3034</v>
      </c>
      <c r="I57" s="14" t="s">
        <v>3034</v>
      </c>
      <c r="J57" s="1" t="s">
        <v>3035</v>
      </c>
      <c r="K57" s="1" t="s">
        <v>3035</v>
      </c>
      <c r="L57" s="1" t="s">
        <v>3035</v>
      </c>
      <c r="M57" s="1" t="s">
        <v>3035</v>
      </c>
      <c r="N57">
        <v>3780000</v>
      </c>
      <c r="O57" t="s">
        <v>26</v>
      </c>
      <c r="P57" t="s">
        <v>27</v>
      </c>
      <c r="Q57" t="s">
        <v>28</v>
      </c>
      <c r="R57" t="s">
        <v>29</v>
      </c>
      <c r="T57" t="str">
        <f t="shared" si="0"/>
        <v>Achillea millefolium</v>
      </c>
      <c r="X57" s="3" t="s">
        <v>725</v>
      </c>
      <c r="Y57" s="3" t="s">
        <v>726</v>
      </c>
      <c r="Z57" s="3" t="s">
        <v>29</v>
      </c>
      <c r="AA57" s="3" t="s">
        <v>633</v>
      </c>
      <c r="AB57" s="3" t="s">
        <v>26</v>
      </c>
      <c r="AC57" s="4">
        <v>42954</v>
      </c>
      <c r="AD57" s="3">
        <v>2017</v>
      </c>
      <c r="AE57" s="3" t="s">
        <v>1550</v>
      </c>
      <c r="AF57" s="3">
        <v>151</v>
      </c>
      <c r="AG57" s="3" t="s">
        <v>1462</v>
      </c>
      <c r="AH57" s="3"/>
      <c r="AI57" s="3"/>
      <c r="AJ57" s="3" t="s">
        <v>1537</v>
      </c>
      <c r="AK57" s="3" t="s">
        <v>579</v>
      </c>
      <c r="AL57" s="3" t="s">
        <v>1520</v>
      </c>
      <c r="AM57" s="3" t="s">
        <v>1521</v>
      </c>
      <c r="AN57" s="3" t="s">
        <v>1467</v>
      </c>
      <c r="AO57" s="3" t="s">
        <v>1522</v>
      </c>
      <c r="AP57" s="3" t="s">
        <v>1551</v>
      </c>
      <c r="AQ57" s="3" t="s">
        <v>1552</v>
      </c>
      <c r="AR57" s="3" t="s">
        <v>1553</v>
      </c>
      <c r="AS57" s="3" t="s">
        <v>1554</v>
      </c>
      <c r="AT57" s="3" t="s">
        <v>1555</v>
      </c>
      <c r="AU57" s="3">
        <v>40.135469999999998</v>
      </c>
      <c r="AV57" s="3">
        <v>-111.18925</v>
      </c>
      <c r="AW57" s="3" t="s">
        <v>589</v>
      </c>
      <c r="AX57" s="3" t="s">
        <v>590</v>
      </c>
      <c r="AY57" s="3">
        <v>7690</v>
      </c>
      <c r="AZ57" s="3" t="s">
        <v>591</v>
      </c>
      <c r="BA57" s="3" t="s">
        <v>1551</v>
      </c>
      <c r="BB57" s="3"/>
      <c r="BC57" s="3"/>
      <c r="BD57" s="3"/>
      <c r="BE57" s="3"/>
      <c r="BF57" s="3" t="s">
        <v>593</v>
      </c>
      <c r="BG57" s="4">
        <v>43010</v>
      </c>
      <c r="BH57" s="3" t="s">
        <v>1556</v>
      </c>
      <c r="BI57" s="3" t="s">
        <v>1509</v>
      </c>
      <c r="BJ57" s="3">
        <v>1</v>
      </c>
      <c r="BK57" s="3" t="s">
        <v>595</v>
      </c>
      <c r="BL57" s="3" t="s">
        <v>1557</v>
      </c>
      <c r="BM57" s="3" t="s">
        <v>1558</v>
      </c>
      <c r="BN57" s="3">
        <v>3</v>
      </c>
      <c r="BO57" s="3" t="s">
        <v>1559</v>
      </c>
      <c r="BP57" s="3"/>
      <c r="BQ57" s="3" t="s">
        <v>1547</v>
      </c>
      <c r="BR57" s="3" t="s">
        <v>899</v>
      </c>
      <c r="BS57" s="3"/>
      <c r="BT57" s="3"/>
      <c r="BU57" s="3" t="s">
        <v>603</v>
      </c>
      <c r="BV57" s="3"/>
      <c r="BW57" s="3"/>
      <c r="BX57" s="3" t="s">
        <v>1560</v>
      </c>
      <c r="BY57" s="3" t="s">
        <v>1549</v>
      </c>
      <c r="BZ57" s="3"/>
      <c r="CA57" s="3"/>
      <c r="CB57" s="3">
        <v>1</v>
      </c>
      <c r="CC57" s="3" t="s">
        <v>1561</v>
      </c>
      <c r="CD57" s="3">
        <v>2</v>
      </c>
    </row>
    <row r="58" spans="1:82" x14ac:dyDescent="0.25">
      <c r="A58" t="s">
        <v>3332</v>
      </c>
      <c r="B58" t="s">
        <v>3097</v>
      </c>
      <c r="C58" t="s">
        <v>3027</v>
      </c>
      <c r="D58" s="17">
        <v>55525</v>
      </c>
      <c r="E58" s="1" t="s">
        <v>1565</v>
      </c>
      <c r="F58" s="1" t="s">
        <v>37</v>
      </c>
      <c r="G58" s="1" t="s">
        <v>3034</v>
      </c>
      <c r="H58" s="1" t="s">
        <v>3034</v>
      </c>
      <c r="I58" s="14" t="s">
        <v>3034</v>
      </c>
      <c r="J58" s="1" t="s">
        <v>3035</v>
      </c>
      <c r="K58" s="1" t="s">
        <v>3035</v>
      </c>
      <c r="L58" s="1" t="s">
        <v>3035</v>
      </c>
      <c r="M58" s="1" t="s">
        <v>3035</v>
      </c>
      <c r="N58" s="1">
        <v>257172</v>
      </c>
      <c r="O58" s="1" t="s">
        <v>38</v>
      </c>
      <c r="P58" s="1" t="s">
        <v>39</v>
      </c>
      <c r="Q58" s="1" t="s">
        <v>40</v>
      </c>
      <c r="R58" s="1" t="s">
        <v>41</v>
      </c>
      <c r="T58" t="str">
        <f t="shared" si="0"/>
        <v>Linum lewisii</v>
      </c>
      <c r="X58" s="3" t="s">
        <v>1562</v>
      </c>
      <c r="Y58" s="3" t="s">
        <v>1563</v>
      </c>
      <c r="Z58" s="3" t="s">
        <v>41</v>
      </c>
      <c r="AA58" s="3" t="s">
        <v>1564</v>
      </c>
      <c r="AB58" s="3" t="s">
        <v>38</v>
      </c>
      <c r="AC58" s="4">
        <v>42898</v>
      </c>
      <c r="AD58" s="3">
        <v>2017</v>
      </c>
      <c r="AE58" s="3" t="s">
        <v>1565</v>
      </c>
      <c r="AF58" s="3">
        <v>1</v>
      </c>
      <c r="AG58" s="3" t="s">
        <v>1566</v>
      </c>
      <c r="AH58" s="3" t="s">
        <v>1567</v>
      </c>
      <c r="AI58" s="3"/>
      <c r="AJ58" s="3" t="s">
        <v>1568</v>
      </c>
      <c r="AK58" s="3" t="s">
        <v>579</v>
      </c>
      <c r="AL58" s="3" t="s">
        <v>1503</v>
      </c>
      <c r="AM58" s="3" t="s">
        <v>1504</v>
      </c>
      <c r="AN58" s="3" t="s">
        <v>1467</v>
      </c>
      <c r="AO58" s="3" t="s">
        <v>1569</v>
      </c>
      <c r="AP58" s="3" t="s">
        <v>584</v>
      </c>
      <c r="AQ58" s="3" t="s">
        <v>1570</v>
      </c>
      <c r="AR58" s="3" t="s">
        <v>1571</v>
      </c>
      <c r="AS58" s="3" t="s">
        <v>1572</v>
      </c>
      <c r="AT58" s="3" t="s">
        <v>1573</v>
      </c>
      <c r="AU58" s="3">
        <v>37.926450000000003</v>
      </c>
      <c r="AV58" s="3">
        <v>-113.03292999999999</v>
      </c>
      <c r="AW58" s="3" t="s">
        <v>589</v>
      </c>
      <c r="AX58" s="3" t="s">
        <v>590</v>
      </c>
      <c r="AY58" s="3">
        <v>5624</v>
      </c>
      <c r="AZ58" s="3" t="s">
        <v>591</v>
      </c>
      <c r="BA58" s="3" t="s">
        <v>592</v>
      </c>
      <c r="BB58" s="3"/>
      <c r="BC58" s="3"/>
      <c r="BD58" s="3"/>
      <c r="BE58" s="3"/>
      <c r="BF58" s="3" t="s">
        <v>593</v>
      </c>
      <c r="BG58" s="4">
        <v>42970</v>
      </c>
      <c r="BH58" s="3" t="s">
        <v>1574</v>
      </c>
      <c r="BI58" s="3">
        <v>3000</v>
      </c>
      <c r="BJ58" s="3">
        <v>1</v>
      </c>
      <c r="BK58" s="3" t="s">
        <v>595</v>
      </c>
      <c r="BL58" s="3" t="s">
        <v>1575</v>
      </c>
      <c r="BM58" s="3" t="s">
        <v>641</v>
      </c>
      <c r="BN58" s="3">
        <v>0</v>
      </c>
      <c r="BO58" s="3" t="s">
        <v>717</v>
      </c>
      <c r="BP58" s="3" t="s">
        <v>1576</v>
      </c>
      <c r="BQ58" s="3" t="s">
        <v>1577</v>
      </c>
      <c r="BR58" s="3" t="s">
        <v>1514</v>
      </c>
      <c r="BS58" s="3" t="s">
        <v>1578</v>
      </c>
      <c r="BT58" s="3"/>
      <c r="BU58" s="3" t="s">
        <v>1579</v>
      </c>
      <c r="BV58" s="3" t="s">
        <v>1217</v>
      </c>
      <c r="BW58" s="3"/>
      <c r="BX58" s="3" t="s">
        <v>1580</v>
      </c>
      <c r="BY58" s="3" t="s">
        <v>1581</v>
      </c>
      <c r="BZ58" s="3"/>
      <c r="CA58" s="3"/>
      <c r="CB58" s="3">
        <v>1.5</v>
      </c>
      <c r="CC58" s="3" t="s">
        <v>1582</v>
      </c>
      <c r="CD58" s="3">
        <v>2</v>
      </c>
    </row>
    <row r="59" spans="1:82" x14ac:dyDescent="0.25">
      <c r="A59" t="s">
        <v>3333</v>
      </c>
      <c r="B59" t="s">
        <v>3098</v>
      </c>
      <c r="C59" t="s">
        <v>3027</v>
      </c>
      <c r="D59" s="17">
        <v>55526</v>
      </c>
      <c r="E59" s="1" t="s">
        <v>1584</v>
      </c>
      <c r="F59" s="1" t="s">
        <v>42</v>
      </c>
      <c r="G59" s="1" t="s">
        <v>3034</v>
      </c>
      <c r="H59" s="1" t="s">
        <v>3034</v>
      </c>
      <c r="I59" s="14" t="s">
        <v>3034</v>
      </c>
      <c r="J59" s="1" t="s">
        <v>3035</v>
      </c>
      <c r="K59" s="1" t="s">
        <v>3035</v>
      </c>
      <c r="L59" s="1" t="s">
        <v>3035</v>
      </c>
      <c r="M59" s="1" t="s">
        <v>3035</v>
      </c>
      <c r="N59">
        <v>622734</v>
      </c>
      <c r="O59" t="s">
        <v>43</v>
      </c>
      <c r="P59" t="s">
        <v>44</v>
      </c>
      <c r="Q59" t="s">
        <v>45</v>
      </c>
      <c r="R59" t="s">
        <v>46</v>
      </c>
      <c r="T59" t="str">
        <f t="shared" si="0"/>
        <v>Penstemon laevis</v>
      </c>
      <c r="X59" s="3" t="s">
        <v>1583</v>
      </c>
      <c r="Y59" s="3" t="s">
        <v>1173</v>
      </c>
      <c r="Z59" s="3" t="s">
        <v>46</v>
      </c>
      <c r="AA59" s="3" t="s">
        <v>1174</v>
      </c>
      <c r="AB59" s="3" t="s">
        <v>43</v>
      </c>
      <c r="AC59" s="4">
        <v>42955</v>
      </c>
      <c r="AD59" s="3">
        <v>2017</v>
      </c>
      <c r="AE59" s="3" t="s">
        <v>1584</v>
      </c>
      <c r="AF59" s="3">
        <v>11</v>
      </c>
      <c r="AG59" s="3" t="s">
        <v>1566</v>
      </c>
      <c r="AH59" s="3" t="s">
        <v>1585</v>
      </c>
      <c r="AI59" s="3"/>
      <c r="AJ59" s="3" t="s">
        <v>1586</v>
      </c>
      <c r="AK59" s="3" t="s">
        <v>579</v>
      </c>
      <c r="AL59" s="3" t="s">
        <v>1587</v>
      </c>
      <c r="AM59" s="3" t="s">
        <v>1588</v>
      </c>
      <c r="AN59" s="3" t="s">
        <v>1467</v>
      </c>
      <c r="AO59" s="3" t="s">
        <v>1589</v>
      </c>
      <c r="AP59" s="3" t="s">
        <v>1590</v>
      </c>
      <c r="AQ59" s="3" t="s">
        <v>1591</v>
      </c>
      <c r="AR59" s="3" t="s">
        <v>1592</v>
      </c>
      <c r="AS59" s="3" t="s">
        <v>1593</v>
      </c>
      <c r="AT59" s="3" t="s">
        <v>1594</v>
      </c>
      <c r="AU59" s="3">
        <v>37.137300000000003</v>
      </c>
      <c r="AV59" s="3">
        <v>-112.60617000000001</v>
      </c>
      <c r="AW59" s="3" t="s">
        <v>589</v>
      </c>
      <c r="AX59" s="3" t="s">
        <v>590</v>
      </c>
      <c r="AY59" s="3">
        <v>5867</v>
      </c>
      <c r="AZ59" s="3" t="s">
        <v>591</v>
      </c>
      <c r="BA59" s="3" t="s">
        <v>592</v>
      </c>
      <c r="BB59" s="3"/>
      <c r="BC59" s="3"/>
      <c r="BD59" s="4">
        <v>42962</v>
      </c>
      <c r="BE59" s="3"/>
      <c r="BF59" s="3" t="s">
        <v>593</v>
      </c>
      <c r="BG59" s="4">
        <v>43049</v>
      </c>
      <c r="BH59" s="3" t="s">
        <v>1595</v>
      </c>
      <c r="BI59" s="3">
        <v>115</v>
      </c>
      <c r="BJ59" s="3">
        <v>1</v>
      </c>
      <c r="BK59" s="3" t="s">
        <v>595</v>
      </c>
      <c r="BL59" s="3" t="s">
        <v>1596</v>
      </c>
      <c r="BM59" s="3" t="s">
        <v>641</v>
      </c>
      <c r="BN59" s="3">
        <v>0</v>
      </c>
      <c r="BO59" s="3"/>
      <c r="BP59" s="3" t="s">
        <v>1597</v>
      </c>
      <c r="BQ59" s="3" t="s">
        <v>1577</v>
      </c>
      <c r="BR59" s="3" t="s">
        <v>625</v>
      </c>
      <c r="BS59" s="3" t="s">
        <v>1598</v>
      </c>
      <c r="BT59" s="3"/>
      <c r="BU59" s="3" t="s">
        <v>1579</v>
      </c>
      <c r="BV59" s="3" t="s">
        <v>1217</v>
      </c>
      <c r="BW59" s="3"/>
      <c r="BX59" s="3" t="s">
        <v>1599</v>
      </c>
      <c r="BY59" s="3" t="s">
        <v>1600</v>
      </c>
      <c r="BZ59" s="3"/>
      <c r="CA59" s="3"/>
      <c r="CB59" s="3">
        <v>1.5</v>
      </c>
      <c r="CC59" s="3" t="s">
        <v>1601</v>
      </c>
      <c r="CD59" s="3">
        <v>2</v>
      </c>
    </row>
    <row r="60" spans="1:82" x14ac:dyDescent="0.25">
      <c r="A60" t="s">
        <v>3334</v>
      </c>
      <c r="B60" t="s">
        <v>3099</v>
      </c>
      <c r="C60" t="s">
        <v>3027</v>
      </c>
      <c r="D60" s="17">
        <v>55527</v>
      </c>
      <c r="E60" s="1" t="s">
        <v>1605</v>
      </c>
      <c r="F60" s="1" t="s">
        <v>47</v>
      </c>
      <c r="G60" s="1" t="s">
        <v>3034</v>
      </c>
      <c r="H60" s="1" t="s">
        <v>3034</v>
      </c>
      <c r="I60" s="14" t="s">
        <v>3034</v>
      </c>
      <c r="J60" s="1" t="s">
        <v>3035</v>
      </c>
      <c r="K60" s="1" t="s">
        <v>3035</v>
      </c>
      <c r="L60" s="1" t="s">
        <v>3035</v>
      </c>
      <c r="M60" s="1" t="s">
        <v>3035</v>
      </c>
      <c r="N60" s="1">
        <v>512310</v>
      </c>
      <c r="O60" s="1" t="s">
        <v>48</v>
      </c>
      <c r="P60" t="s">
        <v>49</v>
      </c>
      <c r="Q60" t="s">
        <v>50</v>
      </c>
      <c r="R60" t="s">
        <v>51</v>
      </c>
      <c r="T60" t="str">
        <f t="shared" si="0"/>
        <v>Sphaeralcea parvifolia</v>
      </c>
      <c r="X60" s="3" t="s">
        <v>1602</v>
      </c>
      <c r="Y60" s="3" t="s">
        <v>1603</v>
      </c>
      <c r="Z60" s="3" t="s">
        <v>51</v>
      </c>
      <c r="AA60" s="3" t="s">
        <v>1604</v>
      </c>
      <c r="AB60" s="3" t="s">
        <v>48</v>
      </c>
      <c r="AC60" s="4">
        <v>42927</v>
      </c>
      <c r="AD60" s="3">
        <v>2017</v>
      </c>
      <c r="AE60" s="3" t="s">
        <v>1605</v>
      </c>
      <c r="AF60" s="3">
        <v>12</v>
      </c>
      <c r="AG60" s="3" t="s">
        <v>1566</v>
      </c>
      <c r="AH60" s="3" t="s">
        <v>1606</v>
      </c>
      <c r="AI60" s="3"/>
      <c r="AJ60" s="3" t="s">
        <v>1586</v>
      </c>
      <c r="AK60" s="3" t="s">
        <v>579</v>
      </c>
      <c r="AL60" s="3" t="s">
        <v>1587</v>
      </c>
      <c r="AM60" s="3" t="s">
        <v>1588</v>
      </c>
      <c r="AN60" s="3" t="s">
        <v>1467</v>
      </c>
      <c r="AO60" s="3" t="s">
        <v>1589</v>
      </c>
      <c r="AP60" s="3" t="s">
        <v>1607</v>
      </c>
      <c r="AQ60" s="3" t="s">
        <v>1607</v>
      </c>
      <c r="AR60" s="3" t="s">
        <v>1608</v>
      </c>
      <c r="AS60" s="3" t="s">
        <v>1609</v>
      </c>
      <c r="AT60" s="3" t="s">
        <v>1610</v>
      </c>
      <c r="AU60" s="3">
        <v>37.069180000000003</v>
      </c>
      <c r="AV60" s="3">
        <v>-112.53324000000001</v>
      </c>
      <c r="AW60" s="3" t="s">
        <v>589</v>
      </c>
      <c r="AX60" s="3" t="s">
        <v>590</v>
      </c>
      <c r="AY60" s="3">
        <v>5036</v>
      </c>
      <c r="AZ60" s="3" t="s">
        <v>591</v>
      </c>
      <c r="BA60" s="3" t="s">
        <v>1611</v>
      </c>
      <c r="BB60" s="3"/>
      <c r="BC60" s="3"/>
      <c r="BD60" s="4">
        <v>42929</v>
      </c>
      <c r="BE60" s="3"/>
      <c r="BF60" s="3" t="s">
        <v>593</v>
      </c>
      <c r="BG60" s="4">
        <v>43049</v>
      </c>
      <c r="BH60" s="3" t="s">
        <v>1612</v>
      </c>
      <c r="BI60" s="3">
        <v>450</v>
      </c>
      <c r="BJ60" s="3">
        <v>1</v>
      </c>
      <c r="BK60" s="3" t="s">
        <v>595</v>
      </c>
      <c r="BL60" s="3" t="s">
        <v>1613</v>
      </c>
      <c r="BM60" s="3" t="s">
        <v>641</v>
      </c>
      <c r="BN60" s="3">
        <v>0</v>
      </c>
      <c r="BO60" s="3"/>
      <c r="BP60" s="3" t="s">
        <v>1614</v>
      </c>
      <c r="BQ60" s="3" t="s">
        <v>1577</v>
      </c>
      <c r="BR60" s="3" t="s">
        <v>1514</v>
      </c>
      <c r="BS60" s="3" t="s">
        <v>1615</v>
      </c>
      <c r="BT60" s="3"/>
      <c r="BU60" s="3" t="s">
        <v>1456</v>
      </c>
      <c r="BV60" s="3" t="s">
        <v>1616</v>
      </c>
      <c r="BW60" s="3"/>
      <c r="BX60" s="3" t="s">
        <v>1617</v>
      </c>
      <c r="BY60" s="3" t="s">
        <v>1600</v>
      </c>
      <c r="BZ60" s="3"/>
      <c r="CA60" s="3"/>
      <c r="CB60" s="3">
        <v>2.5</v>
      </c>
      <c r="CC60" s="3" t="s">
        <v>1618</v>
      </c>
      <c r="CD60" s="3">
        <v>1</v>
      </c>
    </row>
    <row r="61" spans="1:82" x14ac:dyDescent="0.25">
      <c r="A61" t="s">
        <v>3335</v>
      </c>
      <c r="B61" t="s">
        <v>3100</v>
      </c>
      <c r="C61" t="s">
        <v>3027</v>
      </c>
      <c r="D61" s="17">
        <v>55528</v>
      </c>
      <c r="E61" s="1" t="s">
        <v>1620</v>
      </c>
      <c r="F61" s="1" t="s">
        <v>52</v>
      </c>
      <c r="G61" s="1" t="s">
        <v>3034</v>
      </c>
      <c r="H61" s="1" t="s">
        <v>3034</v>
      </c>
      <c r="I61" s="14" t="s">
        <v>3034</v>
      </c>
      <c r="J61" s="1" t="s">
        <v>3035</v>
      </c>
      <c r="K61" s="1" t="s">
        <v>3035</v>
      </c>
      <c r="L61" s="1" t="s">
        <v>3035</v>
      </c>
      <c r="M61" s="1" t="s">
        <v>3035</v>
      </c>
      <c r="N61">
        <v>208839</v>
      </c>
      <c r="O61" t="s">
        <v>53</v>
      </c>
      <c r="P61" t="s">
        <v>54</v>
      </c>
      <c r="Q61" t="s">
        <v>55</v>
      </c>
      <c r="R61" t="s">
        <v>56</v>
      </c>
      <c r="T61" t="str">
        <f t="shared" si="0"/>
        <v>Astragalus lentiginosus</v>
      </c>
      <c r="X61" s="3" t="s">
        <v>1619</v>
      </c>
      <c r="Y61" s="3" t="s">
        <v>1402</v>
      </c>
      <c r="Z61" s="3" t="s">
        <v>56</v>
      </c>
      <c r="AA61" s="3" t="s">
        <v>1122</v>
      </c>
      <c r="AB61" s="3" t="s">
        <v>53</v>
      </c>
      <c r="AC61" s="4">
        <v>42897</v>
      </c>
      <c r="AD61" s="3">
        <v>2017</v>
      </c>
      <c r="AE61" s="3" t="s">
        <v>1620</v>
      </c>
      <c r="AF61" s="3">
        <v>14</v>
      </c>
      <c r="AG61" s="3" t="s">
        <v>1566</v>
      </c>
      <c r="AH61" s="3" t="s">
        <v>1621</v>
      </c>
      <c r="AI61" s="3"/>
      <c r="AJ61" s="3" t="s">
        <v>1622</v>
      </c>
      <c r="AK61" s="3" t="s">
        <v>579</v>
      </c>
      <c r="AL61" s="3" t="s">
        <v>1587</v>
      </c>
      <c r="AM61" s="3" t="s">
        <v>1588</v>
      </c>
      <c r="AN61" s="3" t="s">
        <v>1467</v>
      </c>
      <c r="AO61" s="3" t="s">
        <v>1569</v>
      </c>
      <c r="AP61" s="3" t="s">
        <v>584</v>
      </c>
      <c r="AQ61" s="3" t="s">
        <v>1570</v>
      </c>
      <c r="AR61" s="3" t="s">
        <v>1623</v>
      </c>
      <c r="AS61" s="3" t="s">
        <v>1624</v>
      </c>
      <c r="AT61" s="3" t="s">
        <v>1625</v>
      </c>
      <c r="AU61" s="3">
        <v>37.92568</v>
      </c>
      <c r="AV61" s="3">
        <v>-113.02968</v>
      </c>
      <c r="AW61" s="3" t="s">
        <v>589</v>
      </c>
      <c r="AX61" s="3" t="s">
        <v>590</v>
      </c>
      <c r="AY61" s="3">
        <v>5624</v>
      </c>
      <c r="AZ61" s="3" t="s">
        <v>591</v>
      </c>
      <c r="BA61" s="3" t="s">
        <v>592</v>
      </c>
      <c r="BB61" s="3"/>
      <c r="BC61" s="3"/>
      <c r="BD61" s="3"/>
      <c r="BE61" s="3"/>
      <c r="BF61" s="3" t="s">
        <v>593</v>
      </c>
      <c r="BG61" s="4">
        <v>43049</v>
      </c>
      <c r="BH61" s="3" t="s">
        <v>1626</v>
      </c>
      <c r="BI61" s="3">
        <v>200</v>
      </c>
      <c r="BJ61" s="3">
        <v>1</v>
      </c>
      <c r="BK61" s="3" t="s">
        <v>1155</v>
      </c>
      <c r="BL61" s="3" t="s">
        <v>1627</v>
      </c>
      <c r="BM61" s="3" t="s">
        <v>641</v>
      </c>
      <c r="BN61" s="3">
        <v>0</v>
      </c>
      <c r="BO61" s="3"/>
      <c r="BP61" s="3" t="s">
        <v>1628</v>
      </c>
      <c r="BQ61" s="3" t="s">
        <v>1577</v>
      </c>
      <c r="BR61" s="3" t="s">
        <v>1514</v>
      </c>
      <c r="BS61" s="3" t="s">
        <v>1629</v>
      </c>
      <c r="BT61" s="3"/>
      <c r="BU61" s="3" t="s">
        <v>1579</v>
      </c>
      <c r="BV61" s="3" t="s">
        <v>1217</v>
      </c>
      <c r="BW61" s="3"/>
      <c r="BX61" s="3" t="s">
        <v>1630</v>
      </c>
      <c r="BY61" s="3" t="s">
        <v>1631</v>
      </c>
      <c r="BZ61" s="3"/>
      <c r="CA61" s="3"/>
      <c r="CB61" s="3">
        <v>1</v>
      </c>
      <c r="CC61" s="3" t="s">
        <v>1582</v>
      </c>
      <c r="CD61" s="3">
        <v>2</v>
      </c>
    </row>
    <row r="62" spans="1:82" x14ac:dyDescent="0.25">
      <c r="A62" t="s">
        <v>3336</v>
      </c>
      <c r="B62" t="s">
        <v>3101</v>
      </c>
      <c r="C62" t="s">
        <v>3027</v>
      </c>
      <c r="D62" s="17">
        <v>55529</v>
      </c>
      <c r="E62" s="1" t="s">
        <v>1633</v>
      </c>
      <c r="F62" s="1" t="s">
        <v>57</v>
      </c>
      <c r="G62" s="1" t="s">
        <v>3034</v>
      </c>
      <c r="H62" s="1" t="s">
        <v>3034</v>
      </c>
      <c r="I62" s="14" t="s">
        <v>3034</v>
      </c>
      <c r="J62" s="1" t="s">
        <v>3035</v>
      </c>
      <c r="K62" s="1" t="s">
        <v>3035</v>
      </c>
      <c r="L62" s="1" t="s">
        <v>3035</v>
      </c>
      <c r="M62" s="1" t="s">
        <v>3035</v>
      </c>
      <c r="N62">
        <v>387030</v>
      </c>
      <c r="O62" t="s">
        <v>58</v>
      </c>
      <c r="P62" t="s">
        <v>59</v>
      </c>
      <c r="Q62" t="s">
        <v>45</v>
      </c>
      <c r="R62" t="s">
        <v>60</v>
      </c>
      <c r="S62" t="s">
        <v>61</v>
      </c>
      <c r="T62" t="str">
        <f t="shared" si="0"/>
        <v>Penstemon linarioides</v>
      </c>
      <c r="U62" t="s">
        <v>62</v>
      </c>
      <c r="X62" s="3" t="s">
        <v>1632</v>
      </c>
      <c r="Y62" s="3" t="s">
        <v>1173</v>
      </c>
      <c r="Z62" s="3" t="s">
        <v>60</v>
      </c>
      <c r="AA62" s="3" t="s">
        <v>1174</v>
      </c>
      <c r="AB62" s="3" t="s">
        <v>58</v>
      </c>
      <c r="AC62" s="4">
        <v>42957</v>
      </c>
      <c r="AD62" s="3">
        <v>2017</v>
      </c>
      <c r="AE62" s="3" t="s">
        <v>1633</v>
      </c>
      <c r="AF62" s="3">
        <v>15</v>
      </c>
      <c r="AG62" s="3" t="s">
        <v>1566</v>
      </c>
      <c r="AH62" s="3" t="s">
        <v>1634</v>
      </c>
      <c r="AI62" s="3"/>
      <c r="AJ62" s="3" t="s">
        <v>1586</v>
      </c>
      <c r="AK62" s="3" t="s">
        <v>579</v>
      </c>
      <c r="AL62" s="3" t="s">
        <v>1587</v>
      </c>
      <c r="AM62" s="3" t="s">
        <v>1588</v>
      </c>
      <c r="AN62" s="3" t="s">
        <v>1467</v>
      </c>
      <c r="AO62" s="3" t="s">
        <v>1589</v>
      </c>
      <c r="AP62" s="3" t="s">
        <v>1635</v>
      </c>
      <c r="AQ62" s="3" t="s">
        <v>1636</v>
      </c>
      <c r="AR62" s="3" t="s">
        <v>1637</v>
      </c>
      <c r="AS62" s="3" t="s">
        <v>1638</v>
      </c>
      <c r="AT62" s="3" t="s">
        <v>1639</v>
      </c>
      <c r="AU62" s="3">
        <v>37.29862</v>
      </c>
      <c r="AV62" s="3">
        <v>-112.50033000000001</v>
      </c>
      <c r="AW62" s="3" t="s">
        <v>589</v>
      </c>
      <c r="AX62" s="3" t="s">
        <v>590</v>
      </c>
      <c r="AY62" s="3">
        <v>6329</v>
      </c>
      <c r="AZ62" s="3" t="s">
        <v>591</v>
      </c>
      <c r="BA62" s="3" t="s">
        <v>592</v>
      </c>
      <c r="BB62" s="3"/>
      <c r="BC62" s="3"/>
      <c r="BD62" s="4">
        <v>42963</v>
      </c>
      <c r="BE62" s="3"/>
      <c r="BF62" s="3" t="s">
        <v>593</v>
      </c>
      <c r="BG62" s="4">
        <v>43049</v>
      </c>
      <c r="BH62" s="3" t="s">
        <v>1640</v>
      </c>
      <c r="BI62" s="3">
        <v>290</v>
      </c>
      <c r="BJ62" s="3">
        <v>1</v>
      </c>
      <c r="BK62" s="3" t="s">
        <v>595</v>
      </c>
      <c r="BL62" s="3" t="s">
        <v>1641</v>
      </c>
      <c r="BM62" s="3" t="s">
        <v>641</v>
      </c>
      <c r="BN62" s="3">
        <v>0</v>
      </c>
      <c r="BO62" s="3"/>
      <c r="BP62" s="3" t="s">
        <v>1597</v>
      </c>
      <c r="BQ62" s="3" t="s">
        <v>1577</v>
      </c>
      <c r="BR62" s="3" t="s">
        <v>625</v>
      </c>
      <c r="BS62" s="3" t="s">
        <v>1642</v>
      </c>
      <c r="BT62" s="3"/>
      <c r="BU62" s="3" t="s">
        <v>1456</v>
      </c>
      <c r="BV62" s="3" t="s">
        <v>1062</v>
      </c>
      <c r="BW62" s="3"/>
      <c r="BX62" s="3" t="s">
        <v>1643</v>
      </c>
      <c r="BY62" s="3" t="s">
        <v>1644</v>
      </c>
      <c r="BZ62" s="3"/>
      <c r="CA62" s="3"/>
      <c r="CB62" s="3">
        <v>0.5</v>
      </c>
      <c r="CC62" s="3" t="s">
        <v>1645</v>
      </c>
      <c r="CD62" s="3">
        <v>2</v>
      </c>
    </row>
    <row r="63" spans="1:82" x14ac:dyDescent="0.25">
      <c r="A63" t="s">
        <v>3337</v>
      </c>
      <c r="B63" t="s">
        <v>3102</v>
      </c>
      <c r="C63" t="s">
        <v>3027</v>
      </c>
      <c r="D63" s="17">
        <v>55530</v>
      </c>
      <c r="E63" s="1" t="s">
        <v>1647</v>
      </c>
      <c r="F63" s="1" t="s">
        <v>63</v>
      </c>
      <c r="G63" s="1" t="s">
        <v>3034</v>
      </c>
      <c r="H63" s="1" t="s">
        <v>3034</v>
      </c>
      <c r="I63" s="14" t="s">
        <v>3034</v>
      </c>
      <c r="J63" s="1" t="s">
        <v>3035</v>
      </c>
      <c r="K63" s="1" t="s">
        <v>3035</v>
      </c>
      <c r="L63" s="1" t="s">
        <v>3035</v>
      </c>
      <c r="M63" s="1" t="s">
        <v>3035</v>
      </c>
      <c r="N63">
        <v>396711</v>
      </c>
      <c r="O63" t="s">
        <v>64</v>
      </c>
      <c r="P63" t="s">
        <v>65</v>
      </c>
      <c r="Q63" t="s">
        <v>45</v>
      </c>
      <c r="R63" t="s">
        <v>66</v>
      </c>
      <c r="T63" t="str">
        <f t="shared" si="0"/>
        <v>Penstemon pachyphyllus</v>
      </c>
      <c r="X63" s="3" t="s">
        <v>1646</v>
      </c>
      <c r="Y63" s="3" t="s">
        <v>1173</v>
      </c>
      <c r="Z63" s="3" t="s">
        <v>66</v>
      </c>
      <c r="AA63" s="3" t="s">
        <v>1174</v>
      </c>
      <c r="AB63" s="3" t="s">
        <v>64</v>
      </c>
      <c r="AC63" s="4">
        <v>42962</v>
      </c>
      <c r="AD63" s="3">
        <v>2017</v>
      </c>
      <c r="AE63" s="3" t="s">
        <v>1647</v>
      </c>
      <c r="AF63" s="3">
        <v>19</v>
      </c>
      <c r="AG63" s="3" t="s">
        <v>1566</v>
      </c>
      <c r="AH63" s="3" t="s">
        <v>1648</v>
      </c>
      <c r="AI63" s="3"/>
      <c r="AJ63" s="3" t="s">
        <v>1649</v>
      </c>
      <c r="AK63" s="3" t="s">
        <v>579</v>
      </c>
      <c r="AL63" s="3" t="s">
        <v>1587</v>
      </c>
      <c r="AM63" s="3" t="s">
        <v>1588</v>
      </c>
      <c r="AN63" s="3" t="s">
        <v>1467</v>
      </c>
      <c r="AO63" s="3" t="s">
        <v>1589</v>
      </c>
      <c r="AP63" s="3" t="s">
        <v>1650</v>
      </c>
      <c r="AQ63" s="3" t="s">
        <v>1591</v>
      </c>
      <c r="AR63" s="3" t="s">
        <v>1651</v>
      </c>
      <c r="AS63" s="3" t="s">
        <v>1652</v>
      </c>
      <c r="AT63" s="3" t="s">
        <v>1653</v>
      </c>
      <c r="AU63" s="3">
        <v>37.083930000000002</v>
      </c>
      <c r="AV63" s="3">
        <v>-112.67688</v>
      </c>
      <c r="AW63" s="3" t="s">
        <v>589</v>
      </c>
      <c r="AX63" s="3" t="s">
        <v>590</v>
      </c>
      <c r="AY63" s="3">
        <v>6336</v>
      </c>
      <c r="AZ63" s="3" t="s">
        <v>591</v>
      </c>
      <c r="BA63" s="3" t="s">
        <v>592</v>
      </c>
      <c r="BB63" s="3"/>
      <c r="BC63" s="3"/>
      <c r="BD63" s="4">
        <v>42963</v>
      </c>
      <c r="BE63" s="3" t="s">
        <v>1654</v>
      </c>
      <c r="BF63" s="3" t="s">
        <v>593</v>
      </c>
      <c r="BG63" s="4">
        <v>43052</v>
      </c>
      <c r="BH63" s="3" t="s">
        <v>1655</v>
      </c>
      <c r="BI63" s="3">
        <v>500</v>
      </c>
      <c r="BJ63" s="3">
        <v>1.5</v>
      </c>
      <c r="BK63" s="3" t="s">
        <v>595</v>
      </c>
      <c r="BL63" s="3" t="s">
        <v>1656</v>
      </c>
      <c r="BM63" s="3" t="s">
        <v>641</v>
      </c>
      <c r="BN63" s="3"/>
      <c r="BO63" s="3"/>
      <c r="BP63" s="3" t="s">
        <v>1597</v>
      </c>
      <c r="BQ63" s="3" t="s">
        <v>1577</v>
      </c>
      <c r="BR63" s="3" t="s">
        <v>1514</v>
      </c>
      <c r="BS63" s="3" t="s">
        <v>1657</v>
      </c>
      <c r="BT63" s="3"/>
      <c r="BU63" s="3" t="s">
        <v>1579</v>
      </c>
      <c r="BV63" s="3" t="s">
        <v>1217</v>
      </c>
      <c r="BW63" s="3"/>
      <c r="BX63" s="3" t="s">
        <v>1599</v>
      </c>
      <c r="BY63" s="3" t="s">
        <v>1658</v>
      </c>
      <c r="BZ63" s="3"/>
      <c r="CA63" s="3"/>
      <c r="CB63" s="3">
        <v>2.5</v>
      </c>
      <c r="CC63" s="3" t="s">
        <v>1659</v>
      </c>
      <c r="CD63" s="3">
        <v>2</v>
      </c>
    </row>
    <row r="64" spans="1:82" x14ac:dyDescent="0.25">
      <c r="A64" t="s">
        <v>3338</v>
      </c>
      <c r="B64" t="s">
        <v>3103</v>
      </c>
      <c r="C64" t="s">
        <v>3027</v>
      </c>
      <c r="D64" s="17">
        <v>55531</v>
      </c>
      <c r="E64" s="1" t="s">
        <v>1661</v>
      </c>
      <c r="F64" s="1" t="s">
        <v>67</v>
      </c>
      <c r="G64" s="1" t="s">
        <v>3034</v>
      </c>
      <c r="H64" s="1" t="s">
        <v>3034</v>
      </c>
      <c r="I64" s="14" t="s">
        <v>3034</v>
      </c>
      <c r="J64" s="1" t="s">
        <v>3035</v>
      </c>
      <c r="K64" s="1" t="s">
        <v>3035</v>
      </c>
      <c r="L64" s="1" t="s">
        <v>3035</v>
      </c>
      <c r="M64" s="1" t="s">
        <v>3035</v>
      </c>
      <c r="N64">
        <v>232639</v>
      </c>
      <c r="O64" t="s">
        <v>68</v>
      </c>
      <c r="P64" t="s">
        <v>69</v>
      </c>
      <c r="Q64" t="s">
        <v>55</v>
      </c>
      <c r="R64" t="s">
        <v>70</v>
      </c>
      <c r="T64" t="str">
        <f t="shared" si="0"/>
        <v>Astragalus hallii</v>
      </c>
      <c r="X64" s="3" t="s">
        <v>1660</v>
      </c>
      <c r="Y64" s="3" t="s">
        <v>1402</v>
      </c>
      <c r="Z64" s="3" t="s">
        <v>70</v>
      </c>
      <c r="AA64" s="3" t="s">
        <v>1122</v>
      </c>
      <c r="AB64" s="3" t="s">
        <v>68</v>
      </c>
      <c r="AC64" s="4">
        <v>42921</v>
      </c>
      <c r="AD64" s="3">
        <v>2017</v>
      </c>
      <c r="AE64" s="3" t="s">
        <v>1661</v>
      </c>
      <c r="AF64" s="3">
        <v>26</v>
      </c>
      <c r="AG64" s="3" t="s">
        <v>1566</v>
      </c>
      <c r="AH64" s="3" t="s">
        <v>1662</v>
      </c>
      <c r="AI64" s="3"/>
      <c r="AJ64" s="3" t="s">
        <v>1586</v>
      </c>
      <c r="AK64" s="3" t="s">
        <v>579</v>
      </c>
      <c r="AL64" s="3" t="s">
        <v>1587</v>
      </c>
      <c r="AM64" s="3" t="s">
        <v>1588</v>
      </c>
      <c r="AN64" s="3" t="s">
        <v>1467</v>
      </c>
      <c r="AO64" s="3" t="s">
        <v>1589</v>
      </c>
      <c r="AP64" s="3" t="s">
        <v>1635</v>
      </c>
      <c r="AQ64" s="3" t="s">
        <v>1663</v>
      </c>
      <c r="AR64" s="3" t="s">
        <v>1664</v>
      </c>
      <c r="AS64" s="3" t="s">
        <v>1665</v>
      </c>
      <c r="AT64" s="3" t="s">
        <v>1666</v>
      </c>
      <c r="AU64" s="3">
        <v>37.319209999999998</v>
      </c>
      <c r="AV64" s="3">
        <v>-112.28060000000001</v>
      </c>
      <c r="AW64" s="3" t="s">
        <v>589</v>
      </c>
      <c r="AX64" s="3" t="s">
        <v>590</v>
      </c>
      <c r="AY64" s="3">
        <v>6509</v>
      </c>
      <c r="AZ64" s="3" t="s">
        <v>591</v>
      </c>
      <c r="BA64" s="3" t="s">
        <v>592</v>
      </c>
      <c r="BB64" s="3"/>
      <c r="BC64" s="3"/>
      <c r="BD64" s="4">
        <v>42928</v>
      </c>
      <c r="BE64" s="6">
        <v>42956</v>
      </c>
      <c r="BF64" s="3" t="s">
        <v>593</v>
      </c>
      <c r="BG64" s="4">
        <v>43052</v>
      </c>
      <c r="BH64" s="3" t="s">
        <v>1667</v>
      </c>
      <c r="BI64" s="3">
        <v>310</v>
      </c>
      <c r="BJ64" s="3">
        <v>1</v>
      </c>
      <c r="BK64" s="3" t="s">
        <v>1155</v>
      </c>
      <c r="BL64" s="3" t="s">
        <v>1668</v>
      </c>
      <c r="BM64" s="3" t="s">
        <v>1669</v>
      </c>
      <c r="BN64" s="3">
        <v>5.3</v>
      </c>
      <c r="BO64" s="3" t="s">
        <v>622</v>
      </c>
      <c r="BP64" s="3" t="s">
        <v>1597</v>
      </c>
      <c r="BQ64" s="3" t="s">
        <v>1577</v>
      </c>
      <c r="BR64" s="3" t="s">
        <v>1670</v>
      </c>
      <c r="BS64" s="3" t="s">
        <v>1671</v>
      </c>
      <c r="BT64" s="3"/>
      <c r="BU64" s="3" t="s">
        <v>1579</v>
      </c>
      <c r="BV64" s="3" t="s">
        <v>1672</v>
      </c>
      <c r="BW64" s="3"/>
      <c r="BX64" s="3" t="s">
        <v>1673</v>
      </c>
      <c r="BY64" s="3" t="s">
        <v>1674</v>
      </c>
      <c r="BZ64" s="3"/>
      <c r="CA64" s="3"/>
      <c r="CB64" s="3">
        <v>0.5</v>
      </c>
      <c r="CC64" s="3" t="s">
        <v>1675</v>
      </c>
      <c r="CD64" s="3">
        <v>2</v>
      </c>
    </row>
    <row r="65" spans="1:82" x14ac:dyDescent="0.25">
      <c r="A65" t="s">
        <v>3339</v>
      </c>
      <c r="B65" t="s">
        <v>3104</v>
      </c>
      <c r="C65" t="s">
        <v>3027</v>
      </c>
      <c r="D65" s="17">
        <v>55532</v>
      </c>
      <c r="E65" s="1" t="s">
        <v>1677</v>
      </c>
      <c r="F65" s="1" t="s">
        <v>71</v>
      </c>
      <c r="G65" s="1" t="s">
        <v>3034</v>
      </c>
      <c r="H65" s="1" t="s">
        <v>3034</v>
      </c>
      <c r="I65" s="14" t="s">
        <v>3034</v>
      </c>
      <c r="J65" s="1" t="s">
        <v>3035</v>
      </c>
      <c r="K65" s="1" t="s">
        <v>3035</v>
      </c>
      <c r="L65" s="1" t="s">
        <v>3035</v>
      </c>
      <c r="M65" s="1" t="s">
        <v>3035</v>
      </c>
      <c r="N65" s="1">
        <v>538717</v>
      </c>
      <c r="O65" s="1" t="s">
        <v>48</v>
      </c>
      <c r="P65" t="s">
        <v>49</v>
      </c>
      <c r="Q65" t="s">
        <v>50</v>
      </c>
      <c r="R65" t="s">
        <v>51</v>
      </c>
      <c r="T65" t="str">
        <f t="shared" si="0"/>
        <v>Sphaeralcea parvifolia</v>
      </c>
      <c r="X65" s="3" t="s">
        <v>1602</v>
      </c>
      <c r="Y65" s="3" t="s">
        <v>1603</v>
      </c>
      <c r="Z65" s="3" t="s">
        <v>51</v>
      </c>
      <c r="AA65" s="3" t="s">
        <v>1604</v>
      </c>
      <c r="AB65" s="3" t="s">
        <v>48</v>
      </c>
      <c r="AC65" s="4">
        <v>42913</v>
      </c>
      <c r="AD65" s="3">
        <v>2017</v>
      </c>
      <c r="AE65" s="3" t="s">
        <v>1677</v>
      </c>
      <c r="AF65" s="3">
        <v>30</v>
      </c>
      <c r="AG65" s="3" t="s">
        <v>1566</v>
      </c>
      <c r="AH65" s="3" t="s">
        <v>1678</v>
      </c>
      <c r="AI65" s="3"/>
      <c r="AJ65" s="3" t="s">
        <v>1679</v>
      </c>
      <c r="AK65" s="3" t="s">
        <v>579</v>
      </c>
      <c r="AL65" s="3" t="s">
        <v>1587</v>
      </c>
      <c r="AM65" s="3" t="s">
        <v>1588</v>
      </c>
      <c r="AN65" s="3" t="s">
        <v>1467</v>
      </c>
      <c r="AO65" s="3" t="s">
        <v>1589</v>
      </c>
      <c r="AP65" s="3" t="s">
        <v>1591</v>
      </c>
      <c r="AQ65" s="3" t="s">
        <v>1680</v>
      </c>
      <c r="AR65" s="3" t="s">
        <v>1681</v>
      </c>
      <c r="AS65" s="3" t="s">
        <v>1682</v>
      </c>
      <c r="AT65" s="3" t="s">
        <v>1683</v>
      </c>
      <c r="AU65" s="3">
        <v>37.160310000000003</v>
      </c>
      <c r="AV65" s="3">
        <v>-112.67888000000001</v>
      </c>
      <c r="AW65" s="3" t="s">
        <v>589</v>
      </c>
      <c r="AX65" s="3" t="s">
        <v>590</v>
      </c>
      <c r="AY65" s="3">
        <v>5525</v>
      </c>
      <c r="AZ65" s="3" t="s">
        <v>591</v>
      </c>
      <c r="BA65" s="3" t="s">
        <v>592</v>
      </c>
      <c r="BB65" s="3"/>
      <c r="BC65" s="3"/>
      <c r="BD65" s="4">
        <v>42919</v>
      </c>
      <c r="BE65" s="3"/>
      <c r="BF65" s="3" t="s">
        <v>593</v>
      </c>
      <c r="BG65" s="4">
        <v>43049</v>
      </c>
      <c r="BH65" s="3" t="s">
        <v>1684</v>
      </c>
      <c r="BI65" s="3">
        <v>2000</v>
      </c>
      <c r="BJ65" s="3">
        <v>3</v>
      </c>
      <c r="BK65" s="3" t="s">
        <v>595</v>
      </c>
      <c r="BL65" s="3" t="s">
        <v>1685</v>
      </c>
      <c r="BM65" s="3" t="s">
        <v>641</v>
      </c>
      <c r="BN65" s="3">
        <v>0</v>
      </c>
      <c r="BO65" s="3"/>
      <c r="BP65" s="3" t="s">
        <v>1597</v>
      </c>
      <c r="BQ65" s="3" t="s">
        <v>1577</v>
      </c>
      <c r="BR65" s="3" t="s">
        <v>1670</v>
      </c>
      <c r="BS65" s="3" t="s">
        <v>1686</v>
      </c>
      <c r="BT65" s="3"/>
      <c r="BU65" s="3" t="s">
        <v>1579</v>
      </c>
      <c r="BV65" s="3" t="s">
        <v>1217</v>
      </c>
      <c r="BW65" s="3"/>
      <c r="BX65" s="3" t="s">
        <v>1687</v>
      </c>
      <c r="BY65" s="3" t="s">
        <v>1688</v>
      </c>
      <c r="BZ65" s="3"/>
      <c r="CA65" s="3"/>
      <c r="CB65" s="3">
        <v>1.5</v>
      </c>
      <c r="CC65" s="3" t="s">
        <v>1659</v>
      </c>
      <c r="CD65" s="3">
        <v>2</v>
      </c>
    </row>
    <row r="66" spans="1:82" x14ac:dyDescent="0.25">
      <c r="A66" t="s">
        <v>3340</v>
      </c>
      <c r="B66" t="s">
        <v>3105</v>
      </c>
      <c r="C66" t="s">
        <v>3027</v>
      </c>
      <c r="D66" s="17">
        <v>55533</v>
      </c>
      <c r="E66" s="1" t="s">
        <v>1692</v>
      </c>
      <c r="F66" s="1" t="s">
        <v>72</v>
      </c>
      <c r="G66" s="1" t="s">
        <v>3034</v>
      </c>
      <c r="H66" s="1" t="s">
        <v>3034</v>
      </c>
      <c r="I66" s="14" t="s">
        <v>3034</v>
      </c>
      <c r="J66" s="1" t="s">
        <v>3035</v>
      </c>
      <c r="K66" s="1" t="s">
        <v>3035</v>
      </c>
      <c r="L66" s="1" t="s">
        <v>3035</v>
      </c>
      <c r="M66" s="1" t="s">
        <v>3035</v>
      </c>
      <c r="N66">
        <v>572149</v>
      </c>
      <c r="O66" t="s">
        <v>64</v>
      </c>
      <c r="P66" t="s">
        <v>65</v>
      </c>
      <c r="Q66" t="s">
        <v>45</v>
      </c>
      <c r="R66" t="s">
        <v>66</v>
      </c>
      <c r="T66" t="str">
        <f t="shared" si="0"/>
        <v>Penstemon pachyphyllus</v>
      </c>
      <c r="X66" s="3" t="s">
        <v>1689</v>
      </c>
      <c r="Y66" s="3" t="s">
        <v>1173</v>
      </c>
      <c r="Z66" s="3" t="s">
        <v>1690</v>
      </c>
      <c r="AA66" s="3" t="s">
        <v>1174</v>
      </c>
      <c r="AB66" s="3" t="s">
        <v>1691</v>
      </c>
      <c r="AC66" s="4">
        <v>42978</v>
      </c>
      <c r="AD66" s="3">
        <v>2017</v>
      </c>
      <c r="AE66" s="3" t="s">
        <v>1692</v>
      </c>
      <c r="AF66" s="3">
        <v>32</v>
      </c>
      <c r="AG66" s="3" t="s">
        <v>1566</v>
      </c>
      <c r="AH66" s="3" t="s">
        <v>1693</v>
      </c>
      <c r="AI66" s="3"/>
      <c r="AJ66" s="3" t="s">
        <v>1586</v>
      </c>
      <c r="AK66" s="3" t="s">
        <v>579</v>
      </c>
      <c r="AL66" s="3" t="s">
        <v>1587</v>
      </c>
      <c r="AM66" s="3" t="s">
        <v>1588</v>
      </c>
      <c r="AN66" s="3" t="s">
        <v>1467</v>
      </c>
      <c r="AO66" s="3" t="s">
        <v>1589</v>
      </c>
      <c r="AP66" s="3" t="s">
        <v>1591</v>
      </c>
      <c r="AQ66" s="3" t="s">
        <v>1694</v>
      </c>
      <c r="AR66" s="3" t="s">
        <v>1695</v>
      </c>
      <c r="AS66" s="3" t="s">
        <v>1696</v>
      </c>
      <c r="AT66" s="3" t="s">
        <v>1697</v>
      </c>
      <c r="AU66" s="3">
        <v>37.12218</v>
      </c>
      <c r="AV66" s="3">
        <v>-112.6103</v>
      </c>
      <c r="AW66" s="3" t="s">
        <v>589</v>
      </c>
      <c r="AX66" s="3" t="s">
        <v>590</v>
      </c>
      <c r="AY66" s="3">
        <v>5828</v>
      </c>
      <c r="AZ66" s="3" t="s">
        <v>591</v>
      </c>
      <c r="BA66" s="3" t="s">
        <v>592</v>
      </c>
      <c r="BB66" s="3"/>
      <c r="BC66" s="3"/>
      <c r="BD66" s="4">
        <v>42979</v>
      </c>
      <c r="BE66" s="6">
        <v>42985</v>
      </c>
      <c r="BF66" s="3" t="s">
        <v>593</v>
      </c>
      <c r="BG66" s="4">
        <v>43052</v>
      </c>
      <c r="BH66" s="3" t="s">
        <v>1698</v>
      </c>
      <c r="BI66" s="3">
        <v>120</v>
      </c>
      <c r="BJ66" s="3">
        <v>1</v>
      </c>
      <c r="BK66" s="3" t="s">
        <v>595</v>
      </c>
      <c r="BL66" s="3" t="s">
        <v>1699</v>
      </c>
      <c r="BM66" s="3" t="s">
        <v>1669</v>
      </c>
      <c r="BN66" s="3">
        <v>8</v>
      </c>
      <c r="BO66" s="3" t="s">
        <v>755</v>
      </c>
      <c r="BP66" s="3" t="s">
        <v>1597</v>
      </c>
      <c r="BQ66" s="3" t="s">
        <v>1577</v>
      </c>
      <c r="BR66" s="3" t="s">
        <v>1514</v>
      </c>
      <c r="BS66" s="3" t="s">
        <v>1700</v>
      </c>
      <c r="BT66" s="3"/>
      <c r="BU66" s="3" t="s">
        <v>1579</v>
      </c>
      <c r="BV66" s="3" t="s">
        <v>1701</v>
      </c>
      <c r="BW66" s="3"/>
      <c r="BX66" s="3" t="s">
        <v>1702</v>
      </c>
      <c r="BY66" s="3" t="s">
        <v>1703</v>
      </c>
      <c r="BZ66" s="3"/>
      <c r="CA66" s="3"/>
      <c r="CB66" s="3">
        <v>4</v>
      </c>
      <c r="CC66" s="3" t="s">
        <v>1704</v>
      </c>
      <c r="CD66" s="3">
        <v>2</v>
      </c>
    </row>
    <row r="67" spans="1:82" x14ac:dyDescent="0.25">
      <c r="A67" t="s">
        <v>3341</v>
      </c>
      <c r="B67" t="s">
        <v>3106</v>
      </c>
      <c r="C67" t="s">
        <v>3027</v>
      </c>
      <c r="D67" s="17">
        <v>55534</v>
      </c>
      <c r="E67" s="1" t="s">
        <v>1707</v>
      </c>
      <c r="F67" s="1" t="s">
        <v>73</v>
      </c>
      <c r="G67" s="1" t="s">
        <v>3034</v>
      </c>
      <c r="H67" s="1" t="s">
        <v>3034</v>
      </c>
      <c r="I67" s="14" t="s">
        <v>3034</v>
      </c>
      <c r="J67" s="1" t="s">
        <v>3035</v>
      </c>
      <c r="K67" s="1" t="s">
        <v>3035</v>
      </c>
      <c r="L67" s="1" t="s">
        <v>3035</v>
      </c>
      <c r="M67" s="1" t="s">
        <v>3035</v>
      </c>
      <c r="N67">
        <v>175602</v>
      </c>
      <c r="O67" t="s">
        <v>74</v>
      </c>
      <c r="P67" t="s">
        <v>75</v>
      </c>
      <c r="Q67" t="s">
        <v>76</v>
      </c>
      <c r="R67" t="s">
        <v>77</v>
      </c>
      <c r="T67" t="str">
        <f t="shared" ref="T67:T130" si="2">_xlfn.TEXTJOIN(" ",,Q67,R67)</f>
        <v>Dalea searlsiae</v>
      </c>
      <c r="X67" s="3" t="s">
        <v>1705</v>
      </c>
      <c r="Y67" s="3" t="s">
        <v>1706</v>
      </c>
      <c r="Z67" s="3" t="s">
        <v>77</v>
      </c>
      <c r="AA67" s="3" t="s">
        <v>1122</v>
      </c>
      <c r="AB67" s="3" t="s">
        <v>74</v>
      </c>
      <c r="AC67" s="4">
        <v>42965</v>
      </c>
      <c r="AD67" s="3">
        <v>2017</v>
      </c>
      <c r="AE67" s="3" t="s">
        <v>1707</v>
      </c>
      <c r="AF67" s="3">
        <v>36</v>
      </c>
      <c r="AG67" s="3" t="s">
        <v>1566</v>
      </c>
      <c r="AH67" s="3" t="s">
        <v>1708</v>
      </c>
      <c r="AI67" s="3"/>
      <c r="AJ67" s="3" t="s">
        <v>1709</v>
      </c>
      <c r="AK67" s="3" t="s">
        <v>579</v>
      </c>
      <c r="AL67" s="3" t="s">
        <v>1587</v>
      </c>
      <c r="AM67" s="3" t="s">
        <v>1588</v>
      </c>
      <c r="AN67" s="3" t="s">
        <v>1467</v>
      </c>
      <c r="AO67" s="3" t="s">
        <v>1589</v>
      </c>
      <c r="AP67" s="3" t="s">
        <v>1635</v>
      </c>
      <c r="AQ67" s="3" t="s">
        <v>1710</v>
      </c>
      <c r="AR67" s="3" t="s">
        <v>1711</v>
      </c>
      <c r="AS67" s="3" t="s">
        <v>1712</v>
      </c>
      <c r="AT67" s="3" t="s">
        <v>1713</v>
      </c>
      <c r="AU67" s="3">
        <v>37.302079999999997</v>
      </c>
      <c r="AV67" s="3">
        <v>-112.40258</v>
      </c>
      <c r="AW67" s="3" t="s">
        <v>589</v>
      </c>
      <c r="AX67" s="3" t="s">
        <v>590</v>
      </c>
      <c r="AY67" s="3">
        <v>6435</v>
      </c>
      <c r="AZ67" s="3" t="s">
        <v>591</v>
      </c>
      <c r="BA67" s="3" t="s">
        <v>592</v>
      </c>
      <c r="BB67" s="3"/>
      <c r="BC67" s="3"/>
      <c r="BD67" s="3"/>
      <c r="BE67" s="3"/>
      <c r="BF67" s="3" t="s">
        <v>593</v>
      </c>
      <c r="BG67" s="4">
        <v>43052</v>
      </c>
      <c r="BH67" s="3" t="s">
        <v>1714</v>
      </c>
      <c r="BI67" s="3">
        <v>75</v>
      </c>
      <c r="BJ67" s="3">
        <v>1</v>
      </c>
      <c r="BK67" s="3" t="s">
        <v>595</v>
      </c>
      <c r="BL67" s="3" t="s">
        <v>1715</v>
      </c>
      <c r="BM67" s="3" t="s">
        <v>1716</v>
      </c>
      <c r="BN67" s="3">
        <v>3.1</v>
      </c>
      <c r="BO67" s="3" t="s">
        <v>799</v>
      </c>
      <c r="BP67" s="3" t="s">
        <v>1597</v>
      </c>
      <c r="BQ67" s="3" t="s">
        <v>1577</v>
      </c>
      <c r="BR67" s="3" t="s">
        <v>625</v>
      </c>
      <c r="BS67" s="3" t="s">
        <v>1717</v>
      </c>
      <c r="BT67" s="3"/>
      <c r="BU67" s="3" t="s">
        <v>1579</v>
      </c>
      <c r="BV67" s="3" t="s">
        <v>1217</v>
      </c>
      <c r="BW67" s="3"/>
      <c r="BX67" s="3" t="s">
        <v>1718</v>
      </c>
      <c r="BY67" s="3" t="s">
        <v>1719</v>
      </c>
      <c r="BZ67" s="3"/>
      <c r="CA67" s="3"/>
      <c r="CB67" s="3">
        <v>2</v>
      </c>
      <c r="CC67" s="3" t="s">
        <v>1720</v>
      </c>
      <c r="CD67" s="3">
        <v>2</v>
      </c>
    </row>
    <row r="68" spans="1:82" x14ac:dyDescent="0.25">
      <c r="A68" t="s">
        <v>3342</v>
      </c>
      <c r="B68" t="s">
        <v>3107</v>
      </c>
      <c r="C68" t="s">
        <v>3027</v>
      </c>
      <c r="D68" s="17">
        <v>55535</v>
      </c>
      <c r="E68" s="1" t="s">
        <v>1724</v>
      </c>
      <c r="F68" s="1" t="s">
        <v>78</v>
      </c>
      <c r="G68" s="1" t="s">
        <v>3034</v>
      </c>
      <c r="H68" s="1" t="s">
        <v>3034</v>
      </c>
      <c r="I68" s="14" t="s">
        <v>3034</v>
      </c>
      <c r="J68" s="1" t="s">
        <v>3035</v>
      </c>
      <c r="K68" s="1" t="s">
        <v>3035</v>
      </c>
      <c r="L68" s="1" t="s">
        <v>3035</v>
      </c>
      <c r="M68" s="1" t="s">
        <v>3035</v>
      </c>
      <c r="N68">
        <v>101069</v>
      </c>
      <c r="O68" t="s">
        <v>79</v>
      </c>
      <c r="P68" t="s">
        <v>80</v>
      </c>
      <c r="Q68" t="s">
        <v>81</v>
      </c>
      <c r="R68" t="s">
        <v>82</v>
      </c>
      <c r="T68" t="str">
        <f t="shared" si="2"/>
        <v>Cleome lutea</v>
      </c>
      <c r="X68" s="3" t="s">
        <v>1721</v>
      </c>
      <c r="Y68" s="3" t="s">
        <v>1722</v>
      </c>
      <c r="Z68" s="3" t="s">
        <v>82</v>
      </c>
      <c r="AA68" s="3" t="s">
        <v>1723</v>
      </c>
      <c r="AB68" s="3" t="s">
        <v>79</v>
      </c>
      <c r="AC68" s="4">
        <v>43006</v>
      </c>
      <c r="AD68" s="3">
        <v>2017</v>
      </c>
      <c r="AE68" s="3" t="s">
        <v>1724</v>
      </c>
      <c r="AF68" s="3">
        <v>48</v>
      </c>
      <c r="AG68" s="3" t="s">
        <v>1566</v>
      </c>
      <c r="AH68" s="3" t="s">
        <v>1725</v>
      </c>
      <c r="AI68" s="3"/>
      <c r="AJ68" s="3" t="s">
        <v>1726</v>
      </c>
      <c r="AK68" s="3" t="s">
        <v>579</v>
      </c>
      <c r="AL68" s="3" t="s">
        <v>1587</v>
      </c>
      <c r="AM68" s="3" t="s">
        <v>1588</v>
      </c>
      <c r="AN68" s="3" t="s">
        <v>1467</v>
      </c>
      <c r="AO68" s="3" t="s">
        <v>1589</v>
      </c>
      <c r="AP68" s="3" t="s">
        <v>1727</v>
      </c>
      <c r="AQ68" s="3" t="s">
        <v>1728</v>
      </c>
      <c r="AR68" s="3" t="s">
        <v>1729</v>
      </c>
      <c r="AS68" s="3" t="s">
        <v>1730</v>
      </c>
      <c r="AT68" s="3" t="s">
        <v>1731</v>
      </c>
      <c r="AU68" s="3">
        <v>37.03546</v>
      </c>
      <c r="AV68" s="3">
        <v>-112.74034</v>
      </c>
      <c r="AW68" s="3" t="s">
        <v>589</v>
      </c>
      <c r="AX68" s="3" t="s">
        <v>590</v>
      </c>
      <c r="AY68" s="3">
        <v>5877</v>
      </c>
      <c r="AZ68" s="3" t="s">
        <v>591</v>
      </c>
      <c r="BA68" s="3" t="s">
        <v>592</v>
      </c>
      <c r="BB68" s="3"/>
      <c r="BC68" s="3"/>
      <c r="BD68" s="3"/>
      <c r="BE68" s="3"/>
      <c r="BF68" s="3" t="s">
        <v>593</v>
      </c>
      <c r="BG68" s="4">
        <v>43052</v>
      </c>
      <c r="BH68" s="3" t="s">
        <v>1083</v>
      </c>
      <c r="BI68" s="3">
        <v>75</v>
      </c>
      <c r="BJ68" s="3">
        <v>1</v>
      </c>
      <c r="BK68" s="3" t="s">
        <v>595</v>
      </c>
      <c r="BL68" s="3" t="s">
        <v>1732</v>
      </c>
      <c r="BM68" s="3" t="s">
        <v>641</v>
      </c>
      <c r="BN68" s="3">
        <v>0</v>
      </c>
      <c r="BO68" s="3"/>
      <c r="BP68" s="3" t="s">
        <v>1597</v>
      </c>
      <c r="BQ68" s="3" t="s">
        <v>1733</v>
      </c>
      <c r="BR68" s="3" t="s">
        <v>1514</v>
      </c>
      <c r="BS68" s="3" t="s">
        <v>1734</v>
      </c>
      <c r="BT68" s="3"/>
      <c r="BU68" s="3" t="s">
        <v>1456</v>
      </c>
      <c r="BV68" s="3" t="s">
        <v>1735</v>
      </c>
      <c r="BW68" s="3"/>
      <c r="BX68" s="3" t="s">
        <v>1736</v>
      </c>
      <c r="BY68" s="3" t="s">
        <v>1737</v>
      </c>
      <c r="BZ68" s="3"/>
      <c r="CA68" s="3"/>
      <c r="CB68" s="3">
        <v>5</v>
      </c>
      <c r="CC68" s="3" t="s">
        <v>1738</v>
      </c>
      <c r="CD68" s="3">
        <v>2</v>
      </c>
    </row>
    <row r="69" spans="1:82" x14ac:dyDescent="0.25">
      <c r="A69" t="s">
        <v>3343</v>
      </c>
      <c r="B69" t="s">
        <v>3108</v>
      </c>
      <c r="C69" t="s">
        <v>3027</v>
      </c>
      <c r="D69" s="17">
        <v>55536</v>
      </c>
      <c r="E69" s="1" t="s">
        <v>1743</v>
      </c>
      <c r="F69" s="1" t="s">
        <v>562</v>
      </c>
      <c r="G69" s="1" t="s">
        <v>3034</v>
      </c>
      <c r="H69" s="1" t="s">
        <v>3034</v>
      </c>
      <c r="I69" s="14" t="s">
        <v>3034</v>
      </c>
      <c r="J69" s="1" t="s">
        <v>3035</v>
      </c>
      <c r="K69" s="1" t="s">
        <v>3035</v>
      </c>
      <c r="L69" s="1" t="s">
        <v>3035</v>
      </c>
      <c r="M69" s="1" t="s">
        <v>3035</v>
      </c>
      <c r="N69" s="1">
        <v>1564137</v>
      </c>
      <c r="O69" s="1" t="s">
        <v>83</v>
      </c>
      <c r="P69" t="s">
        <v>85</v>
      </c>
      <c r="Q69" t="s">
        <v>86</v>
      </c>
      <c r="R69" t="s">
        <v>35</v>
      </c>
      <c r="T69" t="str">
        <f t="shared" si="2"/>
        <v>Bouteloua gracilis</v>
      </c>
      <c r="X69" s="3" t="s">
        <v>1309</v>
      </c>
      <c r="Y69" s="3" t="s">
        <v>1310</v>
      </c>
      <c r="Z69" s="3" t="s">
        <v>35</v>
      </c>
      <c r="AA69" s="3" t="s">
        <v>609</v>
      </c>
      <c r="AB69" s="3" t="s">
        <v>83</v>
      </c>
      <c r="AC69" s="4">
        <v>43012</v>
      </c>
      <c r="AD69" s="3">
        <v>2017</v>
      </c>
      <c r="AE69" s="3" t="s">
        <v>1743</v>
      </c>
      <c r="AF69" s="3">
        <v>51</v>
      </c>
      <c r="AG69" s="3" t="s">
        <v>1566</v>
      </c>
      <c r="AH69" s="3" t="s">
        <v>1744</v>
      </c>
      <c r="AI69" s="3"/>
      <c r="AJ69" s="3" t="s">
        <v>1740</v>
      </c>
      <c r="AK69" s="3" t="s">
        <v>579</v>
      </c>
      <c r="AL69" s="3" t="s">
        <v>1587</v>
      </c>
      <c r="AM69" s="3" t="s">
        <v>1588</v>
      </c>
      <c r="AN69" s="3" t="s">
        <v>1467</v>
      </c>
      <c r="AO69" s="3" t="s">
        <v>1589</v>
      </c>
      <c r="AP69" s="3" t="s">
        <v>1650</v>
      </c>
      <c r="AQ69" s="3" t="s">
        <v>1728</v>
      </c>
      <c r="AR69" s="3" t="s">
        <v>1745</v>
      </c>
      <c r="AS69" s="3" t="s">
        <v>1746</v>
      </c>
      <c r="AT69" s="3" t="s">
        <v>1747</v>
      </c>
      <c r="AU69" s="3">
        <v>37.095579999999998</v>
      </c>
      <c r="AV69" s="3">
        <v>-112.65011</v>
      </c>
      <c r="AW69" s="3" t="s">
        <v>589</v>
      </c>
      <c r="AX69" s="3" t="s">
        <v>590</v>
      </c>
      <c r="AY69" s="3">
        <v>6071</v>
      </c>
      <c r="AZ69" s="3" t="s">
        <v>591</v>
      </c>
      <c r="BA69" s="3" t="s">
        <v>592</v>
      </c>
      <c r="BB69" s="3"/>
      <c r="BC69" s="3"/>
      <c r="BD69" s="4">
        <v>43014</v>
      </c>
      <c r="BE69" s="6">
        <v>43020</v>
      </c>
      <c r="BF69" s="3" t="s">
        <v>593</v>
      </c>
      <c r="BG69" s="4">
        <v>43052</v>
      </c>
      <c r="BH69" s="3" t="s">
        <v>682</v>
      </c>
      <c r="BI69" s="3">
        <v>100</v>
      </c>
      <c r="BJ69" s="3">
        <v>1</v>
      </c>
      <c r="BK69" s="3" t="s">
        <v>595</v>
      </c>
      <c r="BL69" s="3" t="s">
        <v>1748</v>
      </c>
      <c r="BM69" s="3" t="s">
        <v>641</v>
      </c>
      <c r="BN69" s="3">
        <v>0</v>
      </c>
      <c r="BO69" s="3"/>
      <c r="BP69" s="3" t="s">
        <v>1749</v>
      </c>
      <c r="BQ69" s="3" t="s">
        <v>1577</v>
      </c>
      <c r="BR69" s="3" t="s">
        <v>1514</v>
      </c>
      <c r="BS69" s="3" t="s">
        <v>1750</v>
      </c>
      <c r="BT69" s="3"/>
      <c r="BU69" s="3" t="s">
        <v>1676</v>
      </c>
      <c r="BV69" s="3" t="s">
        <v>1062</v>
      </c>
      <c r="BW69" s="3"/>
      <c r="BX69" s="3" t="s">
        <v>1751</v>
      </c>
      <c r="BY69" s="3" t="s">
        <v>1742</v>
      </c>
      <c r="BZ69" s="3"/>
      <c r="CA69" s="3"/>
      <c r="CB69" s="3">
        <v>0.5</v>
      </c>
      <c r="CC69" s="3" t="s">
        <v>1752</v>
      </c>
      <c r="CD69" s="3">
        <v>2</v>
      </c>
    </row>
    <row r="70" spans="1:82" x14ac:dyDescent="0.25">
      <c r="A70" t="s">
        <v>3344</v>
      </c>
      <c r="B70" t="s">
        <v>3109</v>
      </c>
      <c r="C70" t="s">
        <v>3027</v>
      </c>
      <c r="D70" s="17">
        <v>55537</v>
      </c>
      <c r="E70" s="1" t="s">
        <v>1753</v>
      </c>
      <c r="F70" s="1" t="s">
        <v>84</v>
      </c>
      <c r="G70" s="1" t="s">
        <v>3034</v>
      </c>
      <c r="H70" s="1" t="s">
        <v>3034</v>
      </c>
      <c r="I70" s="14" t="s">
        <v>3034</v>
      </c>
      <c r="J70" s="1" t="s">
        <v>3035</v>
      </c>
      <c r="K70" s="1" t="s">
        <v>3035</v>
      </c>
      <c r="L70" s="1" t="s">
        <v>3035</v>
      </c>
      <c r="M70" s="1" t="s">
        <v>3035</v>
      </c>
      <c r="N70" s="1">
        <v>1080000</v>
      </c>
      <c r="O70" s="1" t="s">
        <v>83</v>
      </c>
      <c r="P70" t="s">
        <v>85</v>
      </c>
      <c r="Q70" t="s">
        <v>86</v>
      </c>
      <c r="R70" t="s">
        <v>35</v>
      </c>
      <c r="T70" t="str">
        <f t="shared" si="2"/>
        <v>Bouteloua gracilis</v>
      </c>
      <c r="X70" s="3" t="s">
        <v>1309</v>
      </c>
      <c r="Y70" s="3" t="s">
        <v>1310</v>
      </c>
      <c r="Z70" s="3" t="s">
        <v>35</v>
      </c>
      <c r="AA70" s="3" t="s">
        <v>609</v>
      </c>
      <c r="AB70" s="3" t="s">
        <v>83</v>
      </c>
      <c r="AC70" s="4">
        <v>43012</v>
      </c>
      <c r="AD70" s="3">
        <v>2017</v>
      </c>
      <c r="AE70" s="3" t="s">
        <v>1753</v>
      </c>
      <c r="AF70" s="3">
        <v>54</v>
      </c>
      <c r="AG70" s="3" t="s">
        <v>1566</v>
      </c>
      <c r="AH70" s="3" t="s">
        <v>1754</v>
      </c>
      <c r="AI70" s="3"/>
      <c r="AJ70" s="3" t="s">
        <v>1755</v>
      </c>
      <c r="AK70" s="3" t="s">
        <v>579</v>
      </c>
      <c r="AL70" s="3" t="s">
        <v>1587</v>
      </c>
      <c r="AM70" s="3" t="s">
        <v>1588</v>
      </c>
      <c r="AN70" s="3" t="s">
        <v>1467</v>
      </c>
      <c r="AO70" s="3" t="s">
        <v>1589</v>
      </c>
      <c r="AP70" s="3" t="s">
        <v>1650</v>
      </c>
      <c r="AQ70" s="3" t="s">
        <v>1728</v>
      </c>
      <c r="AR70" s="3" t="s">
        <v>1756</v>
      </c>
      <c r="AS70" s="3" t="s">
        <v>1757</v>
      </c>
      <c r="AT70" s="3" t="s">
        <v>1758</v>
      </c>
      <c r="AU70" s="3">
        <v>37.08408</v>
      </c>
      <c r="AV70" s="3">
        <v>-112.67689</v>
      </c>
      <c r="AW70" s="3" t="s">
        <v>589</v>
      </c>
      <c r="AX70" s="3" t="s">
        <v>590</v>
      </c>
      <c r="AY70" s="3">
        <v>6338</v>
      </c>
      <c r="AZ70" s="3" t="s">
        <v>591</v>
      </c>
      <c r="BA70" s="3" t="s">
        <v>592</v>
      </c>
      <c r="BB70" s="3"/>
      <c r="BC70" s="3"/>
      <c r="BD70" s="4">
        <v>43014</v>
      </c>
      <c r="BE70" s="6">
        <v>43020</v>
      </c>
      <c r="BF70" s="3" t="s">
        <v>593</v>
      </c>
      <c r="BG70" s="4">
        <v>43052</v>
      </c>
      <c r="BH70" s="3" t="s">
        <v>1759</v>
      </c>
      <c r="BI70" s="3">
        <v>130</v>
      </c>
      <c r="BJ70" s="3">
        <v>1.5</v>
      </c>
      <c r="BK70" s="3" t="s">
        <v>595</v>
      </c>
      <c r="BL70" s="3" t="s">
        <v>1760</v>
      </c>
      <c r="BM70" s="3" t="s">
        <v>641</v>
      </c>
      <c r="BN70" s="3">
        <v>0</v>
      </c>
      <c r="BO70" s="3"/>
      <c r="BP70" s="3" t="s">
        <v>1761</v>
      </c>
      <c r="BQ70" s="3" t="s">
        <v>1577</v>
      </c>
      <c r="BR70" s="3" t="s">
        <v>1514</v>
      </c>
      <c r="BS70" s="3" t="s">
        <v>1762</v>
      </c>
      <c r="BT70" s="3"/>
      <c r="BU70" s="3" t="s">
        <v>1676</v>
      </c>
      <c r="BV70" s="3" t="s">
        <v>1217</v>
      </c>
      <c r="BW70" s="3"/>
      <c r="BX70" s="3" t="s">
        <v>1763</v>
      </c>
      <c r="BY70" s="3" t="s">
        <v>1764</v>
      </c>
      <c r="BZ70" s="3"/>
      <c r="CA70" s="3"/>
      <c r="CB70" s="3">
        <v>1</v>
      </c>
      <c r="CC70" s="3" t="s">
        <v>1752</v>
      </c>
      <c r="CD70" s="3">
        <v>2</v>
      </c>
    </row>
    <row r="71" spans="1:82" x14ac:dyDescent="0.25">
      <c r="A71" t="s">
        <v>3345</v>
      </c>
      <c r="B71" t="s">
        <v>3110</v>
      </c>
      <c r="C71" t="s">
        <v>3027</v>
      </c>
      <c r="D71" s="17">
        <v>55538</v>
      </c>
      <c r="E71" s="1" t="s">
        <v>1767</v>
      </c>
      <c r="F71" s="1" t="s">
        <v>87</v>
      </c>
      <c r="G71" s="1" t="s">
        <v>3034</v>
      </c>
      <c r="H71" s="1" t="s">
        <v>3034</v>
      </c>
      <c r="I71" s="14" t="s">
        <v>3034</v>
      </c>
      <c r="J71" s="1" t="s">
        <v>3035</v>
      </c>
      <c r="K71" s="1" t="s">
        <v>3035</v>
      </c>
      <c r="L71" s="1" t="s">
        <v>3035</v>
      </c>
      <c r="M71" s="1" t="s">
        <v>3035</v>
      </c>
      <c r="N71">
        <v>1890000</v>
      </c>
      <c r="O71" t="s">
        <v>88</v>
      </c>
      <c r="P71" t="s">
        <v>89</v>
      </c>
      <c r="Q71" t="s">
        <v>90</v>
      </c>
      <c r="R71" t="s">
        <v>91</v>
      </c>
      <c r="T71" t="str">
        <f t="shared" si="2"/>
        <v>Oenothera pallida</v>
      </c>
      <c r="X71" s="3" t="s">
        <v>1765</v>
      </c>
      <c r="Y71" s="3" t="s">
        <v>1766</v>
      </c>
      <c r="Z71" s="3" t="s">
        <v>91</v>
      </c>
      <c r="AA71" s="3" t="s">
        <v>575</v>
      </c>
      <c r="AB71" s="3" t="s">
        <v>88</v>
      </c>
      <c r="AC71" s="4">
        <v>42986</v>
      </c>
      <c r="AD71" s="3">
        <v>2017</v>
      </c>
      <c r="AE71" s="3" t="s">
        <v>1767</v>
      </c>
      <c r="AF71" s="3">
        <v>55</v>
      </c>
      <c r="AG71" s="3" t="s">
        <v>1566</v>
      </c>
      <c r="AH71" s="3" t="s">
        <v>1768</v>
      </c>
      <c r="AI71" s="3"/>
      <c r="AJ71" s="3" t="s">
        <v>1769</v>
      </c>
      <c r="AK71" s="3" t="s">
        <v>579</v>
      </c>
      <c r="AL71" s="3" t="s">
        <v>1587</v>
      </c>
      <c r="AM71" s="3" t="s">
        <v>1588</v>
      </c>
      <c r="AN71" s="3" t="s">
        <v>1467</v>
      </c>
      <c r="AO71" s="3" t="s">
        <v>1589</v>
      </c>
      <c r="AP71" s="3" t="s">
        <v>1650</v>
      </c>
      <c r="AQ71" s="3" t="s">
        <v>1728</v>
      </c>
      <c r="AR71" s="3" t="s">
        <v>1770</v>
      </c>
      <c r="AS71" s="3" t="s">
        <v>1771</v>
      </c>
      <c r="AT71" s="3" t="s">
        <v>1772</v>
      </c>
      <c r="AU71" s="3">
        <v>37.084359999999997</v>
      </c>
      <c r="AV71" s="3">
        <v>-112.678</v>
      </c>
      <c r="AW71" s="3" t="s">
        <v>589</v>
      </c>
      <c r="AX71" s="3" t="s">
        <v>590</v>
      </c>
      <c r="AY71" s="3">
        <v>6351</v>
      </c>
      <c r="AZ71" s="3" t="s">
        <v>591</v>
      </c>
      <c r="BA71" s="3" t="s">
        <v>592</v>
      </c>
      <c r="BB71" s="3"/>
      <c r="BC71" s="3"/>
      <c r="BD71" s="4">
        <v>42992</v>
      </c>
      <c r="BE71" s="3"/>
      <c r="BF71" s="3" t="s">
        <v>593</v>
      </c>
      <c r="BG71" s="4">
        <v>43052</v>
      </c>
      <c r="BH71" s="3" t="s">
        <v>1773</v>
      </c>
      <c r="BI71" s="3">
        <v>110</v>
      </c>
      <c r="BJ71" s="3">
        <v>1.5</v>
      </c>
      <c r="BK71" s="3" t="s">
        <v>595</v>
      </c>
      <c r="BL71" s="3" t="s">
        <v>1774</v>
      </c>
      <c r="BM71" s="3" t="s">
        <v>641</v>
      </c>
      <c r="BN71" s="3">
        <v>0</v>
      </c>
      <c r="BO71" s="3"/>
      <c r="BP71" s="3" t="s">
        <v>1761</v>
      </c>
      <c r="BQ71" s="3" t="s">
        <v>1577</v>
      </c>
      <c r="BR71" s="3" t="s">
        <v>1514</v>
      </c>
      <c r="BS71" s="3" t="s">
        <v>1775</v>
      </c>
      <c r="BT71" s="3"/>
      <c r="BU71" s="3" t="s">
        <v>1456</v>
      </c>
      <c r="BV71" s="3" t="s">
        <v>1217</v>
      </c>
      <c r="BW71" s="3"/>
      <c r="BX71" s="3" t="s">
        <v>1763</v>
      </c>
      <c r="BY71" s="3" t="s">
        <v>1764</v>
      </c>
      <c r="BZ71" s="3"/>
      <c r="CA71" s="3"/>
      <c r="CB71" s="3">
        <v>0.5</v>
      </c>
      <c r="CC71" s="3" t="s">
        <v>1752</v>
      </c>
      <c r="CD71" s="3">
        <v>2</v>
      </c>
    </row>
    <row r="72" spans="1:82" x14ac:dyDescent="0.25">
      <c r="A72" t="s">
        <v>3346</v>
      </c>
      <c r="B72" t="s">
        <v>3111</v>
      </c>
      <c r="C72" t="s">
        <v>3027</v>
      </c>
      <c r="D72" s="17">
        <v>55539</v>
      </c>
      <c r="E72" s="1" t="s">
        <v>1777</v>
      </c>
      <c r="F72" s="1" t="s">
        <v>92</v>
      </c>
      <c r="G72" s="1" t="s">
        <v>3034</v>
      </c>
      <c r="H72" s="1" t="s">
        <v>3034</v>
      </c>
      <c r="I72" s="14" t="s">
        <v>3034</v>
      </c>
      <c r="J72" s="1" t="s">
        <v>3035</v>
      </c>
      <c r="K72" s="1" t="s">
        <v>3035</v>
      </c>
      <c r="L72" s="1" t="s">
        <v>3035</v>
      </c>
      <c r="M72" s="1" t="s">
        <v>3035</v>
      </c>
      <c r="N72">
        <v>73900</v>
      </c>
      <c r="O72" t="s">
        <v>93</v>
      </c>
      <c r="P72" t="s">
        <v>94</v>
      </c>
      <c r="Q72" t="s">
        <v>81</v>
      </c>
      <c r="R72" t="s">
        <v>95</v>
      </c>
      <c r="T72" t="str">
        <f t="shared" si="2"/>
        <v>Cleome serrulata</v>
      </c>
      <c r="X72" s="3" t="s">
        <v>1739</v>
      </c>
      <c r="Y72" s="3" t="s">
        <v>1722</v>
      </c>
      <c r="Z72" s="3" t="s">
        <v>95</v>
      </c>
      <c r="AA72" s="3" t="s">
        <v>1723</v>
      </c>
      <c r="AB72" s="3" t="s">
        <v>93</v>
      </c>
      <c r="AC72" s="4">
        <v>42992</v>
      </c>
      <c r="AD72" s="3">
        <v>2017</v>
      </c>
      <c r="AE72" s="3" t="s">
        <v>1777</v>
      </c>
      <c r="AF72" s="3">
        <v>58</v>
      </c>
      <c r="AG72" s="3" t="s">
        <v>1566</v>
      </c>
      <c r="AH72" s="3" t="s">
        <v>1778</v>
      </c>
      <c r="AI72" s="3"/>
      <c r="AJ72" s="3" t="s">
        <v>1779</v>
      </c>
      <c r="AK72" s="3" t="s">
        <v>579</v>
      </c>
      <c r="AL72" s="3" t="s">
        <v>1587</v>
      </c>
      <c r="AM72" s="3" t="s">
        <v>1588</v>
      </c>
      <c r="AN72" s="3" t="s">
        <v>1467</v>
      </c>
      <c r="AO72" s="3" t="s">
        <v>1589</v>
      </c>
      <c r="AP72" s="3" t="s">
        <v>1607</v>
      </c>
      <c r="AQ72" s="3" t="s">
        <v>1607</v>
      </c>
      <c r="AR72" s="3" t="s">
        <v>1780</v>
      </c>
      <c r="AS72" s="3" t="s">
        <v>1781</v>
      </c>
      <c r="AT72" s="3" t="s">
        <v>1782</v>
      </c>
      <c r="AU72" s="3">
        <v>37.068600000000004</v>
      </c>
      <c r="AV72" s="3">
        <v>-112.53449000000001</v>
      </c>
      <c r="AW72" s="3" t="s">
        <v>589</v>
      </c>
      <c r="AX72" s="3" t="s">
        <v>590</v>
      </c>
      <c r="AY72" s="3">
        <v>5019</v>
      </c>
      <c r="AZ72" s="3" t="s">
        <v>591</v>
      </c>
      <c r="BA72" s="3" t="s">
        <v>592</v>
      </c>
      <c r="BB72" s="3"/>
      <c r="BC72" s="3"/>
      <c r="BD72" s="4">
        <v>43006</v>
      </c>
      <c r="BE72" s="6">
        <v>43014</v>
      </c>
      <c r="BF72" s="3" t="s">
        <v>593</v>
      </c>
      <c r="BG72" s="4">
        <v>43053</v>
      </c>
      <c r="BH72" s="3" t="s">
        <v>1783</v>
      </c>
      <c r="BI72" s="3">
        <v>125</v>
      </c>
      <c r="BJ72" s="3">
        <v>1.5</v>
      </c>
      <c r="BK72" s="3" t="s">
        <v>595</v>
      </c>
      <c r="BL72" s="3" t="s">
        <v>1784</v>
      </c>
      <c r="BM72" s="3" t="s">
        <v>641</v>
      </c>
      <c r="BN72" s="3">
        <v>0</v>
      </c>
      <c r="BO72" s="3"/>
      <c r="BP72" s="3" t="s">
        <v>1785</v>
      </c>
      <c r="BQ72" s="3" t="s">
        <v>1577</v>
      </c>
      <c r="BR72" s="3" t="s">
        <v>1514</v>
      </c>
      <c r="BS72" s="3" t="s">
        <v>1786</v>
      </c>
      <c r="BT72" s="3"/>
      <c r="BU72" s="3" t="s">
        <v>1456</v>
      </c>
      <c r="BV72" s="3" t="s">
        <v>1616</v>
      </c>
      <c r="BW72" s="3"/>
      <c r="BX72" s="3" t="s">
        <v>1787</v>
      </c>
      <c r="BY72" s="3" t="s">
        <v>1788</v>
      </c>
      <c r="BZ72" s="3"/>
      <c r="CA72" s="3"/>
      <c r="CB72" s="3">
        <v>5</v>
      </c>
      <c r="CC72" s="3" t="s">
        <v>1789</v>
      </c>
      <c r="CD72" s="3">
        <v>2</v>
      </c>
    </row>
    <row r="73" spans="1:82" x14ac:dyDescent="0.25">
      <c r="A73" t="s">
        <v>3347</v>
      </c>
      <c r="B73" t="s">
        <v>3112</v>
      </c>
      <c r="C73" t="s">
        <v>3027</v>
      </c>
      <c r="D73" s="17">
        <v>55540</v>
      </c>
      <c r="E73" s="1" t="s">
        <v>1792</v>
      </c>
      <c r="F73" s="1" t="s">
        <v>96</v>
      </c>
      <c r="G73" s="1" t="s">
        <v>3034</v>
      </c>
      <c r="H73" s="1" t="s">
        <v>3034</v>
      </c>
      <c r="I73" s="14" t="s">
        <v>3034</v>
      </c>
      <c r="J73" s="1" t="s">
        <v>3035</v>
      </c>
      <c r="K73" s="1" t="s">
        <v>3035</v>
      </c>
      <c r="L73" s="1" t="s">
        <v>3035</v>
      </c>
      <c r="M73" s="1" t="s">
        <v>3035</v>
      </c>
      <c r="N73" s="1">
        <v>513122</v>
      </c>
      <c r="O73" s="1" t="s">
        <v>97</v>
      </c>
      <c r="P73" s="1" t="s">
        <v>98</v>
      </c>
      <c r="Q73" s="1" t="s">
        <v>99</v>
      </c>
      <c r="R73" s="1" t="s">
        <v>100</v>
      </c>
      <c r="T73" t="str">
        <f t="shared" si="2"/>
        <v>Machaeranthera tanacetifolia</v>
      </c>
      <c r="X73" s="3" t="s">
        <v>1790</v>
      </c>
      <c r="Y73" s="3" t="s">
        <v>1791</v>
      </c>
      <c r="Z73" s="3" t="s">
        <v>100</v>
      </c>
      <c r="AA73" s="3" t="s">
        <v>633</v>
      </c>
      <c r="AB73" s="3" t="s">
        <v>97</v>
      </c>
      <c r="AC73" s="4">
        <v>43006</v>
      </c>
      <c r="AD73" s="3">
        <v>2017</v>
      </c>
      <c r="AE73" s="3" t="s">
        <v>1792</v>
      </c>
      <c r="AF73" s="3">
        <v>59</v>
      </c>
      <c r="AG73" s="3" t="s">
        <v>1566</v>
      </c>
      <c r="AH73" s="3" t="s">
        <v>1793</v>
      </c>
      <c r="AI73" s="3"/>
      <c r="AJ73" s="3" t="s">
        <v>1740</v>
      </c>
      <c r="AK73" s="3" t="s">
        <v>579</v>
      </c>
      <c r="AL73" s="3" t="s">
        <v>1587</v>
      </c>
      <c r="AM73" s="3" t="s">
        <v>1588</v>
      </c>
      <c r="AN73" s="3" t="s">
        <v>1467</v>
      </c>
      <c r="AO73" s="3" t="s">
        <v>1589</v>
      </c>
      <c r="AP73" s="3" t="s">
        <v>1607</v>
      </c>
      <c r="AQ73" s="3" t="s">
        <v>1607</v>
      </c>
      <c r="AR73" s="3" t="s">
        <v>1794</v>
      </c>
      <c r="AS73" s="3" t="s">
        <v>1795</v>
      </c>
      <c r="AT73" s="3" t="s">
        <v>1796</v>
      </c>
      <c r="AU73" s="3">
        <v>37.068330000000003</v>
      </c>
      <c r="AV73" s="3">
        <v>-112.53547</v>
      </c>
      <c r="AW73" s="3" t="s">
        <v>589</v>
      </c>
      <c r="AX73" s="3" t="s">
        <v>590</v>
      </c>
      <c r="AY73" s="3">
        <v>5009</v>
      </c>
      <c r="AZ73" s="3" t="s">
        <v>591</v>
      </c>
      <c r="BA73" s="3" t="s">
        <v>592</v>
      </c>
      <c r="BB73" s="3"/>
      <c r="BC73" s="3"/>
      <c r="BD73" s="4">
        <v>43014</v>
      </c>
      <c r="BE73" s="3"/>
      <c r="BF73" s="3" t="s">
        <v>593</v>
      </c>
      <c r="BG73" s="4">
        <v>43053</v>
      </c>
      <c r="BH73" s="3" t="s">
        <v>1008</v>
      </c>
      <c r="BI73" s="3">
        <v>150</v>
      </c>
      <c r="BJ73" s="3">
        <v>1</v>
      </c>
      <c r="BK73" s="3" t="s">
        <v>595</v>
      </c>
      <c r="BL73" s="3" t="s">
        <v>1797</v>
      </c>
      <c r="BM73" s="3" t="s">
        <v>641</v>
      </c>
      <c r="BN73" s="3">
        <v>0</v>
      </c>
      <c r="BO73" s="3"/>
      <c r="BP73" s="3" t="s">
        <v>1798</v>
      </c>
      <c r="BQ73" s="3" t="s">
        <v>1577</v>
      </c>
      <c r="BR73" s="3" t="s">
        <v>1514</v>
      </c>
      <c r="BS73" s="3" t="s">
        <v>1799</v>
      </c>
      <c r="BT73" s="3"/>
      <c r="BU73" s="3" t="s">
        <v>1456</v>
      </c>
      <c r="BV73" s="3" t="s">
        <v>1616</v>
      </c>
      <c r="BW73" s="3"/>
      <c r="BX73" s="3" t="s">
        <v>1800</v>
      </c>
      <c r="BY73" s="3" t="s">
        <v>1788</v>
      </c>
      <c r="BZ73" s="3"/>
      <c r="CA73" s="3"/>
      <c r="CB73" s="3">
        <v>1</v>
      </c>
      <c r="CC73" s="3" t="s">
        <v>1789</v>
      </c>
      <c r="CD73" s="3">
        <v>2</v>
      </c>
    </row>
    <row r="74" spans="1:82" x14ac:dyDescent="0.25">
      <c r="A74" t="s">
        <v>3348</v>
      </c>
      <c r="B74" t="s">
        <v>3113</v>
      </c>
      <c r="C74" t="s">
        <v>3027</v>
      </c>
      <c r="D74" s="17">
        <v>55541</v>
      </c>
      <c r="E74" s="1" t="s">
        <v>1801</v>
      </c>
      <c r="F74" s="1" t="s">
        <v>101</v>
      </c>
      <c r="G74" s="1" t="s">
        <v>3034</v>
      </c>
      <c r="H74" s="1" t="s">
        <v>3034</v>
      </c>
      <c r="I74" s="14" t="s">
        <v>3034</v>
      </c>
      <c r="J74" s="1" t="s">
        <v>3035</v>
      </c>
      <c r="K74" s="1" t="s">
        <v>3035</v>
      </c>
      <c r="L74" s="1" t="s">
        <v>3035</v>
      </c>
      <c r="M74" s="1" t="s">
        <v>3035</v>
      </c>
      <c r="N74">
        <v>93990</v>
      </c>
      <c r="O74" t="s">
        <v>79</v>
      </c>
      <c r="P74" t="s">
        <v>80</v>
      </c>
      <c r="Q74" t="s">
        <v>81</v>
      </c>
      <c r="R74" t="s">
        <v>82</v>
      </c>
      <c r="T74" t="str">
        <f t="shared" si="2"/>
        <v>Cleome lutea</v>
      </c>
      <c r="X74" s="3" t="s">
        <v>1721</v>
      </c>
      <c r="Y74" s="3" t="s">
        <v>1722</v>
      </c>
      <c r="Z74" s="3" t="s">
        <v>82</v>
      </c>
      <c r="AA74" s="3" t="s">
        <v>1723</v>
      </c>
      <c r="AB74" s="3" t="s">
        <v>79</v>
      </c>
      <c r="AC74" s="4">
        <v>42955</v>
      </c>
      <c r="AD74" s="3">
        <v>2017</v>
      </c>
      <c r="AE74" s="3" t="s">
        <v>1801</v>
      </c>
      <c r="AF74" s="3">
        <v>9</v>
      </c>
      <c r="AG74" s="3" t="s">
        <v>1566</v>
      </c>
      <c r="AH74" s="3" t="s">
        <v>1802</v>
      </c>
      <c r="AI74" s="3"/>
      <c r="AJ74" s="3" t="s">
        <v>1586</v>
      </c>
      <c r="AK74" s="3" t="s">
        <v>579</v>
      </c>
      <c r="AL74" s="3" t="s">
        <v>1587</v>
      </c>
      <c r="AM74" s="3" t="s">
        <v>1588</v>
      </c>
      <c r="AN74" s="3" t="s">
        <v>1467</v>
      </c>
      <c r="AO74" s="3" t="s">
        <v>1589</v>
      </c>
      <c r="AP74" s="3" t="s">
        <v>1607</v>
      </c>
      <c r="AQ74" s="3" t="s">
        <v>1607</v>
      </c>
      <c r="AR74" s="3" t="s">
        <v>1803</v>
      </c>
      <c r="AS74" s="3" t="s">
        <v>1804</v>
      </c>
      <c r="AT74" s="3" t="s">
        <v>1805</v>
      </c>
      <c r="AU74" s="3">
        <v>37.069629999999997</v>
      </c>
      <c r="AV74" s="3">
        <v>-112.53241</v>
      </c>
      <c r="AW74" s="3" t="s">
        <v>589</v>
      </c>
      <c r="AX74" s="3" t="s">
        <v>590</v>
      </c>
      <c r="AY74" s="3">
        <v>5039</v>
      </c>
      <c r="AZ74" s="3" t="s">
        <v>591</v>
      </c>
      <c r="BA74" s="3" t="s">
        <v>1611</v>
      </c>
      <c r="BB74" s="3"/>
      <c r="BC74" s="3"/>
      <c r="BD74" s="4">
        <v>42956</v>
      </c>
      <c r="BE74" s="3" t="s">
        <v>1806</v>
      </c>
      <c r="BF74" s="3" t="s">
        <v>593</v>
      </c>
      <c r="BG74" s="4">
        <v>43068</v>
      </c>
      <c r="BH74" s="3" t="s">
        <v>1008</v>
      </c>
      <c r="BI74" s="3">
        <v>160</v>
      </c>
      <c r="BJ74" s="3">
        <v>2</v>
      </c>
      <c r="BK74" s="3" t="s">
        <v>595</v>
      </c>
      <c r="BL74" s="3" t="s">
        <v>1807</v>
      </c>
      <c r="BM74" s="3" t="s">
        <v>641</v>
      </c>
      <c r="BN74" s="3">
        <v>0</v>
      </c>
      <c r="BO74" s="3"/>
      <c r="BP74" s="3" t="s">
        <v>1614</v>
      </c>
      <c r="BQ74" s="3" t="s">
        <v>1577</v>
      </c>
      <c r="BR74" s="3" t="s">
        <v>1514</v>
      </c>
      <c r="BS74" s="3" t="s">
        <v>1808</v>
      </c>
      <c r="BT74" s="3"/>
      <c r="BU74" s="3" t="s">
        <v>1456</v>
      </c>
      <c r="BV74" s="3" t="s">
        <v>1616</v>
      </c>
      <c r="BW74" s="3"/>
      <c r="BX74" s="3" t="s">
        <v>1599</v>
      </c>
      <c r="BY74" s="3" t="s">
        <v>1809</v>
      </c>
      <c r="BZ74" s="3"/>
      <c r="CA74" s="3"/>
      <c r="CB74" s="3">
        <v>3</v>
      </c>
      <c r="CC74" s="3" t="s">
        <v>1618</v>
      </c>
      <c r="CD74" s="3">
        <v>1</v>
      </c>
    </row>
    <row r="75" spans="1:82" x14ac:dyDescent="0.25">
      <c r="A75" t="s">
        <v>3349</v>
      </c>
      <c r="B75" t="s">
        <v>3114</v>
      </c>
      <c r="C75" t="s">
        <v>3027</v>
      </c>
      <c r="D75" s="17">
        <v>55542</v>
      </c>
      <c r="E75" s="1" t="s">
        <v>1812</v>
      </c>
      <c r="F75" s="1" t="s">
        <v>287</v>
      </c>
      <c r="G75" s="1">
        <v>1.0999999999999999E-2</v>
      </c>
      <c r="H75" s="1">
        <v>3.5799999999999998E-2</v>
      </c>
      <c r="I75" s="14">
        <f t="shared" ref="I75:I129" si="3">((G75*453.59)/H75)*100</f>
        <v>13937.122905027931</v>
      </c>
      <c r="J75" s="1">
        <v>3</v>
      </c>
      <c r="K75" s="1">
        <v>1.6</v>
      </c>
      <c r="L75" s="1">
        <v>1.7</v>
      </c>
      <c r="M75" s="1">
        <v>1.8</v>
      </c>
      <c r="N75">
        <v>1263509</v>
      </c>
      <c r="O75" t="s">
        <v>288</v>
      </c>
      <c r="P75" t="s">
        <v>289</v>
      </c>
      <c r="Q75" t="s">
        <v>290</v>
      </c>
      <c r="R75" t="s">
        <v>291</v>
      </c>
      <c r="T75" t="str">
        <f t="shared" si="2"/>
        <v>Chaenactis stevioides</v>
      </c>
      <c r="X75" s="3" t="s">
        <v>1810</v>
      </c>
      <c r="Y75" s="3" t="s">
        <v>1811</v>
      </c>
      <c r="Z75" s="3" t="s">
        <v>291</v>
      </c>
      <c r="AA75" s="3" t="s">
        <v>633</v>
      </c>
      <c r="AB75" s="3" t="s">
        <v>288</v>
      </c>
      <c r="AC75" s="4">
        <v>42843</v>
      </c>
      <c r="AD75" s="3">
        <v>2017</v>
      </c>
      <c r="AE75" s="3" t="s">
        <v>1812</v>
      </c>
      <c r="AF75" s="3">
        <v>85</v>
      </c>
      <c r="AG75" s="3" t="s">
        <v>1813</v>
      </c>
      <c r="AH75" s="3">
        <v>1567</v>
      </c>
      <c r="AI75" s="3"/>
      <c r="AJ75" s="3" t="s">
        <v>1814</v>
      </c>
      <c r="AK75" s="3" t="s">
        <v>579</v>
      </c>
      <c r="AL75" s="3" t="s">
        <v>1815</v>
      </c>
      <c r="AM75" s="3" t="s">
        <v>1816</v>
      </c>
      <c r="AN75" s="3" t="s">
        <v>1817</v>
      </c>
      <c r="AO75" s="3" t="s">
        <v>1818</v>
      </c>
      <c r="AP75" s="3" t="s">
        <v>1819</v>
      </c>
      <c r="AQ75" s="3"/>
      <c r="AR75" s="3" t="s">
        <v>1820</v>
      </c>
      <c r="AS75" s="3" t="s">
        <v>1821</v>
      </c>
      <c r="AT75" s="3" t="s">
        <v>1822</v>
      </c>
      <c r="AU75" s="3">
        <v>32.631720000000001</v>
      </c>
      <c r="AV75" s="3">
        <v>-108.85447000000001</v>
      </c>
      <c r="AW75" s="3" t="s">
        <v>589</v>
      </c>
      <c r="AX75" s="3" t="s">
        <v>590</v>
      </c>
      <c r="AY75" s="3">
        <v>3980</v>
      </c>
      <c r="AZ75" s="3" t="s">
        <v>591</v>
      </c>
      <c r="BA75" s="3" t="s">
        <v>592</v>
      </c>
      <c r="BB75" s="3"/>
      <c r="BC75" s="3"/>
      <c r="BD75" s="3"/>
      <c r="BE75" s="3"/>
      <c r="BF75" s="3" t="s">
        <v>593</v>
      </c>
      <c r="BG75" s="4">
        <v>43138</v>
      </c>
      <c r="BH75" s="3" t="s">
        <v>1574</v>
      </c>
      <c r="BI75" s="3">
        <v>100000</v>
      </c>
      <c r="BJ75" s="3">
        <v>2</v>
      </c>
      <c r="BK75" s="3" t="s">
        <v>595</v>
      </c>
      <c r="BL75" s="3" t="s">
        <v>1823</v>
      </c>
      <c r="BM75" s="3" t="s">
        <v>1824</v>
      </c>
      <c r="BN75" s="3">
        <v>3</v>
      </c>
      <c r="BO75" s="3" t="s">
        <v>717</v>
      </c>
      <c r="BP75" s="3" t="s">
        <v>1825</v>
      </c>
      <c r="BQ75" s="3" t="s">
        <v>1826</v>
      </c>
      <c r="BR75" s="3" t="s">
        <v>1827</v>
      </c>
      <c r="BS75" s="3"/>
      <c r="BT75" s="3"/>
      <c r="BU75" s="3" t="s">
        <v>1828</v>
      </c>
      <c r="BV75" s="3"/>
      <c r="BW75" s="3"/>
      <c r="BX75" s="3" t="s">
        <v>1829</v>
      </c>
      <c r="BY75" s="3" t="s">
        <v>1830</v>
      </c>
      <c r="BZ75" s="3"/>
      <c r="CA75" s="3"/>
      <c r="CB75" s="3">
        <v>1</v>
      </c>
      <c r="CC75" s="3" t="s">
        <v>1831</v>
      </c>
      <c r="CD75" s="3">
        <v>2</v>
      </c>
    </row>
    <row r="76" spans="1:82" x14ac:dyDescent="0.25">
      <c r="A76" t="s">
        <v>3350</v>
      </c>
      <c r="B76" t="s">
        <v>3115</v>
      </c>
      <c r="C76" t="s">
        <v>3027</v>
      </c>
      <c r="D76" s="17">
        <v>55543</v>
      </c>
      <c r="E76" s="1" t="s">
        <v>1835</v>
      </c>
      <c r="F76" s="1" t="s">
        <v>292</v>
      </c>
      <c r="G76" s="1">
        <v>2.5000000000000001E-2</v>
      </c>
      <c r="H76" s="1">
        <v>9.5299999999999996E-2</v>
      </c>
      <c r="I76" s="14">
        <f t="shared" si="3"/>
        <v>11899.003147953832</v>
      </c>
      <c r="J76" s="1">
        <v>3</v>
      </c>
      <c r="K76" s="1">
        <v>3.7</v>
      </c>
      <c r="L76" s="1">
        <v>3.7</v>
      </c>
      <c r="M76" s="1">
        <v>3.8</v>
      </c>
      <c r="N76">
        <v>475471</v>
      </c>
      <c r="O76" t="s">
        <v>293</v>
      </c>
      <c r="P76" t="s">
        <v>294</v>
      </c>
      <c r="Q76" t="s">
        <v>295</v>
      </c>
      <c r="R76" t="s">
        <v>296</v>
      </c>
      <c r="T76" t="str">
        <f t="shared" si="2"/>
        <v>Plantago patagonica</v>
      </c>
      <c r="X76" s="3" t="s">
        <v>1832</v>
      </c>
      <c r="Y76" s="3" t="s">
        <v>1833</v>
      </c>
      <c r="Z76" s="3" t="s">
        <v>296</v>
      </c>
      <c r="AA76" s="3" t="s">
        <v>1834</v>
      </c>
      <c r="AB76" s="3" t="s">
        <v>293</v>
      </c>
      <c r="AC76" s="4">
        <v>42844</v>
      </c>
      <c r="AD76" s="3">
        <v>2017</v>
      </c>
      <c r="AE76" s="3" t="s">
        <v>1835</v>
      </c>
      <c r="AF76" s="3">
        <v>86</v>
      </c>
      <c r="AG76" s="3" t="s">
        <v>1813</v>
      </c>
      <c r="AH76" s="3">
        <v>1568</v>
      </c>
      <c r="AI76" s="3"/>
      <c r="AJ76" s="3" t="s">
        <v>1836</v>
      </c>
      <c r="AK76" s="3" t="s">
        <v>579</v>
      </c>
      <c r="AL76" s="3" t="s">
        <v>1815</v>
      </c>
      <c r="AM76" s="3" t="s">
        <v>1816</v>
      </c>
      <c r="AN76" s="3" t="s">
        <v>1817</v>
      </c>
      <c r="AO76" s="3" t="s">
        <v>1837</v>
      </c>
      <c r="AP76" s="3" t="s">
        <v>1838</v>
      </c>
      <c r="AQ76" s="3"/>
      <c r="AR76" s="3" t="s">
        <v>1839</v>
      </c>
      <c r="AS76" s="3" t="s">
        <v>1840</v>
      </c>
      <c r="AT76" s="3" t="s">
        <v>1841</v>
      </c>
      <c r="AU76" s="3">
        <v>32.225630000000002</v>
      </c>
      <c r="AV76" s="3">
        <v>-106.58696999999999</v>
      </c>
      <c r="AW76" s="3" t="s">
        <v>589</v>
      </c>
      <c r="AX76" s="3" t="s">
        <v>590</v>
      </c>
      <c r="AY76" s="3">
        <v>4790</v>
      </c>
      <c r="AZ76" s="3" t="s">
        <v>591</v>
      </c>
      <c r="BA76" s="3" t="s">
        <v>592</v>
      </c>
      <c r="BB76" s="3"/>
      <c r="BC76" s="3"/>
      <c r="BD76" s="3"/>
      <c r="BE76" s="3"/>
      <c r="BF76" s="3" t="s">
        <v>593</v>
      </c>
      <c r="BG76" s="4">
        <v>43138</v>
      </c>
      <c r="BH76" s="3" t="s">
        <v>1842</v>
      </c>
      <c r="BI76" s="5">
        <v>50000</v>
      </c>
      <c r="BJ76" s="3">
        <v>2</v>
      </c>
      <c r="BK76" s="3" t="s">
        <v>595</v>
      </c>
      <c r="BL76" s="3" t="s">
        <v>1843</v>
      </c>
      <c r="BM76" s="3" t="s">
        <v>1844</v>
      </c>
      <c r="BN76" s="3">
        <v>3</v>
      </c>
      <c r="BO76" s="3" t="s">
        <v>1845</v>
      </c>
      <c r="BP76" s="3" t="s">
        <v>1846</v>
      </c>
      <c r="BQ76" s="3" t="s">
        <v>1847</v>
      </c>
      <c r="BR76" s="3" t="s">
        <v>1848</v>
      </c>
      <c r="BS76" s="3"/>
      <c r="BT76" s="3"/>
      <c r="BU76" s="3" t="s">
        <v>1849</v>
      </c>
      <c r="BV76" s="3"/>
      <c r="BW76" s="3"/>
      <c r="BX76" s="3" t="s">
        <v>1850</v>
      </c>
      <c r="BY76" s="3" t="s">
        <v>1851</v>
      </c>
      <c r="BZ76" s="3"/>
      <c r="CA76" s="3"/>
      <c r="CB76" s="3">
        <v>0.5</v>
      </c>
      <c r="CC76" s="3" t="s">
        <v>1852</v>
      </c>
      <c r="CD76" s="3">
        <v>2</v>
      </c>
    </row>
    <row r="77" spans="1:82" x14ac:dyDescent="0.25">
      <c r="A77" t="s">
        <v>3351</v>
      </c>
      <c r="B77" t="s">
        <v>3116</v>
      </c>
      <c r="C77" t="s">
        <v>3027</v>
      </c>
      <c r="D77" s="17">
        <v>55544</v>
      </c>
      <c r="E77" s="1" t="s">
        <v>1856</v>
      </c>
      <c r="F77" s="1" t="s">
        <v>297</v>
      </c>
      <c r="G77" s="1">
        <v>1.41E-2</v>
      </c>
      <c r="H77" s="1">
        <v>5.6800000000000003E-2</v>
      </c>
      <c r="I77" s="14">
        <f t="shared" si="3"/>
        <v>11259.892605633802</v>
      </c>
      <c r="J77" s="1">
        <v>3</v>
      </c>
      <c r="K77" s="1">
        <v>2.1</v>
      </c>
      <c r="L77" s="1">
        <v>2.1</v>
      </c>
      <c r="M77" s="1">
        <v>2.2000000000000002</v>
      </c>
      <c r="N77">
        <v>798029</v>
      </c>
      <c r="O77" t="s">
        <v>298</v>
      </c>
      <c r="P77" t="s">
        <v>299</v>
      </c>
      <c r="Q77" t="s">
        <v>300</v>
      </c>
      <c r="R77" t="s">
        <v>111</v>
      </c>
      <c r="S77" t="s">
        <v>61</v>
      </c>
      <c r="T77" t="str">
        <f t="shared" si="2"/>
        <v>Eschscholzia californica</v>
      </c>
      <c r="U77" t="s">
        <v>301</v>
      </c>
      <c r="X77" s="3" t="s">
        <v>1853</v>
      </c>
      <c r="Y77" s="3" t="s">
        <v>1854</v>
      </c>
      <c r="Z77" s="3" t="s">
        <v>111</v>
      </c>
      <c r="AA77" s="3" t="s">
        <v>1855</v>
      </c>
      <c r="AB77" s="3" t="s">
        <v>298</v>
      </c>
      <c r="AC77" s="4">
        <v>42844</v>
      </c>
      <c r="AD77" s="3">
        <v>2017</v>
      </c>
      <c r="AE77" s="3" t="s">
        <v>1856</v>
      </c>
      <c r="AF77" s="3">
        <v>87</v>
      </c>
      <c r="AG77" s="3" t="s">
        <v>1813</v>
      </c>
      <c r="AH77" s="3">
        <v>1569</v>
      </c>
      <c r="AI77" s="3"/>
      <c r="AJ77" s="3" t="s">
        <v>1857</v>
      </c>
      <c r="AK77" s="3" t="s">
        <v>579</v>
      </c>
      <c r="AL77" s="3" t="s">
        <v>1815</v>
      </c>
      <c r="AM77" s="3" t="s">
        <v>1816</v>
      </c>
      <c r="AN77" s="3" t="s">
        <v>1817</v>
      </c>
      <c r="AO77" s="3" t="s">
        <v>1837</v>
      </c>
      <c r="AP77" s="3" t="s">
        <v>1858</v>
      </c>
      <c r="AQ77" s="3"/>
      <c r="AR77" s="3" t="s">
        <v>1859</v>
      </c>
      <c r="AS77" s="3" t="s">
        <v>1860</v>
      </c>
      <c r="AT77" s="3" t="s">
        <v>1861</v>
      </c>
      <c r="AU77" s="3">
        <v>32.37677</v>
      </c>
      <c r="AV77" s="3">
        <v>-106.61355</v>
      </c>
      <c r="AW77" s="3" t="s">
        <v>589</v>
      </c>
      <c r="AX77" s="3" t="s">
        <v>590</v>
      </c>
      <c r="AY77" s="3">
        <v>4870</v>
      </c>
      <c r="AZ77" s="3" t="s">
        <v>591</v>
      </c>
      <c r="BA77" s="3" t="s">
        <v>592</v>
      </c>
      <c r="BB77" s="3"/>
      <c r="BC77" s="3"/>
      <c r="BD77" s="3"/>
      <c r="BE77" s="3"/>
      <c r="BF77" s="3" t="s">
        <v>593</v>
      </c>
      <c r="BG77" s="4">
        <v>43138</v>
      </c>
      <c r="BH77" s="3" t="s">
        <v>1574</v>
      </c>
      <c r="BI77" s="3">
        <v>20000</v>
      </c>
      <c r="BJ77" s="3">
        <v>2</v>
      </c>
      <c r="BK77" s="3" t="s">
        <v>595</v>
      </c>
      <c r="BL77" s="3" t="s">
        <v>1862</v>
      </c>
      <c r="BM77" s="3" t="s">
        <v>1844</v>
      </c>
      <c r="BN77" s="3">
        <v>3</v>
      </c>
      <c r="BO77" s="3" t="s">
        <v>799</v>
      </c>
      <c r="BP77" s="3" t="s">
        <v>1846</v>
      </c>
      <c r="BQ77" s="3" t="s">
        <v>1863</v>
      </c>
      <c r="BR77" s="3" t="s">
        <v>1864</v>
      </c>
      <c r="BS77" s="3"/>
      <c r="BT77" s="3"/>
      <c r="BU77" s="3" t="s">
        <v>1865</v>
      </c>
      <c r="BV77" s="3"/>
      <c r="BW77" s="3"/>
      <c r="BX77" s="3" t="s">
        <v>1850</v>
      </c>
      <c r="BY77" s="3" t="s">
        <v>1866</v>
      </c>
      <c r="BZ77" s="3"/>
      <c r="CA77" s="3"/>
      <c r="CB77" s="3">
        <v>1</v>
      </c>
      <c r="CC77" s="3" t="s">
        <v>1867</v>
      </c>
      <c r="CD77" s="3">
        <v>2</v>
      </c>
    </row>
    <row r="78" spans="1:82" x14ac:dyDescent="0.25">
      <c r="A78" t="s">
        <v>3352</v>
      </c>
      <c r="B78" t="s">
        <v>3117</v>
      </c>
      <c r="C78" t="s">
        <v>3027</v>
      </c>
      <c r="D78" s="17">
        <v>55545</v>
      </c>
      <c r="E78" s="1" t="s">
        <v>1868</v>
      </c>
      <c r="F78" s="1" t="s">
        <v>302</v>
      </c>
      <c r="G78" s="1">
        <v>1.6500000000000001E-2</v>
      </c>
      <c r="H78" s="1">
        <v>6.6900000000000001E-2</v>
      </c>
      <c r="I78" s="14">
        <f t="shared" si="3"/>
        <v>11187.197309417041</v>
      </c>
      <c r="J78" s="1">
        <v>3</v>
      </c>
      <c r="K78" s="1">
        <v>2.5</v>
      </c>
      <c r="L78" s="1">
        <v>2.5</v>
      </c>
      <c r="M78" s="1">
        <v>2.5</v>
      </c>
      <c r="N78">
        <v>677621</v>
      </c>
      <c r="O78" t="s">
        <v>298</v>
      </c>
      <c r="P78" t="s">
        <v>299</v>
      </c>
      <c r="Q78" t="s">
        <v>300</v>
      </c>
      <c r="R78" t="s">
        <v>111</v>
      </c>
      <c r="S78" t="s">
        <v>61</v>
      </c>
      <c r="T78" t="str">
        <f t="shared" si="2"/>
        <v>Eschscholzia californica</v>
      </c>
      <c r="U78" t="s">
        <v>301</v>
      </c>
      <c r="X78" s="3" t="s">
        <v>1853</v>
      </c>
      <c r="Y78" s="3" t="s">
        <v>1854</v>
      </c>
      <c r="Z78" s="3" t="s">
        <v>111</v>
      </c>
      <c r="AA78" s="3" t="s">
        <v>1855</v>
      </c>
      <c r="AB78" s="3" t="s">
        <v>298</v>
      </c>
      <c r="AC78" s="4">
        <v>42850</v>
      </c>
      <c r="AD78" s="3">
        <v>2017</v>
      </c>
      <c r="AE78" s="3" t="s">
        <v>1868</v>
      </c>
      <c r="AF78" s="3">
        <v>88</v>
      </c>
      <c r="AG78" s="3" t="s">
        <v>1813</v>
      </c>
      <c r="AH78" s="3">
        <v>1570</v>
      </c>
      <c r="AI78" s="3"/>
      <c r="AJ78" s="3" t="s">
        <v>1869</v>
      </c>
      <c r="AK78" s="3" t="s">
        <v>579</v>
      </c>
      <c r="AL78" s="3" t="s">
        <v>1815</v>
      </c>
      <c r="AM78" s="3" t="s">
        <v>1816</v>
      </c>
      <c r="AN78" s="3" t="s">
        <v>1817</v>
      </c>
      <c r="AO78" s="3" t="s">
        <v>1870</v>
      </c>
      <c r="AP78" s="3" t="s">
        <v>1871</v>
      </c>
      <c r="AQ78" s="3"/>
      <c r="AR78" s="3" t="s">
        <v>1872</v>
      </c>
      <c r="AS78" s="3" t="s">
        <v>1873</v>
      </c>
      <c r="AT78" s="3" t="s">
        <v>1874</v>
      </c>
      <c r="AU78" s="3">
        <v>32.028469999999999</v>
      </c>
      <c r="AV78" s="3">
        <v>-107.6645</v>
      </c>
      <c r="AW78" s="3" t="s">
        <v>589</v>
      </c>
      <c r="AX78" s="3" t="s">
        <v>590</v>
      </c>
      <c r="AY78" s="3">
        <v>4350</v>
      </c>
      <c r="AZ78" s="3" t="s">
        <v>591</v>
      </c>
      <c r="BA78" s="3" t="s">
        <v>592</v>
      </c>
      <c r="BB78" s="3"/>
      <c r="BC78" s="3"/>
      <c r="BD78" s="3"/>
      <c r="BE78" s="3"/>
      <c r="BF78" s="3" t="s">
        <v>593</v>
      </c>
      <c r="BG78" s="4">
        <v>43138</v>
      </c>
      <c r="BH78" s="3" t="s">
        <v>1574</v>
      </c>
      <c r="BI78" s="3">
        <v>20000</v>
      </c>
      <c r="BJ78" s="3">
        <v>10</v>
      </c>
      <c r="BK78" s="3" t="s">
        <v>595</v>
      </c>
      <c r="BL78" s="3" t="s">
        <v>1875</v>
      </c>
      <c r="BM78" s="3" t="s">
        <v>1844</v>
      </c>
      <c r="BN78" s="3">
        <v>2</v>
      </c>
      <c r="BO78" s="3" t="s">
        <v>1845</v>
      </c>
      <c r="BP78" s="3" t="s">
        <v>1876</v>
      </c>
      <c r="BQ78" s="3" t="s">
        <v>1877</v>
      </c>
      <c r="BR78" s="3" t="s">
        <v>1878</v>
      </c>
      <c r="BS78" s="3"/>
      <c r="BT78" s="3"/>
      <c r="BU78" s="3" t="s">
        <v>1828</v>
      </c>
      <c r="BV78" s="3"/>
      <c r="BW78" s="3"/>
      <c r="BX78" s="3" t="s">
        <v>1879</v>
      </c>
      <c r="BY78" s="3" t="s">
        <v>1880</v>
      </c>
      <c r="BZ78" s="3"/>
      <c r="CA78" s="3"/>
      <c r="CB78" s="3">
        <v>1</v>
      </c>
      <c r="CC78" s="3" t="s">
        <v>1881</v>
      </c>
      <c r="CD78" s="3">
        <v>2</v>
      </c>
    </row>
    <row r="79" spans="1:82" x14ac:dyDescent="0.25">
      <c r="A79" t="s">
        <v>3353</v>
      </c>
      <c r="B79" t="s">
        <v>3118</v>
      </c>
      <c r="C79" t="s">
        <v>3027</v>
      </c>
      <c r="D79" s="17">
        <v>55546</v>
      </c>
      <c r="E79" s="1" t="s">
        <v>1882</v>
      </c>
      <c r="F79" s="1" t="s">
        <v>303</v>
      </c>
      <c r="G79" s="1">
        <v>9.7000000000000003E-3</v>
      </c>
      <c r="H79" s="1">
        <v>3.5499999999999997E-2</v>
      </c>
      <c r="I79" s="14">
        <f t="shared" si="3"/>
        <v>12393.867605633803</v>
      </c>
      <c r="J79" s="1">
        <v>3</v>
      </c>
      <c r="K79" s="1">
        <v>1.5</v>
      </c>
      <c r="L79" s="1">
        <v>1.5</v>
      </c>
      <c r="M79" s="1">
        <v>1.4</v>
      </c>
      <c r="N79">
        <v>1275590</v>
      </c>
      <c r="O79" t="s">
        <v>288</v>
      </c>
      <c r="P79" t="s">
        <v>289</v>
      </c>
      <c r="Q79" t="s">
        <v>290</v>
      </c>
      <c r="R79" t="s">
        <v>291</v>
      </c>
      <c r="T79" t="str">
        <f t="shared" si="2"/>
        <v>Chaenactis stevioides</v>
      </c>
      <c r="X79" s="3" t="s">
        <v>1810</v>
      </c>
      <c r="Y79" s="3" t="s">
        <v>1811</v>
      </c>
      <c r="Z79" s="3" t="s">
        <v>291</v>
      </c>
      <c r="AA79" s="3" t="s">
        <v>633</v>
      </c>
      <c r="AB79" s="3" t="s">
        <v>288</v>
      </c>
      <c r="AC79" s="4">
        <v>42850</v>
      </c>
      <c r="AD79" s="3">
        <v>2017</v>
      </c>
      <c r="AE79" s="3" t="s">
        <v>1882</v>
      </c>
      <c r="AF79" s="3">
        <v>89</v>
      </c>
      <c r="AG79" s="3" t="s">
        <v>1813</v>
      </c>
      <c r="AH79" s="3">
        <v>1571</v>
      </c>
      <c r="AI79" s="3"/>
      <c r="AJ79" s="3" t="s">
        <v>1869</v>
      </c>
      <c r="AK79" s="3" t="s">
        <v>579</v>
      </c>
      <c r="AL79" s="3" t="s">
        <v>1815</v>
      </c>
      <c r="AM79" s="3" t="s">
        <v>1816</v>
      </c>
      <c r="AN79" s="3" t="s">
        <v>1817</v>
      </c>
      <c r="AO79" s="3" t="s">
        <v>1883</v>
      </c>
      <c r="AP79" s="3" t="s">
        <v>1884</v>
      </c>
      <c r="AQ79" s="3"/>
      <c r="AR79" s="3" t="s">
        <v>1885</v>
      </c>
      <c r="AS79" s="3" t="s">
        <v>1886</v>
      </c>
      <c r="AT79" s="3" t="s">
        <v>1887</v>
      </c>
      <c r="AU79" s="3">
        <v>32.036610000000003</v>
      </c>
      <c r="AV79" s="3">
        <v>-106.66871999999999</v>
      </c>
      <c r="AW79" s="3" t="s">
        <v>589</v>
      </c>
      <c r="AX79" s="3" t="s">
        <v>590</v>
      </c>
      <c r="AY79" s="3">
        <v>4380</v>
      </c>
      <c r="AZ79" s="3" t="s">
        <v>591</v>
      </c>
      <c r="BA79" s="3" t="s">
        <v>592</v>
      </c>
      <c r="BB79" s="3"/>
      <c r="BC79" s="3"/>
      <c r="BD79" s="3"/>
      <c r="BE79" s="3"/>
      <c r="BF79" s="3" t="s">
        <v>593</v>
      </c>
      <c r="BG79" s="4">
        <v>43138</v>
      </c>
      <c r="BH79" s="3" t="s">
        <v>1574</v>
      </c>
      <c r="BI79" s="3">
        <v>100000</v>
      </c>
      <c r="BJ79" s="3">
        <v>2</v>
      </c>
      <c r="BK79" s="3" t="s">
        <v>595</v>
      </c>
      <c r="BL79" s="3" t="s">
        <v>1888</v>
      </c>
      <c r="BM79" s="3" t="s">
        <v>1889</v>
      </c>
      <c r="BN79" s="3">
        <v>2</v>
      </c>
      <c r="BO79" s="3" t="s">
        <v>1845</v>
      </c>
      <c r="BP79" s="3" t="s">
        <v>1890</v>
      </c>
      <c r="BQ79" s="3" t="s">
        <v>1891</v>
      </c>
      <c r="BR79" s="3" t="s">
        <v>1892</v>
      </c>
      <c r="BS79" s="3"/>
      <c r="BT79" s="3"/>
      <c r="BU79" s="3" t="s">
        <v>1828</v>
      </c>
      <c r="BV79" s="3"/>
      <c r="BW79" s="3"/>
      <c r="BX79" s="3" t="s">
        <v>1879</v>
      </c>
      <c r="BY79" s="3" t="s">
        <v>1880</v>
      </c>
      <c r="BZ79" s="3"/>
      <c r="CA79" s="3"/>
      <c r="CB79" s="3">
        <v>1</v>
      </c>
      <c r="CC79" s="3" t="s">
        <v>1852</v>
      </c>
      <c r="CD79" s="3">
        <v>2</v>
      </c>
    </row>
    <row r="80" spans="1:82" x14ac:dyDescent="0.25">
      <c r="A80" t="s">
        <v>3354</v>
      </c>
      <c r="B80" t="s">
        <v>3119</v>
      </c>
      <c r="C80" t="s">
        <v>3027</v>
      </c>
      <c r="D80" s="17">
        <v>55547</v>
      </c>
      <c r="E80" s="1" t="s">
        <v>1895</v>
      </c>
      <c r="F80" s="1" t="s">
        <v>304</v>
      </c>
      <c r="G80" s="1">
        <v>5.8999999999999999E-3</v>
      </c>
      <c r="H80" s="1">
        <v>2.3400000000000001E-2</v>
      </c>
      <c r="I80" s="14">
        <f t="shared" si="3"/>
        <v>11436.670940170938</v>
      </c>
      <c r="J80" s="1">
        <v>3</v>
      </c>
      <c r="K80" s="1">
        <v>0.9</v>
      </c>
      <c r="L80" s="1">
        <v>0.9</v>
      </c>
      <c r="M80" s="1">
        <v>1</v>
      </c>
      <c r="N80">
        <v>1936806</v>
      </c>
      <c r="O80" t="s">
        <v>305</v>
      </c>
      <c r="P80" t="s">
        <v>306</v>
      </c>
      <c r="Q80" t="s">
        <v>248</v>
      </c>
      <c r="R80" t="s">
        <v>307</v>
      </c>
      <c r="T80" t="str">
        <f t="shared" si="2"/>
        <v>Hymenoxys odorata</v>
      </c>
      <c r="X80" s="3" t="s">
        <v>1894</v>
      </c>
      <c r="Y80" s="3" t="s">
        <v>1240</v>
      </c>
      <c r="Z80" s="3" t="s">
        <v>307</v>
      </c>
      <c r="AA80" s="3" t="s">
        <v>633</v>
      </c>
      <c r="AB80" s="3" t="s">
        <v>305</v>
      </c>
      <c r="AC80" s="4">
        <v>42858</v>
      </c>
      <c r="AD80" s="3">
        <v>2017</v>
      </c>
      <c r="AE80" s="3" t="s">
        <v>1895</v>
      </c>
      <c r="AF80" s="3">
        <v>90</v>
      </c>
      <c r="AG80" s="3" t="s">
        <v>1813</v>
      </c>
      <c r="AH80" s="3"/>
      <c r="AI80" s="3"/>
      <c r="AJ80" s="3" t="s">
        <v>1896</v>
      </c>
      <c r="AK80" s="3" t="s">
        <v>579</v>
      </c>
      <c r="AL80" s="3" t="s">
        <v>1815</v>
      </c>
      <c r="AM80" s="3" t="s">
        <v>1816</v>
      </c>
      <c r="AN80" s="3" t="s">
        <v>1817</v>
      </c>
      <c r="AO80" s="3" t="s">
        <v>1837</v>
      </c>
      <c r="AP80" s="3" t="s">
        <v>1897</v>
      </c>
      <c r="AQ80" s="3"/>
      <c r="AR80" s="3" t="s">
        <v>1898</v>
      </c>
      <c r="AS80" s="3" t="s">
        <v>1899</v>
      </c>
      <c r="AT80" s="3" t="s">
        <v>1900</v>
      </c>
      <c r="AU80" s="3">
        <v>32.338749999999997</v>
      </c>
      <c r="AV80" s="3">
        <v>-106.986</v>
      </c>
      <c r="AW80" s="3" t="s">
        <v>589</v>
      </c>
      <c r="AX80" s="3" t="s">
        <v>590</v>
      </c>
      <c r="AY80" s="3">
        <v>4450</v>
      </c>
      <c r="AZ80" s="3" t="s">
        <v>591</v>
      </c>
      <c r="BA80" s="3" t="s">
        <v>592</v>
      </c>
      <c r="BB80" s="3"/>
      <c r="BC80" s="3"/>
      <c r="BD80" s="3"/>
      <c r="BE80" s="3"/>
      <c r="BF80" s="3" t="s">
        <v>593</v>
      </c>
      <c r="BG80" s="4">
        <v>43138</v>
      </c>
      <c r="BH80" s="3" t="s">
        <v>1574</v>
      </c>
      <c r="BI80" s="3">
        <v>20000</v>
      </c>
      <c r="BJ80" s="3">
        <v>2</v>
      </c>
      <c r="BK80" s="3" t="s">
        <v>595</v>
      </c>
      <c r="BL80" s="3" t="s">
        <v>1901</v>
      </c>
      <c r="BM80" s="3" t="s">
        <v>1558</v>
      </c>
      <c r="BN80" s="3">
        <v>0</v>
      </c>
      <c r="BO80" s="3" t="s">
        <v>642</v>
      </c>
      <c r="BP80" s="3" t="s">
        <v>1902</v>
      </c>
      <c r="BQ80" s="3" t="s">
        <v>1903</v>
      </c>
      <c r="BR80" s="3" t="s">
        <v>1904</v>
      </c>
      <c r="BS80" s="3"/>
      <c r="BT80" s="3"/>
      <c r="BU80" s="3" t="s">
        <v>1828</v>
      </c>
      <c r="BV80" s="3"/>
      <c r="BW80" s="3"/>
      <c r="BX80" s="3" t="s">
        <v>1905</v>
      </c>
      <c r="BY80" s="3" t="s">
        <v>1906</v>
      </c>
      <c r="BZ80" s="3"/>
      <c r="CA80" s="3"/>
      <c r="CB80" s="3">
        <v>1</v>
      </c>
      <c r="CC80" s="3" t="s">
        <v>1907</v>
      </c>
      <c r="CD80" s="3">
        <v>2</v>
      </c>
    </row>
    <row r="81" spans="1:82" x14ac:dyDescent="0.25">
      <c r="A81" t="s">
        <v>3355</v>
      </c>
      <c r="B81" t="s">
        <v>3120</v>
      </c>
      <c r="C81" t="s">
        <v>3027</v>
      </c>
      <c r="D81" s="17">
        <v>55548</v>
      </c>
      <c r="E81" s="1" t="s">
        <v>1910</v>
      </c>
      <c r="F81" s="1" t="s">
        <v>308</v>
      </c>
      <c r="G81" s="1">
        <v>1.23E-2</v>
      </c>
      <c r="H81" s="1">
        <v>4.3900000000000002E-2</v>
      </c>
      <c r="I81" s="14">
        <f t="shared" si="3"/>
        <v>12708.785876993164</v>
      </c>
      <c r="J81" s="1">
        <v>3</v>
      </c>
      <c r="K81" s="1">
        <v>1.8</v>
      </c>
      <c r="L81" s="1">
        <v>1.8</v>
      </c>
      <c r="M81" s="1">
        <v>1.9</v>
      </c>
      <c r="N81">
        <v>1030909</v>
      </c>
      <c r="O81" t="s">
        <v>309</v>
      </c>
      <c r="P81" t="s">
        <v>310</v>
      </c>
      <c r="Q81" t="s">
        <v>311</v>
      </c>
      <c r="R81" t="s">
        <v>312</v>
      </c>
      <c r="T81" t="str">
        <f t="shared" si="2"/>
        <v>Chloris virgata</v>
      </c>
      <c r="X81" s="3" t="s">
        <v>1908</v>
      </c>
      <c r="Y81" s="3" t="s">
        <v>1909</v>
      </c>
      <c r="Z81" s="3" t="s">
        <v>312</v>
      </c>
      <c r="AA81" s="3" t="s">
        <v>609</v>
      </c>
      <c r="AB81" s="3" t="s">
        <v>309</v>
      </c>
      <c r="AC81" s="4">
        <v>42978</v>
      </c>
      <c r="AD81" s="3">
        <v>2017</v>
      </c>
      <c r="AE81" s="3" t="s">
        <v>1910</v>
      </c>
      <c r="AF81" s="3">
        <v>91</v>
      </c>
      <c r="AG81" s="3" t="s">
        <v>1813</v>
      </c>
      <c r="AH81" s="3">
        <v>1579</v>
      </c>
      <c r="AI81" s="3"/>
      <c r="AJ81" s="3" t="s">
        <v>1814</v>
      </c>
      <c r="AK81" s="3" t="s">
        <v>579</v>
      </c>
      <c r="AL81" s="3" t="s">
        <v>1815</v>
      </c>
      <c r="AM81" s="3" t="s">
        <v>1816</v>
      </c>
      <c r="AN81" s="3" t="s">
        <v>1817</v>
      </c>
      <c r="AO81" s="3" t="s">
        <v>1818</v>
      </c>
      <c r="AP81" s="3" t="s">
        <v>1911</v>
      </c>
      <c r="AQ81" s="3"/>
      <c r="AR81" s="3" t="s">
        <v>1912</v>
      </c>
      <c r="AS81" s="3" t="s">
        <v>1913</v>
      </c>
      <c r="AT81" s="3" t="s">
        <v>1914</v>
      </c>
      <c r="AU81" s="3">
        <v>32.268329999999999</v>
      </c>
      <c r="AV81" s="3">
        <v>-108.94755000000001</v>
      </c>
      <c r="AW81" s="3" t="s">
        <v>589</v>
      </c>
      <c r="AX81" s="3" t="s">
        <v>590</v>
      </c>
      <c r="AY81" s="3">
        <v>4150</v>
      </c>
      <c r="AZ81" s="3" t="s">
        <v>591</v>
      </c>
      <c r="BA81" s="3" t="s">
        <v>592</v>
      </c>
      <c r="BB81" s="3"/>
      <c r="BC81" s="3"/>
      <c r="BD81" s="3"/>
      <c r="BE81" s="3"/>
      <c r="BF81" s="3" t="s">
        <v>593</v>
      </c>
      <c r="BG81" s="4">
        <v>43174</v>
      </c>
      <c r="BH81" s="3" t="s">
        <v>1574</v>
      </c>
      <c r="BI81" s="3">
        <v>20000</v>
      </c>
      <c r="BJ81" s="3">
        <v>2</v>
      </c>
      <c r="BK81" s="3" t="s">
        <v>595</v>
      </c>
      <c r="BL81" s="3" t="s">
        <v>1915</v>
      </c>
      <c r="BM81" s="3" t="s">
        <v>1916</v>
      </c>
      <c r="BN81" s="3">
        <v>0</v>
      </c>
      <c r="BO81" s="3" t="s">
        <v>642</v>
      </c>
      <c r="BP81" s="3" t="s">
        <v>1917</v>
      </c>
      <c r="BQ81" s="3" t="s">
        <v>1918</v>
      </c>
      <c r="BR81" s="3" t="s">
        <v>1919</v>
      </c>
      <c r="BS81" s="3"/>
      <c r="BT81" s="3"/>
      <c r="BU81" s="3" t="s">
        <v>1579</v>
      </c>
      <c r="BV81" s="3"/>
      <c r="BW81" s="3"/>
      <c r="BX81" s="3" t="s">
        <v>1920</v>
      </c>
      <c r="BY81" s="3" t="s">
        <v>1921</v>
      </c>
      <c r="BZ81" s="3"/>
      <c r="CA81" s="3"/>
      <c r="CB81" s="3">
        <v>2.5</v>
      </c>
      <c r="CC81" s="3" t="s">
        <v>1922</v>
      </c>
      <c r="CD81" s="3">
        <v>2</v>
      </c>
    </row>
    <row r="82" spans="1:82" x14ac:dyDescent="0.25">
      <c r="A82" t="s">
        <v>3356</v>
      </c>
      <c r="B82" t="s">
        <v>3121</v>
      </c>
      <c r="C82" t="s">
        <v>3027</v>
      </c>
      <c r="D82" s="17">
        <v>55549</v>
      </c>
      <c r="E82" s="1" t="s">
        <v>1925</v>
      </c>
      <c r="F82" s="1" t="s">
        <v>313</v>
      </c>
      <c r="G82" s="1">
        <v>7.6E-3</v>
      </c>
      <c r="H82" s="1">
        <v>2.9499999999999998E-2</v>
      </c>
      <c r="I82" s="14">
        <f t="shared" si="3"/>
        <v>11685.708474576271</v>
      </c>
      <c r="J82" s="1">
        <v>3</v>
      </c>
      <c r="K82" s="1">
        <v>1.1000000000000001</v>
      </c>
      <c r="L82" s="1">
        <v>1.1000000000000001</v>
      </c>
      <c r="M82" s="1">
        <v>1.1000000000000001</v>
      </c>
      <c r="N82" s="1">
        <v>1532432</v>
      </c>
      <c r="O82" s="1" t="s">
        <v>314</v>
      </c>
      <c r="P82" t="s">
        <v>315</v>
      </c>
      <c r="Q82" t="s">
        <v>316</v>
      </c>
      <c r="R82" t="s">
        <v>317</v>
      </c>
      <c r="T82" t="str">
        <f t="shared" si="2"/>
        <v>Sporobolus airoides</v>
      </c>
      <c r="X82" s="3" t="s">
        <v>1923</v>
      </c>
      <c r="Y82" s="3" t="s">
        <v>1924</v>
      </c>
      <c r="Z82" s="3" t="s">
        <v>317</v>
      </c>
      <c r="AA82" s="3" t="s">
        <v>609</v>
      </c>
      <c r="AB82" s="3" t="s">
        <v>314</v>
      </c>
      <c r="AC82" s="4">
        <v>42978</v>
      </c>
      <c r="AD82" s="3">
        <v>2017</v>
      </c>
      <c r="AE82" s="3" t="s">
        <v>1925</v>
      </c>
      <c r="AF82" s="3">
        <v>92</v>
      </c>
      <c r="AG82" s="3" t="s">
        <v>1813</v>
      </c>
      <c r="AH82" s="3">
        <v>1580</v>
      </c>
      <c r="AI82" s="3"/>
      <c r="AJ82" s="3" t="s">
        <v>1814</v>
      </c>
      <c r="AK82" s="3" t="s">
        <v>579</v>
      </c>
      <c r="AL82" s="3" t="s">
        <v>1815</v>
      </c>
      <c r="AM82" s="3" t="s">
        <v>1816</v>
      </c>
      <c r="AN82" s="3" t="s">
        <v>1817</v>
      </c>
      <c r="AO82" s="3" t="s">
        <v>1818</v>
      </c>
      <c r="AP82" s="3" t="s">
        <v>1911</v>
      </c>
      <c r="AQ82" s="3"/>
      <c r="AR82" s="3" t="s">
        <v>1926</v>
      </c>
      <c r="AS82" s="3" t="s">
        <v>1927</v>
      </c>
      <c r="AT82" s="3" t="s">
        <v>1928</v>
      </c>
      <c r="AU82" s="3">
        <v>32.282029999999999</v>
      </c>
      <c r="AV82" s="3">
        <v>-108.94635</v>
      </c>
      <c r="AW82" s="3" t="s">
        <v>589</v>
      </c>
      <c r="AX82" s="3" t="s">
        <v>590</v>
      </c>
      <c r="AY82" s="3">
        <v>4150</v>
      </c>
      <c r="AZ82" s="3" t="s">
        <v>591</v>
      </c>
      <c r="BA82" s="3" t="s">
        <v>592</v>
      </c>
      <c r="BB82" s="3"/>
      <c r="BC82" s="3"/>
      <c r="BD82" s="3"/>
      <c r="BE82" s="3"/>
      <c r="BF82" s="3" t="s">
        <v>593</v>
      </c>
      <c r="BG82" s="4">
        <v>43174</v>
      </c>
      <c r="BH82" s="3" t="s">
        <v>1008</v>
      </c>
      <c r="BI82" s="3" t="s">
        <v>1929</v>
      </c>
      <c r="BJ82" s="3">
        <v>2</v>
      </c>
      <c r="BK82" s="3" t="s">
        <v>595</v>
      </c>
      <c r="BL82" s="3" t="s">
        <v>1930</v>
      </c>
      <c r="BM82" s="3" t="s">
        <v>1916</v>
      </c>
      <c r="BN82" s="3">
        <v>0</v>
      </c>
      <c r="BO82" s="3" t="s">
        <v>642</v>
      </c>
      <c r="BP82" s="3" t="s">
        <v>1931</v>
      </c>
      <c r="BQ82" s="3" t="s">
        <v>1918</v>
      </c>
      <c r="BR82" s="3" t="s">
        <v>1904</v>
      </c>
      <c r="BS82" s="3"/>
      <c r="BT82" s="3"/>
      <c r="BU82" s="3" t="s">
        <v>1579</v>
      </c>
      <c r="BV82" s="3"/>
      <c r="BW82" s="3"/>
      <c r="BX82" s="3" t="s">
        <v>1920</v>
      </c>
      <c r="BY82" s="3" t="s">
        <v>1921</v>
      </c>
      <c r="BZ82" s="3"/>
      <c r="CA82" s="3"/>
      <c r="CB82" s="3">
        <v>3.5</v>
      </c>
      <c r="CC82" s="3" t="s">
        <v>1932</v>
      </c>
      <c r="CD82" s="3">
        <v>2</v>
      </c>
    </row>
    <row r="83" spans="1:82" x14ac:dyDescent="0.25">
      <c r="A83" t="s">
        <v>3357</v>
      </c>
      <c r="B83" t="s">
        <v>3122</v>
      </c>
      <c r="C83" t="s">
        <v>3027</v>
      </c>
      <c r="D83" s="17">
        <v>55550</v>
      </c>
      <c r="E83" s="1" t="s">
        <v>1934</v>
      </c>
      <c r="F83" s="1" t="s">
        <v>318</v>
      </c>
      <c r="G83" s="1">
        <v>3.0000000000000001E-3</v>
      </c>
      <c r="H83" s="1">
        <v>1.17E-2</v>
      </c>
      <c r="I83" s="14">
        <f t="shared" si="3"/>
        <v>11630.51282051282</v>
      </c>
      <c r="J83" s="1">
        <v>3</v>
      </c>
      <c r="K83" s="1">
        <v>0.45</v>
      </c>
      <c r="L83" s="1">
        <v>0.45</v>
      </c>
      <c r="M83" s="1">
        <v>0.46</v>
      </c>
      <c r="N83" s="1">
        <v>3844067</v>
      </c>
      <c r="O83" s="1" t="s">
        <v>319</v>
      </c>
      <c r="P83" t="s">
        <v>320</v>
      </c>
      <c r="Q83" t="s">
        <v>316</v>
      </c>
      <c r="R83" t="s">
        <v>321</v>
      </c>
      <c r="T83" t="str">
        <f t="shared" si="2"/>
        <v>Sporobolus flexuosus</v>
      </c>
      <c r="X83" s="3" t="s">
        <v>1933</v>
      </c>
      <c r="Y83" s="3" t="s">
        <v>1924</v>
      </c>
      <c r="Z83" s="3" t="s">
        <v>321</v>
      </c>
      <c r="AA83" s="3" t="s">
        <v>609</v>
      </c>
      <c r="AB83" s="3" t="s">
        <v>319</v>
      </c>
      <c r="AC83" s="4">
        <v>43000</v>
      </c>
      <c r="AD83" s="3">
        <v>2017</v>
      </c>
      <c r="AE83" s="3" t="s">
        <v>1934</v>
      </c>
      <c r="AF83" s="3">
        <v>93</v>
      </c>
      <c r="AG83" s="3" t="s">
        <v>1813</v>
      </c>
      <c r="AH83" s="3">
        <v>1581</v>
      </c>
      <c r="AI83" s="3"/>
      <c r="AJ83" s="3" t="s">
        <v>1814</v>
      </c>
      <c r="AK83" s="3" t="s">
        <v>579</v>
      </c>
      <c r="AL83" s="3" t="s">
        <v>1815</v>
      </c>
      <c r="AM83" s="3" t="s">
        <v>1816</v>
      </c>
      <c r="AN83" s="3" t="s">
        <v>1817</v>
      </c>
      <c r="AO83" s="3" t="s">
        <v>1837</v>
      </c>
      <c r="AP83" s="3" t="s">
        <v>1935</v>
      </c>
      <c r="AQ83" s="3"/>
      <c r="AR83" s="3" t="s">
        <v>1936</v>
      </c>
      <c r="AS83" s="3" t="s">
        <v>1937</v>
      </c>
      <c r="AT83" s="3" t="s">
        <v>1938</v>
      </c>
      <c r="AU83" s="3">
        <v>32.076529999999998</v>
      </c>
      <c r="AV83" s="3">
        <v>-106.52463</v>
      </c>
      <c r="AW83" s="3" t="s">
        <v>589</v>
      </c>
      <c r="AX83" s="3" t="s">
        <v>590</v>
      </c>
      <c r="AY83" s="3">
        <v>4190</v>
      </c>
      <c r="AZ83" s="3" t="s">
        <v>591</v>
      </c>
      <c r="BA83" s="3" t="s">
        <v>592</v>
      </c>
      <c r="BB83" s="3"/>
      <c r="BC83" s="3"/>
      <c r="BD83" s="3"/>
      <c r="BE83" s="3"/>
      <c r="BF83" s="3" t="s">
        <v>593</v>
      </c>
      <c r="BG83" s="4">
        <v>43174</v>
      </c>
      <c r="BH83" s="3" t="s">
        <v>619</v>
      </c>
      <c r="BI83" s="5">
        <v>10000</v>
      </c>
      <c r="BJ83" s="3">
        <v>3</v>
      </c>
      <c r="BK83" s="3" t="s">
        <v>595</v>
      </c>
      <c r="BL83" s="3" t="s">
        <v>1939</v>
      </c>
      <c r="BM83" s="3" t="s">
        <v>1893</v>
      </c>
      <c r="BN83" s="3">
        <v>1</v>
      </c>
      <c r="BO83" s="3" t="s">
        <v>622</v>
      </c>
      <c r="BP83" s="3" t="s">
        <v>1940</v>
      </c>
      <c r="BQ83" s="3" t="s">
        <v>1941</v>
      </c>
      <c r="BR83" s="3" t="s">
        <v>1864</v>
      </c>
      <c r="BS83" s="3"/>
      <c r="BT83" s="3"/>
      <c r="BU83" s="3" t="s">
        <v>1579</v>
      </c>
      <c r="BV83" s="3"/>
      <c r="BW83" s="3"/>
      <c r="BX83" s="3" t="s">
        <v>1942</v>
      </c>
      <c r="BY83" s="3" t="s">
        <v>1943</v>
      </c>
      <c r="BZ83" s="3"/>
      <c r="CA83" s="3"/>
      <c r="CB83" s="3">
        <v>3</v>
      </c>
      <c r="CC83" s="3" t="s">
        <v>1944</v>
      </c>
      <c r="CD83" s="3">
        <v>2</v>
      </c>
    </row>
    <row r="84" spans="1:82" x14ac:dyDescent="0.25">
      <c r="A84" t="s">
        <v>3358</v>
      </c>
      <c r="B84" t="s">
        <v>3123</v>
      </c>
      <c r="C84" t="s">
        <v>3027</v>
      </c>
      <c r="D84" s="17">
        <v>55551</v>
      </c>
      <c r="E84" s="1" t="s">
        <v>1947</v>
      </c>
      <c r="F84" s="1" t="s">
        <v>322</v>
      </c>
      <c r="G84" s="1">
        <v>3.7999999999999999E-2</v>
      </c>
      <c r="H84" s="1">
        <v>0.12330000000000001</v>
      </c>
      <c r="I84" s="14">
        <f t="shared" si="3"/>
        <v>13979.253852392538</v>
      </c>
      <c r="J84" s="1">
        <v>3</v>
      </c>
      <c r="K84" s="1">
        <v>5.7</v>
      </c>
      <c r="L84" s="1">
        <v>5.7</v>
      </c>
      <c r="M84" s="1">
        <v>5.7</v>
      </c>
      <c r="N84">
        <v>367585</v>
      </c>
      <c r="O84" t="s">
        <v>323</v>
      </c>
      <c r="P84" t="s">
        <v>324</v>
      </c>
      <c r="Q84" t="s">
        <v>325</v>
      </c>
      <c r="R84" t="s">
        <v>326</v>
      </c>
      <c r="T84" t="str">
        <f t="shared" si="2"/>
        <v>Bothriochloa barbinodis</v>
      </c>
      <c r="X84" s="3" t="s">
        <v>1945</v>
      </c>
      <c r="Y84" s="3" t="s">
        <v>1946</v>
      </c>
      <c r="Z84" s="3" t="s">
        <v>326</v>
      </c>
      <c r="AA84" s="3" t="s">
        <v>609</v>
      </c>
      <c r="AB84" s="3" t="s">
        <v>323</v>
      </c>
      <c r="AC84" s="4">
        <v>43000</v>
      </c>
      <c r="AD84" s="3">
        <v>2017</v>
      </c>
      <c r="AE84" s="3" t="s">
        <v>1947</v>
      </c>
      <c r="AF84" s="3">
        <v>94</v>
      </c>
      <c r="AG84" s="3" t="s">
        <v>1813</v>
      </c>
      <c r="AH84" s="3">
        <v>1582</v>
      </c>
      <c r="AI84" s="3"/>
      <c r="AJ84" s="3" t="s">
        <v>1814</v>
      </c>
      <c r="AK84" s="3" t="s">
        <v>579</v>
      </c>
      <c r="AL84" s="3" t="s">
        <v>1815</v>
      </c>
      <c r="AM84" s="3" t="s">
        <v>1816</v>
      </c>
      <c r="AN84" s="3" t="s">
        <v>1817</v>
      </c>
      <c r="AO84" s="3" t="s">
        <v>1837</v>
      </c>
      <c r="AP84" s="3" t="s">
        <v>1935</v>
      </c>
      <c r="AQ84" s="3"/>
      <c r="AR84" s="3" t="s">
        <v>1948</v>
      </c>
      <c r="AS84" s="3" t="s">
        <v>1949</v>
      </c>
      <c r="AT84" s="3" t="s">
        <v>1950</v>
      </c>
      <c r="AU84" s="3">
        <v>32.033110000000001</v>
      </c>
      <c r="AV84" s="3">
        <v>-106.48873</v>
      </c>
      <c r="AW84" s="3" t="s">
        <v>589</v>
      </c>
      <c r="AX84" s="3" t="s">
        <v>590</v>
      </c>
      <c r="AY84" s="3">
        <v>4220</v>
      </c>
      <c r="AZ84" s="3" t="s">
        <v>591</v>
      </c>
      <c r="BA84" s="3" t="s">
        <v>592</v>
      </c>
      <c r="BB84" s="3"/>
      <c r="BC84" s="3"/>
      <c r="BD84" s="3"/>
      <c r="BE84" s="3"/>
      <c r="BF84" s="3" t="s">
        <v>593</v>
      </c>
      <c r="BG84" s="4">
        <v>43174</v>
      </c>
      <c r="BH84" s="3" t="s">
        <v>1450</v>
      </c>
      <c r="BI84" s="3">
        <v>1500</v>
      </c>
      <c r="BJ84" s="3">
        <v>2</v>
      </c>
      <c r="BK84" s="3" t="s">
        <v>595</v>
      </c>
      <c r="BL84" s="3" t="s">
        <v>1951</v>
      </c>
      <c r="BM84" s="3" t="s">
        <v>1952</v>
      </c>
      <c r="BN84" s="3">
        <v>1</v>
      </c>
      <c r="BO84" s="3" t="s">
        <v>622</v>
      </c>
      <c r="BP84" s="3" t="s">
        <v>1953</v>
      </c>
      <c r="BQ84" s="3" t="s">
        <v>1941</v>
      </c>
      <c r="BR84" s="3" t="s">
        <v>1904</v>
      </c>
      <c r="BS84" s="3"/>
      <c r="BT84" s="3"/>
      <c r="BU84" s="3" t="s">
        <v>1954</v>
      </c>
      <c r="BV84" s="3"/>
      <c r="BW84" s="3"/>
      <c r="BX84" s="3" t="s">
        <v>1942</v>
      </c>
      <c r="BY84" s="3" t="s">
        <v>1943</v>
      </c>
      <c r="BZ84" s="3"/>
      <c r="CA84" s="3"/>
      <c r="CB84" s="3">
        <v>4</v>
      </c>
      <c r="CC84" s="3" t="s">
        <v>1955</v>
      </c>
      <c r="CD84" s="3">
        <v>2</v>
      </c>
    </row>
    <row r="85" spans="1:82" x14ac:dyDescent="0.25">
      <c r="A85" t="s">
        <v>3359</v>
      </c>
      <c r="B85" t="s">
        <v>3124</v>
      </c>
      <c r="C85" t="s">
        <v>3027</v>
      </c>
      <c r="D85" s="17">
        <v>55552</v>
      </c>
      <c r="E85" s="1" t="s">
        <v>1958</v>
      </c>
      <c r="F85" s="1" t="s">
        <v>327</v>
      </c>
      <c r="G85" s="1">
        <v>1.9099999999999999E-2</v>
      </c>
      <c r="H85" s="1">
        <v>6.8900000000000003E-2</v>
      </c>
      <c r="I85" s="14">
        <f t="shared" si="3"/>
        <v>12574.120464441217</v>
      </c>
      <c r="J85" s="1">
        <v>3</v>
      </c>
      <c r="K85" s="1">
        <v>2.89</v>
      </c>
      <c r="L85" s="1">
        <v>2.89</v>
      </c>
      <c r="M85" s="1">
        <v>2.88</v>
      </c>
      <c r="N85">
        <v>657724</v>
      </c>
      <c r="O85" t="s">
        <v>328</v>
      </c>
      <c r="P85" t="s">
        <v>329</v>
      </c>
      <c r="Q85" t="s">
        <v>330</v>
      </c>
      <c r="R85" t="s">
        <v>331</v>
      </c>
      <c r="T85" t="str">
        <f t="shared" si="2"/>
        <v>Sanvitalia abertii</v>
      </c>
      <c r="X85" s="3" t="s">
        <v>1956</v>
      </c>
      <c r="Y85" s="3" t="s">
        <v>1957</v>
      </c>
      <c r="Z85" s="3" t="s">
        <v>331</v>
      </c>
      <c r="AA85" s="3" t="s">
        <v>633</v>
      </c>
      <c r="AB85" s="3" t="s">
        <v>328</v>
      </c>
      <c r="AC85" s="4">
        <v>43000</v>
      </c>
      <c r="AD85" s="3">
        <v>2017</v>
      </c>
      <c r="AE85" s="3" t="s">
        <v>1958</v>
      </c>
      <c r="AF85" s="3">
        <v>95</v>
      </c>
      <c r="AG85" s="3" t="s">
        <v>1813</v>
      </c>
      <c r="AH85" s="3">
        <v>1583</v>
      </c>
      <c r="AI85" s="3"/>
      <c r="AJ85" s="3" t="s">
        <v>1814</v>
      </c>
      <c r="AK85" s="3" t="s">
        <v>579</v>
      </c>
      <c r="AL85" s="3" t="s">
        <v>1815</v>
      </c>
      <c r="AM85" s="3" t="s">
        <v>1816</v>
      </c>
      <c r="AN85" s="3" t="s">
        <v>1817</v>
      </c>
      <c r="AO85" s="3" t="s">
        <v>1837</v>
      </c>
      <c r="AP85" s="3" t="s">
        <v>1935</v>
      </c>
      <c r="AQ85" s="3"/>
      <c r="AR85" s="3" t="s">
        <v>1959</v>
      </c>
      <c r="AS85" s="3" t="s">
        <v>1960</v>
      </c>
      <c r="AT85" s="3" t="s">
        <v>1961</v>
      </c>
      <c r="AU85" s="3">
        <v>32.06353</v>
      </c>
      <c r="AV85" s="3">
        <v>-106.52928</v>
      </c>
      <c r="AW85" s="3" t="s">
        <v>589</v>
      </c>
      <c r="AX85" s="3" t="s">
        <v>590</v>
      </c>
      <c r="AY85" s="3">
        <v>4220</v>
      </c>
      <c r="AZ85" s="3" t="s">
        <v>591</v>
      </c>
      <c r="BA85" s="3" t="s">
        <v>592</v>
      </c>
      <c r="BB85" s="3"/>
      <c r="BC85" s="3"/>
      <c r="BD85" s="3"/>
      <c r="BE85" s="3"/>
      <c r="BF85" s="3" t="s">
        <v>593</v>
      </c>
      <c r="BG85" s="4">
        <v>43174</v>
      </c>
      <c r="BH85" s="3" t="s">
        <v>1574</v>
      </c>
      <c r="BI85" s="3">
        <v>10000</v>
      </c>
      <c r="BJ85" s="3">
        <v>4</v>
      </c>
      <c r="BK85" s="3" t="s">
        <v>595</v>
      </c>
      <c r="BL85" s="3" t="s">
        <v>1962</v>
      </c>
      <c r="BM85" s="3" t="s">
        <v>1963</v>
      </c>
      <c r="BN85" s="3">
        <v>1</v>
      </c>
      <c r="BO85" s="3" t="s">
        <v>622</v>
      </c>
      <c r="BP85" s="3" t="s">
        <v>1964</v>
      </c>
      <c r="BQ85" s="3" t="s">
        <v>1941</v>
      </c>
      <c r="BR85" s="3" t="s">
        <v>1904</v>
      </c>
      <c r="BS85" s="3"/>
      <c r="BT85" s="3"/>
      <c r="BU85" s="3" t="s">
        <v>1579</v>
      </c>
      <c r="BV85" s="3"/>
      <c r="BW85" s="3"/>
      <c r="BX85" s="3" t="s">
        <v>1942</v>
      </c>
      <c r="BY85" s="3" t="s">
        <v>1943</v>
      </c>
      <c r="BZ85" s="3"/>
      <c r="CA85" s="3"/>
      <c r="CB85" s="3">
        <v>1</v>
      </c>
      <c r="CC85" s="3" t="s">
        <v>1955</v>
      </c>
      <c r="CD85" s="3">
        <v>2</v>
      </c>
    </row>
    <row r="86" spans="1:82" x14ac:dyDescent="0.25">
      <c r="A86" t="s">
        <v>3360</v>
      </c>
      <c r="B86" t="s">
        <v>3125</v>
      </c>
      <c r="C86" t="s">
        <v>3027</v>
      </c>
      <c r="D86" s="17">
        <v>55553</v>
      </c>
      <c r="E86" s="1" t="s">
        <v>1967</v>
      </c>
      <c r="F86" s="1" t="s">
        <v>566</v>
      </c>
      <c r="G86" s="1">
        <v>4.7800000000000002E-2</v>
      </c>
      <c r="H86" s="1">
        <v>0.15629999999999999</v>
      </c>
      <c r="I86" s="14">
        <f t="shared" si="3"/>
        <v>13871.786308381317</v>
      </c>
      <c r="J86" s="1">
        <v>3</v>
      </c>
      <c r="K86" s="1">
        <v>7.21</v>
      </c>
      <c r="L86" s="1">
        <v>7.2</v>
      </c>
      <c r="M86" s="1">
        <v>7.21</v>
      </c>
      <c r="N86" s="1">
        <v>290025</v>
      </c>
      <c r="O86" s="1" t="s">
        <v>332</v>
      </c>
      <c r="P86" t="s">
        <v>465</v>
      </c>
      <c r="Q86" t="s">
        <v>466</v>
      </c>
      <c r="R86" t="s">
        <v>467</v>
      </c>
      <c r="T86" t="str">
        <f t="shared" si="2"/>
        <v>Setaria leucopila</v>
      </c>
      <c r="X86" s="3" t="s">
        <v>1965</v>
      </c>
      <c r="Y86" s="3" t="s">
        <v>1966</v>
      </c>
      <c r="Z86" s="3" t="s">
        <v>467</v>
      </c>
      <c r="AA86" s="3" t="s">
        <v>609</v>
      </c>
      <c r="AB86" s="3" t="s">
        <v>332</v>
      </c>
      <c r="AC86" s="4">
        <v>43003</v>
      </c>
      <c r="AD86" s="3">
        <v>2017</v>
      </c>
      <c r="AE86" s="3" t="s">
        <v>1967</v>
      </c>
      <c r="AF86" s="3">
        <v>96</v>
      </c>
      <c r="AG86" s="3" t="s">
        <v>1813</v>
      </c>
      <c r="AH86" s="3">
        <v>1584</v>
      </c>
      <c r="AI86" s="3"/>
      <c r="AJ86" s="3" t="s">
        <v>1968</v>
      </c>
      <c r="AK86" s="3" t="s">
        <v>579</v>
      </c>
      <c r="AL86" s="3" t="s">
        <v>1815</v>
      </c>
      <c r="AM86" s="3" t="s">
        <v>1816</v>
      </c>
      <c r="AN86" s="3" t="s">
        <v>1817</v>
      </c>
      <c r="AO86" s="3" t="s">
        <v>1837</v>
      </c>
      <c r="AP86" s="3" t="s">
        <v>1969</v>
      </c>
      <c r="AQ86" s="3"/>
      <c r="AR86" s="3" t="s">
        <v>1970</v>
      </c>
      <c r="AS86" s="3" t="s">
        <v>1971</v>
      </c>
      <c r="AT86" s="3" t="s">
        <v>1972</v>
      </c>
      <c r="AU86" s="3">
        <v>32.334060000000001</v>
      </c>
      <c r="AV86" s="3">
        <v>-106.59898</v>
      </c>
      <c r="AW86" s="3" t="s">
        <v>589</v>
      </c>
      <c r="AX86" s="3" t="s">
        <v>590</v>
      </c>
      <c r="AY86" s="3">
        <v>5440</v>
      </c>
      <c r="AZ86" s="3" t="s">
        <v>591</v>
      </c>
      <c r="BA86" s="3" t="s">
        <v>592</v>
      </c>
      <c r="BB86" s="3"/>
      <c r="BC86" s="3"/>
      <c r="BD86" s="3"/>
      <c r="BE86" s="3"/>
      <c r="BF86" s="3" t="s">
        <v>593</v>
      </c>
      <c r="BG86" s="4">
        <v>43174</v>
      </c>
      <c r="BH86" s="3" t="s">
        <v>1574</v>
      </c>
      <c r="BI86" s="3">
        <v>5000</v>
      </c>
      <c r="BJ86" s="3">
        <v>4</v>
      </c>
      <c r="BK86" s="3" t="s">
        <v>595</v>
      </c>
      <c r="BL86" s="3" t="s">
        <v>1973</v>
      </c>
      <c r="BM86" s="3" t="s">
        <v>1844</v>
      </c>
      <c r="BN86" s="3">
        <v>15</v>
      </c>
      <c r="BO86" s="3" t="s">
        <v>622</v>
      </c>
      <c r="BP86" s="3" t="s">
        <v>1974</v>
      </c>
      <c r="BQ86" s="3" t="s">
        <v>1975</v>
      </c>
      <c r="BR86" s="3" t="s">
        <v>1864</v>
      </c>
      <c r="BS86" s="3"/>
      <c r="BT86" s="3"/>
      <c r="BU86" s="3" t="s">
        <v>1456</v>
      </c>
      <c r="BV86" s="3"/>
      <c r="BW86" s="3"/>
      <c r="BX86" s="3" t="s">
        <v>1976</v>
      </c>
      <c r="BY86" s="3" t="s">
        <v>1977</v>
      </c>
      <c r="BZ86" s="3"/>
      <c r="CA86" s="3"/>
      <c r="CB86" s="3">
        <v>3</v>
      </c>
      <c r="CC86" s="3" t="s">
        <v>1978</v>
      </c>
      <c r="CD86" s="3">
        <v>2</v>
      </c>
    </row>
    <row r="87" spans="1:82" x14ac:dyDescent="0.25">
      <c r="A87" t="s">
        <v>3361</v>
      </c>
      <c r="B87" t="s">
        <v>3126</v>
      </c>
      <c r="C87" t="s">
        <v>3027</v>
      </c>
      <c r="D87" s="17">
        <v>55554</v>
      </c>
      <c r="E87" s="1" t="s">
        <v>1981</v>
      </c>
      <c r="F87" s="1" t="s">
        <v>333</v>
      </c>
      <c r="G87" s="1">
        <v>1.26E-2</v>
      </c>
      <c r="H87" s="1">
        <v>4.65E-2</v>
      </c>
      <c r="I87" s="14">
        <f t="shared" si="3"/>
        <v>12290.825806451612</v>
      </c>
      <c r="J87" s="1">
        <v>3</v>
      </c>
      <c r="K87" s="1">
        <v>1.92</v>
      </c>
      <c r="L87" s="1">
        <v>1.92</v>
      </c>
      <c r="M87" s="1">
        <v>1.91</v>
      </c>
      <c r="N87" s="1">
        <v>973390</v>
      </c>
      <c r="O87" s="1" t="s">
        <v>334</v>
      </c>
      <c r="P87" s="1" t="s">
        <v>335</v>
      </c>
      <c r="Q87" s="1" t="s">
        <v>336</v>
      </c>
      <c r="R87" s="1" t="s">
        <v>337</v>
      </c>
      <c r="T87" t="str">
        <f t="shared" si="2"/>
        <v>Leptochloa dubia</v>
      </c>
      <c r="X87" s="3" t="s">
        <v>1979</v>
      </c>
      <c r="Y87" s="3" t="s">
        <v>1980</v>
      </c>
      <c r="Z87" s="3" t="s">
        <v>337</v>
      </c>
      <c r="AA87" s="3" t="s">
        <v>609</v>
      </c>
      <c r="AB87" s="3" t="s">
        <v>334</v>
      </c>
      <c r="AC87" s="4">
        <v>43003</v>
      </c>
      <c r="AD87" s="3">
        <v>2017</v>
      </c>
      <c r="AE87" s="3" t="s">
        <v>1981</v>
      </c>
      <c r="AF87" s="3">
        <v>97</v>
      </c>
      <c r="AG87" s="3" t="s">
        <v>1813</v>
      </c>
      <c r="AH87" s="3">
        <v>1585</v>
      </c>
      <c r="AI87" s="3"/>
      <c r="AJ87" s="3" t="s">
        <v>1968</v>
      </c>
      <c r="AK87" s="3" t="s">
        <v>579</v>
      </c>
      <c r="AL87" s="3" t="s">
        <v>1815</v>
      </c>
      <c r="AM87" s="3" t="s">
        <v>1816</v>
      </c>
      <c r="AN87" s="3" t="s">
        <v>1817</v>
      </c>
      <c r="AO87" s="3" t="s">
        <v>1837</v>
      </c>
      <c r="AP87" s="3" t="s">
        <v>1969</v>
      </c>
      <c r="AQ87" s="3"/>
      <c r="AR87" s="3" t="s">
        <v>1982</v>
      </c>
      <c r="AS87" s="3" t="s">
        <v>1983</v>
      </c>
      <c r="AT87" s="3" t="s">
        <v>1984</v>
      </c>
      <c r="AU87" s="3">
        <v>32.336880000000001</v>
      </c>
      <c r="AV87" s="3">
        <v>-106.59323000000001</v>
      </c>
      <c r="AW87" s="3" t="s">
        <v>589</v>
      </c>
      <c r="AX87" s="3" t="s">
        <v>590</v>
      </c>
      <c r="AY87" s="3">
        <v>5540</v>
      </c>
      <c r="AZ87" s="3" t="s">
        <v>591</v>
      </c>
      <c r="BA87" s="3" t="s">
        <v>592</v>
      </c>
      <c r="BB87" s="3"/>
      <c r="BC87" s="3"/>
      <c r="BD87" s="3"/>
      <c r="BE87" s="3"/>
      <c r="BF87" s="3" t="s">
        <v>593</v>
      </c>
      <c r="BG87" s="4">
        <v>43174</v>
      </c>
      <c r="BH87" s="3" t="s">
        <v>619</v>
      </c>
      <c r="BI87" s="3">
        <v>5000</v>
      </c>
      <c r="BJ87" s="3">
        <v>1</v>
      </c>
      <c r="BK87" s="3" t="s">
        <v>595</v>
      </c>
      <c r="BL87" s="3" t="s">
        <v>1985</v>
      </c>
      <c r="BM87" s="3" t="s">
        <v>1986</v>
      </c>
      <c r="BN87" s="3">
        <v>20</v>
      </c>
      <c r="BO87" s="3" t="s">
        <v>598</v>
      </c>
      <c r="BP87" s="3" t="s">
        <v>1987</v>
      </c>
      <c r="BQ87" s="3" t="s">
        <v>1988</v>
      </c>
      <c r="BR87" s="3"/>
      <c r="BS87" s="3"/>
      <c r="BT87" s="3"/>
      <c r="BU87" s="3" t="s">
        <v>1456</v>
      </c>
      <c r="BV87" s="3"/>
      <c r="BW87" s="3"/>
      <c r="BX87" s="3" t="s">
        <v>1976</v>
      </c>
      <c r="BY87" s="3" t="s">
        <v>1977</v>
      </c>
      <c r="BZ87" s="3"/>
      <c r="CA87" s="3"/>
      <c r="CB87" s="3">
        <v>3</v>
      </c>
      <c r="CC87" s="3" t="s">
        <v>1989</v>
      </c>
      <c r="CD87" s="3">
        <v>2</v>
      </c>
    </row>
    <row r="88" spans="1:82" x14ac:dyDescent="0.25">
      <c r="A88" t="s">
        <v>3362</v>
      </c>
      <c r="B88" t="s">
        <v>3127</v>
      </c>
      <c r="C88" t="s">
        <v>3027</v>
      </c>
      <c r="D88" s="17">
        <v>55555</v>
      </c>
      <c r="E88" s="1" t="s">
        <v>1991</v>
      </c>
      <c r="F88" s="1" t="s">
        <v>338</v>
      </c>
      <c r="G88" s="1">
        <v>2.3999999999999998E-3</v>
      </c>
      <c r="H88" s="1">
        <v>9.4999999999999998E-3</v>
      </c>
      <c r="I88" s="14">
        <f t="shared" si="3"/>
        <v>11459.115789473683</v>
      </c>
      <c r="J88" s="1">
        <v>3</v>
      </c>
      <c r="K88" s="1">
        <v>0.36</v>
      </c>
      <c r="L88" s="1">
        <v>0.36</v>
      </c>
      <c r="M88" s="1">
        <v>0.37</v>
      </c>
      <c r="N88" s="1">
        <v>4725000</v>
      </c>
      <c r="O88" s="1" t="s">
        <v>339</v>
      </c>
      <c r="P88" t="s">
        <v>340</v>
      </c>
      <c r="Q88" t="s">
        <v>316</v>
      </c>
      <c r="R88" t="s">
        <v>341</v>
      </c>
      <c r="T88" t="str">
        <f t="shared" si="2"/>
        <v>Sporobolus cryptandrus</v>
      </c>
      <c r="X88" s="3" t="s">
        <v>1990</v>
      </c>
      <c r="Y88" s="3" t="s">
        <v>1924</v>
      </c>
      <c r="Z88" s="3" t="s">
        <v>341</v>
      </c>
      <c r="AA88" s="3" t="s">
        <v>609</v>
      </c>
      <c r="AB88" s="3" t="s">
        <v>339</v>
      </c>
      <c r="AC88" s="4">
        <v>43003</v>
      </c>
      <c r="AD88" s="3">
        <v>2017</v>
      </c>
      <c r="AE88" s="3" t="s">
        <v>1991</v>
      </c>
      <c r="AF88" s="3">
        <v>98</v>
      </c>
      <c r="AG88" s="3" t="s">
        <v>1813</v>
      </c>
      <c r="AH88" s="3">
        <v>1586</v>
      </c>
      <c r="AI88" s="3"/>
      <c r="AJ88" s="3" t="s">
        <v>1992</v>
      </c>
      <c r="AK88" s="3" t="s">
        <v>579</v>
      </c>
      <c r="AL88" s="3" t="s">
        <v>1815</v>
      </c>
      <c r="AM88" s="3" t="s">
        <v>1816</v>
      </c>
      <c r="AN88" s="3" t="s">
        <v>1817</v>
      </c>
      <c r="AO88" s="3" t="s">
        <v>1837</v>
      </c>
      <c r="AP88" s="3" t="s">
        <v>1969</v>
      </c>
      <c r="AQ88" s="3"/>
      <c r="AR88" s="3" t="s">
        <v>1982</v>
      </c>
      <c r="AS88" s="3" t="s">
        <v>1993</v>
      </c>
      <c r="AT88" s="3" t="s">
        <v>1994</v>
      </c>
      <c r="AU88" s="3">
        <v>32.336709999999997</v>
      </c>
      <c r="AV88" s="3">
        <v>-106.59461</v>
      </c>
      <c r="AW88" s="3" t="s">
        <v>589</v>
      </c>
      <c r="AX88" s="3" t="s">
        <v>590</v>
      </c>
      <c r="AY88" s="3">
        <v>5480</v>
      </c>
      <c r="AZ88" s="3" t="s">
        <v>591</v>
      </c>
      <c r="BA88" s="3" t="s">
        <v>592</v>
      </c>
      <c r="BB88" s="3"/>
      <c r="BC88" s="3"/>
      <c r="BD88" s="3"/>
      <c r="BE88" s="3"/>
      <c r="BF88" s="3" t="s">
        <v>593</v>
      </c>
      <c r="BG88" s="4">
        <v>43174</v>
      </c>
      <c r="BH88" s="3" t="s">
        <v>619</v>
      </c>
      <c r="BI88" s="3">
        <v>1000</v>
      </c>
      <c r="BJ88" s="3">
        <v>1</v>
      </c>
      <c r="BK88" s="3" t="s">
        <v>595</v>
      </c>
      <c r="BL88" s="3" t="s">
        <v>1995</v>
      </c>
      <c r="BM88" s="3" t="s">
        <v>1844</v>
      </c>
      <c r="BN88" s="3">
        <v>5</v>
      </c>
      <c r="BO88" s="3" t="s">
        <v>799</v>
      </c>
      <c r="BP88" s="3" t="s">
        <v>1996</v>
      </c>
      <c r="BQ88" s="3" t="s">
        <v>1997</v>
      </c>
      <c r="BR88" s="3" t="s">
        <v>1864</v>
      </c>
      <c r="BS88" s="3"/>
      <c r="BT88" s="3"/>
      <c r="BU88" s="3" t="s">
        <v>1456</v>
      </c>
      <c r="BV88" s="3"/>
      <c r="BW88" s="3"/>
      <c r="BX88" s="3" t="s">
        <v>1976</v>
      </c>
      <c r="BY88" s="3" t="s">
        <v>1977</v>
      </c>
      <c r="BZ88" s="3"/>
      <c r="CA88" s="3"/>
      <c r="CB88" s="3">
        <v>2.5</v>
      </c>
      <c r="CC88" s="3" t="s">
        <v>1989</v>
      </c>
      <c r="CD88" s="3">
        <v>2</v>
      </c>
    </row>
    <row r="89" spans="1:82" x14ac:dyDescent="0.25">
      <c r="A89" t="s">
        <v>3363</v>
      </c>
      <c r="B89" t="s">
        <v>3128</v>
      </c>
      <c r="C89" t="s">
        <v>3027</v>
      </c>
      <c r="D89" s="17">
        <v>55556</v>
      </c>
      <c r="E89" s="1" t="s">
        <v>1999</v>
      </c>
      <c r="F89" s="1" t="s">
        <v>342</v>
      </c>
      <c r="G89" s="1">
        <v>3.8E-3</v>
      </c>
      <c r="H89" s="1">
        <v>1.5299999999999999E-2</v>
      </c>
      <c r="I89" s="14">
        <f t="shared" si="3"/>
        <v>11265.633986928104</v>
      </c>
      <c r="J89" s="1">
        <v>3</v>
      </c>
      <c r="K89" s="1">
        <v>0.59</v>
      </c>
      <c r="L89" s="1">
        <v>0.59</v>
      </c>
      <c r="M89" s="1">
        <v>0.56999999999999995</v>
      </c>
      <c r="N89" s="1">
        <v>2945454</v>
      </c>
      <c r="O89" s="1" t="s">
        <v>343</v>
      </c>
      <c r="P89" t="s">
        <v>344</v>
      </c>
      <c r="Q89" t="s">
        <v>316</v>
      </c>
      <c r="R89" t="s">
        <v>345</v>
      </c>
      <c r="T89" t="str">
        <f t="shared" si="2"/>
        <v>Sporobolus contractus</v>
      </c>
      <c r="X89" s="3" t="s">
        <v>1998</v>
      </c>
      <c r="Y89" s="3" t="s">
        <v>1924</v>
      </c>
      <c r="Z89" s="3" t="s">
        <v>345</v>
      </c>
      <c r="AA89" s="3" t="s">
        <v>609</v>
      </c>
      <c r="AB89" s="3" t="s">
        <v>343</v>
      </c>
      <c r="AC89" s="3"/>
      <c r="AD89" s="3"/>
      <c r="AE89" s="3" t="s">
        <v>1999</v>
      </c>
      <c r="AF89" s="3">
        <v>99</v>
      </c>
      <c r="AG89" s="3" t="s">
        <v>1813</v>
      </c>
      <c r="AH89" s="3">
        <v>1587</v>
      </c>
      <c r="AI89" s="3"/>
      <c r="AJ89" s="3" t="s">
        <v>1814</v>
      </c>
      <c r="AK89" s="3" t="s">
        <v>579</v>
      </c>
      <c r="AL89" s="3" t="s">
        <v>1815</v>
      </c>
      <c r="AM89" s="3" t="s">
        <v>1816</v>
      </c>
      <c r="AN89" s="3" t="s">
        <v>1817</v>
      </c>
      <c r="AO89" s="3" t="s">
        <v>1837</v>
      </c>
      <c r="AP89" s="3" t="s">
        <v>2000</v>
      </c>
      <c r="AQ89" s="3"/>
      <c r="AR89" s="3" t="s">
        <v>1970</v>
      </c>
      <c r="AS89" s="3" t="s">
        <v>2001</v>
      </c>
      <c r="AT89" s="3" t="s">
        <v>2002</v>
      </c>
      <c r="AU89" s="3">
        <v>32.335149999999999</v>
      </c>
      <c r="AV89" s="3">
        <v>-106.59866</v>
      </c>
      <c r="AW89" s="3" t="s">
        <v>589</v>
      </c>
      <c r="AX89" s="3" t="s">
        <v>590</v>
      </c>
      <c r="AY89" s="3">
        <v>5390</v>
      </c>
      <c r="AZ89" s="3" t="s">
        <v>591</v>
      </c>
      <c r="BA89" s="3" t="s">
        <v>592</v>
      </c>
      <c r="BB89" s="3"/>
      <c r="BC89" s="3"/>
      <c r="BD89" s="3"/>
      <c r="BE89" s="3"/>
      <c r="BF89" s="3" t="s">
        <v>593</v>
      </c>
      <c r="BG89" s="4">
        <v>43174</v>
      </c>
      <c r="BH89" s="3" t="s">
        <v>619</v>
      </c>
      <c r="BI89" s="3">
        <v>1000</v>
      </c>
      <c r="BJ89" s="3">
        <v>2</v>
      </c>
      <c r="BK89" s="3" t="s">
        <v>595</v>
      </c>
      <c r="BL89" s="3" t="s">
        <v>2003</v>
      </c>
      <c r="BM89" s="3" t="s">
        <v>1844</v>
      </c>
      <c r="BN89" s="3">
        <v>10</v>
      </c>
      <c r="BO89" s="3" t="s">
        <v>622</v>
      </c>
      <c r="BP89" s="3" t="s">
        <v>2004</v>
      </c>
      <c r="BQ89" s="3" t="s">
        <v>1975</v>
      </c>
      <c r="BR89" s="3" t="s">
        <v>1864</v>
      </c>
      <c r="BS89" s="3"/>
      <c r="BT89" s="3"/>
      <c r="BU89" s="3" t="s">
        <v>1456</v>
      </c>
      <c r="BV89" s="3"/>
      <c r="BW89" s="3"/>
      <c r="BX89" s="3" t="s">
        <v>2005</v>
      </c>
      <c r="BY89" s="3" t="s">
        <v>2006</v>
      </c>
      <c r="BZ89" s="3"/>
      <c r="CA89" s="3"/>
      <c r="CB89" s="3">
        <v>3</v>
      </c>
      <c r="CC89" s="3" t="s">
        <v>1978</v>
      </c>
      <c r="CD89" s="3">
        <v>2</v>
      </c>
    </row>
    <row r="90" spans="1:82" x14ac:dyDescent="0.25">
      <c r="A90" t="s">
        <v>3364</v>
      </c>
      <c r="B90" t="s">
        <v>3129</v>
      </c>
      <c r="C90" t="s">
        <v>3027</v>
      </c>
      <c r="D90" s="17">
        <v>55557</v>
      </c>
      <c r="E90" s="1" t="s">
        <v>2007</v>
      </c>
      <c r="F90" s="1" t="s">
        <v>454</v>
      </c>
      <c r="G90" s="1">
        <v>6.7999999999999996E-3</v>
      </c>
      <c r="H90" s="1">
        <v>2.3900000000000001E-2</v>
      </c>
      <c r="I90" s="14">
        <f t="shared" si="3"/>
        <v>12905.489539748951</v>
      </c>
      <c r="J90" s="1">
        <v>3</v>
      </c>
      <c r="K90" s="1">
        <v>1.02</v>
      </c>
      <c r="L90" s="1">
        <v>1.02</v>
      </c>
      <c r="M90" s="1">
        <v>1.02</v>
      </c>
      <c r="N90" s="1">
        <v>1890000</v>
      </c>
      <c r="O90" s="1" t="s">
        <v>314</v>
      </c>
      <c r="P90" t="s">
        <v>315</v>
      </c>
      <c r="Q90" t="s">
        <v>316</v>
      </c>
      <c r="R90" t="s">
        <v>317</v>
      </c>
      <c r="T90" t="str">
        <f t="shared" si="2"/>
        <v>Sporobolus airoides</v>
      </c>
      <c r="X90" s="3" t="s">
        <v>1923</v>
      </c>
      <c r="Y90" s="3" t="s">
        <v>1924</v>
      </c>
      <c r="Z90" s="3" t="s">
        <v>317</v>
      </c>
      <c r="AA90" s="3" t="s">
        <v>609</v>
      </c>
      <c r="AB90" s="3" t="s">
        <v>314</v>
      </c>
      <c r="AC90" s="4">
        <v>42961</v>
      </c>
      <c r="AD90" s="3">
        <v>2017</v>
      </c>
      <c r="AE90" s="3" t="s">
        <v>2007</v>
      </c>
      <c r="AF90" s="3">
        <v>100</v>
      </c>
      <c r="AG90" s="3" t="s">
        <v>2008</v>
      </c>
      <c r="AH90" s="3" t="s">
        <v>2009</v>
      </c>
      <c r="AI90" s="3"/>
      <c r="AJ90" s="3" t="s">
        <v>2010</v>
      </c>
      <c r="AK90" s="3" t="s">
        <v>579</v>
      </c>
      <c r="AL90" s="3" t="s">
        <v>1815</v>
      </c>
      <c r="AM90" s="3" t="s">
        <v>1816</v>
      </c>
      <c r="AN90" s="3" t="s">
        <v>1817</v>
      </c>
      <c r="AO90" s="3" t="s">
        <v>2011</v>
      </c>
      <c r="AP90" s="3" t="s">
        <v>2012</v>
      </c>
      <c r="AQ90" s="3" t="s">
        <v>2013</v>
      </c>
      <c r="AR90" s="3" t="s">
        <v>2014</v>
      </c>
      <c r="AS90" s="3" t="s">
        <v>2015</v>
      </c>
      <c r="AT90" s="3" t="s">
        <v>2016</v>
      </c>
      <c r="AU90" s="3">
        <v>32.04354</v>
      </c>
      <c r="AV90" s="3">
        <v>-104.46590999999999</v>
      </c>
      <c r="AW90" s="3" t="s">
        <v>589</v>
      </c>
      <c r="AX90" s="3" t="s">
        <v>893</v>
      </c>
      <c r="AY90" s="3">
        <v>3837</v>
      </c>
      <c r="AZ90" s="3" t="s">
        <v>591</v>
      </c>
      <c r="BA90" s="3" t="s">
        <v>2017</v>
      </c>
      <c r="BB90" s="3"/>
      <c r="BC90" s="3"/>
      <c r="BD90" s="3"/>
      <c r="BE90" s="3"/>
      <c r="BF90" s="3" t="s">
        <v>593</v>
      </c>
      <c r="BG90" s="4">
        <v>43011</v>
      </c>
      <c r="BH90" s="3" t="s">
        <v>2018</v>
      </c>
      <c r="BI90" s="3">
        <v>5000</v>
      </c>
      <c r="BJ90" s="3">
        <v>1</v>
      </c>
      <c r="BK90" s="3" t="s">
        <v>595</v>
      </c>
      <c r="BL90" s="3" t="s">
        <v>2019</v>
      </c>
      <c r="BM90" s="3" t="s">
        <v>2020</v>
      </c>
      <c r="BN90" s="3">
        <v>0</v>
      </c>
      <c r="BO90" s="3" t="s">
        <v>622</v>
      </c>
      <c r="BP90" s="3" t="s">
        <v>2021</v>
      </c>
      <c r="BQ90" s="3" t="s">
        <v>2022</v>
      </c>
      <c r="BR90" s="3" t="s">
        <v>2023</v>
      </c>
      <c r="BS90" s="3"/>
      <c r="BT90" s="3"/>
      <c r="BU90" s="3" t="s">
        <v>2024</v>
      </c>
      <c r="BV90" s="3" t="s">
        <v>1217</v>
      </c>
      <c r="BW90" s="3"/>
      <c r="BX90" s="3" t="s">
        <v>2025</v>
      </c>
      <c r="BY90" s="3" t="s">
        <v>2026</v>
      </c>
      <c r="BZ90" s="3"/>
      <c r="CA90" s="3"/>
      <c r="CB90" s="3">
        <v>2</v>
      </c>
      <c r="CC90" s="3" t="s">
        <v>2027</v>
      </c>
      <c r="CD90" s="3">
        <v>0</v>
      </c>
    </row>
    <row r="91" spans="1:82" x14ac:dyDescent="0.25">
      <c r="A91" t="s">
        <v>3365</v>
      </c>
      <c r="B91" t="s">
        <v>3130</v>
      </c>
      <c r="C91" t="s">
        <v>3027</v>
      </c>
      <c r="D91" s="17">
        <v>55558</v>
      </c>
      <c r="E91" s="1" t="s">
        <v>2031</v>
      </c>
      <c r="F91" s="1" t="s">
        <v>455</v>
      </c>
      <c r="G91" s="1">
        <v>1.0999999999999999E-2</v>
      </c>
      <c r="H91" s="1">
        <v>5.57E-2</v>
      </c>
      <c r="I91" s="14">
        <v>4500</v>
      </c>
      <c r="J91" s="1">
        <v>2</v>
      </c>
      <c r="K91" s="1">
        <v>2.48</v>
      </c>
      <c r="L91" s="1">
        <v>2.4700000000000002</v>
      </c>
      <c r="M91" s="1" t="s">
        <v>1144</v>
      </c>
      <c r="N91" s="1">
        <v>812903</v>
      </c>
      <c r="O91" s="1" t="s">
        <v>456</v>
      </c>
      <c r="P91" s="1" t="s">
        <v>457</v>
      </c>
      <c r="Q91" s="1" t="s">
        <v>458</v>
      </c>
      <c r="R91" s="1" t="s">
        <v>398</v>
      </c>
      <c r="T91" t="str">
        <f t="shared" si="2"/>
        <v>Mentzelia humilis</v>
      </c>
      <c r="X91" s="3" t="s">
        <v>2028</v>
      </c>
      <c r="Y91" s="3" t="s">
        <v>2029</v>
      </c>
      <c r="Z91" s="3" t="s">
        <v>398</v>
      </c>
      <c r="AA91" s="3" t="s">
        <v>2030</v>
      </c>
      <c r="AB91" s="3" t="s">
        <v>456</v>
      </c>
      <c r="AC91" s="4">
        <v>43045</v>
      </c>
      <c r="AD91" s="3">
        <v>2017</v>
      </c>
      <c r="AE91" s="3" t="s">
        <v>2031</v>
      </c>
      <c r="AF91" s="3">
        <v>101</v>
      </c>
      <c r="AG91" s="3" t="s">
        <v>2008</v>
      </c>
      <c r="AH91" s="3" t="s">
        <v>2032</v>
      </c>
      <c r="AI91" s="3"/>
      <c r="AJ91" s="3" t="s">
        <v>2033</v>
      </c>
      <c r="AK91" s="3" t="s">
        <v>579</v>
      </c>
      <c r="AL91" s="3" t="s">
        <v>1815</v>
      </c>
      <c r="AM91" s="3" t="s">
        <v>1816</v>
      </c>
      <c r="AN91" s="3" t="s">
        <v>1817</v>
      </c>
      <c r="AO91" s="3" t="s">
        <v>2011</v>
      </c>
      <c r="AP91" s="3" t="s">
        <v>2012</v>
      </c>
      <c r="AQ91" s="3" t="s">
        <v>2034</v>
      </c>
      <c r="AR91" s="3" t="s">
        <v>2035</v>
      </c>
      <c r="AS91" s="3" t="s">
        <v>2036</v>
      </c>
      <c r="AT91" s="3" t="s">
        <v>2037</v>
      </c>
      <c r="AU91" s="3">
        <v>32.560600000000001</v>
      </c>
      <c r="AV91" s="3">
        <v>-104.41996</v>
      </c>
      <c r="AW91" s="3" t="s">
        <v>589</v>
      </c>
      <c r="AX91" s="3" t="s">
        <v>893</v>
      </c>
      <c r="AY91" s="3">
        <v>3420</v>
      </c>
      <c r="AZ91" s="3" t="s">
        <v>591</v>
      </c>
      <c r="BA91" s="3" t="s">
        <v>1135</v>
      </c>
      <c r="BB91" s="3"/>
      <c r="BC91" s="3"/>
      <c r="BD91" s="4">
        <v>43055</v>
      </c>
      <c r="BE91" s="3"/>
      <c r="BF91" s="3" t="s">
        <v>593</v>
      </c>
      <c r="BG91" s="4">
        <v>43080</v>
      </c>
      <c r="BH91" s="3" t="s">
        <v>619</v>
      </c>
      <c r="BI91" s="3">
        <v>300</v>
      </c>
      <c r="BJ91" s="3">
        <v>3</v>
      </c>
      <c r="BK91" s="3" t="s">
        <v>595</v>
      </c>
      <c r="BL91" s="3" t="s">
        <v>2038</v>
      </c>
      <c r="BM91" s="3" t="s">
        <v>2039</v>
      </c>
      <c r="BN91" s="3">
        <v>10</v>
      </c>
      <c r="BO91" s="3" t="s">
        <v>755</v>
      </c>
      <c r="BP91" s="3" t="s">
        <v>2040</v>
      </c>
      <c r="BQ91" s="3" t="s">
        <v>2041</v>
      </c>
      <c r="BR91" s="3" t="s">
        <v>740</v>
      </c>
      <c r="BS91" s="3" t="s">
        <v>2042</v>
      </c>
      <c r="BT91" s="3"/>
      <c r="BU91" s="3" t="s">
        <v>2043</v>
      </c>
      <c r="BV91" s="3" t="s">
        <v>1217</v>
      </c>
      <c r="BW91" s="3"/>
      <c r="BX91" s="3" t="s">
        <v>2044</v>
      </c>
      <c r="BY91" s="3" t="s">
        <v>2045</v>
      </c>
      <c r="BZ91" s="3"/>
      <c r="CA91" s="3"/>
      <c r="CB91" s="3">
        <v>2</v>
      </c>
      <c r="CC91" s="3" t="s">
        <v>2046</v>
      </c>
      <c r="CD91" s="3">
        <v>0</v>
      </c>
    </row>
    <row r="92" spans="1:82" x14ac:dyDescent="0.25">
      <c r="A92" t="s">
        <v>3366</v>
      </c>
      <c r="B92" t="s">
        <v>3131</v>
      </c>
      <c r="C92" t="s">
        <v>3027</v>
      </c>
      <c r="D92" s="17">
        <v>55559</v>
      </c>
      <c r="E92" s="1" t="s">
        <v>2049</v>
      </c>
      <c r="F92" s="1" t="s">
        <v>459</v>
      </c>
      <c r="G92" s="1">
        <v>3.3E-3</v>
      </c>
      <c r="H92" s="1">
        <v>9.2999999999999992E-3</v>
      </c>
      <c r="I92" s="14">
        <f t="shared" si="3"/>
        <v>16095.129032258063</v>
      </c>
      <c r="J92" s="1">
        <v>3</v>
      </c>
      <c r="K92" s="1">
        <v>0.5</v>
      </c>
      <c r="L92" s="1">
        <v>0.5</v>
      </c>
      <c r="M92" s="1">
        <v>0.52</v>
      </c>
      <c r="N92">
        <v>4825531</v>
      </c>
      <c r="O92" t="s">
        <v>460</v>
      </c>
      <c r="P92" t="s">
        <v>461</v>
      </c>
      <c r="Q92" t="s">
        <v>462</v>
      </c>
      <c r="R92" t="s">
        <v>463</v>
      </c>
      <c r="T92" t="str">
        <f t="shared" si="2"/>
        <v>Thymophylla pentachaeta</v>
      </c>
      <c r="X92" s="3" t="s">
        <v>2047</v>
      </c>
      <c r="Y92" s="3" t="s">
        <v>2048</v>
      </c>
      <c r="Z92" s="3" t="s">
        <v>463</v>
      </c>
      <c r="AA92" s="3" t="s">
        <v>633</v>
      </c>
      <c r="AB92" s="3" t="s">
        <v>460</v>
      </c>
      <c r="AC92" s="4">
        <v>42956</v>
      </c>
      <c r="AD92" s="3">
        <v>2017</v>
      </c>
      <c r="AE92" s="3" t="s">
        <v>2049</v>
      </c>
      <c r="AF92" s="3">
        <v>102</v>
      </c>
      <c r="AG92" s="3" t="s">
        <v>2008</v>
      </c>
      <c r="AH92" s="3" t="s">
        <v>2050</v>
      </c>
      <c r="AI92" s="3"/>
      <c r="AJ92" s="3" t="s">
        <v>2010</v>
      </c>
      <c r="AK92" s="3" t="s">
        <v>579</v>
      </c>
      <c r="AL92" s="3" t="s">
        <v>1815</v>
      </c>
      <c r="AM92" s="3" t="s">
        <v>1816</v>
      </c>
      <c r="AN92" s="3" t="s">
        <v>1817</v>
      </c>
      <c r="AO92" s="3" t="s">
        <v>2011</v>
      </c>
      <c r="AP92" s="3" t="s">
        <v>2012</v>
      </c>
      <c r="AQ92" s="3" t="s">
        <v>2051</v>
      </c>
      <c r="AR92" s="3" t="s">
        <v>2052</v>
      </c>
      <c r="AS92" s="3" t="s">
        <v>2053</v>
      </c>
      <c r="AT92" s="3" t="s">
        <v>2054</v>
      </c>
      <c r="AU92" s="3">
        <v>32.566139999999997</v>
      </c>
      <c r="AV92" s="3">
        <v>-104.41683999999999</v>
      </c>
      <c r="AW92" s="3" t="s">
        <v>589</v>
      </c>
      <c r="AX92" s="3" t="s">
        <v>893</v>
      </c>
      <c r="AY92" s="3">
        <v>3325</v>
      </c>
      <c r="AZ92" s="3" t="s">
        <v>591</v>
      </c>
      <c r="BA92" s="3" t="s">
        <v>2055</v>
      </c>
      <c r="BB92" s="3"/>
      <c r="BC92" s="3"/>
      <c r="BD92" s="4">
        <v>42962</v>
      </c>
      <c r="BE92" s="3"/>
      <c r="BF92" s="3" t="s">
        <v>593</v>
      </c>
      <c r="BG92" s="4">
        <v>43006</v>
      </c>
      <c r="BH92" s="3" t="s">
        <v>2056</v>
      </c>
      <c r="BI92" s="3">
        <v>10000</v>
      </c>
      <c r="BJ92" s="3">
        <v>2</v>
      </c>
      <c r="BK92" s="3" t="s">
        <v>595</v>
      </c>
      <c r="BL92" s="3" t="s">
        <v>2057</v>
      </c>
      <c r="BM92" s="3" t="s">
        <v>2058</v>
      </c>
      <c r="BN92" s="3">
        <v>7</v>
      </c>
      <c r="BO92" s="3" t="s">
        <v>755</v>
      </c>
      <c r="BP92" s="3" t="s">
        <v>2059</v>
      </c>
      <c r="BQ92" s="3" t="s">
        <v>2060</v>
      </c>
      <c r="BR92" s="3" t="s">
        <v>2061</v>
      </c>
      <c r="BS92" s="3" t="s">
        <v>2062</v>
      </c>
      <c r="BT92" s="3"/>
      <c r="BU92" s="3" t="s">
        <v>2043</v>
      </c>
      <c r="BV92" s="3" t="s">
        <v>2063</v>
      </c>
      <c r="BW92" s="3"/>
      <c r="BX92" s="3" t="s">
        <v>2064</v>
      </c>
      <c r="BY92" s="3" t="s">
        <v>2065</v>
      </c>
      <c r="BZ92" s="3"/>
      <c r="CA92" s="3"/>
      <c r="CB92" s="3">
        <v>0.5</v>
      </c>
      <c r="CC92" s="3" t="s">
        <v>1776</v>
      </c>
      <c r="CD92" s="3">
        <v>0</v>
      </c>
    </row>
    <row r="93" spans="1:82" x14ac:dyDescent="0.25">
      <c r="A93" t="s">
        <v>3367</v>
      </c>
      <c r="B93" t="s">
        <v>3132</v>
      </c>
      <c r="C93" t="s">
        <v>3027</v>
      </c>
      <c r="D93" s="17">
        <v>55560</v>
      </c>
      <c r="E93" s="1" t="s">
        <v>2066</v>
      </c>
      <c r="F93" s="1" t="s">
        <v>464</v>
      </c>
      <c r="G93" s="1">
        <v>5.4100000000000002E-2</v>
      </c>
      <c r="H93" s="1">
        <v>0.16070000000000001</v>
      </c>
      <c r="I93" s="14">
        <f t="shared" si="3"/>
        <v>15270.204729309271</v>
      </c>
      <c r="J93" s="1">
        <v>3</v>
      </c>
      <c r="K93" s="1">
        <v>8.15</v>
      </c>
      <c r="L93" s="1">
        <v>8.15</v>
      </c>
      <c r="M93" s="1">
        <v>8.15</v>
      </c>
      <c r="N93" s="1">
        <v>282089</v>
      </c>
      <c r="O93" s="1" t="s">
        <v>332</v>
      </c>
      <c r="P93" t="s">
        <v>465</v>
      </c>
      <c r="Q93" t="s">
        <v>466</v>
      </c>
      <c r="R93" t="s">
        <v>467</v>
      </c>
      <c r="T93" t="str">
        <f t="shared" si="2"/>
        <v>Setaria leucopila</v>
      </c>
      <c r="X93" s="3" t="s">
        <v>1965</v>
      </c>
      <c r="Y93" s="3" t="s">
        <v>1966</v>
      </c>
      <c r="Z93" s="3" t="s">
        <v>467</v>
      </c>
      <c r="AA93" s="3" t="s">
        <v>609</v>
      </c>
      <c r="AB93" s="3" t="s">
        <v>332</v>
      </c>
      <c r="AC93" s="4">
        <v>42956</v>
      </c>
      <c r="AD93" s="3">
        <v>2017</v>
      </c>
      <c r="AE93" s="3" t="s">
        <v>2066</v>
      </c>
      <c r="AF93" s="3">
        <v>103</v>
      </c>
      <c r="AG93" s="3" t="s">
        <v>2008</v>
      </c>
      <c r="AH93" s="3" t="s">
        <v>2067</v>
      </c>
      <c r="AI93" s="3"/>
      <c r="AJ93" s="3" t="s">
        <v>2010</v>
      </c>
      <c r="AK93" s="3" t="s">
        <v>579</v>
      </c>
      <c r="AL93" s="3" t="s">
        <v>1815</v>
      </c>
      <c r="AM93" s="3" t="s">
        <v>1816</v>
      </c>
      <c r="AN93" s="3" t="s">
        <v>1817</v>
      </c>
      <c r="AO93" s="3" t="s">
        <v>2011</v>
      </c>
      <c r="AP93" s="3" t="s">
        <v>2012</v>
      </c>
      <c r="AQ93" s="3" t="s">
        <v>2068</v>
      </c>
      <c r="AR93" s="3" t="s">
        <v>2069</v>
      </c>
      <c r="AS93" s="3" t="s">
        <v>2070</v>
      </c>
      <c r="AT93" s="3" t="s">
        <v>2071</v>
      </c>
      <c r="AU93" s="3">
        <v>32.566809999999997</v>
      </c>
      <c r="AV93" s="3">
        <v>-104.41475</v>
      </c>
      <c r="AW93" s="3" t="s">
        <v>589</v>
      </c>
      <c r="AX93" s="3" t="s">
        <v>893</v>
      </c>
      <c r="AY93" s="3">
        <v>3558</v>
      </c>
      <c r="AZ93" s="3" t="s">
        <v>591</v>
      </c>
      <c r="BA93" s="3" t="s">
        <v>1135</v>
      </c>
      <c r="BB93" s="3"/>
      <c r="BC93" s="3"/>
      <c r="BD93" s="4">
        <v>42996</v>
      </c>
      <c r="BE93" s="3" t="s">
        <v>2072</v>
      </c>
      <c r="BF93" s="3" t="s">
        <v>593</v>
      </c>
      <c r="BG93" s="4">
        <v>43080</v>
      </c>
      <c r="BH93" s="3" t="s">
        <v>2073</v>
      </c>
      <c r="BI93" s="3">
        <v>2000</v>
      </c>
      <c r="BJ93" s="3">
        <v>1</v>
      </c>
      <c r="BK93" s="3" t="s">
        <v>595</v>
      </c>
      <c r="BL93" s="3" t="s">
        <v>2074</v>
      </c>
      <c r="BM93" s="3" t="s">
        <v>1963</v>
      </c>
      <c r="BN93" s="3">
        <v>3</v>
      </c>
      <c r="BO93" s="3" t="s">
        <v>755</v>
      </c>
      <c r="BP93" s="3" t="s">
        <v>2059</v>
      </c>
      <c r="BQ93" s="3" t="s">
        <v>2060</v>
      </c>
      <c r="BR93" s="3" t="s">
        <v>663</v>
      </c>
      <c r="BS93" s="3" t="s">
        <v>2075</v>
      </c>
      <c r="BT93" s="3"/>
      <c r="BU93" s="3" t="s">
        <v>2043</v>
      </c>
      <c r="BV93" s="3" t="s">
        <v>1217</v>
      </c>
      <c r="BW93" s="3"/>
      <c r="BX93" s="3" t="s">
        <v>2076</v>
      </c>
      <c r="BY93" s="3" t="s">
        <v>2077</v>
      </c>
      <c r="BZ93" s="3"/>
      <c r="CA93" s="3"/>
      <c r="CB93" s="3">
        <v>2.5</v>
      </c>
      <c r="CC93" s="3" t="s">
        <v>2046</v>
      </c>
      <c r="CD93" s="3">
        <v>0</v>
      </c>
    </row>
    <row r="94" spans="1:82" x14ac:dyDescent="0.25">
      <c r="A94" t="s">
        <v>3368</v>
      </c>
      <c r="B94" t="s">
        <v>3133</v>
      </c>
      <c r="C94" t="s">
        <v>3027</v>
      </c>
      <c r="D94" s="17">
        <v>55561</v>
      </c>
      <c r="E94" s="1" t="s">
        <v>2080</v>
      </c>
      <c r="F94" s="1" t="s">
        <v>468</v>
      </c>
      <c r="G94" s="1">
        <v>3.9800000000000002E-2</v>
      </c>
      <c r="H94" s="1">
        <v>7.6399999999999996E-2</v>
      </c>
      <c r="I94" s="14">
        <f t="shared" si="3"/>
        <v>23629.426701570683</v>
      </c>
      <c r="J94" s="1">
        <v>3</v>
      </c>
      <c r="K94" s="1">
        <v>6</v>
      </c>
      <c r="L94" s="1">
        <v>6</v>
      </c>
      <c r="M94" s="1">
        <v>6.01</v>
      </c>
      <c r="N94" s="1">
        <v>593592</v>
      </c>
      <c r="O94" s="1" t="s">
        <v>469</v>
      </c>
      <c r="P94" t="s">
        <v>470</v>
      </c>
      <c r="Q94" t="s">
        <v>471</v>
      </c>
      <c r="R94" t="s">
        <v>472</v>
      </c>
      <c r="T94" t="str">
        <f t="shared" si="2"/>
        <v>Thelesperma megapotamicum</v>
      </c>
      <c r="X94" s="3" t="s">
        <v>2078</v>
      </c>
      <c r="Y94" s="3" t="s">
        <v>2079</v>
      </c>
      <c r="Z94" s="3" t="s">
        <v>472</v>
      </c>
      <c r="AA94" s="3" t="s">
        <v>633</v>
      </c>
      <c r="AB94" s="3" t="s">
        <v>469</v>
      </c>
      <c r="AC94" s="4">
        <v>43000</v>
      </c>
      <c r="AD94" s="3">
        <v>2017</v>
      </c>
      <c r="AE94" s="3" t="s">
        <v>2080</v>
      </c>
      <c r="AF94" s="3">
        <v>104</v>
      </c>
      <c r="AG94" s="3" t="s">
        <v>2008</v>
      </c>
      <c r="AH94" s="3" t="s">
        <v>2081</v>
      </c>
      <c r="AI94" s="3"/>
      <c r="AJ94" s="3" t="s">
        <v>2082</v>
      </c>
      <c r="AK94" s="3" t="s">
        <v>579</v>
      </c>
      <c r="AL94" s="3" t="s">
        <v>1815</v>
      </c>
      <c r="AM94" s="3" t="s">
        <v>1816</v>
      </c>
      <c r="AN94" s="3" t="s">
        <v>1817</v>
      </c>
      <c r="AO94" s="3" t="s">
        <v>2011</v>
      </c>
      <c r="AP94" s="3" t="s">
        <v>2012</v>
      </c>
      <c r="AQ94" s="3" t="s">
        <v>2083</v>
      </c>
      <c r="AR94" s="3" t="s">
        <v>2084</v>
      </c>
      <c r="AS94" s="3" t="s">
        <v>2085</v>
      </c>
      <c r="AT94" s="3" t="s">
        <v>2086</v>
      </c>
      <c r="AU94" s="3">
        <v>32.022460000000002</v>
      </c>
      <c r="AV94" s="3">
        <v>-104.36029000000001</v>
      </c>
      <c r="AW94" s="3" t="s">
        <v>589</v>
      </c>
      <c r="AX94" s="3" t="s">
        <v>893</v>
      </c>
      <c r="AY94" s="3">
        <v>1071</v>
      </c>
      <c r="AZ94" s="3" t="s">
        <v>894</v>
      </c>
      <c r="BA94" s="3" t="s">
        <v>1135</v>
      </c>
      <c r="BB94" s="3"/>
      <c r="BC94" s="3"/>
      <c r="BD94" s="4">
        <v>43019</v>
      </c>
      <c r="BE94" s="3"/>
      <c r="BF94" s="3" t="s">
        <v>593</v>
      </c>
      <c r="BG94" s="4">
        <v>43080</v>
      </c>
      <c r="BH94" s="3" t="s">
        <v>2087</v>
      </c>
      <c r="BI94" s="3" t="s">
        <v>2088</v>
      </c>
      <c r="BJ94" s="3">
        <v>2</v>
      </c>
      <c r="BK94" s="3" t="s">
        <v>595</v>
      </c>
      <c r="BL94" s="3" t="s">
        <v>2089</v>
      </c>
      <c r="BM94" s="3" t="s">
        <v>2090</v>
      </c>
      <c r="BN94" s="3">
        <v>5</v>
      </c>
      <c r="BO94" s="3" t="s">
        <v>755</v>
      </c>
      <c r="BP94" s="3" t="s">
        <v>2091</v>
      </c>
      <c r="BQ94" s="3" t="s">
        <v>2022</v>
      </c>
      <c r="BR94" s="3" t="s">
        <v>740</v>
      </c>
      <c r="BS94" s="3" t="s">
        <v>2092</v>
      </c>
      <c r="BT94" s="3"/>
      <c r="BU94" s="3" t="s">
        <v>1579</v>
      </c>
      <c r="BV94" s="3" t="s">
        <v>1217</v>
      </c>
      <c r="BW94" s="3"/>
      <c r="BX94" s="3" t="s">
        <v>2093</v>
      </c>
      <c r="BY94" s="3" t="s">
        <v>2094</v>
      </c>
      <c r="BZ94" s="3"/>
      <c r="CA94" s="3"/>
      <c r="CB94" s="3">
        <v>2</v>
      </c>
      <c r="CC94" s="3" t="s">
        <v>2046</v>
      </c>
      <c r="CD94" s="3">
        <v>0</v>
      </c>
    </row>
    <row r="95" spans="1:82" x14ac:dyDescent="0.25">
      <c r="A95" t="s">
        <v>3369</v>
      </c>
      <c r="B95" t="s">
        <v>3134</v>
      </c>
      <c r="C95" t="s">
        <v>3027</v>
      </c>
      <c r="D95" s="17">
        <v>55562</v>
      </c>
      <c r="E95" s="1" t="s">
        <v>2097</v>
      </c>
      <c r="F95" s="1" t="s">
        <v>473</v>
      </c>
      <c r="G95" s="1">
        <v>1.12E-2</v>
      </c>
      <c r="H95" s="1">
        <v>3.61E-2</v>
      </c>
      <c r="I95" s="14">
        <f t="shared" si="3"/>
        <v>14072.598337950138</v>
      </c>
      <c r="J95" s="1">
        <v>3</v>
      </c>
      <c r="K95" s="1">
        <v>1.7</v>
      </c>
      <c r="L95" s="1">
        <v>1.7</v>
      </c>
      <c r="M95" s="1">
        <v>1.67</v>
      </c>
      <c r="N95">
        <v>1253038</v>
      </c>
      <c r="O95" t="s">
        <v>474</v>
      </c>
      <c r="P95" t="s">
        <v>475</v>
      </c>
      <c r="Q95" t="s">
        <v>476</v>
      </c>
      <c r="R95" t="s">
        <v>477</v>
      </c>
      <c r="T95" t="str">
        <f t="shared" si="2"/>
        <v>Calylophus hartwegii</v>
      </c>
      <c r="X95" s="3" t="s">
        <v>2095</v>
      </c>
      <c r="Y95" s="3" t="s">
        <v>2096</v>
      </c>
      <c r="Z95" s="3" t="s">
        <v>477</v>
      </c>
      <c r="AA95" s="3" t="s">
        <v>575</v>
      </c>
      <c r="AB95" s="3" t="s">
        <v>474</v>
      </c>
      <c r="AC95" s="4">
        <v>42961</v>
      </c>
      <c r="AD95" s="3">
        <v>2017</v>
      </c>
      <c r="AE95" s="3" t="s">
        <v>2097</v>
      </c>
      <c r="AF95" s="3">
        <v>105</v>
      </c>
      <c r="AG95" s="3" t="s">
        <v>2008</v>
      </c>
      <c r="AH95" s="3" t="s">
        <v>2098</v>
      </c>
      <c r="AI95" s="3"/>
      <c r="AJ95" s="3" t="s">
        <v>2010</v>
      </c>
      <c r="AK95" s="3" t="s">
        <v>579</v>
      </c>
      <c r="AL95" s="3" t="s">
        <v>1815</v>
      </c>
      <c r="AM95" s="3" t="s">
        <v>1816</v>
      </c>
      <c r="AN95" s="3" t="s">
        <v>1817</v>
      </c>
      <c r="AO95" s="3" t="s">
        <v>2011</v>
      </c>
      <c r="AP95" s="3" t="s">
        <v>2012</v>
      </c>
      <c r="AQ95" s="3" t="s">
        <v>2099</v>
      </c>
      <c r="AR95" s="3" t="s">
        <v>2100</v>
      </c>
      <c r="AS95" s="3" t="s">
        <v>2101</v>
      </c>
      <c r="AT95" s="3" t="s">
        <v>2102</v>
      </c>
      <c r="AU95" s="3">
        <v>32.041220000000003</v>
      </c>
      <c r="AV95" s="3">
        <v>-104.46465000000001</v>
      </c>
      <c r="AW95" s="3" t="s">
        <v>589</v>
      </c>
      <c r="AX95" s="3" t="s">
        <v>893</v>
      </c>
      <c r="AY95" s="3">
        <v>3839</v>
      </c>
      <c r="AZ95" s="3" t="s">
        <v>591</v>
      </c>
      <c r="BA95" s="3" t="s">
        <v>1135</v>
      </c>
      <c r="BB95" s="3"/>
      <c r="BC95" s="3"/>
      <c r="BD95" s="3"/>
      <c r="BE95" s="3"/>
      <c r="BF95" s="3" t="s">
        <v>593</v>
      </c>
      <c r="BG95" s="4">
        <v>43011</v>
      </c>
      <c r="BH95" s="3" t="s">
        <v>2103</v>
      </c>
      <c r="BI95" s="3">
        <v>1000</v>
      </c>
      <c r="BJ95" s="3">
        <v>1</v>
      </c>
      <c r="BK95" s="3" t="s">
        <v>595</v>
      </c>
      <c r="BL95" s="3" t="s">
        <v>2104</v>
      </c>
      <c r="BM95" s="3" t="s">
        <v>2105</v>
      </c>
      <c r="BN95" s="3">
        <v>2</v>
      </c>
      <c r="BO95" s="3" t="s">
        <v>622</v>
      </c>
      <c r="BP95" s="3" t="s">
        <v>2059</v>
      </c>
      <c r="BQ95" s="3" t="s">
        <v>2106</v>
      </c>
      <c r="BR95" s="3" t="s">
        <v>786</v>
      </c>
      <c r="BS95" s="3" t="s">
        <v>2107</v>
      </c>
      <c r="BT95" s="3"/>
      <c r="BU95" s="3" t="s">
        <v>2108</v>
      </c>
      <c r="BV95" s="3" t="s">
        <v>1217</v>
      </c>
      <c r="BW95" s="3"/>
      <c r="BX95" s="3" t="s">
        <v>2109</v>
      </c>
      <c r="BY95" s="3" t="s">
        <v>2045</v>
      </c>
      <c r="BZ95" s="3"/>
      <c r="CA95" s="3"/>
      <c r="CB95" s="3">
        <v>0.75</v>
      </c>
      <c r="CC95" s="3" t="s">
        <v>1645</v>
      </c>
      <c r="CD95" s="3">
        <v>0</v>
      </c>
    </row>
    <row r="96" spans="1:82" x14ac:dyDescent="0.25">
      <c r="A96" t="s">
        <v>3370</v>
      </c>
      <c r="B96" t="s">
        <v>3135</v>
      </c>
      <c r="C96" t="s">
        <v>3027</v>
      </c>
      <c r="D96" s="17">
        <v>55563</v>
      </c>
      <c r="E96" s="1" t="s">
        <v>2110</v>
      </c>
      <c r="F96" s="1" t="s">
        <v>478</v>
      </c>
      <c r="G96" s="1">
        <v>1.4E-3</v>
      </c>
      <c r="H96" s="1">
        <v>5.7999999999999996E-3</v>
      </c>
      <c r="I96" s="14">
        <f t="shared" si="3"/>
        <v>10948.724137931034</v>
      </c>
      <c r="J96" s="1">
        <v>3</v>
      </c>
      <c r="K96" s="1">
        <v>0.21</v>
      </c>
      <c r="L96" s="1">
        <v>0.21</v>
      </c>
      <c r="M96" s="1">
        <v>0.21</v>
      </c>
      <c r="N96" s="1">
        <v>7688135</v>
      </c>
      <c r="O96" s="1" t="s">
        <v>339</v>
      </c>
      <c r="P96" t="s">
        <v>340</v>
      </c>
      <c r="Q96" t="s">
        <v>316</v>
      </c>
      <c r="R96" t="s">
        <v>341</v>
      </c>
      <c r="T96" t="str">
        <f t="shared" si="2"/>
        <v>Sporobolus cryptandrus</v>
      </c>
      <c r="X96" s="3" t="s">
        <v>1990</v>
      </c>
      <c r="Y96" s="3" t="s">
        <v>1924</v>
      </c>
      <c r="Z96" s="3" t="s">
        <v>341</v>
      </c>
      <c r="AA96" s="3" t="s">
        <v>609</v>
      </c>
      <c r="AB96" s="3" t="s">
        <v>339</v>
      </c>
      <c r="AC96" s="4">
        <v>42957</v>
      </c>
      <c r="AD96" s="3">
        <v>2017</v>
      </c>
      <c r="AE96" s="3" t="s">
        <v>2110</v>
      </c>
      <c r="AF96" s="3">
        <v>106</v>
      </c>
      <c r="AG96" s="3" t="s">
        <v>2008</v>
      </c>
      <c r="AH96" s="3" t="s">
        <v>2111</v>
      </c>
      <c r="AI96" s="3"/>
      <c r="AJ96" s="3" t="s">
        <v>2010</v>
      </c>
      <c r="AK96" s="3" t="s">
        <v>579</v>
      </c>
      <c r="AL96" s="3" t="s">
        <v>1815</v>
      </c>
      <c r="AM96" s="3" t="s">
        <v>1816</v>
      </c>
      <c r="AN96" s="3" t="s">
        <v>1817</v>
      </c>
      <c r="AO96" s="3" t="s">
        <v>2011</v>
      </c>
      <c r="AP96" s="3" t="s">
        <v>2012</v>
      </c>
      <c r="AQ96" s="3" t="s">
        <v>2112</v>
      </c>
      <c r="AR96" s="3" t="s">
        <v>2113</v>
      </c>
      <c r="AS96" s="3" t="s">
        <v>2114</v>
      </c>
      <c r="AT96" s="3" t="s">
        <v>2115</v>
      </c>
      <c r="AU96" s="3">
        <v>32.007559999999998</v>
      </c>
      <c r="AV96" s="3">
        <v>-104.42189</v>
      </c>
      <c r="AW96" s="3" t="s">
        <v>589</v>
      </c>
      <c r="AX96" s="3" t="s">
        <v>893</v>
      </c>
      <c r="AY96" s="3">
        <v>3733</v>
      </c>
      <c r="AZ96" s="3" t="s">
        <v>591</v>
      </c>
      <c r="BA96" s="3" t="s">
        <v>1135</v>
      </c>
      <c r="BB96" s="3"/>
      <c r="BC96" s="3"/>
      <c r="BD96" s="3"/>
      <c r="BE96" s="3"/>
      <c r="BF96" s="3" t="s">
        <v>593</v>
      </c>
      <c r="BG96" s="4">
        <v>43011</v>
      </c>
      <c r="BH96" s="3" t="s">
        <v>2116</v>
      </c>
      <c r="BI96" s="3">
        <v>1500</v>
      </c>
      <c r="BJ96" s="3">
        <v>1.5</v>
      </c>
      <c r="BK96" s="3" t="s">
        <v>595</v>
      </c>
      <c r="BL96" s="3" t="s">
        <v>2117</v>
      </c>
      <c r="BM96" s="3" t="s">
        <v>2020</v>
      </c>
      <c r="BN96" s="3">
        <v>0</v>
      </c>
      <c r="BO96" s="3" t="s">
        <v>598</v>
      </c>
      <c r="BP96" s="3" t="s">
        <v>2059</v>
      </c>
      <c r="BQ96" s="3" t="s">
        <v>2022</v>
      </c>
      <c r="BR96" s="3" t="s">
        <v>601</v>
      </c>
      <c r="BS96" s="3"/>
      <c r="BT96" s="3"/>
      <c r="BU96" s="3" t="s">
        <v>2118</v>
      </c>
      <c r="BV96" s="3" t="s">
        <v>1217</v>
      </c>
      <c r="BW96" s="3"/>
      <c r="BX96" s="3" t="s">
        <v>2119</v>
      </c>
      <c r="BY96" s="3" t="s">
        <v>2120</v>
      </c>
      <c r="BZ96" s="3"/>
      <c r="CA96" s="3"/>
      <c r="CB96" s="3">
        <v>2</v>
      </c>
      <c r="CC96" s="3" t="s">
        <v>2121</v>
      </c>
      <c r="CD96" s="3">
        <v>0</v>
      </c>
    </row>
    <row r="97" spans="1:82" x14ac:dyDescent="0.25">
      <c r="A97" t="s">
        <v>3371</v>
      </c>
      <c r="B97" t="s">
        <v>3136</v>
      </c>
      <c r="C97" t="s">
        <v>3027</v>
      </c>
      <c r="D97" s="17">
        <v>55564</v>
      </c>
      <c r="E97" s="1" t="s">
        <v>2122</v>
      </c>
      <c r="F97" s="1" t="s">
        <v>479</v>
      </c>
      <c r="G97" s="1">
        <v>5.8999999999999999E-3</v>
      </c>
      <c r="H97" s="1">
        <v>2.4E-2</v>
      </c>
      <c r="I97" s="14">
        <f t="shared" si="3"/>
        <v>11150.754166666666</v>
      </c>
      <c r="J97" s="1">
        <v>3</v>
      </c>
      <c r="K97" s="1">
        <v>0.89</v>
      </c>
      <c r="L97" s="1">
        <v>0.89</v>
      </c>
      <c r="M97" s="1">
        <v>0.9</v>
      </c>
      <c r="N97" s="1">
        <v>1886855</v>
      </c>
      <c r="O97" s="1" t="s">
        <v>314</v>
      </c>
      <c r="P97" t="s">
        <v>315</v>
      </c>
      <c r="Q97" t="s">
        <v>316</v>
      </c>
      <c r="R97" t="s">
        <v>317</v>
      </c>
      <c r="T97" t="str">
        <f t="shared" si="2"/>
        <v>Sporobolus airoides</v>
      </c>
      <c r="X97" s="3" t="s">
        <v>1923</v>
      </c>
      <c r="Y97" s="3" t="s">
        <v>1924</v>
      </c>
      <c r="Z97" s="3" t="s">
        <v>317</v>
      </c>
      <c r="AA97" s="3" t="s">
        <v>609</v>
      </c>
      <c r="AB97" s="3" t="s">
        <v>314</v>
      </c>
      <c r="AC97" s="4">
        <v>43002</v>
      </c>
      <c r="AD97" s="3">
        <v>2017</v>
      </c>
      <c r="AE97" s="3" t="s">
        <v>2122</v>
      </c>
      <c r="AF97" s="3">
        <v>107</v>
      </c>
      <c r="AG97" s="3" t="s">
        <v>2008</v>
      </c>
      <c r="AH97" s="3" t="s">
        <v>2123</v>
      </c>
      <c r="AI97" s="3"/>
      <c r="AJ97" s="3" t="s">
        <v>2010</v>
      </c>
      <c r="AK97" s="3" t="s">
        <v>579</v>
      </c>
      <c r="AL97" s="3" t="s">
        <v>1815</v>
      </c>
      <c r="AM97" s="3" t="s">
        <v>1816</v>
      </c>
      <c r="AN97" s="3" t="s">
        <v>1817</v>
      </c>
      <c r="AO97" s="3" t="s">
        <v>2011</v>
      </c>
      <c r="AP97" s="3" t="s">
        <v>2012</v>
      </c>
      <c r="AQ97" s="3" t="s">
        <v>2112</v>
      </c>
      <c r="AR97" s="3" t="s">
        <v>2124</v>
      </c>
      <c r="AS97" s="3" t="s">
        <v>2125</v>
      </c>
      <c r="AT97" s="3" t="s">
        <v>2126</v>
      </c>
      <c r="AU97" s="3">
        <v>32.017850000000003</v>
      </c>
      <c r="AV97" s="3">
        <v>-104.40284</v>
      </c>
      <c r="AW97" s="3" t="s">
        <v>589</v>
      </c>
      <c r="AX97" s="3" t="s">
        <v>893</v>
      </c>
      <c r="AY97" s="3">
        <v>3617</v>
      </c>
      <c r="AZ97" s="3" t="s">
        <v>591</v>
      </c>
      <c r="BA97" s="3" t="s">
        <v>1135</v>
      </c>
      <c r="BB97" s="3"/>
      <c r="BC97" s="3"/>
      <c r="BD97" s="3"/>
      <c r="BE97" s="3"/>
      <c r="BF97" s="3" t="s">
        <v>593</v>
      </c>
      <c r="BG97" s="4">
        <v>43080</v>
      </c>
      <c r="BH97" s="3" t="s">
        <v>1667</v>
      </c>
      <c r="BI97" s="3">
        <v>5000</v>
      </c>
      <c r="BJ97" s="3">
        <v>1</v>
      </c>
      <c r="BK97" s="3" t="s">
        <v>595</v>
      </c>
      <c r="BL97" s="3" t="s">
        <v>2127</v>
      </c>
      <c r="BM97" s="3" t="s">
        <v>2128</v>
      </c>
      <c r="BN97" s="3">
        <v>0</v>
      </c>
      <c r="BO97" s="3" t="s">
        <v>642</v>
      </c>
      <c r="BP97" s="3"/>
      <c r="BQ97" s="3" t="s">
        <v>2022</v>
      </c>
      <c r="BR97" s="3" t="s">
        <v>1514</v>
      </c>
      <c r="BS97" s="3" t="s">
        <v>2129</v>
      </c>
      <c r="BT97" s="3"/>
      <c r="BU97" s="3" t="s">
        <v>2130</v>
      </c>
      <c r="BV97" s="3"/>
      <c r="BW97" s="3"/>
      <c r="BX97" s="3" t="s">
        <v>2119</v>
      </c>
      <c r="BY97" s="3" t="s">
        <v>2120</v>
      </c>
      <c r="BZ97" s="3"/>
      <c r="CA97" s="3"/>
      <c r="CB97" s="3">
        <v>3</v>
      </c>
      <c r="CC97" s="3" t="s">
        <v>2046</v>
      </c>
      <c r="CD97" s="3">
        <v>0</v>
      </c>
    </row>
    <row r="98" spans="1:82" x14ac:dyDescent="0.25">
      <c r="A98" t="s">
        <v>3372</v>
      </c>
      <c r="B98" t="s">
        <v>3137</v>
      </c>
      <c r="C98" t="s">
        <v>3027</v>
      </c>
      <c r="D98" s="17">
        <v>55565</v>
      </c>
      <c r="E98" s="1" t="s">
        <v>2131</v>
      </c>
      <c r="F98" s="1" t="s">
        <v>480</v>
      </c>
      <c r="G98" s="1">
        <v>3.2800000000000003E-2</v>
      </c>
      <c r="H98" s="1">
        <v>0.1273</v>
      </c>
      <c r="I98" s="14">
        <f t="shared" si="3"/>
        <v>11687.157894736843</v>
      </c>
      <c r="J98" s="1">
        <v>3</v>
      </c>
      <c r="K98" s="1">
        <v>4.96</v>
      </c>
      <c r="L98" s="1">
        <v>4.96</v>
      </c>
      <c r="M98" s="1">
        <v>4.92</v>
      </c>
      <c r="N98">
        <v>356043</v>
      </c>
      <c r="O98" t="s">
        <v>469</v>
      </c>
      <c r="P98" t="s">
        <v>470</v>
      </c>
      <c r="Q98" t="s">
        <v>471</v>
      </c>
      <c r="R98" t="s">
        <v>472</v>
      </c>
      <c r="T98" t="str">
        <f t="shared" si="2"/>
        <v>Thelesperma megapotamicum</v>
      </c>
      <c r="X98" s="3" t="s">
        <v>2078</v>
      </c>
      <c r="Y98" s="3" t="s">
        <v>2079</v>
      </c>
      <c r="Z98" s="3" t="s">
        <v>472</v>
      </c>
      <c r="AA98" s="3" t="s">
        <v>633</v>
      </c>
      <c r="AB98" s="3" t="s">
        <v>469</v>
      </c>
      <c r="AC98" s="4">
        <v>43010</v>
      </c>
      <c r="AD98" s="3">
        <v>2017</v>
      </c>
      <c r="AE98" s="3" t="s">
        <v>2131</v>
      </c>
      <c r="AF98" s="3">
        <v>109</v>
      </c>
      <c r="AG98" s="3" t="s">
        <v>2008</v>
      </c>
      <c r="AH98" s="3" t="s">
        <v>2132</v>
      </c>
      <c r="AI98" s="3"/>
      <c r="AJ98" s="3" t="s">
        <v>2133</v>
      </c>
      <c r="AK98" s="3" t="s">
        <v>579</v>
      </c>
      <c r="AL98" s="3" t="s">
        <v>1815</v>
      </c>
      <c r="AM98" s="3" t="s">
        <v>1816</v>
      </c>
      <c r="AN98" s="3" t="s">
        <v>1817</v>
      </c>
      <c r="AO98" s="3" t="s">
        <v>2011</v>
      </c>
      <c r="AP98" s="3" t="s">
        <v>2012</v>
      </c>
      <c r="AQ98" s="3" t="s">
        <v>2099</v>
      </c>
      <c r="AR98" s="3" t="s">
        <v>2084</v>
      </c>
      <c r="AS98" s="3" t="s">
        <v>2134</v>
      </c>
      <c r="AT98" s="3" t="s">
        <v>2135</v>
      </c>
      <c r="AU98" s="3">
        <v>32.016660000000002</v>
      </c>
      <c r="AV98" s="3">
        <v>-104.42688</v>
      </c>
      <c r="AW98" s="3" t="s">
        <v>589</v>
      </c>
      <c r="AX98" s="3" t="s">
        <v>893</v>
      </c>
      <c r="AY98" s="3">
        <v>1134</v>
      </c>
      <c r="AZ98" s="3" t="s">
        <v>894</v>
      </c>
      <c r="BA98" s="3" t="s">
        <v>1135</v>
      </c>
      <c r="BB98" s="3"/>
      <c r="BC98" s="3"/>
      <c r="BD98" s="4">
        <v>43012</v>
      </c>
      <c r="BE98" s="3"/>
      <c r="BF98" s="3" t="s">
        <v>593</v>
      </c>
      <c r="BG98" s="4">
        <v>43080</v>
      </c>
      <c r="BH98" s="3" t="s">
        <v>2136</v>
      </c>
      <c r="BI98" s="3" t="s">
        <v>2088</v>
      </c>
      <c r="BJ98" s="3">
        <v>0.5</v>
      </c>
      <c r="BK98" s="3" t="s">
        <v>595</v>
      </c>
      <c r="BL98" s="3" t="s">
        <v>2137</v>
      </c>
      <c r="BM98" s="3" t="s">
        <v>2090</v>
      </c>
      <c r="BN98" s="3">
        <v>5</v>
      </c>
      <c r="BO98" s="3" t="s">
        <v>1845</v>
      </c>
      <c r="BP98" s="3" t="s">
        <v>2138</v>
      </c>
      <c r="BQ98" s="3" t="s">
        <v>2022</v>
      </c>
      <c r="BR98" s="3" t="s">
        <v>740</v>
      </c>
      <c r="BS98" s="3" t="s">
        <v>2092</v>
      </c>
      <c r="BT98" s="3"/>
      <c r="BU98" s="3" t="s">
        <v>2118</v>
      </c>
      <c r="BV98" s="3" t="s">
        <v>1217</v>
      </c>
      <c r="BW98" s="3"/>
      <c r="BX98" s="3" t="s">
        <v>2139</v>
      </c>
      <c r="BY98" s="3" t="s">
        <v>2140</v>
      </c>
      <c r="BZ98" s="3"/>
      <c r="CA98" s="3"/>
      <c r="CB98" s="3">
        <v>2</v>
      </c>
      <c r="CC98" s="3" t="s">
        <v>1645</v>
      </c>
      <c r="CD98" s="3">
        <v>0</v>
      </c>
    </row>
    <row r="99" spans="1:82" x14ac:dyDescent="0.25">
      <c r="A99" t="s">
        <v>3373</v>
      </c>
      <c r="B99" t="s">
        <v>3138</v>
      </c>
      <c r="C99" t="s">
        <v>3027</v>
      </c>
      <c r="D99" s="17">
        <v>55566</v>
      </c>
      <c r="E99" s="1" t="s">
        <v>2142</v>
      </c>
      <c r="F99" s="1" t="s">
        <v>481</v>
      </c>
      <c r="G99" s="1">
        <v>1.04E-2</v>
      </c>
      <c r="H99" s="1">
        <v>4.0500000000000001E-2</v>
      </c>
      <c r="I99" s="14">
        <f t="shared" si="3"/>
        <v>11647.743209876542</v>
      </c>
      <c r="J99" s="1">
        <v>3</v>
      </c>
      <c r="K99" s="1">
        <v>1.58</v>
      </c>
      <c r="L99" s="1">
        <v>1.58</v>
      </c>
      <c r="M99" s="1">
        <v>1.57</v>
      </c>
      <c r="N99" s="1">
        <v>1117241</v>
      </c>
      <c r="O99" s="1" t="s">
        <v>482</v>
      </c>
      <c r="P99" t="s">
        <v>483</v>
      </c>
      <c r="Q99" t="s">
        <v>50</v>
      </c>
      <c r="R99" t="s">
        <v>415</v>
      </c>
      <c r="T99" t="str">
        <f t="shared" si="2"/>
        <v>Sphaeralcea angustifolia</v>
      </c>
      <c r="X99" s="3" t="s">
        <v>2141</v>
      </c>
      <c r="Y99" s="3" t="s">
        <v>1603</v>
      </c>
      <c r="Z99" s="3" t="s">
        <v>415</v>
      </c>
      <c r="AA99" s="3" t="s">
        <v>1604</v>
      </c>
      <c r="AB99" s="3" t="s">
        <v>482</v>
      </c>
      <c r="AC99" s="4">
        <v>43012</v>
      </c>
      <c r="AD99" s="3">
        <v>2017</v>
      </c>
      <c r="AE99" s="3" t="s">
        <v>2142</v>
      </c>
      <c r="AF99" s="3">
        <v>110</v>
      </c>
      <c r="AG99" s="3" t="s">
        <v>2008</v>
      </c>
      <c r="AH99" s="3" t="s">
        <v>2143</v>
      </c>
      <c r="AI99" s="3"/>
      <c r="AJ99" s="3" t="s">
        <v>2144</v>
      </c>
      <c r="AK99" s="3" t="s">
        <v>579</v>
      </c>
      <c r="AL99" s="3" t="s">
        <v>1815</v>
      </c>
      <c r="AM99" s="3" t="s">
        <v>1816</v>
      </c>
      <c r="AN99" s="3" t="s">
        <v>1817</v>
      </c>
      <c r="AO99" s="3" t="s">
        <v>2011</v>
      </c>
      <c r="AP99" s="3" t="s">
        <v>2012</v>
      </c>
      <c r="AQ99" s="3" t="s">
        <v>2145</v>
      </c>
      <c r="AR99" s="3" t="s">
        <v>2146</v>
      </c>
      <c r="AS99" s="3" t="s">
        <v>2147</v>
      </c>
      <c r="AT99" s="3" t="s">
        <v>2148</v>
      </c>
      <c r="AU99" s="3">
        <v>32.619909999999997</v>
      </c>
      <c r="AV99" s="3">
        <v>-103.93729</v>
      </c>
      <c r="AW99" s="3" t="s">
        <v>589</v>
      </c>
      <c r="AX99" s="3" t="s">
        <v>893</v>
      </c>
      <c r="AY99" s="3">
        <v>3277</v>
      </c>
      <c r="AZ99" s="3" t="s">
        <v>591</v>
      </c>
      <c r="BA99" s="3" t="s">
        <v>1135</v>
      </c>
      <c r="BB99" s="3"/>
      <c r="BC99" s="3"/>
      <c r="BD99" s="3"/>
      <c r="BE99" s="3"/>
      <c r="BF99" s="3" t="s">
        <v>593</v>
      </c>
      <c r="BG99" s="4">
        <v>43080</v>
      </c>
      <c r="BH99" s="3" t="s">
        <v>682</v>
      </c>
      <c r="BI99" s="3">
        <v>100</v>
      </c>
      <c r="BJ99" s="3">
        <v>0.5</v>
      </c>
      <c r="BK99" s="3" t="s">
        <v>595</v>
      </c>
      <c r="BL99" s="3" t="s">
        <v>2149</v>
      </c>
      <c r="BM99" s="3" t="s">
        <v>2020</v>
      </c>
      <c r="BN99" s="3">
        <v>5</v>
      </c>
      <c r="BO99" s="3" t="s">
        <v>1845</v>
      </c>
      <c r="BP99" s="3" t="s">
        <v>2150</v>
      </c>
      <c r="BQ99" s="3" t="s">
        <v>2151</v>
      </c>
      <c r="BR99" s="3" t="s">
        <v>740</v>
      </c>
      <c r="BS99" s="3" t="s">
        <v>2152</v>
      </c>
      <c r="BT99" s="3"/>
      <c r="BU99" s="3" t="s">
        <v>1456</v>
      </c>
      <c r="BV99" s="3" t="s">
        <v>1062</v>
      </c>
      <c r="BW99" s="3"/>
      <c r="BX99" s="3" t="s">
        <v>2153</v>
      </c>
      <c r="BY99" s="3" t="s">
        <v>2045</v>
      </c>
      <c r="BZ99" s="3"/>
      <c r="CA99" s="3"/>
      <c r="CB99" s="3">
        <v>3</v>
      </c>
      <c r="CC99" s="3" t="s">
        <v>2027</v>
      </c>
      <c r="CD99" s="3">
        <v>0</v>
      </c>
    </row>
    <row r="100" spans="1:82" x14ac:dyDescent="0.25">
      <c r="A100" t="s">
        <v>3374</v>
      </c>
      <c r="B100" t="s">
        <v>3139</v>
      </c>
      <c r="C100" t="s">
        <v>3027</v>
      </c>
      <c r="D100" s="17">
        <v>55567</v>
      </c>
      <c r="E100" s="1" t="s">
        <v>2154</v>
      </c>
      <c r="F100" s="1" t="s">
        <v>484</v>
      </c>
      <c r="G100" s="1">
        <v>2.3300000000000001E-2</v>
      </c>
      <c r="H100" s="1">
        <v>0.12230000000000001</v>
      </c>
      <c r="I100" s="14">
        <f t="shared" si="3"/>
        <v>8641.575633687653</v>
      </c>
      <c r="J100" s="1">
        <v>3</v>
      </c>
      <c r="K100" s="1">
        <v>3.53</v>
      </c>
      <c r="L100" s="1">
        <v>3.53</v>
      </c>
      <c r="M100" s="1">
        <v>3.52</v>
      </c>
      <c r="N100">
        <v>370709</v>
      </c>
      <c r="O100" t="s">
        <v>469</v>
      </c>
      <c r="P100" t="s">
        <v>470</v>
      </c>
      <c r="Q100" t="s">
        <v>471</v>
      </c>
      <c r="R100" t="s">
        <v>472</v>
      </c>
      <c r="T100" t="str">
        <f t="shared" si="2"/>
        <v>Thelesperma megapotamicum</v>
      </c>
      <c r="X100" s="3" t="s">
        <v>2078</v>
      </c>
      <c r="Y100" s="3" t="s">
        <v>2079</v>
      </c>
      <c r="Z100" s="3" t="s">
        <v>472</v>
      </c>
      <c r="AA100" s="3" t="s">
        <v>633</v>
      </c>
      <c r="AB100" s="3" t="s">
        <v>469</v>
      </c>
      <c r="AC100" s="4">
        <v>43018</v>
      </c>
      <c r="AD100" s="3">
        <v>2017</v>
      </c>
      <c r="AE100" s="3" t="s">
        <v>2154</v>
      </c>
      <c r="AF100" s="3">
        <v>111</v>
      </c>
      <c r="AG100" s="3" t="s">
        <v>2008</v>
      </c>
      <c r="AH100" s="3" t="s">
        <v>2155</v>
      </c>
      <c r="AI100" s="3"/>
      <c r="AJ100" s="3" t="s">
        <v>2144</v>
      </c>
      <c r="AK100" s="3" t="s">
        <v>579</v>
      </c>
      <c r="AL100" s="3" t="s">
        <v>1815</v>
      </c>
      <c r="AM100" s="3" t="s">
        <v>1816</v>
      </c>
      <c r="AN100" s="3" t="s">
        <v>1817</v>
      </c>
      <c r="AO100" s="3" t="s">
        <v>2011</v>
      </c>
      <c r="AP100" s="3" t="s">
        <v>2012</v>
      </c>
      <c r="AQ100" s="3" t="s">
        <v>2156</v>
      </c>
      <c r="AR100" s="3" t="s">
        <v>2157</v>
      </c>
      <c r="AS100" s="3" t="s">
        <v>2158</v>
      </c>
      <c r="AT100" s="3" t="s">
        <v>2159</v>
      </c>
      <c r="AU100" s="3">
        <v>32.022460000000002</v>
      </c>
      <c r="AV100" s="3">
        <v>-104.36029000000001</v>
      </c>
      <c r="AW100" s="3" t="s">
        <v>589</v>
      </c>
      <c r="AX100" s="3" t="s">
        <v>893</v>
      </c>
      <c r="AY100" s="3">
        <v>3559</v>
      </c>
      <c r="AZ100" s="3" t="s">
        <v>591</v>
      </c>
      <c r="BA100" s="3" t="s">
        <v>1135</v>
      </c>
      <c r="BB100" s="3"/>
      <c r="BC100" s="3"/>
      <c r="BD100" s="3"/>
      <c r="BE100" s="3"/>
      <c r="BF100" s="3" t="s">
        <v>593</v>
      </c>
      <c r="BG100" s="4">
        <v>43080</v>
      </c>
      <c r="BH100" s="3" t="s">
        <v>2136</v>
      </c>
      <c r="BI100" s="3">
        <v>1000</v>
      </c>
      <c r="BJ100" s="3">
        <v>1</v>
      </c>
      <c r="BK100" s="3" t="s">
        <v>595</v>
      </c>
      <c r="BL100" s="3" t="s">
        <v>2160</v>
      </c>
      <c r="BM100" s="3" t="s">
        <v>2161</v>
      </c>
      <c r="BN100" s="3">
        <v>0</v>
      </c>
      <c r="BO100" s="3" t="s">
        <v>755</v>
      </c>
      <c r="BP100" s="3" t="s">
        <v>2059</v>
      </c>
      <c r="BQ100" s="3" t="s">
        <v>2022</v>
      </c>
      <c r="BR100" s="3" t="s">
        <v>819</v>
      </c>
      <c r="BS100" s="3" t="s">
        <v>2162</v>
      </c>
      <c r="BT100" s="3"/>
      <c r="BU100" s="3" t="s">
        <v>2163</v>
      </c>
      <c r="BV100" s="3" t="s">
        <v>1217</v>
      </c>
      <c r="BW100" s="3"/>
      <c r="BX100" s="3" t="s">
        <v>2164</v>
      </c>
      <c r="BY100" s="3" t="s">
        <v>2165</v>
      </c>
      <c r="BZ100" s="3"/>
      <c r="CA100" s="3"/>
      <c r="CB100" s="3">
        <v>1</v>
      </c>
      <c r="CC100" s="3" t="s">
        <v>2027</v>
      </c>
      <c r="CD100" s="3">
        <v>0</v>
      </c>
    </row>
    <row r="101" spans="1:82" x14ac:dyDescent="0.25">
      <c r="A101" t="s">
        <v>3375</v>
      </c>
      <c r="B101" t="s">
        <v>3140</v>
      </c>
      <c r="C101" t="s">
        <v>3027</v>
      </c>
      <c r="D101" s="17">
        <v>55568</v>
      </c>
      <c r="E101" s="1" t="s">
        <v>2166</v>
      </c>
      <c r="F101" s="1" t="s">
        <v>568</v>
      </c>
      <c r="G101" s="1">
        <v>3.7699999999999997E-2</v>
      </c>
      <c r="H101" s="1">
        <v>0.1479</v>
      </c>
      <c r="I101" s="14">
        <f t="shared" si="3"/>
        <v>11562.098039215685</v>
      </c>
      <c r="J101" s="1">
        <v>3</v>
      </c>
      <c r="K101" s="1">
        <v>5.69</v>
      </c>
      <c r="L101" s="1">
        <v>5.69</v>
      </c>
      <c r="M101" s="1">
        <v>5.69</v>
      </c>
      <c r="N101" s="1">
        <v>306652</v>
      </c>
      <c r="O101" s="1" t="s">
        <v>469</v>
      </c>
      <c r="P101" t="s">
        <v>470</v>
      </c>
      <c r="Q101" t="s">
        <v>471</v>
      </c>
      <c r="R101" t="s">
        <v>472</v>
      </c>
      <c r="T101" t="str">
        <f t="shared" si="2"/>
        <v>Thelesperma megapotamicum</v>
      </c>
      <c r="X101" s="3" t="s">
        <v>2078</v>
      </c>
      <c r="Y101" s="3" t="s">
        <v>2079</v>
      </c>
      <c r="Z101" s="3" t="s">
        <v>472</v>
      </c>
      <c r="AA101" s="3" t="s">
        <v>633</v>
      </c>
      <c r="AB101" s="3" t="s">
        <v>469</v>
      </c>
      <c r="AC101" s="4">
        <v>42999</v>
      </c>
      <c r="AD101" s="3">
        <v>2017</v>
      </c>
      <c r="AE101" s="3" t="s">
        <v>2166</v>
      </c>
      <c r="AF101" s="3">
        <v>112</v>
      </c>
      <c r="AG101" s="3" t="s">
        <v>2008</v>
      </c>
      <c r="AH101" s="3" t="s">
        <v>2167</v>
      </c>
      <c r="AI101" s="3"/>
      <c r="AJ101" s="3" t="s">
        <v>2168</v>
      </c>
      <c r="AK101" s="3" t="s">
        <v>579</v>
      </c>
      <c r="AL101" s="3" t="s">
        <v>1815</v>
      </c>
      <c r="AM101" s="3" t="s">
        <v>1816</v>
      </c>
      <c r="AN101" s="3" t="s">
        <v>1817</v>
      </c>
      <c r="AO101" s="3" t="s">
        <v>2011</v>
      </c>
      <c r="AP101" s="3" t="s">
        <v>2012</v>
      </c>
      <c r="AQ101" s="3" t="s">
        <v>2068</v>
      </c>
      <c r="AR101" s="3" t="s">
        <v>2169</v>
      </c>
      <c r="AS101" s="3" t="s">
        <v>2170</v>
      </c>
      <c r="AT101" s="3" t="s">
        <v>2171</v>
      </c>
      <c r="AU101" s="3">
        <v>32.561430000000001</v>
      </c>
      <c r="AV101" s="3">
        <v>-104.42068999999999</v>
      </c>
      <c r="AW101" s="3" t="s">
        <v>589</v>
      </c>
      <c r="AX101" s="3" t="s">
        <v>893</v>
      </c>
      <c r="AY101" s="3">
        <v>3315</v>
      </c>
      <c r="AZ101" s="3" t="s">
        <v>591</v>
      </c>
      <c r="BA101" s="3" t="s">
        <v>1135</v>
      </c>
      <c r="BB101" s="3"/>
      <c r="BC101" s="3"/>
      <c r="BD101" s="4">
        <v>43010</v>
      </c>
      <c r="BE101" s="3" t="s">
        <v>2172</v>
      </c>
      <c r="BF101" s="3" t="s">
        <v>593</v>
      </c>
      <c r="BG101" s="4">
        <v>43081</v>
      </c>
      <c r="BH101" s="3" t="s">
        <v>2173</v>
      </c>
      <c r="BI101" s="3">
        <v>500</v>
      </c>
      <c r="BJ101" s="3">
        <v>3</v>
      </c>
      <c r="BK101" s="3" t="s">
        <v>595</v>
      </c>
      <c r="BL101" s="3" t="s">
        <v>2174</v>
      </c>
      <c r="BM101" s="3" t="s">
        <v>2175</v>
      </c>
      <c r="BN101" s="3">
        <v>10</v>
      </c>
      <c r="BO101" s="3" t="s">
        <v>755</v>
      </c>
      <c r="BP101" s="3" t="s">
        <v>2040</v>
      </c>
      <c r="BQ101" s="3" t="s">
        <v>2041</v>
      </c>
      <c r="BR101" s="3" t="s">
        <v>740</v>
      </c>
      <c r="BS101" s="3" t="s">
        <v>2162</v>
      </c>
      <c r="BT101" s="3"/>
      <c r="BU101" s="3" t="s">
        <v>2043</v>
      </c>
      <c r="BV101" s="3" t="s">
        <v>1217</v>
      </c>
      <c r="BW101" s="3"/>
      <c r="BX101" s="3" t="s">
        <v>2176</v>
      </c>
      <c r="BY101" s="3" t="s">
        <v>2045</v>
      </c>
      <c r="BZ101" s="3"/>
      <c r="CA101" s="3"/>
      <c r="CB101" s="3">
        <v>2.5</v>
      </c>
      <c r="CC101" s="3" t="s">
        <v>2046</v>
      </c>
      <c r="CD101" s="3">
        <v>0</v>
      </c>
    </row>
    <row r="102" spans="1:82" x14ac:dyDescent="0.25">
      <c r="A102" t="s">
        <v>3376</v>
      </c>
      <c r="B102" t="s">
        <v>3141</v>
      </c>
      <c r="C102" t="s">
        <v>3027</v>
      </c>
      <c r="D102" s="17">
        <v>55569</v>
      </c>
      <c r="E102" s="1" t="s">
        <v>2177</v>
      </c>
      <c r="F102" s="1" t="s">
        <v>485</v>
      </c>
      <c r="G102" s="1">
        <v>1.11E-2</v>
      </c>
      <c r="H102" s="1">
        <v>0.16919999999999999</v>
      </c>
      <c r="I102" s="14">
        <f t="shared" si="3"/>
        <v>2975.6790780141851</v>
      </c>
      <c r="J102" s="1">
        <v>2</v>
      </c>
      <c r="K102" s="1">
        <v>2.5299999999999998</v>
      </c>
      <c r="L102" s="1">
        <v>2.52</v>
      </c>
      <c r="M102" s="1" t="s">
        <v>1144</v>
      </c>
      <c r="N102" s="1">
        <v>267958</v>
      </c>
      <c r="O102" s="1" t="s">
        <v>332</v>
      </c>
      <c r="P102" t="s">
        <v>465</v>
      </c>
      <c r="Q102" t="s">
        <v>466</v>
      </c>
      <c r="R102" t="s">
        <v>467</v>
      </c>
      <c r="T102" t="str">
        <f t="shared" si="2"/>
        <v>Setaria leucopila</v>
      </c>
      <c r="X102" s="3" t="s">
        <v>1965</v>
      </c>
      <c r="Y102" s="3" t="s">
        <v>1966</v>
      </c>
      <c r="Z102" s="3" t="s">
        <v>467</v>
      </c>
      <c r="AA102" s="3" t="s">
        <v>609</v>
      </c>
      <c r="AB102" s="3" t="s">
        <v>332</v>
      </c>
      <c r="AC102" s="4">
        <v>43026</v>
      </c>
      <c r="AD102" s="3">
        <v>2017</v>
      </c>
      <c r="AE102" s="3" t="s">
        <v>2177</v>
      </c>
      <c r="AF102" s="3">
        <v>113</v>
      </c>
      <c r="AG102" s="3" t="s">
        <v>2008</v>
      </c>
      <c r="AH102" s="3" t="s">
        <v>2178</v>
      </c>
      <c r="AI102" s="3"/>
      <c r="AJ102" s="3" t="s">
        <v>2179</v>
      </c>
      <c r="AK102" s="3" t="s">
        <v>579</v>
      </c>
      <c r="AL102" s="3" t="s">
        <v>1815</v>
      </c>
      <c r="AM102" s="3" t="s">
        <v>1816</v>
      </c>
      <c r="AN102" s="3" t="s">
        <v>1817</v>
      </c>
      <c r="AO102" s="3" t="s">
        <v>2011</v>
      </c>
      <c r="AP102" s="3" t="s">
        <v>2012</v>
      </c>
      <c r="AQ102" s="3" t="s">
        <v>2180</v>
      </c>
      <c r="AR102" s="3" t="s">
        <v>2181</v>
      </c>
      <c r="AS102" s="3" t="s">
        <v>2182</v>
      </c>
      <c r="AT102" s="3" t="s">
        <v>2183</v>
      </c>
      <c r="AU102" s="3">
        <v>32.621160000000003</v>
      </c>
      <c r="AV102" s="3">
        <v>-103.93709</v>
      </c>
      <c r="AW102" s="3" t="s">
        <v>589</v>
      </c>
      <c r="AX102" s="3" t="s">
        <v>893</v>
      </c>
      <c r="AY102" s="3">
        <v>3262</v>
      </c>
      <c r="AZ102" s="3" t="s">
        <v>591</v>
      </c>
      <c r="BA102" s="3" t="s">
        <v>1135</v>
      </c>
      <c r="BB102" s="3"/>
      <c r="BC102" s="3"/>
      <c r="BD102" s="3"/>
      <c r="BE102" s="3"/>
      <c r="BF102" s="3" t="s">
        <v>593</v>
      </c>
      <c r="BG102" s="4">
        <v>43081</v>
      </c>
      <c r="BH102" s="3" t="s">
        <v>2136</v>
      </c>
      <c r="BI102" s="3" t="s">
        <v>2088</v>
      </c>
      <c r="BJ102" s="3">
        <v>2</v>
      </c>
      <c r="BK102" s="3" t="s">
        <v>595</v>
      </c>
      <c r="BL102" s="3" t="s">
        <v>2184</v>
      </c>
      <c r="BM102" s="3" t="s">
        <v>2185</v>
      </c>
      <c r="BN102" s="3">
        <v>0</v>
      </c>
      <c r="BO102" s="3" t="s">
        <v>755</v>
      </c>
      <c r="BP102" s="3" t="s">
        <v>2186</v>
      </c>
      <c r="BQ102" s="3" t="s">
        <v>2187</v>
      </c>
      <c r="BR102" s="3" t="s">
        <v>740</v>
      </c>
      <c r="BS102" s="3" t="s">
        <v>2075</v>
      </c>
      <c r="BT102" s="3"/>
      <c r="BU102" s="3" t="s">
        <v>1456</v>
      </c>
      <c r="BV102" s="3" t="s">
        <v>1062</v>
      </c>
      <c r="BW102" s="3"/>
      <c r="BX102" s="3" t="s">
        <v>2188</v>
      </c>
      <c r="BY102" s="3" t="s">
        <v>2045</v>
      </c>
      <c r="BZ102" s="3"/>
      <c r="CA102" s="3"/>
      <c r="CB102" s="3">
        <v>2.5</v>
      </c>
      <c r="CC102" s="3" t="s">
        <v>2027</v>
      </c>
      <c r="CD102" s="3">
        <v>0</v>
      </c>
    </row>
    <row r="103" spans="1:82" x14ac:dyDescent="0.25">
      <c r="A103" t="s">
        <v>3377</v>
      </c>
      <c r="B103" t="s">
        <v>3142</v>
      </c>
      <c r="C103" t="s">
        <v>3027</v>
      </c>
      <c r="D103" s="17">
        <v>55570</v>
      </c>
      <c r="E103" s="1" t="s">
        <v>2197</v>
      </c>
      <c r="F103" s="1" t="s">
        <v>486</v>
      </c>
      <c r="G103" s="1">
        <v>1.52E-2</v>
      </c>
      <c r="H103" s="1">
        <v>3.1199999999999999E-2</v>
      </c>
      <c r="I103" s="14">
        <v>6000</v>
      </c>
      <c r="J103" s="1">
        <v>5</v>
      </c>
      <c r="K103" s="1">
        <v>2.74</v>
      </c>
      <c r="L103" s="1">
        <v>2.74</v>
      </c>
      <c r="M103" s="1">
        <v>1.37</v>
      </c>
      <c r="N103">
        <v>1450127</v>
      </c>
      <c r="O103" t="s">
        <v>487</v>
      </c>
      <c r="P103" t="s">
        <v>488</v>
      </c>
      <c r="Q103" t="s">
        <v>86</v>
      </c>
      <c r="R103" t="s">
        <v>489</v>
      </c>
      <c r="T103" t="str">
        <f t="shared" si="2"/>
        <v>Bouteloua breviseta</v>
      </c>
      <c r="X103" s="3" t="s">
        <v>2189</v>
      </c>
      <c r="Y103" s="3" t="s">
        <v>1310</v>
      </c>
      <c r="Z103" s="3" t="s">
        <v>489</v>
      </c>
      <c r="AA103" s="3" t="s">
        <v>609</v>
      </c>
      <c r="AB103" s="3" t="s">
        <v>487</v>
      </c>
      <c r="AC103" s="4">
        <v>43041</v>
      </c>
      <c r="AD103" s="3">
        <v>2017</v>
      </c>
      <c r="AE103" s="3" t="s">
        <v>2197</v>
      </c>
      <c r="AF103" s="3">
        <v>116</v>
      </c>
      <c r="AG103" s="3" t="s">
        <v>2008</v>
      </c>
      <c r="AH103" s="3" t="s">
        <v>2198</v>
      </c>
      <c r="AI103" s="3"/>
      <c r="AJ103" s="3" t="s">
        <v>2190</v>
      </c>
      <c r="AK103" s="3" t="s">
        <v>579</v>
      </c>
      <c r="AL103" s="3" t="s">
        <v>1815</v>
      </c>
      <c r="AM103" s="3" t="s">
        <v>1816</v>
      </c>
      <c r="AN103" s="3" t="s">
        <v>1817</v>
      </c>
      <c r="AO103" s="3" t="s">
        <v>2011</v>
      </c>
      <c r="AP103" s="3" t="s">
        <v>2012</v>
      </c>
      <c r="AQ103" s="3" t="s">
        <v>2191</v>
      </c>
      <c r="AR103" s="3" t="s">
        <v>2192</v>
      </c>
      <c r="AS103" s="3" t="s">
        <v>2199</v>
      </c>
      <c r="AT103" s="3" t="s">
        <v>2200</v>
      </c>
      <c r="AU103" s="3">
        <v>32.041930000000001</v>
      </c>
      <c r="AV103" s="3">
        <v>-104.31093</v>
      </c>
      <c r="AW103" s="3" t="s">
        <v>589</v>
      </c>
      <c r="AX103" s="3" t="s">
        <v>893</v>
      </c>
      <c r="AY103" s="3">
        <v>1039</v>
      </c>
      <c r="AZ103" s="3" t="s">
        <v>894</v>
      </c>
      <c r="BA103" s="3" t="s">
        <v>2201</v>
      </c>
      <c r="BB103" s="3"/>
      <c r="BC103" s="3"/>
      <c r="BD103" s="3"/>
      <c r="BE103" s="3"/>
      <c r="BF103" s="3" t="s">
        <v>593</v>
      </c>
      <c r="BG103" s="4">
        <v>43081</v>
      </c>
      <c r="BH103" s="3" t="s">
        <v>2202</v>
      </c>
      <c r="BI103" s="3" t="s">
        <v>2088</v>
      </c>
      <c r="BJ103" s="3">
        <v>2</v>
      </c>
      <c r="BK103" s="3" t="s">
        <v>595</v>
      </c>
      <c r="BL103" s="3" t="s">
        <v>2203</v>
      </c>
      <c r="BM103" s="3" t="s">
        <v>2193</v>
      </c>
      <c r="BN103" s="3">
        <v>0</v>
      </c>
      <c r="BO103" s="3" t="s">
        <v>1845</v>
      </c>
      <c r="BP103" s="3" t="s">
        <v>2194</v>
      </c>
      <c r="BQ103" s="3" t="s">
        <v>2022</v>
      </c>
      <c r="BR103" s="3" t="s">
        <v>2204</v>
      </c>
      <c r="BS103" s="3" t="s">
        <v>2205</v>
      </c>
      <c r="BT103" s="3"/>
      <c r="BU103" s="3" t="s">
        <v>1579</v>
      </c>
      <c r="BV103" s="3" t="s">
        <v>1217</v>
      </c>
      <c r="BW103" s="3"/>
      <c r="BX103" s="3" t="s">
        <v>2206</v>
      </c>
      <c r="BY103" s="3" t="s">
        <v>2207</v>
      </c>
      <c r="BZ103" s="3"/>
      <c r="CA103" s="3"/>
      <c r="CB103" s="3">
        <v>1</v>
      </c>
      <c r="CC103" s="3" t="s">
        <v>2208</v>
      </c>
      <c r="CD103" s="3">
        <v>0</v>
      </c>
    </row>
    <row r="104" spans="1:82" x14ac:dyDescent="0.25">
      <c r="A104" t="s">
        <v>3378</v>
      </c>
      <c r="B104" t="s">
        <v>3143</v>
      </c>
      <c r="C104" t="s">
        <v>3027</v>
      </c>
      <c r="D104" s="17">
        <v>55571</v>
      </c>
      <c r="E104" s="1" t="s">
        <v>2209</v>
      </c>
      <c r="F104" s="1" t="s">
        <v>490</v>
      </c>
      <c r="G104" s="1">
        <v>1.5900000000000001E-2</v>
      </c>
      <c r="H104" s="1">
        <v>4.8000000000000001E-2</v>
      </c>
      <c r="I104" s="14">
        <f t="shared" si="3"/>
        <v>15025.168750000001</v>
      </c>
      <c r="J104" s="1">
        <v>3</v>
      </c>
      <c r="K104" s="1">
        <v>2.4</v>
      </c>
      <c r="L104" s="1">
        <v>2.4</v>
      </c>
      <c r="M104" s="1">
        <v>2.39</v>
      </c>
      <c r="N104" s="1">
        <v>944606</v>
      </c>
      <c r="O104" s="1" t="s">
        <v>456</v>
      </c>
      <c r="P104" s="1" t="s">
        <v>457</v>
      </c>
      <c r="Q104" s="1" t="s">
        <v>458</v>
      </c>
      <c r="R104" s="1" t="s">
        <v>398</v>
      </c>
      <c r="T104" t="str">
        <f t="shared" si="2"/>
        <v>Mentzelia humilis</v>
      </c>
      <c r="X104" s="3" t="s">
        <v>2028</v>
      </c>
      <c r="Y104" s="3" t="s">
        <v>2029</v>
      </c>
      <c r="Z104" s="3" t="s">
        <v>398</v>
      </c>
      <c r="AA104" s="3" t="s">
        <v>2030</v>
      </c>
      <c r="AB104" s="3" t="s">
        <v>456</v>
      </c>
      <c r="AC104" s="4">
        <v>43042</v>
      </c>
      <c r="AD104" s="3">
        <v>2017</v>
      </c>
      <c r="AE104" s="3" t="s">
        <v>2209</v>
      </c>
      <c r="AF104" s="3">
        <v>117</v>
      </c>
      <c r="AG104" s="3" t="s">
        <v>2008</v>
      </c>
      <c r="AH104" s="3" t="s">
        <v>2210</v>
      </c>
      <c r="AI104" s="3"/>
      <c r="AJ104" s="3" t="s">
        <v>2211</v>
      </c>
      <c r="AK104" s="3" t="s">
        <v>579</v>
      </c>
      <c r="AL104" s="3" t="s">
        <v>1815</v>
      </c>
      <c r="AM104" s="3" t="s">
        <v>1816</v>
      </c>
      <c r="AN104" s="3" t="s">
        <v>1817</v>
      </c>
      <c r="AO104" s="3" t="s">
        <v>2011</v>
      </c>
      <c r="AP104" s="3" t="s">
        <v>2012</v>
      </c>
      <c r="AQ104" s="3" t="s">
        <v>2191</v>
      </c>
      <c r="AR104" s="3" t="s">
        <v>2192</v>
      </c>
      <c r="AS104" s="3" t="s">
        <v>2212</v>
      </c>
      <c r="AT104" s="3" t="s">
        <v>2213</v>
      </c>
      <c r="AU104" s="3">
        <v>32.041960000000003</v>
      </c>
      <c r="AV104" s="3">
        <v>-104.31068</v>
      </c>
      <c r="AW104" s="3" t="s">
        <v>589</v>
      </c>
      <c r="AX104" s="3" t="s">
        <v>893</v>
      </c>
      <c r="AY104" s="3">
        <v>3473</v>
      </c>
      <c r="AZ104" s="3" t="s">
        <v>591</v>
      </c>
      <c r="BA104" s="3" t="s">
        <v>1135</v>
      </c>
      <c r="BB104" s="3"/>
      <c r="BC104" s="3"/>
      <c r="BD104" s="3"/>
      <c r="BE104" s="3"/>
      <c r="BF104" s="3" t="s">
        <v>593</v>
      </c>
      <c r="BG104" s="4">
        <v>43081</v>
      </c>
      <c r="BH104" s="3" t="s">
        <v>2214</v>
      </c>
      <c r="BI104" s="3">
        <v>500</v>
      </c>
      <c r="BJ104" s="3">
        <v>4</v>
      </c>
      <c r="BK104" s="3" t="s">
        <v>595</v>
      </c>
      <c r="BL104" s="3" t="s">
        <v>2215</v>
      </c>
      <c r="BM104" s="3" t="s">
        <v>2216</v>
      </c>
      <c r="BN104" s="3">
        <v>0</v>
      </c>
      <c r="BO104" s="3" t="s">
        <v>1845</v>
      </c>
      <c r="BP104" s="3" t="s">
        <v>2194</v>
      </c>
      <c r="BQ104" s="3" t="s">
        <v>2022</v>
      </c>
      <c r="BR104" s="3" t="s">
        <v>740</v>
      </c>
      <c r="BS104" s="3" t="s">
        <v>2042</v>
      </c>
      <c r="BT104" s="3"/>
      <c r="BU104" s="3" t="s">
        <v>1579</v>
      </c>
      <c r="BV104" s="3" t="s">
        <v>1217</v>
      </c>
      <c r="BW104" s="3"/>
      <c r="BX104" s="3" t="s">
        <v>2217</v>
      </c>
      <c r="BY104" s="3" t="s">
        <v>2218</v>
      </c>
      <c r="BZ104" s="3"/>
      <c r="CA104" s="3"/>
      <c r="CB104" s="3">
        <v>2</v>
      </c>
      <c r="CC104" s="3" t="s">
        <v>2046</v>
      </c>
      <c r="CD104" s="3">
        <v>0</v>
      </c>
    </row>
    <row r="105" spans="1:82" x14ac:dyDescent="0.25">
      <c r="A105" t="s">
        <v>3379</v>
      </c>
      <c r="B105" t="s">
        <v>3144</v>
      </c>
      <c r="C105" t="s">
        <v>3027</v>
      </c>
      <c r="D105" s="17">
        <v>55572</v>
      </c>
      <c r="E105" s="1" t="s">
        <v>2221</v>
      </c>
      <c r="F105" s="1" t="s">
        <v>491</v>
      </c>
      <c r="G105" s="1">
        <v>1.6000000000000001E-3</v>
      </c>
      <c r="H105" s="1">
        <v>3.8E-3</v>
      </c>
      <c r="I105" s="14">
        <f t="shared" si="3"/>
        <v>19098.526315789473</v>
      </c>
      <c r="J105" s="1">
        <v>3</v>
      </c>
      <c r="K105" s="1">
        <v>0.25</v>
      </c>
      <c r="L105" s="1">
        <v>0.25</v>
      </c>
      <c r="M105" s="1">
        <v>0.23</v>
      </c>
      <c r="N105">
        <v>11630769</v>
      </c>
      <c r="O105" t="s">
        <v>492</v>
      </c>
      <c r="P105" t="s">
        <v>493</v>
      </c>
      <c r="Q105" t="s">
        <v>494</v>
      </c>
      <c r="R105" t="s">
        <v>495</v>
      </c>
      <c r="T105" t="str">
        <f t="shared" si="2"/>
        <v>Sartwellia flaveriae</v>
      </c>
      <c r="X105" s="3" t="s">
        <v>2219</v>
      </c>
      <c r="Y105" s="3" t="s">
        <v>2220</v>
      </c>
      <c r="Z105" s="3" t="s">
        <v>495</v>
      </c>
      <c r="AA105" s="3" t="s">
        <v>633</v>
      </c>
      <c r="AB105" s="3" t="s">
        <v>492</v>
      </c>
      <c r="AC105" s="4">
        <v>43046</v>
      </c>
      <c r="AD105" s="3">
        <v>2017</v>
      </c>
      <c r="AE105" s="3" t="s">
        <v>2221</v>
      </c>
      <c r="AF105" s="3">
        <v>118</v>
      </c>
      <c r="AG105" s="3" t="s">
        <v>2008</v>
      </c>
      <c r="AH105" s="3" t="s">
        <v>2222</v>
      </c>
      <c r="AI105" s="3"/>
      <c r="AJ105" s="3" t="s">
        <v>2010</v>
      </c>
      <c r="AK105" s="3" t="s">
        <v>579</v>
      </c>
      <c r="AL105" s="3" t="s">
        <v>1815</v>
      </c>
      <c r="AM105" s="3" t="s">
        <v>1816</v>
      </c>
      <c r="AN105" s="3" t="s">
        <v>1817</v>
      </c>
      <c r="AO105" s="3" t="s">
        <v>2011</v>
      </c>
      <c r="AP105" s="3" t="s">
        <v>2012</v>
      </c>
      <c r="AQ105" s="3" t="s">
        <v>2223</v>
      </c>
      <c r="AR105" s="3" t="s">
        <v>2224</v>
      </c>
      <c r="AS105" s="3" t="s">
        <v>2225</v>
      </c>
      <c r="AT105" s="3" t="s">
        <v>2226</v>
      </c>
      <c r="AU105" s="3">
        <v>32.079099999999997</v>
      </c>
      <c r="AV105" s="3">
        <v>-104.40888</v>
      </c>
      <c r="AW105" s="3" t="s">
        <v>589</v>
      </c>
      <c r="AX105" s="3" t="s">
        <v>893</v>
      </c>
      <c r="AY105" s="3">
        <v>3717</v>
      </c>
      <c r="AZ105" s="3" t="s">
        <v>591</v>
      </c>
      <c r="BA105" s="3" t="s">
        <v>1135</v>
      </c>
      <c r="BB105" s="3"/>
      <c r="BC105" s="3"/>
      <c r="BD105" s="3"/>
      <c r="BE105" s="3"/>
      <c r="BF105" s="3" t="s">
        <v>593</v>
      </c>
      <c r="BG105" s="4">
        <v>43081</v>
      </c>
      <c r="BH105" s="3" t="s">
        <v>1655</v>
      </c>
      <c r="BI105" s="3">
        <v>1000</v>
      </c>
      <c r="BJ105" s="3">
        <v>1</v>
      </c>
      <c r="BK105" s="3" t="s">
        <v>595</v>
      </c>
      <c r="BL105" s="3" t="s">
        <v>2227</v>
      </c>
      <c r="BM105" s="3" t="s">
        <v>2193</v>
      </c>
      <c r="BN105" s="3">
        <v>0</v>
      </c>
      <c r="BO105" s="3" t="s">
        <v>717</v>
      </c>
      <c r="BP105" s="3" t="s">
        <v>2194</v>
      </c>
      <c r="BQ105" s="3" t="s">
        <v>2022</v>
      </c>
      <c r="BR105" s="3"/>
      <c r="BS105" s="3" t="s">
        <v>2107</v>
      </c>
      <c r="BT105" s="3"/>
      <c r="BU105" s="3" t="s">
        <v>2228</v>
      </c>
      <c r="BV105" s="3" t="s">
        <v>1217</v>
      </c>
      <c r="BW105" s="3"/>
      <c r="BX105" s="3" t="s">
        <v>2229</v>
      </c>
      <c r="BY105" s="3" t="s">
        <v>2230</v>
      </c>
      <c r="BZ105" s="3"/>
      <c r="CA105" s="3"/>
      <c r="CB105" s="3">
        <v>1.25</v>
      </c>
      <c r="CC105" s="3"/>
      <c r="CD105" s="3">
        <v>0</v>
      </c>
    </row>
    <row r="106" spans="1:82" x14ac:dyDescent="0.25">
      <c r="A106" t="s">
        <v>3380</v>
      </c>
      <c r="B106" t="s">
        <v>3145</v>
      </c>
      <c r="C106" t="s">
        <v>3027</v>
      </c>
      <c r="D106" s="17">
        <v>55573</v>
      </c>
      <c r="E106" s="1" t="s">
        <v>2233</v>
      </c>
      <c r="F106" s="1" t="s">
        <v>496</v>
      </c>
      <c r="G106" s="1">
        <v>5.0000000000000001E-4</v>
      </c>
      <c r="H106" s="1">
        <v>1.6000000000000001E-3</v>
      </c>
      <c r="I106" s="14">
        <f t="shared" si="3"/>
        <v>14174.687499999998</v>
      </c>
      <c r="J106" s="1">
        <v>3</v>
      </c>
      <c r="K106" s="1">
        <v>0.08</v>
      </c>
      <c r="L106" s="1">
        <v>0.08</v>
      </c>
      <c r="M106" s="1">
        <v>0.11</v>
      </c>
      <c r="N106">
        <v>28000000</v>
      </c>
      <c r="O106" t="s">
        <v>492</v>
      </c>
      <c r="P106" t="s">
        <v>493</v>
      </c>
      <c r="Q106" t="s">
        <v>494</v>
      </c>
      <c r="R106" t="s">
        <v>495</v>
      </c>
      <c r="T106" t="str">
        <f t="shared" si="2"/>
        <v>Sartwellia flaveriae</v>
      </c>
      <c r="X106" s="3" t="s">
        <v>2219</v>
      </c>
      <c r="Y106" s="3" t="s">
        <v>2220</v>
      </c>
      <c r="Z106" s="3" t="s">
        <v>495</v>
      </c>
      <c r="AA106" s="3" t="s">
        <v>633</v>
      </c>
      <c r="AB106" s="3" t="s">
        <v>492</v>
      </c>
      <c r="AC106" s="4">
        <v>43046</v>
      </c>
      <c r="AD106" s="3">
        <v>2017</v>
      </c>
      <c r="AE106" s="3" t="s">
        <v>2233</v>
      </c>
      <c r="AF106" s="3">
        <v>121</v>
      </c>
      <c r="AG106" s="3" t="s">
        <v>2008</v>
      </c>
      <c r="AH106" s="3" t="s">
        <v>2234</v>
      </c>
      <c r="AI106" s="3"/>
      <c r="AJ106" s="3" t="s">
        <v>2010</v>
      </c>
      <c r="AK106" s="3" t="s">
        <v>579</v>
      </c>
      <c r="AL106" s="3" t="s">
        <v>1815</v>
      </c>
      <c r="AM106" s="3" t="s">
        <v>1816</v>
      </c>
      <c r="AN106" s="3" t="s">
        <v>1817</v>
      </c>
      <c r="AO106" s="3" t="s">
        <v>2011</v>
      </c>
      <c r="AP106" s="3" t="s">
        <v>2012</v>
      </c>
      <c r="AQ106" s="3" t="s">
        <v>2232</v>
      </c>
      <c r="AR106" s="3" t="s">
        <v>2231</v>
      </c>
      <c r="AS106" s="3" t="s">
        <v>2235</v>
      </c>
      <c r="AT106" s="3" t="s">
        <v>2236</v>
      </c>
      <c r="AU106" s="3">
        <v>32.061929999999997</v>
      </c>
      <c r="AV106" s="3">
        <v>-104.37718</v>
      </c>
      <c r="AW106" s="3" t="s">
        <v>589</v>
      </c>
      <c r="AX106" s="3" t="s">
        <v>893</v>
      </c>
      <c r="AY106" s="3">
        <v>3654</v>
      </c>
      <c r="AZ106" s="3" t="s">
        <v>591</v>
      </c>
      <c r="BA106" s="3" t="s">
        <v>1135</v>
      </c>
      <c r="BB106" s="3"/>
      <c r="BC106" s="3"/>
      <c r="BD106" s="3"/>
      <c r="BE106" s="3"/>
      <c r="BF106" s="3" t="s">
        <v>593</v>
      </c>
      <c r="BG106" s="4">
        <v>43082</v>
      </c>
      <c r="BH106" s="3" t="s">
        <v>2237</v>
      </c>
      <c r="BI106" s="3">
        <v>5000</v>
      </c>
      <c r="BJ106" s="3">
        <v>1</v>
      </c>
      <c r="BK106" s="3" t="s">
        <v>595</v>
      </c>
      <c r="BL106" s="3" t="s">
        <v>2238</v>
      </c>
      <c r="BM106" s="3" t="s">
        <v>2193</v>
      </c>
      <c r="BN106" s="3">
        <v>3</v>
      </c>
      <c r="BO106" s="3" t="s">
        <v>598</v>
      </c>
      <c r="BP106" s="3" t="s">
        <v>2194</v>
      </c>
      <c r="BQ106" s="3" t="s">
        <v>2022</v>
      </c>
      <c r="BR106" s="3" t="s">
        <v>2204</v>
      </c>
      <c r="BS106" s="3" t="s">
        <v>2107</v>
      </c>
      <c r="BT106" s="3"/>
      <c r="BU106" s="3" t="s">
        <v>2228</v>
      </c>
      <c r="BV106" s="3" t="s">
        <v>1217</v>
      </c>
      <c r="BW106" s="3"/>
      <c r="BX106" s="3" t="s">
        <v>2229</v>
      </c>
      <c r="BY106" s="3" t="s">
        <v>2230</v>
      </c>
      <c r="BZ106" s="3"/>
      <c r="CA106" s="3"/>
      <c r="CB106" s="3">
        <v>1.5</v>
      </c>
      <c r="CC106" s="3" t="s">
        <v>2046</v>
      </c>
      <c r="CD106" s="3">
        <v>0</v>
      </c>
    </row>
    <row r="107" spans="1:82" x14ac:dyDescent="0.25">
      <c r="A107" t="s">
        <v>3381</v>
      </c>
      <c r="B107" t="s">
        <v>3146</v>
      </c>
      <c r="C107" t="s">
        <v>3027</v>
      </c>
      <c r="D107" s="17">
        <v>55574</v>
      </c>
      <c r="E107" s="1" t="s">
        <v>2239</v>
      </c>
      <c r="F107" s="1" t="s">
        <v>497</v>
      </c>
      <c r="G107" s="1">
        <v>5.9999999999999995E-4</v>
      </c>
      <c r="H107" s="1">
        <v>2.0999999999999999E-3</v>
      </c>
      <c r="I107" s="14">
        <f t="shared" si="3"/>
        <v>12959.714285714284</v>
      </c>
      <c r="J107" s="1">
        <v>3</v>
      </c>
      <c r="K107" s="1">
        <v>0.1</v>
      </c>
      <c r="L107" s="1">
        <v>0.1</v>
      </c>
      <c r="M107" s="1">
        <v>0.11</v>
      </c>
      <c r="N107">
        <v>20618181</v>
      </c>
      <c r="O107" t="s">
        <v>492</v>
      </c>
      <c r="P107" t="s">
        <v>493</v>
      </c>
      <c r="Q107" t="s">
        <v>494</v>
      </c>
      <c r="R107" t="s">
        <v>495</v>
      </c>
      <c r="T107" t="str">
        <f t="shared" si="2"/>
        <v>Sartwellia flaveriae</v>
      </c>
      <c r="X107" s="3" t="s">
        <v>2219</v>
      </c>
      <c r="Y107" s="3" t="s">
        <v>2220</v>
      </c>
      <c r="Z107" s="3" t="s">
        <v>495</v>
      </c>
      <c r="AA107" s="3" t="s">
        <v>633</v>
      </c>
      <c r="AB107" s="3" t="s">
        <v>492</v>
      </c>
      <c r="AC107" s="4">
        <v>43049</v>
      </c>
      <c r="AD107" s="3">
        <v>2017</v>
      </c>
      <c r="AE107" s="3" t="s">
        <v>2239</v>
      </c>
      <c r="AF107" s="3">
        <v>124</v>
      </c>
      <c r="AG107" s="3" t="s">
        <v>2008</v>
      </c>
      <c r="AH107" s="3" t="s">
        <v>2240</v>
      </c>
      <c r="AI107" s="3"/>
      <c r="AJ107" s="3" t="s">
        <v>2010</v>
      </c>
      <c r="AK107" s="3" t="s">
        <v>579</v>
      </c>
      <c r="AL107" s="3" t="s">
        <v>1815</v>
      </c>
      <c r="AM107" s="3" t="s">
        <v>1816</v>
      </c>
      <c r="AN107" s="3" t="s">
        <v>1817</v>
      </c>
      <c r="AO107" s="3" t="s">
        <v>2011</v>
      </c>
      <c r="AP107" s="3" t="s">
        <v>2012</v>
      </c>
      <c r="AQ107" s="3" t="s">
        <v>2241</v>
      </c>
      <c r="AR107" s="3" t="s">
        <v>2242</v>
      </c>
      <c r="AS107" s="3" t="s">
        <v>2243</v>
      </c>
      <c r="AT107" s="3" t="s">
        <v>2244</v>
      </c>
      <c r="AU107" s="3">
        <v>32.336930000000002</v>
      </c>
      <c r="AV107" s="3">
        <v>-103.93136</v>
      </c>
      <c r="AW107" s="3" t="s">
        <v>589</v>
      </c>
      <c r="AX107" s="3" t="s">
        <v>893</v>
      </c>
      <c r="AY107" s="3">
        <v>2987</v>
      </c>
      <c r="AZ107" s="3" t="s">
        <v>591</v>
      </c>
      <c r="BA107" s="3" t="s">
        <v>1135</v>
      </c>
      <c r="BB107" s="3"/>
      <c r="BC107" s="3"/>
      <c r="BD107" s="4">
        <v>43054</v>
      </c>
      <c r="BE107" s="3"/>
      <c r="BF107" s="3" t="s">
        <v>593</v>
      </c>
      <c r="BG107" s="4">
        <v>43082</v>
      </c>
      <c r="BH107" s="3" t="s">
        <v>2245</v>
      </c>
      <c r="BI107" s="3">
        <v>5000</v>
      </c>
      <c r="BJ107" s="3">
        <v>1</v>
      </c>
      <c r="BK107" s="3" t="s">
        <v>595</v>
      </c>
      <c r="BL107" s="3" t="s">
        <v>2246</v>
      </c>
      <c r="BM107" s="3" t="s">
        <v>2247</v>
      </c>
      <c r="BN107" s="3">
        <v>0</v>
      </c>
      <c r="BO107" s="3" t="s">
        <v>946</v>
      </c>
      <c r="BP107" s="3" t="s">
        <v>2194</v>
      </c>
      <c r="BQ107" s="3" t="s">
        <v>2248</v>
      </c>
      <c r="BR107" s="3" t="s">
        <v>2249</v>
      </c>
      <c r="BS107" s="3" t="s">
        <v>2107</v>
      </c>
      <c r="BT107" s="3"/>
      <c r="BU107" s="3" t="s">
        <v>2250</v>
      </c>
      <c r="BV107" s="3" t="s">
        <v>1217</v>
      </c>
      <c r="BW107" s="3"/>
      <c r="BX107" s="3" t="s">
        <v>2251</v>
      </c>
      <c r="BY107" s="3" t="s">
        <v>2252</v>
      </c>
      <c r="BZ107" s="3"/>
      <c r="CA107" s="3"/>
      <c r="CB107" s="3">
        <v>1.5</v>
      </c>
      <c r="CC107" s="3" t="s">
        <v>2046</v>
      </c>
      <c r="CD107" s="3">
        <v>0</v>
      </c>
    </row>
    <row r="108" spans="1:82" x14ac:dyDescent="0.25">
      <c r="A108" t="s">
        <v>3382</v>
      </c>
      <c r="B108" t="s">
        <v>3147</v>
      </c>
      <c r="C108" t="s">
        <v>3027</v>
      </c>
      <c r="D108" s="17">
        <v>55575</v>
      </c>
      <c r="E108" s="1" t="s">
        <v>2253</v>
      </c>
      <c r="F108" s="1" t="s">
        <v>498</v>
      </c>
      <c r="G108" s="1">
        <v>1.5100000000000001E-2</v>
      </c>
      <c r="H108" s="1">
        <v>4.1300000000000003E-2</v>
      </c>
      <c r="I108" s="14">
        <f t="shared" si="3"/>
        <v>16584.041162227601</v>
      </c>
      <c r="J108" s="1">
        <v>3</v>
      </c>
      <c r="K108" s="1">
        <v>2.29</v>
      </c>
      <c r="L108" s="1">
        <v>2.29</v>
      </c>
      <c r="M108" s="1">
        <v>2.2999999999999998</v>
      </c>
      <c r="N108" s="1">
        <v>1097773</v>
      </c>
      <c r="O108" s="1" t="s">
        <v>456</v>
      </c>
      <c r="P108" s="1" t="s">
        <v>457</v>
      </c>
      <c r="Q108" s="1" t="s">
        <v>458</v>
      </c>
      <c r="R108" s="1" t="s">
        <v>398</v>
      </c>
      <c r="T108" t="str">
        <f t="shared" si="2"/>
        <v>Mentzelia humilis</v>
      </c>
      <c r="X108" s="3" t="s">
        <v>2028</v>
      </c>
      <c r="Y108" s="3" t="s">
        <v>2029</v>
      </c>
      <c r="Z108" s="3" t="s">
        <v>398</v>
      </c>
      <c r="AA108" s="3" t="s">
        <v>2030</v>
      </c>
      <c r="AB108" s="3" t="s">
        <v>456</v>
      </c>
      <c r="AC108" s="4">
        <v>43049</v>
      </c>
      <c r="AD108" s="3">
        <v>2017</v>
      </c>
      <c r="AE108" s="3" t="s">
        <v>2253</v>
      </c>
      <c r="AF108" s="3">
        <v>125</v>
      </c>
      <c r="AG108" s="3" t="s">
        <v>2008</v>
      </c>
      <c r="AH108" s="3" t="s">
        <v>2254</v>
      </c>
      <c r="AI108" s="3"/>
      <c r="AJ108" s="3" t="s">
        <v>2010</v>
      </c>
      <c r="AK108" s="3" t="s">
        <v>579</v>
      </c>
      <c r="AL108" s="3" t="s">
        <v>1815</v>
      </c>
      <c r="AM108" s="3" t="s">
        <v>1816</v>
      </c>
      <c r="AN108" s="3" t="s">
        <v>1817</v>
      </c>
      <c r="AO108" s="3" t="s">
        <v>2011</v>
      </c>
      <c r="AP108" s="3" t="s">
        <v>2012</v>
      </c>
      <c r="AQ108" s="3" t="s">
        <v>2241</v>
      </c>
      <c r="AR108" s="3" t="s">
        <v>2242</v>
      </c>
      <c r="AS108" s="3" t="s">
        <v>2255</v>
      </c>
      <c r="AT108" s="3" t="s">
        <v>2256</v>
      </c>
      <c r="AU108" s="3">
        <v>32.337029999999999</v>
      </c>
      <c r="AV108" s="3">
        <v>-103.93171</v>
      </c>
      <c r="AW108" s="3" t="s">
        <v>589</v>
      </c>
      <c r="AX108" s="3" t="s">
        <v>893</v>
      </c>
      <c r="AY108" s="3">
        <v>3004</v>
      </c>
      <c r="AZ108" s="3" t="s">
        <v>591</v>
      </c>
      <c r="BA108" s="3" t="s">
        <v>2017</v>
      </c>
      <c r="BB108" s="3"/>
      <c r="BC108" s="3"/>
      <c r="BD108" s="3"/>
      <c r="BE108" s="3"/>
      <c r="BF108" s="3" t="s">
        <v>593</v>
      </c>
      <c r="BG108" s="4">
        <v>43082</v>
      </c>
      <c r="BH108" s="3" t="s">
        <v>2257</v>
      </c>
      <c r="BI108" s="3">
        <v>2000</v>
      </c>
      <c r="BJ108" s="3">
        <v>2</v>
      </c>
      <c r="BK108" s="3" t="s">
        <v>595</v>
      </c>
      <c r="BL108" s="3" t="s">
        <v>2258</v>
      </c>
      <c r="BM108" s="3" t="s">
        <v>2247</v>
      </c>
      <c r="BN108" s="3">
        <v>1</v>
      </c>
      <c r="BO108" s="3"/>
      <c r="BP108" s="3" t="s">
        <v>2194</v>
      </c>
      <c r="BQ108" s="3" t="s">
        <v>2248</v>
      </c>
      <c r="BR108" s="3" t="s">
        <v>2249</v>
      </c>
      <c r="BS108" s="3" t="s">
        <v>2042</v>
      </c>
      <c r="BT108" s="3"/>
      <c r="BU108" s="3" t="s">
        <v>2250</v>
      </c>
      <c r="BV108" s="3" t="s">
        <v>1217</v>
      </c>
      <c r="BW108" s="3"/>
      <c r="BX108" s="3" t="s">
        <v>2251</v>
      </c>
      <c r="BY108" s="3" t="s">
        <v>2252</v>
      </c>
      <c r="BZ108" s="3"/>
      <c r="CA108" s="3"/>
      <c r="CB108" s="3">
        <v>1</v>
      </c>
      <c r="CC108" s="3" t="s">
        <v>2046</v>
      </c>
      <c r="CD108" s="3">
        <v>0</v>
      </c>
    </row>
    <row r="109" spans="1:82" x14ac:dyDescent="0.25">
      <c r="A109" t="s">
        <v>3383</v>
      </c>
      <c r="B109" t="s">
        <v>3148</v>
      </c>
      <c r="C109" t="s">
        <v>3027</v>
      </c>
      <c r="D109" s="17">
        <v>55576</v>
      </c>
      <c r="E109" s="1" t="s">
        <v>2260</v>
      </c>
      <c r="F109" s="1" t="s">
        <v>499</v>
      </c>
      <c r="G109" s="1">
        <v>1.7100000000000001E-2</v>
      </c>
      <c r="H109" s="1">
        <v>1.8700000000000001E-2</v>
      </c>
      <c r="I109" s="14">
        <f t="shared" si="3"/>
        <v>41478.016042780742</v>
      </c>
      <c r="J109" s="1">
        <v>3</v>
      </c>
      <c r="K109" s="1">
        <v>2.61</v>
      </c>
      <c r="L109" s="1">
        <v>2.61</v>
      </c>
      <c r="M109" s="1">
        <v>2.61</v>
      </c>
      <c r="N109" s="1">
        <v>2412765</v>
      </c>
      <c r="O109" s="1" t="s">
        <v>500</v>
      </c>
      <c r="P109" s="1" t="s">
        <v>501</v>
      </c>
      <c r="Q109" s="1" t="s">
        <v>99</v>
      </c>
      <c r="R109" s="1" t="s">
        <v>502</v>
      </c>
      <c r="T109" t="str">
        <f t="shared" si="2"/>
        <v>Machaeranthera pinnatifida</v>
      </c>
      <c r="X109" s="3" t="s">
        <v>2259</v>
      </c>
      <c r="Y109" s="3" t="s">
        <v>1791</v>
      </c>
      <c r="Z109" s="3" t="s">
        <v>502</v>
      </c>
      <c r="AA109" s="3" t="s">
        <v>633</v>
      </c>
      <c r="AB109" s="3" t="s">
        <v>500</v>
      </c>
      <c r="AC109" s="4">
        <v>43049</v>
      </c>
      <c r="AD109" s="3">
        <v>2017</v>
      </c>
      <c r="AE109" s="3" t="s">
        <v>2260</v>
      </c>
      <c r="AF109" s="3">
        <v>126</v>
      </c>
      <c r="AG109" s="3" t="s">
        <v>2008</v>
      </c>
      <c r="AH109" s="3" t="s">
        <v>2261</v>
      </c>
      <c r="AI109" s="3"/>
      <c r="AJ109" s="3" t="s">
        <v>2010</v>
      </c>
      <c r="AK109" s="3" t="s">
        <v>579</v>
      </c>
      <c r="AL109" s="3" t="s">
        <v>1815</v>
      </c>
      <c r="AM109" s="3" t="s">
        <v>1816</v>
      </c>
      <c r="AN109" s="3" t="s">
        <v>1817</v>
      </c>
      <c r="AO109" s="3" t="s">
        <v>2011</v>
      </c>
      <c r="AP109" s="3" t="s">
        <v>2012</v>
      </c>
      <c r="AQ109" s="3" t="s">
        <v>2262</v>
      </c>
      <c r="AR109" s="3" t="s">
        <v>2242</v>
      </c>
      <c r="AS109" s="3" t="s">
        <v>2263</v>
      </c>
      <c r="AT109" s="3" t="s">
        <v>2264</v>
      </c>
      <c r="AU109" s="3">
        <v>32.336550000000003</v>
      </c>
      <c r="AV109" s="3">
        <v>-103.93738</v>
      </c>
      <c r="AW109" s="3" t="s">
        <v>589</v>
      </c>
      <c r="AX109" s="3" t="s">
        <v>893</v>
      </c>
      <c r="AY109" s="3">
        <v>2984</v>
      </c>
      <c r="AZ109" s="3" t="s">
        <v>591</v>
      </c>
      <c r="BA109" s="3" t="s">
        <v>1135</v>
      </c>
      <c r="BB109" s="3"/>
      <c r="BC109" s="3"/>
      <c r="BD109" s="3"/>
      <c r="BE109" s="3"/>
      <c r="BF109" s="3" t="s">
        <v>593</v>
      </c>
      <c r="BG109" s="4">
        <v>43082</v>
      </c>
      <c r="BH109" s="3" t="s">
        <v>2265</v>
      </c>
      <c r="BI109" s="3">
        <v>2000</v>
      </c>
      <c r="BJ109" s="3">
        <v>2</v>
      </c>
      <c r="BK109" s="3" t="s">
        <v>595</v>
      </c>
      <c r="BL109" s="3" t="s">
        <v>2266</v>
      </c>
      <c r="BM109" s="3" t="s">
        <v>2247</v>
      </c>
      <c r="BN109" s="3">
        <v>3</v>
      </c>
      <c r="BO109" s="3" t="s">
        <v>799</v>
      </c>
      <c r="BP109" s="3" t="s">
        <v>2194</v>
      </c>
      <c r="BQ109" s="3" t="s">
        <v>2248</v>
      </c>
      <c r="BR109" s="3" t="s">
        <v>819</v>
      </c>
      <c r="BS109" s="3" t="s">
        <v>2107</v>
      </c>
      <c r="BT109" s="3"/>
      <c r="BU109" s="3" t="s">
        <v>1579</v>
      </c>
      <c r="BV109" s="3" t="s">
        <v>1217</v>
      </c>
      <c r="BW109" s="3"/>
      <c r="BX109" s="3" t="s">
        <v>2251</v>
      </c>
      <c r="BY109" s="3" t="s">
        <v>2252</v>
      </c>
      <c r="BZ109" s="3"/>
      <c r="CA109" s="3"/>
      <c r="CB109" s="3">
        <v>2.5</v>
      </c>
      <c r="CC109" s="3" t="s">
        <v>2267</v>
      </c>
      <c r="CD109" s="3">
        <v>0</v>
      </c>
    </row>
    <row r="110" spans="1:82" x14ac:dyDescent="0.25">
      <c r="A110" t="s">
        <v>3384</v>
      </c>
      <c r="B110" t="s">
        <v>3149</v>
      </c>
      <c r="C110" t="s">
        <v>3027</v>
      </c>
      <c r="D110" s="17">
        <v>55577</v>
      </c>
      <c r="E110" s="1" t="s">
        <v>2273</v>
      </c>
      <c r="F110" s="1" t="s">
        <v>503</v>
      </c>
      <c r="G110" s="1">
        <v>1.9E-2</v>
      </c>
      <c r="H110" s="1">
        <v>3.1E-2</v>
      </c>
      <c r="I110" s="14">
        <f t="shared" si="3"/>
        <v>27800.677419354837</v>
      </c>
      <c r="J110" s="1">
        <v>3</v>
      </c>
      <c r="K110" s="1">
        <v>2.84</v>
      </c>
      <c r="L110" s="1">
        <v>2.84</v>
      </c>
      <c r="M110" s="1">
        <v>2.83</v>
      </c>
      <c r="N110">
        <v>1460399</v>
      </c>
      <c r="O110" t="s">
        <v>487</v>
      </c>
      <c r="P110" t="s">
        <v>488</v>
      </c>
      <c r="Q110" t="s">
        <v>86</v>
      </c>
      <c r="R110" t="s">
        <v>489</v>
      </c>
      <c r="T110" t="str">
        <f t="shared" si="2"/>
        <v>Bouteloua breviseta</v>
      </c>
      <c r="X110" s="3" t="s">
        <v>2189</v>
      </c>
      <c r="Y110" s="3" t="s">
        <v>1310</v>
      </c>
      <c r="Z110" s="3" t="s">
        <v>489</v>
      </c>
      <c r="AA110" s="3" t="s">
        <v>609</v>
      </c>
      <c r="AB110" s="3" t="s">
        <v>487</v>
      </c>
      <c r="AC110" s="4">
        <v>43050</v>
      </c>
      <c r="AD110" s="3">
        <v>2017</v>
      </c>
      <c r="AE110" s="3" t="s">
        <v>2273</v>
      </c>
      <c r="AF110" s="3">
        <v>129</v>
      </c>
      <c r="AG110" s="3" t="s">
        <v>2008</v>
      </c>
      <c r="AH110" s="3" t="s">
        <v>2274</v>
      </c>
      <c r="AI110" s="3"/>
      <c r="AJ110" s="3" t="s">
        <v>2010</v>
      </c>
      <c r="AK110" s="3" t="s">
        <v>579</v>
      </c>
      <c r="AL110" s="3" t="s">
        <v>1815</v>
      </c>
      <c r="AM110" s="3" t="s">
        <v>1816</v>
      </c>
      <c r="AN110" s="3" t="s">
        <v>1817</v>
      </c>
      <c r="AO110" s="3" t="s">
        <v>2011</v>
      </c>
      <c r="AP110" s="3" t="s">
        <v>2012</v>
      </c>
      <c r="AQ110" s="3" t="s">
        <v>2083</v>
      </c>
      <c r="AR110" s="3" t="s">
        <v>2275</v>
      </c>
      <c r="AS110" s="3" t="s">
        <v>2276</v>
      </c>
      <c r="AT110" s="3" t="s">
        <v>2277</v>
      </c>
      <c r="AU110" s="3">
        <v>32.030920000000002</v>
      </c>
      <c r="AV110" s="3">
        <v>-104.42046000000001</v>
      </c>
      <c r="AW110" s="3" t="s">
        <v>589</v>
      </c>
      <c r="AX110" s="3" t="s">
        <v>893</v>
      </c>
      <c r="AY110" s="3">
        <v>1150</v>
      </c>
      <c r="AZ110" s="3" t="s">
        <v>894</v>
      </c>
      <c r="BA110" s="3" t="s">
        <v>1135</v>
      </c>
      <c r="BB110" s="3"/>
      <c r="BC110" s="3"/>
      <c r="BD110" s="3"/>
      <c r="BE110" s="3"/>
      <c r="BF110" s="3" t="s">
        <v>593</v>
      </c>
      <c r="BG110" s="4">
        <v>43083</v>
      </c>
      <c r="BH110" s="3" t="s">
        <v>2257</v>
      </c>
      <c r="BI110" s="3">
        <v>5000</v>
      </c>
      <c r="BJ110" s="3">
        <v>0.5</v>
      </c>
      <c r="BK110" s="3" t="s">
        <v>595</v>
      </c>
      <c r="BL110" s="3" t="s">
        <v>2278</v>
      </c>
      <c r="BM110" s="3" t="s">
        <v>2279</v>
      </c>
      <c r="BN110" s="3">
        <v>1</v>
      </c>
      <c r="BO110" s="3" t="s">
        <v>622</v>
      </c>
      <c r="BP110" s="3" t="s">
        <v>2194</v>
      </c>
      <c r="BQ110" s="3" t="s">
        <v>2022</v>
      </c>
      <c r="BR110" s="3" t="s">
        <v>2249</v>
      </c>
      <c r="BS110" s="3" t="s">
        <v>2195</v>
      </c>
      <c r="BT110" s="3"/>
      <c r="BU110" s="3" t="s">
        <v>2272</v>
      </c>
      <c r="BV110" s="3" t="s">
        <v>1217</v>
      </c>
      <c r="BW110" s="3"/>
      <c r="BX110" s="3" t="s">
        <v>2269</v>
      </c>
      <c r="BY110" s="3" t="s">
        <v>2270</v>
      </c>
      <c r="BZ110" s="3"/>
      <c r="CA110" s="3"/>
      <c r="CB110" s="3">
        <v>1.8</v>
      </c>
      <c r="CC110" s="3" t="s">
        <v>2196</v>
      </c>
      <c r="CD110" s="3">
        <v>0</v>
      </c>
    </row>
    <row r="111" spans="1:82" x14ac:dyDescent="0.25">
      <c r="A111" t="s">
        <v>3385</v>
      </c>
      <c r="B111" t="s">
        <v>3150</v>
      </c>
      <c r="C111" t="s">
        <v>3027</v>
      </c>
      <c r="D111" s="17">
        <v>55578</v>
      </c>
      <c r="E111" s="1" t="s">
        <v>2281</v>
      </c>
      <c r="F111" s="1" t="s">
        <v>504</v>
      </c>
      <c r="G111" s="1">
        <v>1.4999999999999999E-2</v>
      </c>
      <c r="H111" s="1">
        <v>4.2599999999999999E-2</v>
      </c>
      <c r="I111" s="14">
        <f t="shared" si="3"/>
        <v>15971.478873239437</v>
      </c>
      <c r="J111" s="1">
        <v>3</v>
      </c>
      <c r="K111" s="1">
        <v>2.13</v>
      </c>
      <c r="L111" s="1">
        <v>2.13</v>
      </c>
      <c r="M111" s="1">
        <v>2.1</v>
      </c>
      <c r="N111">
        <v>1063291</v>
      </c>
      <c r="O111" t="s">
        <v>487</v>
      </c>
      <c r="P111" t="s">
        <v>488</v>
      </c>
      <c r="Q111" t="s">
        <v>86</v>
      </c>
      <c r="R111" t="s">
        <v>489</v>
      </c>
      <c r="T111" t="str">
        <f t="shared" si="2"/>
        <v>Bouteloua breviseta</v>
      </c>
      <c r="X111" s="3" t="s">
        <v>2189</v>
      </c>
      <c r="Y111" s="3" t="s">
        <v>1310</v>
      </c>
      <c r="Z111" s="3" t="s">
        <v>489</v>
      </c>
      <c r="AA111" s="3" t="s">
        <v>609</v>
      </c>
      <c r="AB111" s="3" t="s">
        <v>487</v>
      </c>
      <c r="AC111" s="4">
        <v>43050</v>
      </c>
      <c r="AD111" s="3">
        <v>2017</v>
      </c>
      <c r="AE111" s="3" t="s">
        <v>2281</v>
      </c>
      <c r="AF111" s="3">
        <v>131</v>
      </c>
      <c r="AG111" s="3" t="s">
        <v>2008</v>
      </c>
      <c r="AH111" s="3" t="s">
        <v>2282</v>
      </c>
      <c r="AI111" s="3"/>
      <c r="AJ111" s="3" t="s">
        <v>2010</v>
      </c>
      <c r="AK111" s="3" t="s">
        <v>579</v>
      </c>
      <c r="AL111" s="3" t="s">
        <v>1815</v>
      </c>
      <c r="AM111" s="3" t="s">
        <v>1816</v>
      </c>
      <c r="AN111" s="3" t="s">
        <v>1817</v>
      </c>
      <c r="AO111" s="3" t="s">
        <v>2011</v>
      </c>
      <c r="AP111" s="3" t="s">
        <v>2012</v>
      </c>
      <c r="AQ111" s="3" t="s">
        <v>2083</v>
      </c>
      <c r="AR111" s="3" t="s">
        <v>2283</v>
      </c>
      <c r="AS111" s="3" t="s">
        <v>2284</v>
      </c>
      <c r="AT111" s="3" t="s">
        <v>2285</v>
      </c>
      <c r="AU111" s="3">
        <v>32.032780000000002</v>
      </c>
      <c r="AV111" s="3">
        <v>-104.35091</v>
      </c>
      <c r="AW111" s="3" t="s">
        <v>589</v>
      </c>
      <c r="AX111" s="3" t="s">
        <v>893</v>
      </c>
      <c r="AY111" s="3">
        <v>1091</v>
      </c>
      <c r="AZ111" s="3" t="s">
        <v>894</v>
      </c>
      <c r="BA111" s="3" t="s">
        <v>1135</v>
      </c>
      <c r="BB111" s="3"/>
      <c r="BC111" s="3"/>
      <c r="BD111" s="3"/>
      <c r="BE111" s="3"/>
      <c r="BF111" s="3" t="s">
        <v>593</v>
      </c>
      <c r="BG111" s="4">
        <v>43083</v>
      </c>
      <c r="BH111" s="3" t="s">
        <v>2286</v>
      </c>
      <c r="BI111" s="3">
        <v>5000</v>
      </c>
      <c r="BJ111" s="3">
        <v>1</v>
      </c>
      <c r="BK111" s="3" t="s">
        <v>595</v>
      </c>
      <c r="BL111" s="3" t="s">
        <v>2287</v>
      </c>
      <c r="BM111" s="3" t="s">
        <v>2279</v>
      </c>
      <c r="BN111" s="3">
        <v>1</v>
      </c>
      <c r="BO111" s="3"/>
      <c r="BP111" s="3" t="s">
        <v>2194</v>
      </c>
      <c r="BQ111" s="3" t="s">
        <v>2022</v>
      </c>
      <c r="BR111" s="3" t="s">
        <v>2249</v>
      </c>
      <c r="BS111" s="3" t="s">
        <v>2195</v>
      </c>
      <c r="BT111" s="3"/>
      <c r="BU111" s="3" t="s">
        <v>2272</v>
      </c>
      <c r="BV111" s="3" t="s">
        <v>1217</v>
      </c>
      <c r="BW111" s="3"/>
      <c r="BX111" s="3" t="s">
        <v>2269</v>
      </c>
      <c r="BY111" s="3" t="s">
        <v>2270</v>
      </c>
      <c r="BZ111" s="3"/>
      <c r="CA111" s="3"/>
      <c r="CB111" s="3">
        <v>1.5</v>
      </c>
      <c r="CC111" s="3" t="s">
        <v>2046</v>
      </c>
      <c r="CD111" s="3">
        <v>0</v>
      </c>
    </row>
    <row r="112" spans="1:82" x14ac:dyDescent="0.25">
      <c r="A112" t="s">
        <v>3386</v>
      </c>
      <c r="B112" t="s">
        <v>3151</v>
      </c>
      <c r="C112" t="s">
        <v>3027</v>
      </c>
      <c r="D112" s="17">
        <v>55579</v>
      </c>
      <c r="E112" s="1" t="s">
        <v>2288</v>
      </c>
      <c r="F112" s="1" t="s">
        <v>505</v>
      </c>
      <c r="G112" s="1">
        <v>4.7999999999999996E-3</v>
      </c>
      <c r="H112" s="1">
        <v>3.9699999999999999E-2</v>
      </c>
      <c r="I112" s="14">
        <v>2000</v>
      </c>
      <c r="J112" s="1">
        <v>2</v>
      </c>
      <c r="K112" s="1">
        <v>1.1100000000000001</v>
      </c>
      <c r="L112" s="1">
        <v>1.1299999999999999</v>
      </c>
      <c r="M112" s="1" t="s">
        <v>1144</v>
      </c>
      <c r="N112">
        <v>1140845</v>
      </c>
      <c r="O112" t="s">
        <v>487</v>
      </c>
      <c r="P112" t="s">
        <v>488</v>
      </c>
      <c r="Q112" t="s">
        <v>86</v>
      </c>
      <c r="R112" t="s">
        <v>489</v>
      </c>
      <c r="T112" t="str">
        <f t="shared" si="2"/>
        <v>Bouteloua breviseta</v>
      </c>
      <c r="X112" s="3" t="s">
        <v>2189</v>
      </c>
      <c r="Y112" s="3" t="s">
        <v>1310</v>
      </c>
      <c r="Z112" s="3" t="s">
        <v>489</v>
      </c>
      <c r="AA112" s="3" t="s">
        <v>609</v>
      </c>
      <c r="AB112" s="3" t="s">
        <v>487</v>
      </c>
      <c r="AC112" s="4">
        <v>43052</v>
      </c>
      <c r="AD112" s="3">
        <v>2017</v>
      </c>
      <c r="AE112" s="3" t="s">
        <v>2288</v>
      </c>
      <c r="AF112" s="3">
        <v>132</v>
      </c>
      <c r="AG112" s="3" t="s">
        <v>2008</v>
      </c>
      <c r="AH112" s="3" t="s">
        <v>2289</v>
      </c>
      <c r="AI112" s="3"/>
      <c r="AJ112" s="3" t="s">
        <v>2290</v>
      </c>
      <c r="AK112" s="3" t="s">
        <v>579</v>
      </c>
      <c r="AL112" s="3" t="s">
        <v>1815</v>
      </c>
      <c r="AM112" s="3" t="s">
        <v>1816</v>
      </c>
      <c r="AN112" s="3" t="s">
        <v>1817</v>
      </c>
      <c r="AO112" s="3"/>
      <c r="AP112" s="3" t="s">
        <v>2012</v>
      </c>
      <c r="AQ112" s="3" t="s">
        <v>2083</v>
      </c>
      <c r="AR112" s="3" t="s">
        <v>2291</v>
      </c>
      <c r="AS112" s="3" t="s">
        <v>2292</v>
      </c>
      <c r="AT112" s="3" t="s">
        <v>2293</v>
      </c>
      <c r="AU112" s="3">
        <v>32.01379</v>
      </c>
      <c r="AV112" s="3">
        <v>-104.42583</v>
      </c>
      <c r="AW112" s="3" t="s">
        <v>589</v>
      </c>
      <c r="AX112" s="3" t="s">
        <v>893</v>
      </c>
      <c r="AY112" s="3">
        <v>3791</v>
      </c>
      <c r="AZ112" s="3" t="s">
        <v>591</v>
      </c>
      <c r="BA112" s="3" t="s">
        <v>1135</v>
      </c>
      <c r="BB112" s="3"/>
      <c r="BC112" s="3"/>
      <c r="BD112" s="3"/>
      <c r="BE112" s="3"/>
      <c r="BF112" s="3" t="s">
        <v>593</v>
      </c>
      <c r="BG112" s="4">
        <v>43083</v>
      </c>
      <c r="BH112" s="3" t="s">
        <v>2294</v>
      </c>
      <c r="BI112" s="3">
        <v>5000</v>
      </c>
      <c r="BJ112" s="3">
        <v>4</v>
      </c>
      <c r="BK112" s="3" t="s">
        <v>595</v>
      </c>
      <c r="BL112" s="3" t="s">
        <v>2295</v>
      </c>
      <c r="BM112" s="3" t="s">
        <v>2271</v>
      </c>
      <c r="BN112" s="3">
        <v>1</v>
      </c>
      <c r="BO112" s="3"/>
      <c r="BP112" s="3" t="s">
        <v>2194</v>
      </c>
      <c r="BQ112" s="3" t="s">
        <v>2022</v>
      </c>
      <c r="BR112" s="3" t="s">
        <v>740</v>
      </c>
      <c r="BS112" s="3" t="s">
        <v>2195</v>
      </c>
      <c r="BT112" s="3"/>
      <c r="BU112" s="3" t="s">
        <v>2272</v>
      </c>
      <c r="BV112" s="3" t="s">
        <v>1217</v>
      </c>
      <c r="BW112" s="3"/>
      <c r="BX112" s="3" t="s">
        <v>2296</v>
      </c>
      <c r="BY112" s="3" t="s">
        <v>2045</v>
      </c>
      <c r="BZ112" s="3"/>
      <c r="CA112" s="3"/>
      <c r="CB112" s="3">
        <v>1.5</v>
      </c>
      <c r="CC112" s="3" t="s">
        <v>2046</v>
      </c>
      <c r="CD112" s="3">
        <v>0</v>
      </c>
    </row>
    <row r="113" spans="1:82" x14ac:dyDescent="0.25">
      <c r="A113" t="s">
        <v>3387</v>
      </c>
      <c r="B113" t="s">
        <v>3152</v>
      </c>
      <c r="C113" t="s">
        <v>3027</v>
      </c>
      <c r="D113" s="17">
        <v>55580</v>
      </c>
      <c r="E113" s="1" t="s">
        <v>2297</v>
      </c>
      <c r="F113" s="1" t="s">
        <v>506</v>
      </c>
      <c r="G113" s="1">
        <v>6.9999999999999999E-4</v>
      </c>
      <c r="H113" s="1">
        <v>2.3999999999999998E-3</v>
      </c>
      <c r="I113" s="14">
        <f t="shared" si="3"/>
        <v>13229.708333333334</v>
      </c>
      <c r="J113" s="1">
        <v>3</v>
      </c>
      <c r="K113" s="1">
        <v>0.11</v>
      </c>
      <c r="L113" s="1">
        <v>0.11</v>
      </c>
      <c r="M113" s="1">
        <v>0.05</v>
      </c>
      <c r="N113">
        <v>18144000</v>
      </c>
      <c r="O113" t="s">
        <v>492</v>
      </c>
      <c r="P113" t="s">
        <v>493</v>
      </c>
      <c r="Q113" t="s">
        <v>494</v>
      </c>
      <c r="R113" t="s">
        <v>495</v>
      </c>
      <c r="T113" t="str">
        <f t="shared" si="2"/>
        <v>Sartwellia flaveriae</v>
      </c>
      <c r="X113" s="3" t="s">
        <v>2219</v>
      </c>
      <c r="Y113" s="3" t="s">
        <v>2220</v>
      </c>
      <c r="Z113" s="3" t="s">
        <v>495</v>
      </c>
      <c r="AA113" s="3" t="s">
        <v>633</v>
      </c>
      <c r="AB113" s="3" t="s">
        <v>492</v>
      </c>
      <c r="AC113" s="4">
        <v>43052</v>
      </c>
      <c r="AD113" s="3">
        <v>2017</v>
      </c>
      <c r="AE113" s="3" t="s">
        <v>2297</v>
      </c>
      <c r="AF113" s="3">
        <v>133</v>
      </c>
      <c r="AG113" s="3" t="s">
        <v>2008</v>
      </c>
      <c r="AH113" s="3" t="s">
        <v>2298</v>
      </c>
      <c r="AI113" s="3"/>
      <c r="AJ113" s="3" t="s">
        <v>2290</v>
      </c>
      <c r="AK113" s="3" t="s">
        <v>579</v>
      </c>
      <c r="AL113" s="3" t="s">
        <v>1815</v>
      </c>
      <c r="AM113" s="3" t="s">
        <v>1816</v>
      </c>
      <c r="AN113" s="3" t="s">
        <v>1817</v>
      </c>
      <c r="AO113" s="3" t="s">
        <v>2011</v>
      </c>
      <c r="AP113" s="3" t="s">
        <v>2012</v>
      </c>
      <c r="AQ113" s="3" t="s">
        <v>2156</v>
      </c>
      <c r="AR113" s="3" t="s">
        <v>2299</v>
      </c>
      <c r="AS113" s="3" t="s">
        <v>2300</v>
      </c>
      <c r="AT113" s="3" t="s">
        <v>2301</v>
      </c>
      <c r="AU113" s="3">
        <v>32.007860000000001</v>
      </c>
      <c r="AV113" s="3">
        <v>-104.43622000000001</v>
      </c>
      <c r="AW113" s="3" t="s">
        <v>589</v>
      </c>
      <c r="AX113" s="3" t="s">
        <v>893</v>
      </c>
      <c r="AY113" s="3">
        <v>3846</v>
      </c>
      <c r="AZ113" s="3" t="s">
        <v>591</v>
      </c>
      <c r="BA113" s="3" t="s">
        <v>1135</v>
      </c>
      <c r="BB113" s="3"/>
      <c r="BC113" s="3"/>
      <c r="BD113" s="3"/>
      <c r="BE113" s="3"/>
      <c r="BF113" s="3" t="s">
        <v>593</v>
      </c>
      <c r="BG113" s="4">
        <v>43083</v>
      </c>
      <c r="BH113" s="3" t="s">
        <v>1008</v>
      </c>
      <c r="BI113" s="3" t="s">
        <v>2088</v>
      </c>
      <c r="BJ113" s="3">
        <v>0.5</v>
      </c>
      <c r="BK113" s="3" t="s">
        <v>595</v>
      </c>
      <c r="BL113" s="3" t="s">
        <v>2302</v>
      </c>
      <c r="BM113" s="3" t="s">
        <v>2271</v>
      </c>
      <c r="BN113" s="3">
        <v>5</v>
      </c>
      <c r="BO113" s="3"/>
      <c r="BP113" s="3" t="s">
        <v>2303</v>
      </c>
      <c r="BQ113" s="3" t="s">
        <v>2022</v>
      </c>
      <c r="BR113" s="3" t="s">
        <v>2249</v>
      </c>
      <c r="BS113" s="3" t="s">
        <v>2107</v>
      </c>
      <c r="BT113" s="3"/>
      <c r="BU113" s="3" t="s">
        <v>2272</v>
      </c>
      <c r="BV113" s="3" t="s">
        <v>1217</v>
      </c>
      <c r="BW113" s="3"/>
      <c r="BX113" s="3" t="s">
        <v>2296</v>
      </c>
      <c r="BY113" s="3" t="s">
        <v>2304</v>
      </c>
      <c r="BZ113" s="3"/>
      <c r="CA113" s="3"/>
      <c r="CB113" s="3">
        <v>2</v>
      </c>
      <c r="CC113" s="3" t="s">
        <v>2046</v>
      </c>
      <c r="CD113" s="3">
        <v>0</v>
      </c>
    </row>
    <row r="114" spans="1:82" x14ac:dyDescent="0.25">
      <c r="A114" t="s">
        <v>3215</v>
      </c>
      <c r="B114" t="s">
        <v>3153</v>
      </c>
      <c r="C114" t="s">
        <v>3027</v>
      </c>
      <c r="D114" s="17">
        <v>55581</v>
      </c>
      <c r="E114" s="1" t="s">
        <v>2305</v>
      </c>
      <c r="F114" s="1" t="s">
        <v>507</v>
      </c>
      <c r="G114" s="1">
        <v>1.03E-2</v>
      </c>
      <c r="H114" s="1">
        <v>3.9600000000000003E-2</v>
      </c>
      <c r="I114" s="14">
        <f t="shared" si="3"/>
        <v>11797.921717171717</v>
      </c>
      <c r="J114" s="1">
        <v>3</v>
      </c>
      <c r="K114" s="1">
        <v>1.57</v>
      </c>
      <c r="L114" s="1">
        <v>1.57</v>
      </c>
      <c r="M114" s="1">
        <v>1.55</v>
      </c>
      <c r="N114" s="1">
        <v>1143721</v>
      </c>
      <c r="O114" s="1" t="s">
        <v>456</v>
      </c>
      <c r="P114" s="1" t="s">
        <v>457</v>
      </c>
      <c r="Q114" s="1" t="s">
        <v>458</v>
      </c>
      <c r="R114" s="1" t="s">
        <v>398</v>
      </c>
      <c r="T114" t="str">
        <f t="shared" si="2"/>
        <v>Mentzelia humilis</v>
      </c>
      <c r="X114" s="3" t="s">
        <v>2028</v>
      </c>
      <c r="Y114" s="3" t="s">
        <v>2029</v>
      </c>
      <c r="Z114" s="3" t="s">
        <v>398</v>
      </c>
      <c r="AA114" s="3" t="s">
        <v>2030</v>
      </c>
      <c r="AB114" s="3" t="s">
        <v>456</v>
      </c>
      <c r="AC114" s="4">
        <v>43052</v>
      </c>
      <c r="AD114" s="3">
        <v>2017</v>
      </c>
      <c r="AE114" s="3" t="s">
        <v>2305</v>
      </c>
      <c r="AF114" s="3">
        <v>134</v>
      </c>
      <c r="AG114" s="3" t="s">
        <v>2008</v>
      </c>
      <c r="AH114" s="3" t="s">
        <v>2306</v>
      </c>
      <c r="AI114" s="3"/>
      <c r="AJ114" s="3" t="s">
        <v>2307</v>
      </c>
      <c r="AK114" s="3" t="s">
        <v>579</v>
      </c>
      <c r="AL114" s="3" t="s">
        <v>1815</v>
      </c>
      <c r="AM114" s="3" t="s">
        <v>1816</v>
      </c>
      <c r="AN114" s="3" t="s">
        <v>1817</v>
      </c>
      <c r="AO114" s="3" t="s">
        <v>2011</v>
      </c>
      <c r="AP114" s="3" t="s">
        <v>2012</v>
      </c>
      <c r="AQ114" s="3" t="s">
        <v>2156</v>
      </c>
      <c r="AR114" s="3" t="s">
        <v>2308</v>
      </c>
      <c r="AS114" s="3" t="s">
        <v>2309</v>
      </c>
      <c r="AT114" s="3" t="s">
        <v>2310</v>
      </c>
      <c r="AU114" s="3">
        <v>32.013080000000002</v>
      </c>
      <c r="AV114" s="3">
        <v>-104.43288</v>
      </c>
      <c r="AW114" s="3" t="s">
        <v>589</v>
      </c>
      <c r="AX114" s="3" t="s">
        <v>893</v>
      </c>
      <c r="AY114" s="3">
        <v>3818</v>
      </c>
      <c r="AZ114" s="3" t="s">
        <v>591</v>
      </c>
      <c r="BA114" s="3" t="s">
        <v>1135</v>
      </c>
      <c r="BB114" s="3"/>
      <c r="BC114" s="3"/>
      <c r="BD114" s="3"/>
      <c r="BE114" s="3"/>
      <c r="BF114" s="3" t="s">
        <v>593</v>
      </c>
      <c r="BG114" s="4">
        <v>43083</v>
      </c>
      <c r="BH114" s="3" t="s">
        <v>2311</v>
      </c>
      <c r="BI114" s="3">
        <v>1000</v>
      </c>
      <c r="BJ114" s="3">
        <v>1.5</v>
      </c>
      <c r="BK114" s="3" t="s">
        <v>595</v>
      </c>
      <c r="BL114" s="3" t="s">
        <v>2312</v>
      </c>
      <c r="BM114" s="3" t="s">
        <v>2268</v>
      </c>
      <c r="BN114" s="3">
        <v>5</v>
      </c>
      <c r="BO114" s="3" t="s">
        <v>717</v>
      </c>
      <c r="BP114" s="3" t="s">
        <v>2059</v>
      </c>
      <c r="BQ114" s="3" t="s">
        <v>2022</v>
      </c>
      <c r="BR114" s="3" t="s">
        <v>2249</v>
      </c>
      <c r="BS114" s="3" t="s">
        <v>2042</v>
      </c>
      <c r="BT114" s="3"/>
      <c r="BU114" s="3" t="s">
        <v>2272</v>
      </c>
      <c r="BV114" s="3" t="s">
        <v>1217</v>
      </c>
      <c r="BW114" s="3"/>
      <c r="BX114" s="3" t="s">
        <v>2296</v>
      </c>
      <c r="BY114" s="3" t="s">
        <v>2045</v>
      </c>
      <c r="BZ114" s="3"/>
      <c r="CA114" s="3"/>
      <c r="CB114" s="3">
        <v>1.2</v>
      </c>
      <c r="CC114" s="3" t="s">
        <v>2046</v>
      </c>
      <c r="CD114" s="3">
        <v>0</v>
      </c>
    </row>
    <row r="115" spans="1:82" x14ac:dyDescent="0.25">
      <c r="A115" t="s">
        <v>3216</v>
      </c>
      <c r="B115" t="s">
        <v>3154</v>
      </c>
      <c r="C115" t="s">
        <v>3027</v>
      </c>
      <c r="D115" s="17">
        <v>55582</v>
      </c>
      <c r="E115" s="1" t="s">
        <v>2316</v>
      </c>
      <c r="F115" s="1" t="s">
        <v>508</v>
      </c>
      <c r="G115" s="1">
        <v>0.23799999999999999</v>
      </c>
      <c r="H115" s="1">
        <v>0.84650000000000003</v>
      </c>
      <c r="I115" s="14">
        <f t="shared" si="3"/>
        <v>12753.032486709981</v>
      </c>
      <c r="J115" s="1">
        <v>3</v>
      </c>
      <c r="K115" s="1">
        <v>35.979999999999997</v>
      </c>
      <c r="L115" s="1">
        <v>35.979999999999997</v>
      </c>
      <c r="M115" s="1">
        <v>35.99</v>
      </c>
      <c r="N115">
        <v>53579</v>
      </c>
      <c r="O115" t="s">
        <v>509</v>
      </c>
      <c r="P115" t="s">
        <v>510</v>
      </c>
      <c r="Q115" t="s">
        <v>511</v>
      </c>
      <c r="R115" t="s">
        <v>512</v>
      </c>
      <c r="T115" t="str">
        <f t="shared" si="2"/>
        <v>Cylindropuntia imbricata</v>
      </c>
      <c r="X115" s="3" t="s">
        <v>2313</v>
      </c>
      <c r="Y115" s="3" t="s">
        <v>2314</v>
      </c>
      <c r="Z115" s="3" t="s">
        <v>512</v>
      </c>
      <c r="AA115" s="3" t="s">
        <v>2315</v>
      </c>
      <c r="AB115" s="3" t="s">
        <v>509</v>
      </c>
      <c r="AC115" s="4">
        <v>43054</v>
      </c>
      <c r="AD115" s="3">
        <v>2017</v>
      </c>
      <c r="AE115" s="3" t="s">
        <v>2316</v>
      </c>
      <c r="AF115" s="3">
        <v>135</v>
      </c>
      <c r="AG115" s="3" t="s">
        <v>2008</v>
      </c>
      <c r="AH115" s="3" t="s">
        <v>2317</v>
      </c>
      <c r="AI115" s="3"/>
      <c r="AJ115" s="3" t="s">
        <v>2307</v>
      </c>
      <c r="AK115" s="3" t="s">
        <v>579</v>
      </c>
      <c r="AL115" s="3" t="s">
        <v>1815</v>
      </c>
      <c r="AM115" s="3" t="s">
        <v>1816</v>
      </c>
      <c r="AN115" s="3" t="s">
        <v>1817</v>
      </c>
      <c r="AO115" s="3" t="s">
        <v>2011</v>
      </c>
      <c r="AP115" s="3" t="s">
        <v>2012</v>
      </c>
      <c r="AQ115" s="3" t="s">
        <v>2156</v>
      </c>
      <c r="AR115" s="3" t="s">
        <v>2318</v>
      </c>
      <c r="AS115" s="3" t="s">
        <v>2319</v>
      </c>
      <c r="AT115" s="3" t="s">
        <v>2320</v>
      </c>
      <c r="AU115" s="3">
        <v>32.008299999999998</v>
      </c>
      <c r="AV115" s="3">
        <v>-104.42691000000001</v>
      </c>
      <c r="AW115" s="3" t="s">
        <v>589</v>
      </c>
      <c r="AX115" s="3" t="s">
        <v>893</v>
      </c>
      <c r="AY115" s="3">
        <v>3787</v>
      </c>
      <c r="AZ115" s="3" t="s">
        <v>591</v>
      </c>
      <c r="BA115" s="3" t="s">
        <v>1135</v>
      </c>
      <c r="BB115" s="3"/>
      <c r="BC115" s="3"/>
      <c r="BD115" s="3"/>
      <c r="BE115" s="3"/>
      <c r="BF115" s="3" t="s">
        <v>593</v>
      </c>
      <c r="BG115" s="4">
        <v>43066</v>
      </c>
      <c r="BH115" s="3" t="s">
        <v>682</v>
      </c>
      <c r="BI115" s="3">
        <v>1000</v>
      </c>
      <c r="BJ115" s="3">
        <v>451</v>
      </c>
      <c r="BK115" s="3" t="s">
        <v>595</v>
      </c>
      <c r="BL115" s="3" t="s">
        <v>2321</v>
      </c>
      <c r="BM115" s="3" t="s">
        <v>2322</v>
      </c>
      <c r="BN115" s="3">
        <v>2</v>
      </c>
      <c r="BO115" s="3" t="s">
        <v>946</v>
      </c>
      <c r="BP115" s="3" t="s">
        <v>2194</v>
      </c>
      <c r="BQ115" s="3" t="s">
        <v>2022</v>
      </c>
      <c r="BR115" s="3" t="s">
        <v>786</v>
      </c>
      <c r="BS115" s="3" t="s">
        <v>2323</v>
      </c>
      <c r="BT115" s="3"/>
      <c r="BU115" s="3" t="s">
        <v>2324</v>
      </c>
      <c r="BV115" s="3" t="s">
        <v>1217</v>
      </c>
      <c r="BW115" s="3"/>
      <c r="BX115" s="3" t="s">
        <v>2325</v>
      </c>
      <c r="BY115" s="3" t="s">
        <v>2326</v>
      </c>
      <c r="BZ115" s="3"/>
      <c r="CA115" s="3"/>
      <c r="CB115" s="3">
        <v>6</v>
      </c>
      <c r="CC115" s="3" t="s">
        <v>2327</v>
      </c>
      <c r="CD115" s="3">
        <v>0</v>
      </c>
    </row>
    <row r="116" spans="1:82" x14ac:dyDescent="0.25">
      <c r="A116" t="s">
        <v>3217</v>
      </c>
      <c r="B116" t="s">
        <v>3155</v>
      </c>
      <c r="C116" t="s">
        <v>3027</v>
      </c>
      <c r="D116" s="17">
        <v>55583</v>
      </c>
      <c r="E116" s="1" t="s">
        <v>2328</v>
      </c>
      <c r="F116" s="1" t="s">
        <v>513</v>
      </c>
      <c r="G116" s="1">
        <v>1.06E-2</v>
      </c>
      <c r="H116" s="1">
        <v>3.44E-2</v>
      </c>
      <c r="I116" s="14">
        <v>3500</v>
      </c>
      <c r="J116" s="1">
        <v>2</v>
      </c>
      <c r="K116" s="1">
        <v>2.41</v>
      </c>
      <c r="L116" s="1">
        <v>2.41</v>
      </c>
      <c r="M116" s="1" t="s">
        <v>1144</v>
      </c>
      <c r="N116">
        <v>1316308</v>
      </c>
      <c r="O116" t="s">
        <v>487</v>
      </c>
      <c r="P116" t="s">
        <v>488</v>
      </c>
      <c r="Q116" t="s">
        <v>86</v>
      </c>
      <c r="R116" t="s">
        <v>489</v>
      </c>
      <c r="T116" t="str">
        <f t="shared" si="2"/>
        <v>Bouteloua breviseta</v>
      </c>
      <c r="X116" s="3" t="s">
        <v>2189</v>
      </c>
      <c r="Y116" s="3" t="s">
        <v>1310</v>
      </c>
      <c r="Z116" s="3" t="s">
        <v>489</v>
      </c>
      <c r="AA116" s="3" t="s">
        <v>609</v>
      </c>
      <c r="AB116" s="3" t="s">
        <v>487</v>
      </c>
      <c r="AC116" s="4">
        <v>43053</v>
      </c>
      <c r="AD116" s="3">
        <v>2017</v>
      </c>
      <c r="AE116" s="3" t="s">
        <v>2328</v>
      </c>
      <c r="AF116" s="3">
        <v>136</v>
      </c>
      <c r="AG116" s="3" t="s">
        <v>2008</v>
      </c>
      <c r="AH116" s="3" t="s">
        <v>2329</v>
      </c>
      <c r="AI116" s="3"/>
      <c r="AJ116" s="3" t="s">
        <v>2307</v>
      </c>
      <c r="AK116" s="3" t="s">
        <v>579</v>
      </c>
      <c r="AL116" s="3" t="s">
        <v>1815</v>
      </c>
      <c r="AM116" s="3" t="s">
        <v>1816</v>
      </c>
      <c r="AN116" s="3" t="s">
        <v>1817</v>
      </c>
      <c r="AO116" s="3" t="s">
        <v>2011</v>
      </c>
      <c r="AP116" s="3" t="s">
        <v>2012</v>
      </c>
      <c r="AQ116" s="3" t="s">
        <v>2156</v>
      </c>
      <c r="AR116" s="3" t="s">
        <v>2330</v>
      </c>
      <c r="AS116" s="3" t="s">
        <v>2331</v>
      </c>
      <c r="AT116" s="3" t="s">
        <v>2332</v>
      </c>
      <c r="AU116" s="3">
        <v>32.011389999999999</v>
      </c>
      <c r="AV116" s="3">
        <v>-104.47439</v>
      </c>
      <c r="AW116" s="3" t="s">
        <v>589</v>
      </c>
      <c r="AX116" s="3" t="s">
        <v>893</v>
      </c>
      <c r="AY116" s="3">
        <v>3858</v>
      </c>
      <c r="AZ116" s="3" t="s">
        <v>591</v>
      </c>
      <c r="BA116" s="3" t="s">
        <v>1135</v>
      </c>
      <c r="BB116" s="3"/>
      <c r="BC116" s="3"/>
      <c r="BD116" s="3"/>
      <c r="BE116" s="3"/>
      <c r="BF116" s="3" t="s">
        <v>593</v>
      </c>
      <c r="BG116" s="4">
        <v>43083</v>
      </c>
      <c r="BH116" s="3" t="s">
        <v>2333</v>
      </c>
      <c r="BI116" s="3">
        <v>5000</v>
      </c>
      <c r="BJ116" s="3">
        <v>1.5</v>
      </c>
      <c r="BK116" s="3" t="s">
        <v>595</v>
      </c>
      <c r="BL116" s="3" t="s">
        <v>2334</v>
      </c>
      <c r="BM116" s="3" t="s">
        <v>2335</v>
      </c>
      <c r="BN116" s="3">
        <v>2</v>
      </c>
      <c r="BO116" s="3" t="s">
        <v>717</v>
      </c>
      <c r="BP116" s="3" t="s">
        <v>2059</v>
      </c>
      <c r="BQ116" s="3" t="s">
        <v>2022</v>
      </c>
      <c r="BR116" s="3" t="s">
        <v>601</v>
      </c>
      <c r="BS116" s="3" t="s">
        <v>2195</v>
      </c>
      <c r="BT116" s="3"/>
      <c r="BU116" s="3" t="s">
        <v>2336</v>
      </c>
      <c r="BV116" s="3" t="s">
        <v>1217</v>
      </c>
      <c r="BW116" s="3"/>
      <c r="BX116" s="3" t="s">
        <v>2337</v>
      </c>
      <c r="BY116" s="3" t="s">
        <v>2326</v>
      </c>
      <c r="BZ116" s="3"/>
      <c r="CA116" s="3"/>
      <c r="CB116" s="3">
        <v>1.25</v>
      </c>
      <c r="CC116" s="3" t="s">
        <v>1645</v>
      </c>
      <c r="CD116" s="3">
        <v>0</v>
      </c>
    </row>
    <row r="117" spans="1:82" x14ac:dyDescent="0.25">
      <c r="A117" t="s">
        <v>3218</v>
      </c>
      <c r="B117" t="s">
        <v>3156</v>
      </c>
      <c r="C117" t="s">
        <v>3027</v>
      </c>
      <c r="D117" s="17">
        <v>55584</v>
      </c>
      <c r="E117" s="1" t="s">
        <v>2339</v>
      </c>
      <c r="F117" s="1" t="s">
        <v>514</v>
      </c>
      <c r="G117" s="1">
        <v>0.2107</v>
      </c>
      <c r="H117" s="1">
        <v>0.5595</v>
      </c>
      <c r="I117" s="14">
        <f t="shared" si="3"/>
        <v>17081.575156389634</v>
      </c>
      <c r="J117" s="1">
        <v>3</v>
      </c>
      <c r="K117" s="1">
        <v>31.85</v>
      </c>
      <c r="L117" s="1">
        <v>31.85</v>
      </c>
      <c r="M117" s="1">
        <v>31.85</v>
      </c>
      <c r="N117">
        <v>81057</v>
      </c>
      <c r="O117" t="s">
        <v>515</v>
      </c>
      <c r="P117" t="s">
        <v>516</v>
      </c>
      <c r="Q117" t="s">
        <v>511</v>
      </c>
      <c r="R117" t="s">
        <v>517</v>
      </c>
      <c r="T117" t="str">
        <f t="shared" si="2"/>
        <v>Cylindropuntia leptocaulis</v>
      </c>
      <c r="X117" s="3" t="s">
        <v>2338</v>
      </c>
      <c r="Y117" s="3" t="s">
        <v>2314</v>
      </c>
      <c r="Z117" s="3" t="s">
        <v>517</v>
      </c>
      <c r="AA117" s="3" t="s">
        <v>2315</v>
      </c>
      <c r="AB117" s="3" t="s">
        <v>515</v>
      </c>
      <c r="AC117" s="4">
        <v>43054</v>
      </c>
      <c r="AD117" s="3">
        <v>2017</v>
      </c>
      <c r="AE117" s="3" t="s">
        <v>2339</v>
      </c>
      <c r="AF117" s="3">
        <v>137</v>
      </c>
      <c r="AG117" s="3" t="s">
        <v>2008</v>
      </c>
      <c r="AH117" s="3" t="s">
        <v>2340</v>
      </c>
      <c r="AI117" s="3"/>
      <c r="AJ117" s="3" t="s">
        <v>2033</v>
      </c>
      <c r="AK117" s="3" t="s">
        <v>579</v>
      </c>
      <c r="AL117" s="3" t="s">
        <v>1815</v>
      </c>
      <c r="AM117" s="3" t="s">
        <v>1816</v>
      </c>
      <c r="AN117" s="3" t="s">
        <v>1817</v>
      </c>
      <c r="AO117" s="3" t="s">
        <v>2011</v>
      </c>
      <c r="AP117" s="3" t="s">
        <v>2012</v>
      </c>
      <c r="AQ117" s="3" t="s">
        <v>2341</v>
      </c>
      <c r="AR117" s="3" t="s">
        <v>2342</v>
      </c>
      <c r="AS117" s="3" t="s">
        <v>2343</v>
      </c>
      <c r="AT117" s="3" t="s">
        <v>2344</v>
      </c>
      <c r="AU117" s="3">
        <v>32.337119999999999</v>
      </c>
      <c r="AV117" s="3">
        <v>-103.93642</v>
      </c>
      <c r="AW117" s="3" t="s">
        <v>589</v>
      </c>
      <c r="AX117" s="3" t="s">
        <v>893</v>
      </c>
      <c r="AY117" s="3">
        <v>3003</v>
      </c>
      <c r="AZ117" s="3" t="s">
        <v>591</v>
      </c>
      <c r="BA117" s="3" t="s">
        <v>1135</v>
      </c>
      <c r="BB117" s="3"/>
      <c r="BC117" s="3"/>
      <c r="BD117" s="3"/>
      <c r="BE117" s="3"/>
      <c r="BF117" s="3" t="s">
        <v>593</v>
      </c>
      <c r="BG117" s="4">
        <v>43066</v>
      </c>
      <c r="BH117" s="3" t="s">
        <v>1450</v>
      </c>
      <c r="BI117" s="3" t="s">
        <v>2345</v>
      </c>
      <c r="BJ117" s="3">
        <v>2</v>
      </c>
      <c r="BK117" s="3" t="s">
        <v>595</v>
      </c>
      <c r="BL117" s="3" t="s">
        <v>2346</v>
      </c>
      <c r="BM117" s="3" t="s">
        <v>2128</v>
      </c>
      <c r="BN117" s="3">
        <v>0</v>
      </c>
      <c r="BO117" s="3" t="s">
        <v>1845</v>
      </c>
      <c r="BP117" s="3" t="s">
        <v>2021</v>
      </c>
      <c r="BQ117" s="3" t="s">
        <v>2248</v>
      </c>
      <c r="BR117" s="3" t="s">
        <v>720</v>
      </c>
      <c r="BS117" s="3" t="s">
        <v>2347</v>
      </c>
      <c r="BT117" s="3"/>
      <c r="BU117" s="3" t="s">
        <v>1579</v>
      </c>
      <c r="BV117" s="3" t="s">
        <v>1217</v>
      </c>
      <c r="BW117" s="3"/>
      <c r="BX117" s="3" t="s">
        <v>2348</v>
      </c>
      <c r="BY117" s="3" t="s">
        <v>2349</v>
      </c>
      <c r="BZ117" s="3"/>
      <c r="CA117" s="3"/>
      <c r="CB117" s="3">
        <v>5</v>
      </c>
      <c r="CC117" s="3" t="s">
        <v>1618</v>
      </c>
      <c r="CD117" s="3">
        <v>0</v>
      </c>
    </row>
    <row r="118" spans="1:82" x14ac:dyDescent="0.25">
      <c r="A118" t="s">
        <v>3219</v>
      </c>
      <c r="B118" t="s">
        <v>3157</v>
      </c>
      <c r="C118" t="s">
        <v>3027</v>
      </c>
      <c r="D118" s="17">
        <v>55585</v>
      </c>
      <c r="E118" s="1" t="s">
        <v>2350</v>
      </c>
      <c r="F118" s="1" t="s">
        <v>518</v>
      </c>
      <c r="G118" s="1">
        <v>1.46E-2</v>
      </c>
      <c r="H118" s="1">
        <v>4.19E-2</v>
      </c>
      <c r="I118" s="14">
        <v>3500</v>
      </c>
      <c r="J118" s="1">
        <v>2</v>
      </c>
      <c r="K118" s="1">
        <v>3.33</v>
      </c>
      <c r="L118" s="1">
        <v>3.33</v>
      </c>
      <c r="M118" s="1" t="s">
        <v>1144</v>
      </c>
      <c r="N118">
        <v>1080514</v>
      </c>
      <c r="O118" t="s">
        <v>487</v>
      </c>
      <c r="P118" t="s">
        <v>488</v>
      </c>
      <c r="Q118" t="s">
        <v>86</v>
      </c>
      <c r="R118" t="s">
        <v>489</v>
      </c>
      <c r="T118" t="str">
        <f t="shared" si="2"/>
        <v>Bouteloua breviseta</v>
      </c>
      <c r="X118" s="3" t="s">
        <v>2189</v>
      </c>
      <c r="Y118" s="3" t="s">
        <v>1310</v>
      </c>
      <c r="Z118" s="3" t="s">
        <v>489</v>
      </c>
      <c r="AA118" s="3" t="s">
        <v>609</v>
      </c>
      <c r="AB118" s="3" t="s">
        <v>487</v>
      </c>
      <c r="AC118" s="4">
        <v>43057</v>
      </c>
      <c r="AD118" s="3">
        <v>2017</v>
      </c>
      <c r="AE118" s="3" t="s">
        <v>2350</v>
      </c>
      <c r="AF118" s="3">
        <v>138</v>
      </c>
      <c r="AG118" s="3" t="s">
        <v>2008</v>
      </c>
      <c r="AH118" s="3" t="s">
        <v>2351</v>
      </c>
      <c r="AI118" s="3"/>
      <c r="AJ118" s="3" t="s">
        <v>2010</v>
      </c>
      <c r="AK118" s="3" t="s">
        <v>579</v>
      </c>
      <c r="AL118" s="3" t="s">
        <v>1815</v>
      </c>
      <c r="AM118" s="3" t="s">
        <v>1816</v>
      </c>
      <c r="AN118" s="3" t="s">
        <v>1817</v>
      </c>
      <c r="AO118" s="3" t="s">
        <v>2011</v>
      </c>
      <c r="AP118" s="3" t="s">
        <v>2012</v>
      </c>
      <c r="AQ118" s="3" t="s">
        <v>2352</v>
      </c>
      <c r="AR118" s="3" t="s">
        <v>2353</v>
      </c>
      <c r="AS118" s="3" t="s">
        <v>2354</v>
      </c>
      <c r="AT118" s="3" t="s">
        <v>2355</v>
      </c>
      <c r="AU118" s="3">
        <v>32.105849999999997</v>
      </c>
      <c r="AV118" s="3">
        <v>-104.32656</v>
      </c>
      <c r="AW118" s="3" t="s">
        <v>589</v>
      </c>
      <c r="AX118" s="3" t="s">
        <v>893</v>
      </c>
      <c r="AY118" s="3">
        <v>1060</v>
      </c>
      <c r="AZ118" s="3" t="s">
        <v>894</v>
      </c>
      <c r="BA118" s="3" t="s">
        <v>1135</v>
      </c>
      <c r="BB118" s="3"/>
      <c r="BC118" s="3"/>
      <c r="BD118" s="3"/>
      <c r="BE118" s="3"/>
      <c r="BF118" s="3" t="s">
        <v>593</v>
      </c>
      <c r="BG118" s="4">
        <v>43083</v>
      </c>
      <c r="BH118" s="3" t="s">
        <v>944</v>
      </c>
      <c r="BI118" s="3">
        <v>1000</v>
      </c>
      <c r="BJ118" s="3">
        <v>0.5</v>
      </c>
      <c r="BK118" s="3" t="s">
        <v>595</v>
      </c>
      <c r="BL118" s="3" t="s">
        <v>2356</v>
      </c>
      <c r="BM118" s="3" t="s">
        <v>2357</v>
      </c>
      <c r="BN118" s="3">
        <v>1</v>
      </c>
      <c r="BO118" s="3" t="s">
        <v>755</v>
      </c>
      <c r="BP118" s="3" t="s">
        <v>2194</v>
      </c>
      <c r="BQ118" s="3" t="s">
        <v>2022</v>
      </c>
      <c r="BR118" s="3" t="s">
        <v>819</v>
      </c>
      <c r="BS118" s="3" t="s">
        <v>2195</v>
      </c>
      <c r="BT118" s="3"/>
      <c r="BU118" s="3" t="s">
        <v>2280</v>
      </c>
      <c r="BV118" s="3" t="s">
        <v>1217</v>
      </c>
      <c r="BW118" s="3"/>
      <c r="BX118" s="3" t="s">
        <v>2358</v>
      </c>
      <c r="BY118" s="3" t="s">
        <v>2359</v>
      </c>
      <c r="BZ118" s="3"/>
      <c r="CA118" s="3"/>
      <c r="CB118" s="3">
        <v>1.75</v>
      </c>
      <c r="CC118" s="3" t="s">
        <v>2360</v>
      </c>
      <c r="CD118" s="3">
        <v>0</v>
      </c>
    </row>
    <row r="119" spans="1:82" x14ac:dyDescent="0.25">
      <c r="A119" t="s">
        <v>3220</v>
      </c>
      <c r="B119" t="s">
        <v>3158</v>
      </c>
      <c r="C119" t="s">
        <v>3027</v>
      </c>
      <c r="D119" s="17">
        <v>55586</v>
      </c>
      <c r="E119" s="1" t="s">
        <v>2365</v>
      </c>
      <c r="F119" s="1" t="s">
        <v>519</v>
      </c>
      <c r="G119" s="1">
        <v>6.9999999999999999E-4</v>
      </c>
      <c r="H119" s="1">
        <v>1.8E-3</v>
      </c>
      <c r="I119" s="14">
        <f t="shared" si="3"/>
        <v>17639.611111111109</v>
      </c>
      <c r="J119" s="1">
        <v>3</v>
      </c>
      <c r="K119" s="1">
        <v>0.107</v>
      </c>
      <c r="L119" s="1">
        <v>0.106</v>
      </c>
      <c r="M119" s="1">
        <v>9.7000000000000003E-2</v>
      </c>
      <c r="N119" s="1">
        <v>23873684</v>
      </c>
      <c r="O119" s="1" t="s">
        <v>492</v>
      </c>
      <c r="P119" t="s">
        <v>493</v>
      </c>
      <c r="Q119" t="s">
        <v>494</v>
      </c>
      <c r="R119" t="s">
        <v>495</v>
      </c>
      <c r="T119" t="str">
        <f t="shared" si="2"/>
        <v>Sartwellia flaveriae</v>
      </c>
      <c r="X119" s="3" t="s">
        <v>2219</v>
      </c>
      <c r="Y119" s="3" t="s">
        <v>2220</v>
      </c>
      <c r="Z119" s="3" t="s">
        <v>495</v>
      </c>
      <c r="AA119" s="3" t="s">
        <v>633</v>
      </c>
      <c r="AB119" s="3" t="s">
        <v>492</v>
      </c>
      <c r="AC119" s="4">
        <v>43057</v>
      </c>
      <c r="AD119" s="3">
        <v>2017</v>
      </c>
      <c r="AE119" s="3" t="s">
        <v>2365</v>
      </c>
      <c r="AF119" s="3">
        <v>140</v>
      </c>
      <c r="AG119" s="3" t="s">
        <v>2008</v>
      </c>
      <c r="AH119" s="3" t="s">
        <v>2366</v>
      </c>
      <c r="AI119" s="3"/>
      <c r="AJ119" s="3" t="s">
        <v>2010</v>
      </c>
      <c r="AK119" s="3" t="s">
        <v>579</v>
      </c>
      <c r="AL119" s="3" t="s">
        <v>1815</v>
      </c>
      <c r="AM119" s="3" t="s">
        <v>1816</v>
      </c>
      <c r="AN119" s="3" t="s">
        <v>1817</v>
      </c>
      <c r="AO119" s="3" t="s">
        <v>2011</v>
      </c>
      <c r="AP119" s="3" t="s">
        <v>2012</v>
      </c>
      <c r="AQ119" s="3" t="s">
        <v>2352</v>
      </c>
      <c r="AR119" s="3" t="s">
        <v>2361</v>
      </c>
      <c r="AS119" s="3" t="s">
        <v>2362</v>
      </c>
      <c r="AT119" s="3" t="s">
        <v>2363</v>
      </c>
      <c r="AU119" s="3">
        <v>32.089570000000002</v>
      </c>
      <c r="AV119" s="3">
        <v>-104.33869</v>
      </c>
      <c r="AW119" s="3" t="s">
        <v>589</v>
      </c>
      <c r="AX119" s="3" t="s">
        <v>893</v>
      </c>
      <c r="AY119" s="3">
        <v>1055</v>
      </c>
      <c r="AZ119" s="3" t="s">
        <v>894</v>
      </c>
      <c r="BA119" s="3" t="s">
        <v>1135</v>
      </c>
      <c r="BB119" s="3"/>
      <c r="BC119" s="3"/>
      <c r="BD119" s="3"/>
      <c r="BE119" s="3"/>
      <c r="BF119" s="3" t="s">
        <v>593</v>
      </c>
      <c r="BG119" s="4">
        <v>43083</v>
      </c>
      <c r="BH119" s="3" t="s">
        <v>2367</v>
      </c>
      <c r="BI119" s="3">
        <v>5000</v>
      </c>
      <c r="BJ119" s="3">
        <v>1</v>
      </c>
      <c r="BK119" s="3" t="s">
        <v>595</v>
      </c>
      <c r="BL119" s="3" t="s">
        <v>2368</v>
      </c>
      <c r="BM119" s="3" t="s">
        <v>2364</v>
      </c>
      <c r="BN119" s="3">
        <v>1</v>
      </c>
      <c r="BO119" s="3" t="s">
        <v>1845</v>
      </c>
      <c r="BP119" s="3" t="s">
        <v>2194</v>
      </c>
      <c r="BQ119" s="3" t="s">
        <v>2022</v>
      </c>
      <c r="BR119" s="3" t="s">
        <v>720</v>
      </c>
      <c r="BS119" s="3" t="s">
        <v>2107</v>
      </c>
      <c r="BT119" s="3"/>
      <c r="BU119" s="3" t="s">
        <v>2280</v>
      </c>
      <c r="BV119" s="3" t="s">
        <v>1217</v>
      </c>
      <c r="BW119" s="3"/>
      <c r="BX119" s="3" t="s">
        <v>2358</v>
      </c>
      <c r="BY119" s="3" t="s">
        <v>2359</v>
      </c>
      <c r="BZ119" s="3"/>
      <c r="CA119" s="3"/>
      <c r="CB119" s="3">
        <v>1.2</v>
      </c>
      <c r="CC119" s="3" t="s">
        <v>2369</v>
      </c>
      <c r="CD119" s="3">
        <v>0</v>
      </c>
    </row>
    <row r="120" spans="1:82" x14ac:dyDescent="0.25">
      <c r="A120" t="s">
        <v>3221</v>
      </c>
      <c r="B120" t="s">
        <v>3159</v>
      </c>
      <c r="C120" t="s">
        <v>3027</v>
      </c>
      <c r="D120" s="17">
        <v>55587</v>
      </c>
      <c r="E120" s="1" t="s">
        <v>2370</v>
      </c>
      <c r="F120" s="1" t="s">
        <v>520</v>
      </c>
      <c r="G120" s="1">
        <v>1.2E-2</v>
      </c>
      <c r="H120" s="1">
        <v>3.4700000000000002E-2</v>
      </c>
      <c r="I120" s="14">
        <v>2400</v>
      </c>
      <c r="J120" s="1">
        <v>2</v>
      </c>
      <c r="K120" s="1">
        <v>2.77</v>
      </c>
      <c r="L120" s="1">
        <v>2.4700000000000002</v>
      </c>
      <c r="M120" s="1" t="s">
        <v>1144</v>
      </c>
      <c r="N120">
        <v>1303448</v>
      </c>
      <c r="O120" t="s">
        <v>487</v>
      </c>
      <c r="P120" t="s">
        <v>488</v>
      </c>
      <c r="Q120" t="s">
        <v>86</v>
      </c>
      <c r="R120" t="s">
        <v>489</v>
      </c>
      <c r="T120" t="str">
        <f t="shared" si="2"/>
        <v>Bouteloua breviseta</v>
      </c>
      <c r="X120" s="3" t="s">
        <v>2189</v>
      </c>
      <c r="Y120" s="3" t="s">
        <v>1310</v>
      </c>
      <c r="Z120" s="3" t="s">
        <v>489</v>
      </c>
      <c r="AA120" s="3" t="s">
        <v>609</v>
      </c>
      <c r="AB120" s="3" t="s">
        <v>487</v>
      </c>
      <c r="AC120" s="4">
        <v>43057</v>
      </c>
      <c r="AD120" s="3">
        <v>2017</v>
      </c>
      <c r="AE120" s="3" t="s">
        <v>2370</v>
      </c>
      <c r="AF120" s="3">
        <v>141</v>
      </c>
      <c r="AG120" s="3" t="s">
        <v>2008</v>
      </c>
      <c r="AH120" s="3" t="s">
        <v>2371</v>
      </c>
      <c r="AI120" s="3"/>
      <c r="AJ120" s="3" t="s">
        <v>2010</v>
      </c>
      <c r="AK120" s="3" t="s">
        <v>579</v>
      </c>
      <c r="AL120" s="3" t="s">
        <v>1815</v>
      </c>
      <c r="AM120" s="3" t="s">
        <v>1816</v>
      </c>
      <c r="AN120" s="3" t="s">
        <v>1817</v>
      </c>
      <c r="AO120" s="3" t="s">
        <v>2011</v>
      </c>
      <c r="AP120" s="3" t="s">
        <v>2012</v>
      </c>
      <c r="AQ120" s="3" t="s">
        <v>2372</v>
      </c>
      <c r="AR120" s="3" t="s">
        <v>2373</v>
      </c>
      <c r="AS120" s="3" t="s">
        <v>2374</v>
      </c>
      <c r="AT120" s="3" t="s">
        <v>2375</v>
      </c>
      <c r="AU120" s="3">
        <v>32.072119999999998</v>
      </c>
      <c r="AV120" s="3">
        <v>-104.28789</v>
      </c>
      <c r="AW120" s="3" t="s">
        <v>589</v>
      </c>
      <c r="AX120" s="3" t="s">
        <v>893</v>
      </c>
      <c r="AY120" s="3">
        <v>1045</v>
      </c>
      <c r="AZ120" s="3" t="s">
        <v>894</v>
      </c>
      <c r="BA120" s="3" t="s">
        <v>1135</v>
      </c>
      <c r="BB120" s="3"/>
      <c r="BC120" s="3"/>
      <c r="BD120" s="3"/>
      <c r="BE120" s="3"/>
      <c r="BF120" s="3" t="s">
        <v>593</v>
      </c>
      <c r="BG120" s="4">
        <v>43083</v>
      </c>
      <c r="BH120" s="3" t="s">
        <v>2073</v>
      </c>
      <c r="BI120" s="3">
        <v>5000</v>
      </c>
      <c r="BJ120" s="3">
        <v>1.5</v>
      </c>
      <c r="BK120" s="3" t="s">
        <v>595</v>
      </c>
      <c r="BL120" s="3" t="s">
        <v>2376</v>
      </c>
      <c r="BM120" s="3" t="s">
        <v>2357</v>
      </c>
      <c r="BN120" s="3">
        <v>2</v>
      </c>
      <c r="BO120" s="3"/>
      <c r="BP120" s="3" t="s">
        <v>2194</v>
      </c>
      <c r="BQ120" s="3" t="s">
        <v>2377</v>
      </c>
      <c r="BR120" s="3" t="s">
        <v>720</v>
      </c>
      <c r="BS120" s="3" t="s">
        <v>2195</v>
      </c>
      <c r="BT120" s="3"/>
      <c r="BU120" s="3" t="s">
        <v>2280</v>
      </c>
      <c r="BV120" s="3" t="s">
        <v>1217</v>
      </c>
      <c r="BW120" s="3"/>
      <c r="BX120" s="3" t="s">
        <v>2358</v>
      </c>
      <c r="BY120" s="3" t="s">
        <v>2359</v>
      </c>
      <c r="BZ120" s="3"/>
      <c r="CA120" s="3"/>
      <c r="CB120" s="3">
        <v>1.25</v>
      </c>
      <c r="CC120" s="3" t="s">
        <v>1582</v>
      </c>
      <c r="CD120" s="3">
        <v>0</v>
      </c>
    </row>
    <row r="121" spans="1:82" x14ac:dyDescent="0.25">
      <c r="A121" t="s">
        <v>3222</v>
      </c>
      <c r="B121" t="s">
        <v>3160</v>
      </c>
      <c r="C121" t="s">
        <v>3027</v>
      </c>
      <c r="D121" s="17">
        <v>55588</v>
      </c>
      <c r="E121" s="1" t="s">
        <v>2378</v>
      </c>
      <c r="F121" s="1" t="s">
        <v>521</v>
      </c>
      <c r="G121" s="1">
        <v>6.0000000000000001E-3</v>
      </c>
      <c r="H121" s="1">
        <v>4.6699999999999998E-2</v>
      </c>
      <c r="I121" s="14">
        <f t="shared" si="3"/>
        <v>5827.7087794432555</v>
      </c>
      <c r="J121" s="1">
        <v>2</v>
      </c>
      <c r="K121" s="1">
        <v>1.43</v>
      </c>
      <c r="L121" s="1">
        <v>1.43</v>
      </c>
      <c r="M121" s="1" t="s">
        <v>1144</v>
      </c>
      <c r="N121">
        <v>969230</v>
      </c>
      <c r="O121" t="s">
        <v>487</v>
      </c>
      <c r="P121" t="s">
        <v>488</v>
      </c>
      <c r="Q121" t="s">
        <v>86</v>
      </c>
      <c r="R121" t="s">
        <v>489</v>
      </c>
      <c r="T121" t="str">
        <f t="shared" si="2"/>
        <v>Bouteloua breviseta</v>
      </c>
      <c r="X121" s="3" t="s">
        <v>2189</v>
      </c>
      <c r="Y121" s="3" t="s">
        <v>1310</v>
      </c>
      <c r="Z121" s="3" t="s">
        <v>489</v>
      </c>
      <c r="AA121" s="3" t="s">
        <v>609</v>
      </c>
      <c r="AB121" s="3" t="s">
        <v>487</v>
      </c>
      <c r="AC121" s="4">
        <v>43057</v>
      </c>
      <c r="AD121" s="3">
        <v>2017</v>
      </c>
      <c r="AE121" s="3" t="s">
        <v>2378</v>
      </c>
      <c r="AF121" s="3">
        <v>142</v>
      </c>
      <c r="AG121" s="3" t="s">
        <v>2008</v>
      </c>
      <c r="AH121" s="3" t="s">
        <v>2379</v>
      </c>
      <c r="AI121" s="3"/>
      <c r="AJ121" s="3" t="s">
        <v>2010</v>
      </c>
      <c r="AK121" s="3" t="s">
        <v>579</v>
      </c>
      <c r="AL121" s="3" t="s">
        <v>1815</v>
      </c>
      <c r="AM121" s="3" t="s">
        <v>1816</v>
      </c>
      <c r="AN121" s="3" t="s">
        <v>1817</v>
      </c>
      <c r="AO121" s="3" t="s">
        <v>2011</v>
      </c>
      <c r="AP121" s="3" t="s">
        <v>2012</v>
      </c>
      <c r="AQ121" s="3" t="s">
        <v>2380</v>
      </c>
      <c r="AR121" s="3" t="s">
        <v>2381</v>
      </c>
      <c r="AS121" s="3" t="s">
        <v>2382</v>
      </c>
      <c r="AT121" s="3" t="s">
        <v>2383</v>
      </c>
      <c r="AU121" s="3">
        <v>32.085160000000002</v>
      </c>
      <c r="AV121" s="3">
        <v>-104.24965</v>
      </c>
      <c r="AW121" s="3" t="s">
        <v>589</v>
      </c>
      <c r="AX121" s="3" t="s">
        <v>893</v>
      </c>
      <c r="AY121" s="3">
        <v>1008</v>
      </c>
      <c r="AZ121" s="3" t="s">
        <v>894</v>
      </c>
      <c r="BA121" s="3" t="s">
        <v>1135</v>
      </c>
      <c r="BB121" s="3"/>
      <c r="BC121" s="3"/>
      <c r="BD121" s="3"/>
      <c r="BE121" s="3"/>
      <c r="BF121" s="3" t="s">
        <v>593</v>
      </c>
      <c r="BG121" s="4">
        <v>43083</v>
      </c>
      <c r="BH121" s="3" t="s">
        <v>944</v>
      </c>
      <c r="BI121" s="3">
        <v>1000</v>
      </c>
      <c r="BJ121" s="3">
        <v>0.5</v>
      </c>
      <c r="BK121" s="3" t="s">
        <v>595</v>
      </c>
      <c r="BL121" s="3" t="s">
        <v>2384</v>
      </c>
      <c r="BM121" s="3" t="s">
        <v>2364</v>
      </c>
      <c r="BN121" s="3">
        <v>2</v>
      </c>
      <c r="BO121" s="3"/>
      <c r="BP121" s="3" t="s">
        <v>2194</v>
      </c>
      <c r="BQ121" s="3" t="s">
        <v>2377</v>
      </c>
      <c r="BR121" s="3" t="s">
        <v>740</v>
      </c>
      <c r="BS121" s="3" t="s">
        <v>2195</v>
      </c>
      <c r="BT121" s="3"/>
      <c r="BU121" s="3" t="s">
        <v>2272</v>
      </c>
      <c r="BV121" s="3" t="s">
        <v>1217</v>
      </c>
      <c r="BW121" s="3"/>
      <c r="BX121" s="3" t="s">
        <v>2358</v>
      </c>
      <c r="BY121" s="3" t="s">
        <v>2359</v>
      </c>
      <c r="BZ121" s="3"/>
      <c r="CA121" s="3"/>
      <c r="CB121" s="3">
        <v>1.5</v>
      </c>
      <c r="CC121" s="3" t="s">
        <v>2267</v>
      </c>
      <c r="CD121" s="3">
        <v>0</v>
      </c>
    </row>
    <row r="122" spans="1:82" x14ac:dyDescent="0.25">
      <c r="A122" t="s">
        <v>3223</v>
      </c>
      <c r="B122" t="s">
        <v>3161</v>
      </c>
      <c r="C122" t="s">
        <v>3027</v>
      </c>
      <c r="D122" s="17">
        <v>55589</v>
      </c>
      <c r="E122" s="1" t="s">
        <v>2385</v>
      </c>
      <c r="F122" s="1" t="s">
        <v>522</v>
      </c>
      <c r="G122" s="1">
        <v>7.0000000000000001E-3</v>
      </c>
      <c r="H122" s="1">
        <v>4.1700000000000001E-2</v>
      </c>
      <c r="I122" s="14">
        <v>2000</v>
      </c>
      <c r="J122" s="1">
        <v>2</v>
      </c>
      <c r="K122" s="1">
        <v>1.69</v>
      </c>
      <c r="L122" s="1">
        <v>1.7</v>
      </c>
      <c r="M122" s="1" t="s">
        <v>1144</v>
      </c>
      <c r="N122">
        <v>1085167</v>
      </c>
      <c r="O122" t="s">
        <v>487</v>
      </c>
      <c r="P122" t="s">
        <v>488</v>
      </c>
      <c r="Q122" t="s">
        <v>86</v>
      </c>
      <c r="R122" t="s">
        <v>489</v>
      </c>
      <c r="T122" t="str">
        <f t="shared" si="2"/>
        <v>Bouteloua breviseta</v>
      </c>
      <c r="X122" s="3" t="s">
        <v>2189</v>
      </c>
      <c r="Y122" s="3" t="s">
        <v>1310</v>
      </c>
      <c r="Z122" s="3" t="s">
        <v>489</v>
      </c>
      <c r="AA122" s="3" t="s">
        <v>609</v>
      </c>
      <c r="AB122" s="3" t="s">
        <v>487</v>
      </c>
      <c r="AC122" s="4">
        <v>43057</v>
      </c>
      <c r="AD122" s="3">
        <v>2017</v>
      </c>
      <c r="AE122" s="3" t="s">
        <v>2385</v>
      </c>
      <c r="AF122" s="3">
        <v>143</v>
      </c>
      <c r="AG122" s="3" t="s">
        <v>2008</v>
      </c>
      <c r="AH122" s="3" t="s">
        <v>2386</v>
      </c>
      <c r="AI122" s="3"/>
      <c r="AJ122" s="3" t="s">
        <v>2010</v>
      </c>
      <c r="AK122" s="3" t="s">
        <v>579</v>
      </c>
      <c r="AL122" s="3" t="s">
        <v>1815</v>
      </c>
      <c r="AM122" s="3" t="s">
        <v>1816</v>
      </c>
      <c r="AN122" s="3" t="s">
        <v>1817</v>
      </c>
      <c r="AO122" s="3" t="s">
        <v>2011</v>
      </c>
      <c r="AP122" s="3" t="s">
        <v>2012</v>
      </c>
      <c r="AQ122" s="3" t="s">
        <v>2387</v>
      </c>
      <c r="AR122" s="3" t="s">
        <v>2388</v>
      </c>
      <c r="AS122" s="3" t="s">
        <v>2389</v>
      </c>
      <c r="AT122" s="3" t="s">
        <v>2390</v>
      </c>
      <c r="AU122" s="3">
        <v>32.130380000000002</v>
      </c>
      <c r="AV122" s="3">
        <v>-104.23392</v>
      </c>
      <c r="AW122" s="3" t="s">
        <v>589</v>
      </c>
      <c r="AX122" s="3" t="s">
        <v>893</v>
      </c>
      <c r="AY122" s="3">
        <v>3197</v>
      </c>
      <c r="AZ122" s="3" t="s">
        <v>591</v>
      </c>
      <c r="BA122" s="3" t="s">
        <v>1135</v>
      </c>
      <c r="BB122" s="3"/>
      <c r="BC122" s="3"/>
      <c r="BD122" s="3"/>
      <c r="BE122" s="3"/>
      <c r="BF122" s="3" t="s">
        <v>593</v>
      </c>
      <c r="BG122" s="4">
        <v>43083</v>
      </c>
      <c r="BH122" s="3" t="s">
        <v>944</v>
      </c>
      <c r="BI122" s="3">
        <v>1000</v>
      </c>
      <c r="BJ122" s="3">
        <v>1</v>
      </c>
      <c r="BK122" s="3" t="s">
        <v>595</v>
      </c>
      <c r="BL122" s="3" t="s">
        <v>2391</v>
      </c>
      <c r="BM122" s="3" t="s">
        <v>2357</v>
      </c>
      <c r="BN122" s="3">
        <v>3</v>
      </c>
      <c r="BO122" s="3" t="s">
        <v>642</v>
      </c>
      <c r="BP122" s="3" t="s">
        <v>2194</v>
      </c>
      <c r="BQ122" s="3" t="s">
        <v>1531</v>
      </c>
      <c r="BR122" s="3" t="s">
        <v>740</v>
      </c>
      <c r="BS122" s="3" t="s">
        <v>2195</v>
      </c>
      <c r="BT122" s="3"/>
      <c r="BU122" s="3" t="s">
        <v>2272</v>
      </c>
      <c r="BV122" s="3" t="s">
        <v>1217</v>
      </c>
      <c r="BW122" s="3"/>
      <c r="BX122" s="3" t="s">
        <v>2358</v>
      </c>
      <c r="BY122" s="3" t="s">
        <v>2359</v>
      </c>
      <c r="BZ122" s="3"/>
      <c r="CA122" s="3"/>
      <c r="CB122" s="3">
        <v>1.75</v>
      </c>
      <c r="CC122" s="3" t="s">
        <v>2267</v>
      </c>
      <c r="CD122" s="3">
        <v>0</v>
      </c>
    </row>
    <row r="123" spans="1:82" x14ac:dyDescent="0.25">
      <c r="A123" t="s">
        <v>3224</v>
      </c>
      <c r="B123" t="s">
        <v>3162</v>
      </c>
      <c r="C123" t="s">
        <v>3027</v>
      </c>
      <c r="D123" s="17">
        <v>55590</v>
      </c>
      <c r="E123" s="1" t="s">
        <v>2392</v>
      </c>
      <c r="F123" s="1" t="s">
        <v>523</v>
      </c>
      <c r="G123" s="1">
        <v>8.0999999999999996E-3</v>
      </c>
      <c r="H123" s="1">
        <v>5.2699999999999997E-2</v>
      </c>
      <c r="I123" s="14">
        <v>3000</v>
      </c>
      <c r="J123" s="1">
        <v>2</v>
      </c>
      <c r="K123" s="1">
        <v>1.86</v>
      </c>
      <c r="L123" s="1">
        <v>1.85</v>
      </c>
      <c r="M123" s="1" t="s">
        <v>1144</v>
      </c>
      <c r="N123">
        <v>859090</v>
      </c>
      <c r="O123" t="s">
        <v>487</v>
      </c>
      <c r="P123" t="s">
        <v>488</v>
      </c>
      <c r="Q123" t="s">
        <v>86</v>
      </c>
      <c r="R123" t="s">
        <v>489</v>
      </c>
      <c r="T123" t="str">
        <f t="shared" si="2"/>
        <v>Bouteloua breviseta</v>
      </c>
      <c r="X123" s="3" t="s">
        <v>2189</v>
      </c>
      <c r="Y123" s="3" t="s">
        <v>1310</v>
      </c>
      <c r="Z123" s="3" t="s">
        <v>489</v>
      </c>
      <c r="AA123" s="3" t="s">
        <v>609</v>
      </c>
      <c r="AB123" s="3" t="s">
        <v>487</v>
      </c>
      <c r="AC123" s="4">
        <v>43058</v>
      </c>
      <c r="AD123" s="3">
        <v>2017</v>
      </c>
      <c r="AE123" s="3" t="s">
        <v>2392</v>
      </c>
      <c r="AF123" s="3">
        <v>144</v>
      </c>
      <c r="AG123" s="3" t="s">
        <v>2008</v>
      </c>
      <c r="AH123" s="3" t="s">
        <v>2393</v>
      </c>
      <c r="AI123" s="3"/>
      <c r="AJ123" s="3" t="s">
        <v>2010</v>
      </c>
      <c r="AK123" s="3" t="s">
        <v>579</v>
      </c>
      <c r="AL123" s="3" t="s">
        <v>1815</v>
      </c>
      <c r="AM123" s="3" t="s">
        <v>1816</v>
      </c>
      <c r="AN123" s="3" t="s">
        <v>1817</v>
      </c>
      <c r="AO123" s="3" t="s">
        <v>2011</v>
      </c>
      <c r="AP123" s="3" t="s">
        <v>2012</v>
      </c>
      <c r="AQ123" s="3" t="s">
        <v>2394</v>
      </c>
      <c r="AR123" s="3" t="s">
        <v>2395</v>
      </c>
      <c r="AS123" s="3" t="s">
        <v>2396</v>
      </c>
      <c r="AT123" s="3" t="s">
        <v>2397</v>
      </c>
      <c r="AU123" s="3">
        <v>32.490740000000002</v>
      </c>
      <c r="AV123" s="3">
        <v>-104.11342999999999</v>
      </c>
      <c r="AW123" s="3" t="s">
        <v>589</v>
      </c>
      <c r="AX123" s="3" t="s">
        <v>893</v>
      </c>
      <c r="AY123" s="3">
        <v>3190</v>
      </c>
      <c r="AZ123" s="3" t="s">
        <v>591</v>
      </c>
      <c r="BA123" s="3" t="s">
        <v>1135</v>
      </c>
      <c r="BB123" s="3"/>
      <c r="BC123" s="3"/>
      <c r="BD123" s="3"/>
      <c r="BE123" s="3"/>
      <c r="BF123" s="3" t="s">
        <v>593</v>
      </c>
      <c r="BG123" s="4">
        <v>43083</v>
      </c>
      <c r="BH123" s="3" t="s">
        <v>2136</v>
      </c>
      <c r="BI123" s="3">
        <v>1000</v>
      </c>
      <c r="BJ123" s="3">
        <v>1</v>
      </c>
      <c r="BK123" s="3" t="s">
        <v>595</v>
      </c>
      <c r="BL123" s="3" t="s">
        <v>2398</v>
      </c>
      <c r="BM123" s="3" t="s">
        <v>2364</v>
      </c>
      <c r="BN123" s="3">
        <v>1</v>
      </c>
      <c r="BO123" s="3" t="s">
        <v>799</v>
      </c>
      <c r="BP123" s="3" t="s">
        <v>2194</v>
      </c>
      <c r="BQ123" s="3" t="s">
        <v>2060</v>
      </c>
      <c r="BR123" s="3" t="s">
        <v>819</v>
      </c>
      <c r="BS123" s="3" t="s">
        <v>2195</v>
      </c>
      <c r="BT123" s="3"/>
      <c r="BU123" s="3" t="s">
        <v>2272</v>
      </c>
      <c r="BV123" s="3" t="s">
        <v>1217</v>
      </c>
      <c r="BW123" s="3"/>
      <c r="BX123" s="3" t="s">
        <v>2399</v>
      </c>
      <c r="BY123" s="3" t="s">
        <v>2400</v>
      </c>
      <c r="BZ123" s="3"/>
      <c r="CA123" s="3"/>
      <c r="CB123" s="3">
        <v>1.75</v>
      </c>
      <c r="CC123" s="3" t="s">
        <v>2401</v>
      </c>
      <c r="CD123" s="3">
        <v>0</v>
      </c>
    </row>
    <row r="124" spans="1:82" x14ac:dyDescent="0.25">
      <c r="A124" t="s">
        <v>3225</v>
      </c>
      <c r="B124" t="s">
        <v>3163</v>
      </c>
      <c r="C124" t="s">
        <v>3027</v>
      </c>
      <c r="D124" s="17">
        <v>55591</v>
      </c>
      <c r="E124" s="1" t="s">
        <v>2402</v>
      </c>
      <c r="F124" s="1" t="s">
        <v>524</v>
      </c>
      <c r="G124" s="1">
        <v>6.0000000000000001E-3</v>
      </c>
      <c r="H124" s="1">
        <v>5.11E-2</v>
      </c>
      <c r="I124" s="14">
        <v>2000</v>
      </c>
      <c r="J124" s="1">
        <v>2</v>
      </c>
      <c r="K124" s="1">
        <v>1.36</v>
      </c>
      <c r="L124" s="1">
        <v>1.36</v>
      </c>
      <c r="M124" s="1" t="s">
        <v>1144</v>
      </c>
      <c r="N124">
        <v>885937</v>
      </c>
      <c r="O124" t="s">
        <v>487</v>
      </c>
      <c r="P124" t="s">
        <v>488</v>
      </c>
      <c r="Q124" t="s">
        <v>86</v>
      </c>
      <c r="R124" t="s">
        <v>489</v>
      </c>
      <c r="T124" t="str">
        <f t="shared" si="2"/>
        <v>Bouteloua breviseta</v>
      </c>
      <c r="X124" s="3" t="s">
        <v>2189</v>
      </c>
      <c r="Y124" s="3" t="s">
        <v>1310</v>
      </c>
      <c r="Z124" s="3" t="s">
        <v>489</v>
      </c>
      <c r="AA124" s="3" t="s">
        <v>609</v>
      </c>
      <c r="AB124" s="3" t="s">
        <v>487</v>
      </c>
      <c r="AC124" s="4">
        <v>43058</v>
      </c>
      <c r="AD124" s="3">
        <v>2017</v>
      </c>
      <c r="AE124" s="3" t="s">
        <v>2402</v>
      </c>
      <c r="AF124" s="3">
        <v>145</v>
      </c>
      <c r="AG124" s="3" t="s">
        <v>2008</v>
      </c>
      <c r="AH124" s="3" t="s">
        <v>2403</v>
      </c>
      <c r="AI124" s="3"/>
      <c r="AJ124" s="3" t="s">
        <v>2010</v>
      </c>
      <c r="AK124" s="3" t="s">
        <v>579</v>
      </c>
      <c r="AL124" s="3" t="s">
        <v>1815</v>
      </c>
      <c r="AM124" s="3" t="s">
        <v>1816</v>
      </c>
      <c r="AN124" s="3" t="s">
        <v>1817</v>
      </c>
      <c r="AO124" s="3" t="s">
        <v>2011</v>
      </c>
      <c r="AP124" s="3" t="s">
        <v>2012</v>
      </c>
      <c r="AQ124" s="3" t="s">
        <v>2404</v>
      </c>
      <c r="AR124" s="3" t="s">
        <v>2405</v>
      </c>
      <c r="AS124" s="3" t="s">
        <v>2406</v>
      </c>
      <c r="AT124" s="3" t="s">
        <v>2407</v>
      </c>
      <c r="AU124" s="3">
        <v>32.536839999999998</v>
      </c>
      <c r="AV124" s="3">
        <v>-104.12237</v>
      </c>
      <c r="AW124" s="3" t="s">
        <v>589</v>
      </c>
      <c r="AX124" s="3" t="s">
        <v>893</v>
      </c>
      <c r="AY124" s="3">
        <v>3251</v>
      </c>
      <c r="AZ124" s="3" t="s">
        <v>591</v>
      </c>
      <c r="BA124" s="3" t="s">
        <v>1135</v>
      </c>
      <c r="BB124" s="3"/>
      <c r="BC124" s="3"/>
      <c r="BD124" s="3"/>
      <c r="BE124" s="3"/>
      <c r="BF124" s="3" t="s">
        <v>593</v>
      </c>
      <c r="BG124" s="4">
        <v>43083</v>
      </c>
      <c r="BH124" s="3" t="s">
        <v>944</v>
      </c>
      <c r="BI124" s="3">
        <v>1000</v>
      </c>
      <c r="BJ124" s="3">
        <v>1</v>
      </c>
      <c r="BK124" s="3" t="s">
        <v>595</v>
      </c>
      <c r="BL124" s="3" t="s">
        <v>2408</v>
      </c>
      <c r="BM124" s="3" t="s">
        <v>2364</v>
      </c>
      <c r="BN124" s="3">
        <v>1</v>
      </c>
      <c r="BO124" s="3" t="s">
        <v>598</v>
      </c>
      <c r="BP124" s="3" t="s">
        <v>2194</v>
      </c>
      <c r="BQ124" s="3" t="s">
        <v>2060</v>
      </c>
      <c r="BR124" s="3" t="s">
        <v>819</v>
      </c>
      <c r="BS124" s="3" t="s">
        <v>2195</v>
      </c>
      <c r="BT124" s="3"/>
      <c r="BU124" s="3" t="s">
        <v>2272</v>
      </c>
      <c r="BV124" s="3" t="s">
        <v>1217</v>
      </c>
      <c r="BW124" s="3"/>
      <c r="BX124" s="3" t="s">
        <v>2399</v>
      </c>
      <c r="BY124" s="3" t="s">
        <v>2400</v>
      </c>
      <c r="BZ124" s="3"/>
      <c r="CA124" s="3"/>
      <c r="CB124" s="3">
        <v>1.25</v>
      </c>
      <c r="CC124" s="3" t="s">
        <v>2360</v>
      </c>
      <c r="CD124" s="3">
        <v>0</v>
      </c>
    </row>
    <row r="125" spans="1:82" x14ac:dyDescent="0.25">
      <c r="A125" t="s">
        <v>3226</v>
      </c>
      <c r="B125" t="s">
        <v>3164</v>
      </c>
      <c r="C125" t="s">
        <v>3027</v>
      </c>
      <c r="D125" s="17">
        <v>55592</v>
      </c>
      <c r="E125" s="1" t="s">
        <v>2409</v>
      </c>
      <c r="F125" s="1" t="s">
        <v>525</v>
      </c>
      <c r="G125" s="1">
        <v>1.9800000000000002E-2</v>
      </c>
      <c r="H125" s="1">
        <v>4.6300000000000001E-2</v>
      </c>
      <c r="I125" s="14">
        <v>6000</v>
      </c>
      <c r="J125" s="1">
        <v>5</v>
      </c>
      <c r="K125" s="1">
        <v>3.61</v>
      </c>
      <c r="L125" s="1">
        <v>3.61</v>
      </c>
      <c r="M125" s="1">
        <v>1.82</v>
      </c>
      <c r="N125">
        <v>977586</v>
      </c>
      <c r="O125" t="s">
        <v>487</v>
      </c>
      <c r="P125" t="s">
        <v>488</v>
      </c>
      <c r="Q125" t="s">
        <v>86</v>
      </c>
      <c r="R125" t="s">
        <v>489</v>
      </c>
      <c r="T125" t="str">
        <f t="shared" si="2"/>
        <v>Bouteloua breviseta</v>
      </c>
      <c r="X125" s="3" t="s">
        <v>2189</v>
      </c>
      <c r="Y125" s="3" t="s">
        <v>1310</v>
      </c>
      <c r="Z125" s="3" t="s">
        <v>489</v>
      </c>
      <c r="AA125" s="3" t="s">
        <v>609</v>
      </c>
      <c r="AB125" s="3" t="s">
        <v>487</v>
      </c>
      <c r="AC125" s="4">
        <v>43058</v>
      </c>
      <c r="AD125" s="3">
        <v>2017</v>
      </c>
      <c r="AE125" s="3" t="s">
        <v>2409</v>
      </c>
      <c r="AF125" s="3">
        <v>146</v>
      </c>
      <c r="AG125" s="3" t="s">
        <v>2008</v>
      </c>
      <c r="AH125" s="3" t="s">
        <v>2410</v>
      </c>
      <c r="AI125" s="3"/>
      <c r="AJ125" s="3" t="s">
        <v>2010</v>
      </c>
      <c r="AK125" s="3" t="s">
        <v>579</v>
      </c>
      <c r="AL125" s="3" t="s">
        <v>1815</v>
      </c>
      <c r="AM125" s="3" t="s">
        <v>1816</v>
      </c>
      <c r="AN125" s="3" t="s">
        <v>1817</v>
      </c>
      <c r="AO125" s="3" t="s">
        <v>2011</v>
      </c>
      <c r="AP125" s="3" t="s">
        <v>2012</v>
      </c>
      <c r="AQ125" s="3" t="s">
        <v>2404</v>
      </c>
      <c r="AR125" s="3" t="s">
        <v>2411</v>
      </c>
      <c r="AS125" s="3" t="s">
        <v>2412</v>
      </c>
      <c r="AT125" s="3" t="s">
        <v>2413</v>
      </c>
      <c r="AU125" s="3">
        <v>32.571199999999997</v>
      </c>
      <c r="AV125" s="3">
        <v>-104.13876</v>
      </c>
      <c r="AW125" s="3" t="s">
        <v>589</v>
      </c>
      <c r="AX125" s="3" t="s">
        <v>893</v>
      </c>
      <c r="AY125" s="3">
        <v>989</v>
      </c>
      <c r="AZ125" s="3" t="s">
        <v>894</v>
      </c>
      <c r="BA125" s="3" t="s">
        <v>1135</v>
      </c>
      <c r="BB125" s="3"/>
      <c r="BC125" s="3"/>
      <c r="BD125" s="3"/>
      <c r="BE125" s="3"/>
      <c r="BF125" s="3" t="s">
        <v>593</v>
      </c>
      <c r="BG125" s="4">
        <v>43083</v>
      </c>
      <c r="BH125" s="3" t="s">
        <v>2136</v>
      </c>
      <c r="BI125" s="3">
        <v>1000</v>
      </c>
      <c r="BJ125" s="3">
        <v>0.5</v>
      </c>
      <c r="BK125" s="3" t="s">
        <v>595</v>
      </c>
      <c r="BL125" s="3" t="s">
        <v>2414</v>
      </c>
      <c r="BM125" s="3" t="s">
        <v>2364</v>
      </c>
      <c r="BN125" s="3">
        <v>1</v>
      </c>
      <c r="BO125" s="3"/>
      <c r="BP125" s="3" t="s">
        <v>2415</v>
      </c>
      <c r="BQ125" s="3" t="s">
        <v>2060</v>
      </c>
      <c r="BR125" s="3" t="s">
        <v>740</v>
      </c>
      <c r="BS125" s="3" t="s">
        <v>2195</v>
      </c>
      <c r="BT125" s="3"/>
      <c r="BU125" s="3" t="s">
        <v>2280</v>
      </c>
      <c r="BV125" s="3" t="s">
        <v>1217</v>
      </c>
      <c r="BW125" s="3"/>
      <c r="BX125" s="3" t="s">
        <v>2358</v>
      </c>
      <c r="BY125" s="3" t="s">
        <v>2359</v>
      </c>
      <c r="BZ125" s="3"/>
      <c r="CA125" s="3"/>
      <c r="CB125" s="3">
        <v>1.75</v>
      </c>
      <c r="CC125" s="3" t="s">
        <v>2416</v>
      </c>
      <c r="CD125" s="3">
        <v>0</v>
      </c>
    </row>
    <row r="126" spans="1:82" x14ac:dyDescent="0.25">
      <c r="A126" t="s">
        <v>3227</v>
      </c>
      <c r="B126" t="s">
        <v>3165</v>
      </c>
      <c r="C126" t="s">
        <v>3027</v>
      </c>
      <c r="D126" s="17">
        <v>55593</v>
      </c>
      <c r="E126" s="1" t="s">
        <v>2417</v>
      </c>
      <c r="F126" s="1" t="s">
        <v>526</v>
      </c>
      <c r="G126" s="1">
        <v>2.1299999999999999E-2</v>
      </c>
      <c r="H126" s="1">
        <v>4.41E-2</v>
      </c>
      <c r="I126" s="14">
        <f t="shared" si="3"/>
        <v>21908.088435374149</v>
      </c>
      <c r="J126" s="1">
        <v>3</v>
      </c>
      <c r="K126" s="1">
        <v>3.22</v>
      </c>
      <c r="L126" s="1">
        <v>3.22</v>
      </c>
      <c r="M126" s="1">
        <v>3.23</v>
      </c>
      <c r="N126">
        <v>1026244</v>
      </c>
      <c r="O126" t="s">
        <v>487</v>
      </c>
      <c r="P126" t="s">
        <v>488</v>
      </c>
      <c r="Q126" t="s">
        <v>86</v>
      </c>
      <c r="R126" t="s">
        <v>489</v>
      </c>
      <c r="T126" t="str">
        <f t="shared" si="2"/>
        <v>Bouteloua breviseta</v>
      </c>
      <c r="X126" s="3" t="s">
        <v>2189</v>
      </c>
      <c r="Y126" s="3" t="s">
        <v>1310</v>
      </c>
      <c r="Z126" s="3" t="s">
        <v>489</v>
      </c>
      <c r="AA126" s="3" t="s">
        <v>609</v>
      </c>
      <c r="AB126" s="3" t="s">
        <v>487</v>
      </c>
      <c r="AC126" s="4">
        <v>43058</v>
      </c>
      <c r="AD126" s="3">
        <v>2017</v>
      </c>
      <c r="AE126" s="3" t="s">
        <v>2417</v>
      </c>
      <c r="AF126" s="3">
        <v>147</v>
      </c>
      <c r="AG126" s="3" t="s">
        <v>2008</v>
      </c>
      <c r="AH126" s="3" t="s">
        <v>2418</v>
      </c>
      <c r="AI126" s="3"/>
      <c r="AJ126" s="3" t="s">
        <v>2010</v>
      </c>
      <c r="AK126" s="3" t="s">
        <v>579</v>
      </c>
      <c r="AL126" s="3" t="s">
        <v>1815</v>
      </c>
      <c r="AM126" s="3" t="s">
        <v>1816</v>
      </c>
      <c r="AN126" s="3" t="s">
        <v>1817</v>
      </c>
      <c r="AO126" s="3" t="s">
        <v>2011</v>
      </c>
      <c r="AP126" s="3" t="s">
        <v>2012</v>
      </c>
      <c r="AQ126" s="3" t="s">
        <v>2404</v>
      </c>
      <c r="AR126" s="3" t="s">
        <v>2419</v>
      </c>
      <c r="AS126" s="3" t="s">
        <v>2420</v>
      </c>
      <c r="AT126" s="3" t="s">
        <v>2421</v>
      </c>
      <c r="AU126" s="3">
        <v>32.60219</v>
      </c>
      <c r="AV126" s="3">
        <v>-104.13256</v>
      </c>
      <c r="AW126" s="3" t="s">
        <v>589</v>
      </c>
      <c r="AX126" s="3" t="s">
        <v>893</v>
      </c>
      <c r="AY126" s="3">
        <v>992</v>
      </c>
      <c r="AZ126" s="3" t="s">
        <v>894</v>
      </c>
      <c r="BA126" s="3" t="s">
        <v>1135</v>
      </c>
      <c r="BB126" s="3"/>
      <c r="BC126" s="3"/>
      <c r="BD126" s="3"/>
      <c r="BE126" s="3"/>
      <c r="BF126" s="3" t="s">
        <v>593</v>
      </c>
      <c r="BG126" s="4">
        <v>43083</v>
      </c>
      <c r="BH126" s="3" t="s">
        <v>2073</v>
      </c>
      <c r="BI126" s="3">
        <v>5000</v>
      </c>
      <c r="BJ126" s="3">
        <v>1</v>
      </c>
      <c r="BK126" s="3" t="s">
        <v>595</v>
      </c>
      <c r="BL126" s="3" t="s">
        <v>2422</v>
      </c>
      <c r="BM126" s="3" t="s">
        <v>2364</v>
      </c>
      <c r="BN126" s="3">
        <v>3</v>
      </c>
      <c r="BO126" s="3" t="s">
        <v>598</v>
      </c>
      <c r="BP126" s="3" t="s">
        <v>2194</v>
      </c>
      <c r="BQ126" s="3" t="s">
        <v>2060</v>
      </c>
      <c r="BR126" s="3" t="s">
        <v>819</v>
      </c>
      <c r="BS126" s="3" t="s">
        <v>2195</v>
      </c>
      <c r="BT126" s="3"/>
      <c r="BU126" s="3" t="s">
        <v>2272</v>
      </c>
      <c r="BV126" s="3" t="s">
        <v>1217</v>
      </c>
      <c r="BW126" s="3"/>
      <c r="BX126" s="3" t="s">
        <v>2399</v>
      </c>
      <c r="BY126" s="3" t="s">
        <v>2400</v>
      </c>
      <c r="BZ126" s="3"/>
      <c r="CA126" s="3"/>
      <c r="CB126" s="3">
        <v>1.25</v>
      </c>
      <c r="CC126" s="3" t="s">
        <v>2196</v>
      </c>
      <c r="CD126" s="3">
        <v>0</v>
      </c>
    </row>
    <row r="127" spans="1:82" x14ac:dyDescent="0.25">
      <c r="A127" t="s">
        <v>3228</v>
      </c>
      <c r="B127" t="s">
        <v>3166</v>
      </c>
      <c r="C127" t="s">
        <v>3027</v>
      </c>
      <c r="D127" s="17">
        <v>55594</v>
      </c>
      <c r="E127" s="1" t="s">
        <v>2423</v>
      </c>
      <c r="F127" s="1" t="s">
        <v>527</v>
      </c>
      <c r="G127" s="1">
        <v>8.5000000000000006E-3</v>
      </c>
      <c r="H127" s="1">
        <v>5.1900000000000002E-2</v>
      </c>
      <c r="I127" s="14">
        <v>3000</v>
      </c>
      <c r="J127" s="1">
        <v>2</v>
      </c>
      <c r="K127" s="1">
        <v>1.93</v>
      </c>
      <c r="L127" s="1">
        <v>1.93</v>
      </c>
      <c r="M127" s="1" t="s">
        <v>1144</v>
      </c>
      <c r="N127">
        <v>872307</v>
      </c>
      <c r="O127" t="s">
        <v>487</v>
      </c>
      <c r="P127" t="s">
        <v>488</v>
      </c>
      <c r="Q127" t="s">
        <v>86</v>
      </c>
      <c r="R127" t="s">
        <v>489</v>
      </c>
      <c r="T127" t="str">
        <f t="shared" si="2"/>
        <v>Bouteloua breviseta</v>
      </c>
      <c r="X127" s="3" t="s">
        <v>2189</v>
      </c>
      <c r="Y127" s="3" t="s">
        <v>1310</v>
      </c>
      <c r="Z127" s="3" t="s">
        <v>489</v>
      </c>
      <c r="AA127" s="3" t="s">
        <v>609</v>
      </c>
      <c r="AB127" s="3" t="s">
        <v>487</v>
      </c>
      <c r="AC127" s="4">
        <v>43058</v>
      </c>
      <c r="AD127" s="3">
        <v>2017</v>
      </c>
      <c r="AE127" s="3" t="s">
        <v>2423</v>
      </c>
      <c r="AF127" s="3">
        <v>148</v>
      </c>
      <c r="AG127" s="3" t="s">
        <v>2008</v>
      </c>
      <c r="AH127" s="3" t="s">
        <v>2424</v>
      </c>
      <c r="AI127" s="3"/>
      <c r="AJ127" s="3" t="s">
        <v>2010</v>
      </c>
      <c r="AK127" s="3" t="s">
        <v>579</v>
      </c>
      <c r="AL127" s="3" t="s">
        <v>1815</v>
      </c>
      <c r="AM127" s="3" t="s">
        <v>1816</v>
      </c>
      <c r="AN127" s="3" t="s">
        <v>1817</v>
      </c>
      <c r="AO127" s="3" t="s">
        <v>2011</v>
      </c>
      <c r="AP127" s="3" t="s">
        <v>2012</v>
      </c>
      <c r="AQ127" s="3" t="s">
        <v>2404</v>
      </c>
      <c r="AR127" s="3" t="s">
        <v>2425</v>
      </c>
      <c r="AS127" s="3" t="s">
        <v>2426</v>
      </c>
      <c r="AT127" s="3" t="s">
        <v>2427</v>
      </c>
      <c r="AU127" s="3">
        <v>32.583399999999997</v>
      </c>
      <c r="AV127" s="3">
        <v>-104.10596</v>
      </c>
      <c r="AW127" s="3" t="s">
        <v>589</v>
      </c>
      <c r="AX127" s="3" t="s">
        <v>893</v>
      </c>
      <c r="AY127" s="3">
        <v>985</v>
      </c>
      <c r="AZ127" s="3" t="s">
        <v>894</v>
      </c>
      <c r="BA127" s="3" t="s">
        <v>1135</v>
      </c>
      <c r="BB127" s="3"/>
      <c r="BC127" s="3"/>
      <c r="BD127" s="3"/>
      <c r="BE127" s="3"/>
      <c r="BF127" s="3" t="s">
        <v>593</v>
      </c>
      <c r="BG127" s="4">
        <v>43083</v>
      </c>
      <c r="BH127" s="3" t="s">
        <v>944</v>
      </c>
      <c r="BI127" s="3">
        <v>5000</v>
      </c>
      <c r="BJ127" s="3">
        <v>1</v>
      </c>
      <c r="BK127" s="3" t="s">
        <v>595</v>
      </c>
      <c r="BL127" s="3" t="s">
        <v>2422</v>
      </c>
      <c r="BM127" s="3" t="s">
        <v>2364</v>
      </c>
      <c r="BN127" s="3">
        <v>3</v>
      </c>
      <c r="BO127" s="3" t="s">
        <v>598</v>
      </c>
      <c r="BP127" s="3" t="s">
        <v>2194</v>
      </c>
      <c r="BQ127" s="3" t="s">
        <v>2060</v>
      </c>
      <c r="BR127" s="3" t="s">
        <v>740</v>
      </c>
      <c r="BS127" s="3" t="s">
        <v>2195</v>
      </c>
      <c r="BT127" s="3"/>
      <c r="BU127" s="3" t="s">
        <v>2272</v>
      </c>
      <c r="BV127" s="3" t="s">
        <v>1217</v>
      </c>
      <c r="BW127" s="3"/>
      <c r="BX127" s="3" t="s">
        <v>2399</v>
      </c>
      <c r="BY127" s="3" t="s">
        <v>2400</v>
      </c>
      <c r="BZ127" s="3"/>
      <c r="CA127" s="3"/>
      <c r="CB127" s="3">
        <v>1.6</v>
      </c>
      <c r="CC127" s="3" t="s">
        <v>2267</v>
      </c>
      <c r="CD127" s="3">
        <v>0</v>
      </c>
    </row>
    <row r="128" spans="1:82" x14ac:dyDescent="0.25">
      <c r="A128" t="s">
        <v>3229</v>
      </c>
      <c r="B128" t="s">
        <v>3167</v>
      </c>
      <c r="C128" t="s">
        <v>3027</v>
      </c>
      <c r="D128" s="17">
        <v>55595</v>
      </c>
      <c r="E128" s="1" t="s">
        <v>2431</v>
      </c>
      <c r="F128" s="1" t="s">
        <v>528</v>
      </c>
      <c r="G128" s="1">
        <v>2.9999999999999997E-4</v>
      </c>
      <c r="H128" s="1">
        <v>1E-3</v>
      </c>
      <c r="I128" s="14">
        <f t="shared" si="3"/>
        <v>13607.699999999997</v>
      </c>
      <c r="J128" s="1">
        <v>3</v>
      </c>
      <c r="K128" s="1">
        <v>0.05</v>
      </c>
      <c r="L128" s="1">
        <v>0.05</v>
      </c>
      <c r="M128" s="1">
        <v>0.05</v>
      </c>
      <c r="N128">
        <v>41236363</v>
      </c>
      <c r="O128" t="s">
        <v>529</v>
      </c>
      <c r="P128" t="s">
        <v>530</v>
      </c>
      <c r="Q128" t="s">
        <v>531</v>
      </c>
      <c r="R128" t="s">
        <v>532</v>
      </c>
      <c r="T128" t="str">
        <f t="shared" si="2"/>
        <v>Centaurium maryannum</v>
      </c>
      <c r="X128" s="3" t="s">
        <v>2428</v>
      </c>
      <c r="Y128" s="3" t="s">
        <v>2429</v>
      </c>
      <c r="Z128" s="3" t="s">
        <v>532</v>
      </c>
      <c r="AA128" s="3" t="s">
        <v>2430</v>
      </c>
      <c r="AB128" s="3" t="s">
        <v>529</v>
      </c>
      <c r="AC128" s="4">
        <v>42935</v>
      </c>
      <c r="AD128" s="3">
        <v>2017</v>
      </c>
      <c r="AE128" s="3" t="s">
        <v>2431</v>
      </c>
      <c r="AF128" s="3">
        <v>78</v>
      </c>
      <c r="AG128" s="3" t="s">
        <v>2008</v>
      </c>
      <c r="AH128" s="3" t="s">
        <v>2432</v>
      </c>
      <c r="AI128" s="3"/>
      <c r="AJ128" s="3" t="s">
        <v>2433</v>
      </c>
      <c r="AK128" s="3" t="s">
        <v>579</v>
      </c>
      <c r="AL128" s="3" t="s">
        <v>1815</v>
      </c>
      <c r="AM128" s="3" t="s">
        <v>1816</v>
      </c>
      <c r="AN128" s="3" t="s">
        <v>1817</v>
      </c>
      <c r="AO128" s="3" t="s">
        <v>2011</v>
      </c>
      <c r="AP128" s="3" t="s">
        <v>2012</v>
      </c>
      <c r="AQ128" s="3" t="s">
        <v>2434</v>
      </c>
      <c r="AR128" s="3" t="s">
        <v>2435</v>
      </c>
      <c r="AS128" s="3" t="s">
        <v>2436</v>
      </c>
      <c r="AT128" s="3" t="s">
        <v>2437</v>
      </c>
      <c r="AU128" s="3">
        <v>32.044179999999997</v>
      </c>
      <c r="AV128" s="3">
        <v>-104.32143000000001</v>
      </c>
      <c r="AW128" s="3" t="s">
        <v>589</v>
      </c>
      <c r="AX128" s="3" t="s">
        <v>893</v>
      </c>
      <c r="AY128" s="3">
        <v>3500</v>
      </c>
      <c r="AZ128" s="3" t="s">
        <v>591</v>
      </c>
      <c r="BA128" s="3" t="s">
        <v>592</v>
      </c>
      <c r="BB128" s="3"/>
      <c r="BC128" s="3"/>
      <c r="BD128" s="3"/>
      <c r="BE128" s="3"/>
      <c r="BF128" s="3" t="s">
        <v>593</v>
      </c>
      <c r="BG128" s="4">
        <v>43074</v>
      </c>
      <c r="BH128" s="3" t="s">
        <v>1667</v>
      </c>
      <c r="BI128" s="3">
        <v>150</v>
      </c>
      <c r="BJ128" s="3">
        <v>0.5</v>
      </c>
      <c r="BK128" s="3" t="s">
        <v>595</v>
      </c>
      <c r="BL128" s="3" t="s">
        <v>2438</v>
      </c>
      <c r="BM128" s="3" t="s">
        <v>2439</v>
      </c>
      <c r="BN128" s="3">
        <v>60</v>
      </c>
      <c r="BO128" s="3" t="s">
        <v>755</v>
      </c>
      <c r="BP128" s="3" t="s">
        <v>2194</v>
      </c>
      <c r="BQ128" s="3" t="s">
        <v>2106</v>
      </c>
      <c r="BR128" s="3" t="s">
        <v>2440</v>
      </c>
      <c r="BS128" s="3" t="s">
        <v>2441</v>
      </c>
      <c r="BT128" s="3"/>
      <c r="BU128" s="3" t="s">
        <v>1579</v>
      </c>
      <c r="BV128" s="3"/>
      <c r="BW128" s="3"/>
      <c r="BX128" s="3" t="s">
        <v>2442</v>
      </c>
      <c r="BY128" s="3" t="s">
        <v>2443</v>
      </c>
      <c r="BZ128" s="3"/>
      <c r="CA128" s="3"/>
      <c r="CB128" s="3">
        <v>0.5</v>
      </c>
      <c r="CC128" s="3" t="s">
        <v>2046</v>
      </c>
      <c r="CD128" s="3"/>
    </row>
    <row r="129" spans="1:82" x14ac:dyDescent="0.25">
      <c r="A129" t="s">
        <v>3230</v>
      </c>
      <c r="B129" t="s">
        <v>3168</v>
      </c>
      <c r="C129" t="s">
        <v>3027</v>
      </c>
      <c r="D129" s="17">
        <v>55596</v>
      </c>
      <c r="E129" s="1" t="s">
        <v>2448</v>
      </c>
      <c r="F129" s="1" t="s">
        <v>533</v>
      </c>
      <c r="G129" s="1">
        <v>1.1000000000000001E-3</v>
      </c>
      <c r="H129" s="1">
        <v>1E-3</v>
      </c>
      <c r="I129" s="14">
        <f t="shared" si="3"/>
        <v>49894.899999999994</v>
      </c>
      <c r="J129" s="1">
        <v>3</v>
      </c>
      <c r="K129" s="1">
        <v>0.16</v>
      </c>
      <c r="L129" s="1">
        <v>0.16</v>
      </c>
      <c r="M129" s="1">
        <v>0.19</v>
      </c>
      <c r="N129">
        <v>45000000</v>
      </c>
      <c r="O129" t="s">
        <v>529</v>
      </c>
      <c r="P129" t="s">
        <v>530</v>
      </c>
      <c r="Q129" t="s">
        <v>531</v>
      </c>
      <c r="R129" t="s">
        <v>532</v>
      </c>
      <c r="T129" t="str">
        <f t="shared" si="2"/>
        <v>Centaurium maryannum</v>
      </c>
      <c r="X129" s="3" t="s">
        <v>2428</v>
      </c>
      <c r="Y129" s="3" t="s">
        <v>2429</v>
      </c>
      <c r="Z129" s="3" t="s">
        <v>532</v>
      </c>
      <c r="AA129" s="3" t="s">
        <v>2430</v>
      </c>
      <c r="AB129" s="3" t="s">
        <v>529</v>
      </c>
      <c r="AC129" s="4">
        <v>42950</v>
      </c>
      <c r="AD129" s="3">
        <v>2017</v>
      </c>
      <c r="AE129" s="3" t="s">
        <v>2448</v>
      </c>
      <c r="AF129" s="3">
        <v>80</v>
      </c>
      <c r="AG129" s="3" t="s">
        <v>2008</v>
      </c>
      <c r="AH129" s="3" t="s">
        <v>2449</v>
      </c>
      <c r="AI129" s="3"/>
      <c r="AJ129" s="3" t="s">
        <v>2450</v>
      </c>
      <c r="AK129" s="3" t="s">
        <v>579</v>
      </c>
      <c r="AL129" s="3" t="s">
        <v>1815</v>
      </c>
      <c r="AM129" s="3" t="s">
        <v>1816</v>
      </c>
      <c r="AN129" s="3" t="s">
        <v>1817</v>
      </c>
      <c r="AO129" s="3" t="s">
        <v>2011</v>
      </c>
      <c r="AP129" s="3"/>
      <c r="AQ129" s="3"/>
      <c r="AR129" s="3" t="s">
        <v>2451</v>
      </c>
      <c r="AS129" s="3" t="s">
        <v>2452</v>
      </c>
      <c r="AT129" s="3" t="s">
        <v>2453</v>
      </c>
      <c r="AU129" s="3">
        <v>32.560279999999999</v>
      </c>
      <c r="AV129" s="3">
        <v>-104.42256</v>
      </c>
      <c r="AW129" s="3" t="s">
        <v>589</v>
      </c>
      <c r="AX129" s="3" t="s">
        <v>590</v>
      </c>
      <c r="AY129" s="3">
        <v>3450</v>
      </c>
      <c r="AZ129" s="3" t="s">
        <v>591</v>
      </c>
      <c r="BA129" s="3" t="s">
        <v>592</v>
      </c>
      <c r="BB129" s="3"/>
      <c r="BC129" s="3"/>
      <c r="BD129" s="3"/>
      <c r="BE129" s="3"/>
      <c r="BF129" s="3" t="s">
        <v>593</v>
      </c>
      <c r="BG129" s="4">
        <v>43074</v>
      </c>
      <c r="BH129" s="3" t="s">
        <v>2454</v>
      </c>
      <c r="BI129" s="3">
        <v>130</v>
      </c>
      <c r="BJ129" s="3">
        <v>2</v>
      </c>
      <c r="BK129" s="3" t="s">
        <v>595</v>
      </c>
      <c r="BL129" s="3" t="s">
        <v>2455</v>
      </c>
      <c r="BM129" s="3" t="s">
        <v>2456</v>
      </c>
      <c r="BN129" s="3">
        <v>12</v>
      </c>
      <c r="BO129" s="3"/>
      <c r="BP129" s="3" t="s">
        <v>2040</v>
      </c>
      <c r="BQ129" s="3" t="s">
        <v>2041</v>
      </c>
      <c r="BR129" s="3" t="s">
        <v>2440</v>
      </c>
      <c r="BS129" s="3" t="s">
        <v>2457</v>
      </c>
      <c r="BT129" s="3"/>
      <c r="BU129" s="3" t="s">
        <v>1579</v>
      </c>
      <c r="BV129" s="3" t="s">
        <v>1217</v>
      </c>
      <c r="BW129" s="3"/>
      <c r="BX129" s="3" t="s">
        <v>2458</v>
      </c>
      <c r="BY129" s="3" t="s">
        <v>2459</v>
      </c>
      <c r="BZ129" s="3"/>
      <c r="CA129" s="3"/>
      <c r="CB129" s="3">
        <v>0.4</v>
      </c>
      <c r="CC129" s="3" t="s">
        <v>2046</v>
      </c>
      <c r="CD129" s="3"/>
    </row>
    <row r="130" spans="1:82" x14ac:dyDescent="0.25">
      <c r="A130" t="s">
        <v>3231</v>
      </c>
      <c r="B130" t="s">
        <v>3169</v>
      </c>
      <c r="C130" t="s">
        <v>3027</v>
      </c>
      <c r="D130" s="17">
        <v>55597</v>
      </c>
      <c r="E130" s="1" t="s">
        <v>2460</v>
      </c>
      <c r="F130" s="1" t="s">
        <v>534</v>
      </c>
      <c r="G130" s="1">
        <v>1.1000000000000001E-3</v>
      </c>
      <c r="H130" s="1">
        <v>1E-3</v>
      </c>
      <c r="I130" s="14">
        <f t="shared" ref="I130:I172" si="4">((G130*453.59)/H130)*100</f>
        <v>49894.899999999994</v>
      </c>
      <c r="J130" s="1">
        <v>3</v>
      </c>
      <c r="K130" s="1">
        <v>0.16</v>
      </c>
      <c r="L130" s="1">
        <v>0.16</v>
      </c>
      <c r="M130" s="1">
        <v>0.09</v>
      </c>
      <c r="N130">
        <v>45000000</v>
      </c>
      <c r="O130" t="s">
        <v>529</v>
      </c>
      <c r="P130" t="s">
        <v>530</v>
      </c>
      <c r="Q130" t="s">
        <v>531</v>
      </c>
      <c r="R130" t="s">
        <v>532</v>
      </c>
      <c r="T130" t="str">
        <f t="shared" si="2"/>
        <v>Centaurium maryannum</v>
      </c>
      <c r="X130" s="3" t="s">
        <v>2428</v>
      </c>
      <c r="Y130" s="3" t="s">
        <v>2429</v>
      </c>
      <c r="Z130" s="3" t="s">
        <v>532</v>
      </c>
      <c r="AA130" s="3" t="s">
        <v>2430</v>
      </c>
      <c r="AB130" s="3" t="s">
        <v>529</v>
      </c>
      <c r="AC130" s="4">
        <v>42953</v>
      </c>
      <c r="AD130" s="3">
        <v>2017</v>
      </c>
      <c r="AE130" s="3" t="s">
        <v>2460</v>
      </c>
      <c r="AF130" s="3">
        <v>82</v>
      </c>
      <c r="AG130" s="3" t="s">
        <v>2008</v>
      </c>
      <c r="AH130" s="3" t="s">
        <v>2461</v>
      </c>
      <c r="AI130" s="3"/>
      <c r="AJ130" s="3" t="s">
        <v>2010</v>
      </c>
      <c r="AK130" s="3" t="s">
        <v>579</v>
      </c>
      <c r="AL130" s="3" t="s">
        <v>1815</v>
      </c>
      <c r="AM130" s="3" t="s">
        <v>1816</v>
      </c>
      <c r="AN130" s="3" t="s">
        <v>1817</v>
      </c>
      <c r="AO130" s="3" t="s">
        <v>2011</v>
      </c>
      <c r="AP130" s="3" t="s">
        <v>2012</v>
      </c>
      <c r="AQ130" s="3" t="s">
        <v>2462</v>
      </c>
      <c r="AR130" s="3" t="s">
        <v>2463</v>
      </c>
      <c r="AS130" s="3" t="s">
        <v>2464</v>
      </c>
      <c r="AT130" s="3" t="s">
        <v>2465</v>
      </c>
      <c r="AU130" s="3">
        <v>32.560639999999999</v>
      </c>
      <c r="AV130" s="3">
        <v>-104.43883</v>
      </c>
      <c r="AW130" s="3"/>
      <c r="AX130" s="3" t="s">
        <v>893</v>
      </c>
      <c r="AY130" s="3">
        <v>3480</v>
      </c>
      <c r="AZ130" s="3" t="s">
        <v>591</v>
      </c>
      <c r="BA130" s="3" t="s">
        <v>1135</v>
      </c>
      <c r="BB130" s="3"/>
      <c r="BC130" s="3"/>
      <c r="BD130" s="3"/>
      <c r="BE130" s="3"/>
      <c r="BF130" s="3" t="s">
        <v>593</v>
      </c>
      <c r="BG130" s="4">
        <v>42983</v>
      </c>
      <c r="BH130" s="3" t="s">
        <v>2466</v>
      </c>
      <c r="BI130" s="3" t="s">
        <v>2467</v>
      </c>
      <c r="BJ130" s="3">
        <v>0.25</v>
      </c>
      <c r="BK130" s="3" t="s">
        <v>595</v>
      </c>
      <c r="BL130" s="3" t="s">
        <v>2468</v>
      </c>
      <c r="BM130" s="3" t="s">
        <v>2469</v>
      </c>
      <c r="BN130" s="3">
        <v>5</v>
      </c>
      <c r="BO130" s="3" t="s">
        <v>1845</v>
      </c>
      <c r="BP130" s="3" t="s">
        <v>2059</v>
      </c>
      <c r="BQ130" s="3" t="s">
        <v>2470</v>
      </c>
      <c r="BR130" s="3" t="s">
        <v>740</v>
      </c>
      <c r="BS130" s="3" t="s">
        <v>2471</v>
      </c>
      <c r="BT130" s="3"/>
      <c r="BU130" s="3" t="s">
        <v>2472</v>
      </c>
      <c r="BV130" s="3" t="s">
        <v>2473</v>
      </c>
      <c r="BW130" s="3"/>
      <c r="BX130" s="3" t="s">
        <v>2474</v>
      </c>
      <c r="BY130" s="3" t="s">
        <v>2475</v>
      </c>
      <c r="BZ130" s="3"/>
      <c r="CA130" s="3"/>
      <c r="CB130" s="3">
        <v>0.3</v>
      </c>
      <c r="CC130" s="3" t="s">
        <v>2476</v>
      </c>
      <c r="CD130" s="3"/>
    </row>
    <row r="131" spans="1:82" x14ac:dyDescent="0.25">
      <c r="A131" t="s">
        <v>3232</v>
      </c>
      <c r="B131" t="s">
        <v>3170</v>
      </c>
      <c r="C131" t="s">
        <v>3027</v>
      </c>
      <c r="D131" s="17">
        <v>55598</v>
      </c>
      <c r="E131" s="1" t="s">
        <v>2477</v>
      </c>
      <c r="F131" s="1" t="s">
        <v>535</v>
      </c>
      <c r="G131" s="1">
        <v>1.1000000000000001E-3</v>
      </c>
      <c r="H131" s="1">
        <v>1E-3</v>
      </c>
      <c r="I131" s="14">
        <f t="shared" si="4"/>
        <v>49894.899999999994</v>
      </c>
      <c r="J131" s="1">
        <v>3</v>
      </c>
      <c r="K131" s="1">
        <v>0.16</v>
      </c>
      <c r="L131" s="1">
        <v>0.16</v>
      </c>
      <c r="M131" s="1">
        <v>0.17</v>
      </c>
      <c r="N131">
        <v>45000000</v>
      </c>
      <c r="O131" t="s">
        <v>529</v>
      </c>
      <c r="P131" t="s">
        <v>530</v>
      </c>
      <c r="Q131" t="s">
        <v>531</v>
      </c>
      <c r="R131" t="s">
        <v>532</v>
      </c>
      <c r="T131" t="str">
        <f t="shared" ref="T131:T174" si="5">_xlfn.TEXTJOIN(" ",,Q131,R131)</f>
        <v>Centaurium maryannum</v>
      </c>
      <c r="X131" s="3" t="s">
        <v>2428</v>
      </c>
      <c r="Y131" s="3" t="s">
        <v>2429</v>
      </c>
      <c r="Z131" s="3" t="s">
        <v>532</v>
      </c>
      <c r="AA131" s="3" t="s">
        <v>2430</v>
      </c>
      <c r="AB131" s="3" t="s">
        <v>529</v>
      </c>
      <c r="AC131" s="4">
        <v>42956</v>
      </c>
      <c r="AD131" s="3">
        <v>2017</v>
      </c>
      <c r="AE131" s="3" t="s">
        <v>2477</v>
      </c>
      <c r="AF131" s="3">
        <v>83</v>
      </c>
      <c r="AG131" s="3" t="s">
        <v>2008</v>
      </c>
      <c r="AH131" s="3"/>
      <c r="AI131" s="3"/>
      <c r="AJ131" s="3" t="s">
        <v>2433</v>
      </c>
      <c r="AK131" s="3" t="s">
        <v>579</v>
      </c>
      <c r="AL131" s="3" t="s">
        <v>1815</v>
      </c>
      <c r="AM131" s="3" t="s">
        <v>1816</v>
      </c>
      <c r="AN131" s="3" t="s">
        <v>1817</v>
      </c>
      <c r="AO131" s="3" t="s">
        <v>2011</v>
      </c>
      <c r="AP131" s="3" t="s">
        <v>2012</v>
      </c>
      <c r="AQ131" s="3" t="s">
        <v>2478</v>
      </c>
      <c r="AR131" s="3" t="s">
        <v>2479</v>
      </c>
      <c r="AS131" s="3" t="s">
        <v>2480</v>
      </c>
      <c r="AT131" s="3" t="s">
        <v>2481</v>
      </c>
      <c r="AU131" s="3">
        <v>32.88926</v>
      </c>
      <c r="AV131" s="3">
        <v>-104.31894</v>
      </c>
      <c r="AW131" s="3" t="s">
        <v>589</v>
      </c>
      <c r="AX131" s="3" t="s">
        <v>590</v>
      </c>
      <c r="AY131" s="3">
        <v>3363</v>
      </c>
      <c r="AZ131" s="3" t="s">
        <v>591</v>
      </c>
      <c r="BA131" s="3" t="s">
        <v>592</v>
      </c>
      <c r="BB131" s="3"/>
      <c r="BC131" s="3"/>
      <c r="BD131" s="3"/>
      <c r="BE131" s="3"/>
      <c r="BF131" s="3" t="s">
        <v>593</v>
      </c>
      <c r="BG131" s="4">
        <v>43074</v>
      </c>
      <c r="BH131" s="3" t="s">
        <v>2482</v>
      </c>
      <c r="BI131" s="3">
        <v>250</v>
      </c>
      <c r="BJ131" s="3">
        <v>1</v>
      </c>
      <c r="BK131" s="3" t="s">
        <v>595</v>
      </c>
      <c r="BL131" s="3" t="s">
        <v>2483</v>
      </c>
      <c r="BM131" s="3" t="s">
        <v>2484</v>
      </c>
      <c r="BN131" s="3">
        <v>10</v>
      </c>
      <c r="BO131" s="3" t="s">
        <v>799</v>
      </c>
      <c r="BP131" s="3" t="s">
        <v>2194</v>
      </c>
      <c r="BQ131" s="3" t="s">
        <v>2447</v>
      </c>
      <c r="BR131" s="3" t="s">
        <v>769</v>
      </c>
      <c r="BS131" s="3" t="s">
        <v>2485</v>
      </c>
      <c r="BT131" s="3"/>
      <c r="BU131" s="3" t="s">
        <v>1579</v>
      </c>
      <c r="BV131" s="3" t="s">
        <v>1741</v>
      </c>
      <c r="BW131" s="3"/>
      <c r="BX131" s="3" t="s">
        <v>2486</v>
      </c>
      <c r="BY131" s="3" t="s">
        <v>2487</v>
      </c>
      <c r="BZ131" s="3"/>
      <c r="CA131" s="3"/>
      <c r="CB131" s="3">
        <v>0.5</v>
      </c>
      <c r="CC131" s="3" t="s">
        <v>2046</v>
      </c>
      <c r="CD131" s="3"/>
    </row>
    <row r="132" spans="1:82" x14ac:dyDescent="0.25">
      <c r="A132" t="s">
        <v>3233</v>
      </c>
      <c r="B132" t="s">
        <v>3171</v>
      </c>
      <c r="C132" t="s">
        <v>3027</v>
      </c>
      <c r="D132" s="17">
        <v>55599</v>
      </c>
      <c r="E132" s="1" t="s">
        <v>2488</v>
      </c>
      <c r="F132" s="1" t="s">
        <v>536</v>
      </c>
      <c r="G132" s="1">
        <v>1.1000000000000001E-3</v>
      </c>
      <c r="H132" s="1">
        <v>1E-3</v>
      </c>
      <c r="I132" s="14">
        <f t="shared" si="4"/>
        <v>49894.899999999994</v>
      </c>
      <c r="J132" s="1">
        <v>3</v>
      </c>
      <c r="K132" s="1">
        <v>0.16</v>
      </c>
      <c r="L132" s="1">
        <v>0.16</v>
      </c>
      <c r="M132" s="1">
        <v>0.19</v>
      </c>
      <c r="N132">
        <v>45000000</v>
      </c>
      <c r="O132" t="s">
        <v>529</v>
      </c>
      <c r="P132" t="s">
        <v>530</v>
      </c>
      <c r="Q132" t="s">
        <v>531</v>
      </c>
      <c r="R132" t="s">
        <v>532</v>
      </c>
      <c r="T132" t="str">
        <f t="shared" si="5"/>
        <v>Centaurium maryannum</v>
      </c>
      <c r="X132" s="3" t="s">
        <v>2428</v>
      </c>
      <c r="Y132" s="3" t="s">
        <v>2429</v>
      </c>
      <c r="Z132" s="3" t="s">
        <v>532</v>
      </c>
      <c r="AA132" s="3" t="s">
        <v>2430</v>
      </c>
      <c r="AB132" s="3" t="s">
        <v>529</v>
      </c>
      <c r="AC132" s="4">
        <v>42957</v>
      </c>
      <c r="AD132" s="3">
        <v>2017</v>
      </c>
      <c r="AE132" s="3" t="s">
        <v>2488</v>
      </c>
      <c r="AF132" s="3">
        <v>84</v>
      </c>
      <c r="AG132" s="3" t="s">
        <v>2008</v>
      </c>
      <c r="AH132" s="3" t="s">
        <v>2489</v>
      </c>
      <c r="AI132" s="3"/>
      <c r="AJ132" s="3" t="s">
        <v>2010</v>
      </c>
      <c r="AK132" s="3" t="s">
        <v>579</v>
      </c>
      <c r="AL132" s="3" t="s">
        <v>1815</v>
      </c>
      <c r="AM132" s="3" t="s">
        <v>1816</v>
      </c>
      <c r="AN132" s="3" t="s">
        <v>1817</v>
      </c>
      <c r="AO132" s="3" t="s">
        <v>2011</v>
      </c>
      <c r="AP132" s="3" t="s">
        <v>2012</v>
      </c>
      <c r="AQ132" s="3" t="s">
        <v>2223</v>
      </c>
      <c r="AR132" s="3" t="s">
        <v>2490</v>
      </c>
      <c r="AS132" s="3" t="s">
        <v>2491</v>
      </c>
      <c r="AT132" s="3" t="s">
        <v>2492</v>
      </c>
      <c r="AU132" s="3">
        <v>32.066339999999997</v>
      </c>
      <c r="AV132" s="3">
        <v>-104.40622</v>
      </c>
      <c r="AW132" s="3" t="s">
        <v>589</v>
      </c>
      <c r="AX132" s="3" t="s">
        <v>893</v>
      </c>
      <c r="AY132" s="3">
        <v>3785</v>
      </c>
      <c r="AZ132" s="3" t="s">
        <v>591</v>
      </c>
      <c r="BA132" s="3" t="s">
        <v>1135</v>
      </c>
      <c r="BB132" s="3"/>
      <c r="BC132" s="3"/>
      <c r="BD132" s="3"/>
      <c r="BE132" s="3"/>
      <c r="BF132" s="3" t="s">
        <v>593</v>
      </c>
      <c r="BG132" s="4">
        <v>42983</v>
      </c>
      <c r="BH132" s="3" t="s">
        <v>619</v>
      </c>
      <c r="BI132" s="3" t="s">
        <v>2088</v>
      </c>
      <c r="BJ132" s="3">
        <v>0.5</v>
      </c>
      <c r="BK132" s="3" t="s">
        <v>595</v>
      </c>
      <c r="BL132" s="3" t="s">
        <v>2493</v>
      </c>
      <c r="BM132" s="3" t="s">
        <v>2494</v>
      </c>
      <c r="BN132" s="3">
        <v>5</v>
      </c>
      <c r="BO132" s="3" t="s">
        <v>622</v>
      </c>
      <c r="BP132" s="3" t="s">
        <v>2194</v>
      </c>
      <c r="BQ132" s="3" t="s">
        <v>2022</v>
      </c>
      <c r="BR132" s="3" t="s">
        <v>740</v>
      </c>
      <c r="BS132" s="3" t="s">
        <v>2495</v>
      </c>
      <c r="BT132" s="3"/>
      <c r="BU132" s="3" t="s">
        <v>1579</v>
      </c>
      <c r="BV132" s="3" t="s">
        <v>1217</v>
      </c>
      <c r="BW132" s="3"/>
      <c r="BX132" s="3" t="s">
        <v>2496</v>
      </c>
      <c r="BY132" s="3" t="s">
        <v>2497</v>
      </c>
      <c r="BZ132" s="3"/>
      <c r="CA132" s="3"/>
      <c r="CB132" s="3">
        <v>0.49212600000000001</v>
      </c>
      <c r="CC132" s="3" t="s">
        <v>2476</v>
      </c>
      <c r="CD132" s="3">
        <v>0</v>
      </c>
    </row>
    <row r="133" spans="1:82" x14ac:dyDescent="0.25">
      <c r="A133" t="s">
        <v>3234</v>
      </c>
      <c r="B133" t="s">
        <v>3172</v>
      </c>
      <c r="C133" t="s">
        <v>3027</v>
      </c>
      <c r="D133" s="17">
        <v>55600</v>
      </c>
      <c r="E133" s="1" t="s">
        <v>2499</v>
      </c>
      <c r="F133" s="1" t="s">
        <v>537</v>
      </c>
      <c r="G133" s="1">
        <v>2.5999999999999999E-3</v>
      </c>
      <c r="H133" s="1">
        <v>4.7000000000000002E-3</v>
      </c>
      <c r="I133" s="14">
        <f t="shared" si="4"/>
        <v>25092.212765957443</v>
      </c>
      <c r="J133" s="1">
        <v>3</v>
      </c>
      <c r="K133" s="1">
        <v>0.39</v>
      </c>
      <c r="L133" s="1">
        <v>0.39</v>
      </c>
      <c r="M133" s="1">
        <v>0.45</v>
      </c>
      <c r="N133">
        <v>9450000</v>
      </c>
      <c r="O133" t="s">
        <v>538</v>
      </c>
      <c r="P133" t="s">
        <v>539</v>
      </c>
      <c r="Q133" t="s">
        <v>275</v>
      </c>
      <c r="R133" t="s">
        <v>540</v>
      </c>
      <c r="T133" t="str">
        <f t="shared" si="5"/>
        <v>Castilleja sessiliflora</v>
      </c>
      <c r="X133" s="3" t="s">
        <v>2498</v>
      </c>
      <c r="Y133" s="3" t="s">
        <v>1380</v>
      </c>
      <c r="Z133" s="3" t="s">
        <v>540</v>
      </c>
      <c r="AA133" s="3" t="s">
        <v>1174</v>
      </c>
      <c r="AB133" s="3" t="s">
        <v>538</v>
      </c>
      <c r="AC133" s="4">
        <v>42957</v>
      </c>
      <c r="AD133" s="3">
        <v>2017</v>
      </c>
      <c r="AE133" s="3" t="s">
        <v>2499</v>
      </c>
      <c r="AF133" s="3">
        <v>85</v>
      </c>
      <c r="AG133" s="3" t="s">
        <v>2008</v>
      </c>
      <c r="AH133" s="3" t="s">
        <v>2500</v>
      </c>
      <c r="AI133" s="3"/>
      <c r="AJ133" s="3" t="s">
        <v>2010</v>
      </c>
      <c r="AK133" s="3" t="s">
        <v>579</v>
      </c>
      <c r="AL133" s="3" t="s">
        <v>1815</v>
      </c>
      <c r="AM133" s="3" t="s">
        <v>1816</v>
      </c>
      <c r="AN133" s="3" t="s">
        <v>1817</v>
      </c>
      <c r="AO133" s="3" t="s">
        <v>2011</v>
      </c>
      <c r="AP133" s="3" t="s">
        <v>2012</v>
      </c>
      <c r="AQ133" s="3" t="s">
        <v>2099</v>
      </c>
      <c r="AR133" s="3" t="s">
        <v>2501</v>
      </c>
      <c r="AS133" s="3" t="s">
        <v>2502</v>
      </c>
      <c r="AT133" s="3" t="s">
        <v>2503</v>
      </c>
      <c r="AU133" s="3">
        <v>32.041989999999998</v>
      </c>
      <c r="AV133" s="3">
        <v>-104.43407000000001</v>
      </c>
      <c r="AW133" s="3" t="s">
        <v>589</v>
      </c>
      <c r="AX133" s="3" t="s">
        <v>893</v>
      </c>
      <c r="AY133" s="3">
        <v>3831</v>
      </c>
      <c r="AZ133" s="3" t="s">
        <v>591</v>
      </c>
      <c r="BA133" s="3" t="s">
        <v>1135</v>
      </c>
      <c r="BB133" s="3"/>
      <c r="BC133" s="3"/>
      <c r="BD133" s="3"/>
      <c r="BE133" s="3"/>
      <c r="BF133" s="3" t="s">
        <v>593</v>
      </c>
      <c r="BG133" s="4">
        <v>42983</v>
      </c>
      <c r="BH133" s="3" t="s">
        <v>1008</v>
      </c>
      <c r="BI133" s="3" t="s">
        <v>2345</v>
      </c>
      <c r="BJ133" s="3">
        <v>1</v>
      </c>
      <c r="BK133" s="3" t="s">
        <v>595</v>
      </c>
      <c r="BL133" s="3" t="s">
        <v>2504</v>
      </c>
      <c r="BM133" s="3" t="s">
        <v>2494</v>
      </c>
      <c r="BN133" s="3">
        <v>1</v>
      </c>
      <c r="BO133" s="3" t="s">
        <v>946</v>
      </c>
      <c r="BP133" s="3" t="s">
        <v>2059</v>
      </c>
      <c r="BQ133" s="3" t="s">
        <v>1531</v>
      </c>
      <c r="BR133" s="3" t="s">
        <v>740</v>
      </c>
      <c r="BS133" s="3" t="s">
        <v>2505</v>
      </c>
      <c r="BT133" s="3"/>
      <c r="BU133" s="3" t="s">
        <v>1579</v>
      </c>
      <c r="BV133" s="3" t="s">
        <v>1217</v>
      </c>
      <c r="BW133" s="3"/>
      <c r="BX133" s="3" t="s">
        <v>2496</v>
      </c>
      <c r="BY133" s="3" t="s">
        <v>2045</v>
      </c>
      <c r="BZ133" s="3"/>
      <c r="CA133" s="3"/>
      <c r="CB133" s="3">
        <v>0.65600000000000003</v>
      </c>
      <c r="CC133" s="3" t="s">
        <v>1645</v>
      </c>
      <c r="CD133" s="3">
        <v>0</v>
      </c>
    </row>
    <row r="134" spans="1:82" x14ac:dyDescent="0.25">
      <c r="A134" t="s">
        <v>3235</v>
      </c>
      <c r="B134" t="s">
        <v>3173</v>
      </c>
      <c r="C134" t="s">
        <v>3027</v>
      </c>
      <c r="D134" s="17">
        <v>55601</v>
      </c>
      <c r="E134" s="1" t="s">
        <v>2506</v>
      </c>
      <c r="F134" s="1" t="s">
        <v>541</v>
      </c>
      <c r="G134" s="1">
        <v>1.1000000000000001E-3</v>
      </c>
      <c r="H134" s="1">
        <v>6.9999999999999999E-4</v>
      </c>
      <c r="I134" s="14">
        <f t="shared" si="4"/>
        <v>71278.428571428565</v>
      </c>
      <c r="J134" s="1">
        <v>5</v>
      </c>
      <c r="K134" s="1">
        <v>0.2</v>
      </c>
      <c r="L134" s="1">
        <v>0.2</v>
      </c>
      <c r="M134" s="1">
        <v>0.16</v>
      </c>
      <c r="N134">
        <v>60480000</v>
      </c>
      <c r="O134" t="s">
        <v>529</v>
      </c>
      <c r="P134" t="s">
        <v>530</v>
      </c>
      <c r="Q134" t="s">
        <v>531</v>
      </c>
      <c r="R134" t="s">
        <v>532</v>
      </c>
      <c r="T134" t="str">
        <f t="shared" si="5"/>
        <v>Centaurium maryannum</v>
      </c>
      <c r="X134" s="3" t="s">
        <v>2428</v>
      </c>
      <c r="Y134" s="3" t="s">
        <v>2429</v>
      </c>
      <c r="Z134" s="3" t="s">
        <v>532</v>
      </c>
      <c r="AA134" s="3" t="s">
        <v>2430</v>
      </c>
      <c r="AB134" s="3" t="s">
        <v>529</v>
      </c>
      <c r="AC134" s="4">
        <v>42957</v>
      </c>
      <c r="AD134" s="3">
        <v>2017</v>
      </c>
      <c r="AE134" s="3" t="s">
        <v>2506</v>
      </c>
      <c r="AF134" s="3">
        <v>86</v>
      </c>
      <c r="AG134" s="3" t="s">
        <v>2008</v>
      </c>
      <c r="AH134" s="3" t="s">
        <v>2507</v>
      </c>
      <c r="AI134" s="3"/>
      <c r="AJ134" s="3" t="s">
        <v>2010</v>
      </c>
      <c r="AK134" s="3" t="s">
        <v>579</v>
      </c>
      <c r="AL134" s="3" t="s">
        <v>1815</v>
      </c>
      <c r="AM134" s="3" t="s">
        <v>1816</v>
      </c>
      <c r="AN134" s="3" t="s">
        <v>1817</v>
      </c>
      <c r="AO134" s="3" t="s">
        <v>2011</v>
      </c>
      <c r="AP134" s="3" t="s">
        <v>2012</v>
      </c>
      <c r="AQ134" s="3"/>
      <c r="AR134" s="3" t="s">
        <v>2508</v>
      </c>
      <c r="AS134" s="3" t="s">
        <v>2509</v>
      </c>
      <c r="AT134" s="3" t="s">
        <v>2510</v>
      </c>
      <c r="AU134" s="3">
        <v>32.047580000000004</v>
      </c>
      <c r="AV134" s="3">
        <v>-104.4442</v>
      </c>
      <c r="AW134" s="3" t="s">
        <v>589</v>
      </c>
      <c r="AX134" s="3" t="s">
        <v>893</v>
      </c>
      <c r="AY134" s="3">
        <v>3824</v>
      </c>
      <c r="AZ134" s="3" t="s">
        <v>591</v>
      </c>
      <c r="BA134" s="3" t="s">
        <v>1135</v>
      </c>
      <c r="BB134" s="3"/>
      <c r="BC134" s="3"/>
      <c r="BD134" s="3"/>
      <c r="BE134" s="3"/>
      <c r="BF134" s="3" t="s">
        <v>593</v>
      </c>
      <c r="BG134" s="4">
        <v>42983</v>
      </c>
      <c r="BH134" s="3" t="s">
        <v>2511</v>
      </c>
      <c r="BI134" s="3">
        <v>90</v>
      </c>
      <c r="BJ134" s="3">
        <v>0.25</v>
      </c>
      <c r="BK134" s="3" t="s">
        <v>595</v>
      </c>
      <c r="BL134" s="3" t="s">
        <v>2512</v>
      </c>
      <c r="BM134" s="3" t="s">
        <v>2446</v>
      </c>
      <c r="BN134" s="3">
        <v>1</v>
      </c>
      <c r="BO134" s="3" t="s">
        <v>717</v>
      </c>
      <c r="BP134" s="3" t="s">
        <v>2059</v>
      </c>
      <c r="BQ134" s="3" t="s">
        <v>2022</v>
      </c>
      <c r="BR134" s="3" t="s">
        <v>740</v>
      </c>
      <c r="BS134" s="3" t="s">
        <v>2495</v>
      </c>
      <c r="BT134" s="3"/>
      <c r="BU134" s="3" t="s">
        <v>1579</v>
      </c>
      <c r="BV134" s="3" t="s">
        <v>1217</v>
      </c>
      <c r="BW134" s="3"/>
      <c r="BX134" s="3" t="s">
        <v>2496</v>
      </c>
      <c r="BY134" s="3" t="s">
        <v>2497</v>
      </c>
      <c r="BZ134" s="3"/>
      <c r="CA134" s="3"/>
      <c r="CB134" s="3">
        <v>0.34</v>
      </c>
      <c r="CC134" s="3" t="s">
        <v>2476</v>
      </c>
      <c r="CD134" s="3">
        <v>0</v>
      </c>
    </row>
    <row r="135" spans="1:82" x14ac:dyDescent="0.25">
      <c r="A135" t="s">
        <v>3236</v>
      </c>
      <c r="B135" t="s">
        <v>3174</v>
      </c>
      <c r="C135" t="s">
        <v>3027</v>
      </c>
      <c r="D135" s="17">
        <v>55602</v>
      </c>
      <c r="E135" s="1" t="s">
        <v>2513</v>
      </c>
      <c r="F135" s="1" t="s">
        <v>542</v>
      </c>
      <c r="G135" s="1">
        <v>1.1000000000000001E-3</v>
      </c>
      <c r="H135" s="1">
        <v>8.9999999999999998E-4</v>
      </c>
      <c r="I135" s="14">
        <f t="shared" si="4"/>
        <v>55438.777777777774</v>
      </c>
      <c r="J135" s="1">
        <v>5</v>
      </c>
      <c r="K135" s="1">
        <v>0.2</v>
      </c>
      <c r="L135" s="1">
        <v>0.2</v>
      </c>
      <c r="M135" s="1">
        <v>0.09</v>
      </c>
      <c r="N135">
        <v>45360000</v>
      </c>
      <c r="O135" t="s">
        <v>529</v>
      </c>
      <c r="P135" t="s">
        <v>530</v>
      </c>
      <c r="Q135" t="s">
        <v>531</v>
      </c>
      <c r="R135" t="s">
        <v>532</v>
      </c>
      <c r="T135" t="str">
        <f t="shared" si="5"/>
        <v>Centaurium maryannum</v>
      </c>
      <c r="X135" s="3" t="s">
        <v>2428</v>
      </c>
      <c r="Y135" s="3" t="s">
        <v>2429</v>
      </c>
      <c r="Z135" s="3" t="s">
        <v>532</v>
      </c>
      <c r="AA135" s="3" t="s">
        <v>2430</v>
      </c>
      <c r="AB135" s="3" t="s">
        <v>529</v>
      </c>
      <c r="AC135" s="4">
        <v>42957</v>
      </c>
      <c r="AD135" s="3">
        <v>2017</v>
      </c>
      <c r="AE135" s="3" t="s">
        <v>2513</v>
      </c>
      <c r="AF135" s="3">
        <v>87</v>
      </c>
      <c r="AG135" s="3" t="s">
        <v>2008</v>
      </c>
      <c r="AH135" s="3" t="s">
        <v>2514</v>
      </c>
      <c r="AI135" s="3"/>
      <c r="AJ135" s="3" t="s">
        <v>2010</v>
      </c>
      <c r="AK135" s="3" t="s">
        <v>579</v>
      </c>
      <c r="AL135" s="3" t="s">
        <v>1815</v>
      </c>
      <c r="AM135" s="3" t="s">
        <v>1816</v>
      </c>
      <c r="AN135" s="3" t="s">
        <v>1817</v>
      </c>
      <c r="AO135" s="3" t="s">
        <v>2011</v>
      </c>
      <c r="AP135" s="3" t="s">
        <v>2012</v>
      </c>
      <c r="AQ135" s="3"/>
      <c r="AR135" s="3" t="s">
        <v>2515</v>
      </c>
      <c r="AS135" s="3" t="s">
        <v>2516</v>
      </c>
      <c r="AT135" s="3" t="s">
        <v>2517</v>
      </c>
      <c r="AU135" s="3">
        <v>32.049230000000001</v>
      </c>
      <c r="AV135" s="3">
        <v>-104.4335</v>
      </c>
      <c r="AW135" s="3" t="s">
        <v>589</v>
      </c>
      <c r="AX135" s="3" t="s">
        <v>893</v>
      </c>
      <c r="AY135" s="3">
        <v>3779</v>
      </c>
      <c r="AZ135" s="3" t="s">
        <v>591</v>
      </c>
      <c r="BA135" s="3" t="s">
        <v>1135</v>
      </c>
      <c r="BB135" s="3"/>
      <c r="BC135" s="3"/>
      <c r="BD135" s="3"/>
      <c r="BE135" s="3"/>
      <c r="BF135" s="3" t="s">
        <v>593</v>
      </c>
      <c r="BG135" s="4">
        <v>42983</v>
      </c>
      <c r="BH135" s="3" t="s">
        <v>2518</v>
      </c>
      <c r="BI135" s="3">
        <v>200</v>
      </c>
      <c r="BJ135" s="3">
        <v>0.5</v>
      </c>
      <c r="BK135" s="3" t="s">
        <v>595</v>
      </c>
      <c r="BL135" s="3" t="s">
        <v>2519</v>
      </c>
      <c r="BM135" s="3" t="s">
        <v>2128</v>
      </c>
      <c r="BN135" s="3">
        <v>10</v>
      </c>
      <c r="BO135" s="3" t="s">
        <v>598</v>
      </c>
      <c r="BP135" s="3" t="s">
        <v>2059</v>
      </c>
      <c r="BQ135" s="3" t="s">
        <v>2022</v>
      </c>
      <c r="BR135" s="3" t="s">
        <v>720</v>
      </c>
      <c r="BS135" s="3" t="s">
        <v>2520</v>
      </c>
      <c r="BT135" s="3"/>
      <c r="BU135" s="3" t="s">
        <v>1579</v>
      </c>
      <c r="BV135" s="3" t="s">
        <v>1217</v>
      </c>
      <c r="BW135" s="3"/>
      <c r="BX135" s="3" t="s">
        <v>2496</v>
      </c>
      <c r="BY135" s="3" t="s">
        <v>2458</v>
      </c>
      <c r="BZ135" s="3"/>
      <c r="CA135" s="3"/>
      <c r="CB135" s="3">
        <v>0.33</v>
      </c>
      <c r="CC135" s="3" t="s">
        <v>2476</v>
      </c>
      <c r="CD135" s="3">
        <v>0</v>
      </c>
    </row>
    <row r="136" spans="1:82" x14ac:dyDescent="0.25">
      <c r="A136" t="s">
        <v>3237</v>
      </c>
      <c r="B136" t="s">
        <v>3175</v>
      </c>
      <c r="C136" t="s">
        <v>3027</v>
      </c>
      <c r="D136" s="17">
        <v>55603</v>
      </c>
      <c r="E136" s="1" t="s">
        <v>2521</v>
      </c>
      <c r="F136" s="1" t="s">
        <v>543</v>
      </c>
      <c r="G136" s="1">
        <v>1.1000000000000001E-3</v>
      </c>
      <c r="H136" s="1">
        <v>1E-3</v>
      </c>
      <c r="I136" s="14">
        <f t="shared" si="4"/>
        <v>49894.899999999994</v>
      </c>
      <c r="J136" s="1">
        <v>5</v>
      </c>
      <c r="K136" s="1">
        <v>0.2</v>
      </c>
      <c r="L136" s="1">
        <v>0.2</v>
      </c>
      <c r="M136" s="1">
        <v>0.1</v>
      </c>
      <c r="N136">
        <v>45000000</v>
      </c>
      <c r="O136" t="s">
        <v>529</v>
      </c>
      <c r="P136" t="s">
        <v>530</v>
      </c>
      <c r="Q136" t="s">
        <v>531</v>
      </c>
      <c r="R136" t="s">
        <v>532</v>
      </c>
      <c r="T136" t="str">
        <f t="shared" si="5"/>
        <v>Centaurium maryannum</v>
      </c>
      <c r="X136" s="3" t="s">
        <v>2428</v>
      </c>
      <c r="Y136" s="3" t="s">
        <v>2429</v>
      </c>
      <c r="Z136" s="3" t="s">
        <v>532</v>
      </c>
      <c r="AA136" s="3" t="s">
        <v>2430</v>
      </c>
      <c r="AB136" s="3" t="s">
        <v>529</v>
      </c>
      <c r="AC136" s="4">
        <v>42958</v>
      </c>
      <c r="AD136" s="3">
        <v>2017</v>
      </c>
      <c r="AE136" s="3" t="s">
        <v>2521</v>
      </c>
      <c r="AF136" s="3">
        <v>88</v>
      </c>
      <c r="AG136" s="3" t="s">
        <v>2008</v>
      </c>
      <c r="AH136" s="3" t="s">
        <v>2522</v>
      </c>
      <c r="AI136" s="3"/>
      <c r="AJ136" s="3" t="s">
        <v>2010</v>
      </c>
      <c r="AK136" s="3" t="s">
        <v>579</v>
      </c>
      <c r="AL136" s="3" t="s">
        <v>1815</v>
      </c>
      <c r="AM136" s="3" t="s">
        <v>1816</v>
      </c>
      <c r="AN136" s="3" t="s">
        <v>1817</v>
      </c>
      <c r="AO136" s="3" t="s">
        <v>2011</v>
      </c>
      <c r="AP136" s="3" t="s">
        <v>2012</v>
      </c>
      <c r="AQ136" s="3" t="s">
        <v>2523</v>
      </c>
      <c r="AR136" s="3" t="s">
        <v>2524</v>
      </c>
      <c r="AS136" s="3" t="s">
        <v>2525</v>
      </c>
      <c r="AT136" s="3" t="s">
        <v>2526</v>
      </c>
      <c r="AU136" s="3">
        <v>32.16872</v>
      </c>
      <c r="AV136" s="3">
        <v>-104.26591999999999</v>
      </c>
      <c r="AW136" s="3" t="s">
        <v>589</v>
      </c>
      <c r="AX136" s="3" t="s">
        <v>893</v>
      </c>
      <c r="AY136" s="3">
        <v>3336</v>
      </c>
      <c r="AZ136" s="3" t="s">
        <v>591</v>
      </c>
      <c r="BA136" s="3" t="s">
        <v>1135</v>
      </c>
      <c r="BB136" s="3"/>
      <c r="BC136" s="3"/>
      <c r="BD136" s="3"/>
      <c r="BE136" s="3"/>
      <c r="BF136" s="3" t="s">
        <v>593</v>
      </c>
      <c r="BG136" s="4">
        <v>42983</v>
      </c>
      <c r="BH136" s="3" t="s">
        <v>2527</v>
      </c>
      <c r="BI136" s="3" t="s">
        <v>2088</v>
      </c>
      <c r="BJ136" s="3">
        <v>1</v>
      </c>
      <c r="BK136" s="3" t="s">
        <v>595</v>
      </c>
      <c r="BL136" s="3" t="s">
        <v>2528</v>
      </c>
      <c r="BM136" s="3" t="s">
        <v>2058</v>
      </c>
      <c r="BN136" s="3">
        <v>3</v>
      </c>
      <c r="BO136" s="3" t="s">
        <v>799</v>
      </c>
      <c r="BP136" s="3" t="s">
        <v>2059</v>
      </c>
      <c r="BQ136" s="3" t="s">
        <v>2377</v>
      </c>
      <c r="BR136" s="3" t="s">
        <v>740</v>
      </c>
      <c r="BS136" s="3" t="s">
        <v>2529</v>
      </c>
      <c r="BT136" s="3"/>
      <c r="BU136" s="3" t="s">
        <v>2118</v>
      </c>
      <c r="BV136" s="3" t="s">
        <v>1217</v>
      </c>
      <c r="BW136" s="3"/>
      <c r="BX136" s="3" t="s">
        <v>2530</v>
      </c>
      <c r="BY136" s="3" t="s">
        <v>2531</v>
      </c>
      <c r="BZ136" s="3"/>
      <c r="CA136" s="3"/>
      <c r="CB136" s="3">
        <v>0.33</v>
      </c>
      <c r="CC136" s="3" t="s">
        <v>2476</v>
      </c>
      <c r="CD136" s="3">
        <v>0</v>
      </c>
    </row>
    <row r="137" spans="1:82" x14ac:dyDescent="0.25">
      <c r="A137" t="s">
        <v>3238</v>
      </c>
      <c r="B137" t="s">
        <v>3176</v>
      </c>
      <c r="C137" t="s">
        <v>3027</v>
      </c>
      <c r="D137" s="17">
        <v>55604</v>
      </c>
      <c r="E137" s="1" t="s">
        <v>2532</v>
      </c>
      <c r="F137" s="1" t="s">
        <v>544</v>
      </c>
      <c r="G137" s="1">
        <v>2.9999999999999997E-4</v>
      </c>
      <c r="H137" s="1">
        <v>1.2999999999999999E-3</v>
      </c>
      <c r="I137" s="14">
        <f t="shared" si="4"/>
        <v>10467.461538461537</v>
      </c>
      <c r="J137" s="1">
        <v>3</v>
      </c>
      <c r="K137" s="1">
        <v>0.05</v>
      </c>
      <c r="L137" s="1">
        <v>0.05</v>
      </c>
      <c r="M137" s="1">
        <v>0.05</v>
      </c>
      <c r="N137">
        <v>33206442</v>
      </c>
      <c r="O137" t="s">
        <v>529</v>
      </c>
      <c r="P137" t="s">
        <v>530</v>
      </c>
      <c r="Q137" t="s">
        <v>531</v>
      </c>
      <c r="R137" t="s">
        <v>532</v>
      </c>
      <c r="T137" t="str">
        <f t="shared" si="5"/>
        <v>Centaurium maryannum</v>
      </c>
      <c r="X137" s="3" t="s">
        <v>2428</v>
      </c>
      <c r="Y137" s="3" t="s">
        <v>2429</v>
      </c>
      <c r="Z137" s="3" t="s">
        <v>532</v>
      </c>
      <c r="AA137" s="3" t="s">
        <v>2430</v>
      </c>
      <c r="AB137" s="3" t="s">
        <v>529</v>
      </c>
      <c r="AC137" s="4">
        <v>42958</v>
      </c>
      <c r="AD137" s="3">
        <v>2017</v>
      </c>
      <c r="AE137" s="3" t="s">
        <v>2532</v>
      </c>
      <c r="AF137" s="3">
        <v>89</v>
      </c>
      <c r="AG137" s="3" t="s">
        <v>2008</v>
      </c>
      <c r="AH137" s="3" t="s">
        <v>2533</v>
      </c>
      <c r="AI137" s="3"/>
      <c r="AJ137" s="3" t="s">
        <v>2010</v>
      </c>
      <c r="AK137" s="3" t="s">
        <v>579</v>
      </c>
      <c r="AL137" s="3" t="s">
        <v>1815</v>
      </c>
      <c r="AM137" s="3" t="s">
        <v>1816</v>
      </c>
      <c r="AN137" s="3" t="s">
        <v>1817</v>
      </c>
      <c r="AO137" s="3" t="s">
        <v>2011</v>
      </c>
      <c r="AP137" s="3" t="s">
        <v>2012</v>
      </c>
      <c r="AQ137" s="3" t="s">
        <v>2523</v>
      </c>
      <c r="AR137" s="3" t="s">
        <v>2534</v>
      </c>
      <c r="AS137" s="3" t="s">
        <v>2535</v>
      </c>
      <c r="AT137" s="3" t="s">
        <v>2536</v>
      </c>
      <c r="AU137" s="3">
        <v>32.166580000000003</v>
      </c>
      <c r="AV137" s="3">
        <v>-104.26869000000001</v>
      </c>
      <c r="AW137" s="3" t="s">
        <v>589</v>
      </c>
      <c r="AX137" s="3" t="s">
        <v>893</v>
      </c>
      <c r="AY137" s="3">
        <v>3314</v>
      </c>
      <c r="AZ137" s="3" t="s">
        <v>591</v>
      </c>
      <c r="BA137" s="3" t="s">
        <v>1135</v>
      </c>
      <c r="BB137" s="3"/>
      <c r="BC137" s="3"/>
      <c r="BD137" s="3"/>
      <c r="BE137" s="3"/>
      <c r="BF137" s="3" t="s">
        <v>593</v>
      </c>
      <c r="BG137" s="4">
        <v>42983</v>
      </c>
      <c r="BH137" s="3" t="s">
        <v>2537</v>
      </c>
      <c r="BI137" s="3" t="s">
        <v>2088</v>
      </c>
      <c r="BJ137" s="3"/>
      <c r="BK137" s="3" t="s">
        <v>595</v>
      </c>
      <c r="BL137" s="3" t="s">
        <v>2538</v>
      </c>
      <c r="BM137" s="3" t="s">
        <v>2058</v>
      </c>
      <c r="BN137" s="3">
        <v>4</v>
      </c>
      <c r="BO137" s="3" t="s">
        <v>717</v>
      </c>
      <c r="BP137" s="3" t="s">
        <v>2059</v>
      </c>
      <c r="BQ137" s="3" t="s">
        <v>2377</v>
      </c>
      <c r="BR137" s="3" t="s">
        <v>740</v>
      </c>
      <c r="BS137" s="3" t="s">
        <v>2529</v>
      </c>
      <c r="BT137" s="3"/>
      <c r="BU137" s="3" t="s">
        <v>2118</v>
      </c>
      <c r="BV137" s="3" t="s">
        <v>1217</v>
      </c>
      <c r="BW137" s="3"/>
      <c r="BX137" s="3" t="s">
        <v>2530</v>
      </c>
      <c r="BY137" s="3" t="s">
        <v>2045</v>
      </c>
      <c r="BZ137" s="3"/>
      <c r="CA137" s="3"/>
      <c r="CB137" s="3">
        <v>0.33</v>
      </c>
      <c r="CC137" s="3" t="s">
        <v>2046</v>
      </c>
      <c r="CD137" s="3">
        <v>0</v>
      </c>
    </row>
    <row r="138" spans="1:82" x14ac:dyDescent="0.25">
      <c r="A138" t="s">
        <v>3239</v>
      </c>
      <c r="B138" t="s">
        <v>3177</v>
      </c>
      <c r="C138" t="s">
        <v>3027</v>
      </c>
      <c r="D138" s="17">
        <v>55605</v>
      </c>
      <c r="E138" s="1" t="s">
        <v>2539</v>
      </c>
      <c r="F138" s="1" t="s">
        <v>545</v>
      </c>
      <c r="G138" s="1">
        <v>1.1000000000000001E-3</v>
      </c>
      <c r="H138" s="1">
        <v>1E-3</v>
      </c>
      <c r="I138" s="14">
        <f t="shared" si="4"/>
        <v>49894.899999999994</v>
      </c>
      <c r="J138" s="1">
        <v>5</v>
      </c>
      <c r="K138" s="1">
        <v>0.2</v>
      </c>
      <c r="L138" s="1">
        <v>0.2</v>
      </c>
      <c r="M138" s="1">
        <v>0.09</v>
      </c>
      <c r="N138">
        <v>45000000</v>
      </c>
      <c r="O138" t="s">
        <v>529</v>
      </c>
      <c r="P138" t="s">
        <v>530</v>
      </c>
      <c r="Q138" t="s">
        <v>531</v>
      </c>
      <c r="R138" t="s">
        <v>532</v>
      </c>
      <c r="T138" t="str">
        <f t="shared" si="5"/>
        <v>Centaurium maryannum</v>
      </c>
      <c r="X138" s="3" t="s">
        <v>2428</v>
      </c>
      <c r="Y138" s="3" t="s">
        <v>2429</v>
      </c>
      <c r="Z138" s="3" t="s">
        <v>532</v>
      </c>
      <c r="AA138" s="3" t="s">
        <v>2430</v>
      </c>
      <c r="AB138" s="3" t="s">
        <v>529</v>
      </c>
      <c r="AC138" s="4">
        <v>42958</v>
      </c>
      <c r="AD138" s="3">
        <v>2017</v>
      </c>
      <c r="AE138" s="3" t="s">
        <v>2539</v>
      </c>
      <c r="AF138" s="3">
        <v>90</v>
      </c>
      <c r="AG138" s="3" t="s">
        <v>2008</v>
      </c>
      <c r="AH138" s="3" t="s">
        <v>2540</v>
      </c>
      <c r="AI138" s="3"/>
      <c r="AJ138" s="3" t="s">
        <v>2010</v>
      </c>
      <c r="AK138" s="3" t="s">
        <v>579</v>
      </c>
      <c r="AL138" s="3" t="s">
        <v>1815</v>
      </c>
      <c r="AM138" s="3" t="s">
        <v>1816</v>
      </c>
      <c r="AN138" s="3" t="s">
        <v>1817</v>
      </c>
      <c r="AO138" s="3" t="s">
        <v>2011</v>
      </c>
      <c r="AP138" s="3" t="s">
        <v>2012</v>
      </c>
      <c r="AQ138" s="3" t="s">
        <v>2523</v>
      </c>
      <c r="AR138" s="3" t="s">
        <v>2541</v>
      </c>
      <c r="AS138" s="3" t="s">
        <v>2542</v>
      </c>
      <c r="AT138" s="3" t="s">
        <v>2543</v>
      </c>
      <c r="AU138" s="3">
        <v>32.15587</v>
      </c>
      <c r="AV138" s="3">
        <v>-104.27301</v>
      </c>
      <c r="AW138" s="3" t="s">
        <v>589</v>
      </c>
      <c r="AX138" s="3" t="s">
        <v>893</v>
      </c>
      <c r="AY138" s="3">
        <v>1022</v>
      </c>
      <c r="AZ138" s="3" t="s">
        <v>591</v>
      </c>
      <c r="BA138" s="3" t="s">
        <v>1135</v>
      </c>
      <c r="BB138" s="3"/>
      <c r="BC138" s="3"/>
      <c r="BD138" s="3"/>
      <c r="BE138" s="3"/>
      <c r="BF138" s="3" t="s">
        <v>593</v>
      </c>
      <c r="BG138" s="4">
        <v>42983</v>
      </c>
      <c r="BH138" s="3" t="s">
        <v>2544</v>
      </c>
      <c r="BI138" s="3" t="s">
        <v>2088</v>
      </c>
      <c r="BJ138" s="3">
        <v>0.25</v>
      </c>
      <c r="BK138" s="3" t="s">
        <v>595</v>
      </c>
      <c r="BL138" s="3" t="s">
        <v>2545</v>
      </c>
      <c r="BM138" s="3" t="s">
        <v>2546</v>
      </c>
      <c r="BN138" s="3">
        <v>5</v>
      </c>
      <c r="BO138" s="3" t="s">
        <v>717</v>
      </c>
      <c r="BP138" s="3" t="s">
        <v>2059</v>
      </c>
      <c r="BQ138" s="3" t="s">
        <v>2377</v>
      </c>
      <c r="BR138" s="3" t="s">
        <v>740</v>
      </c>
      <c r="BS138" s="3" t="s">
        <v>2529</v>
      </c>
      <c r="BT138" s="3"/>
      <c r="BU138" s="3" t="s">
        <v>2118</v>
      </c>
      <c r="BV138" s="3" t="s">
        <v>1217</v>
      </c>
      <c r="BW138" s="3"/>
      <c r="BX138" s="3" t="s">
        <v>2530</v>
      </c>
      <c r="BY138" s="3" t="s">
        <v>2547</v>
      </c>
      <c r="BZ138" s="3"/>
      <c r="CA138" s="3"/>
      <c r="CB138" s="3">
        <v>0.65600000000000003</v>
      </c>
      <c r="CC138" s="3" t="s">
        <v>2476</v>
      </c>
      <c r="CD138" s="3">
        <v>0</v>
      </c>
    </row>
    <row r="139" spans="1:82" x14ac:dyDescent="0.25">
      <c r="A139" t="s">
        <v>3240</v>
      </c>
      <c r="B139" t="s">
        <v>3178</v>
      </c>
      <c r="C139" t="s">
        <v>3027</v>
      </c>
      <c r="D139" s="17">
        <v>55606</v>
      </c>
      <c r="E139" s="1" t="s">
        <v>2550</v>
      </c>
      <c r="F139" s="1" t="s">
        <v>546</v>
      </c>
      <c r="G139" s="1">
        <v>0.22650000000000001</v>
      </c>
      <c r="H139" s="1">
        <v>0.85129999999999995</v>
      </c>
      <c r="I139" s="14">
        <f t="shared" si="4"/>
        <v>12068.381886526489</v>
      </c>
      <c r="J139" s="1">
        <v>3</v>
      </c>
      <c r="K139" s="1">
        <v>34.17</v>
      </c>
      <c r="L139" s="1">
        <v>34.17</v>
      </c>
      <c r="M139" s="1">
        <v>34.17</v>
      </c>
      <c r="N139">
        <v>53276</v>
      </c>
      <c r="O139" t="s">
        <v>547</v>
      </c>
      <c r="P139" t="s">
        <v>548</v>
      </c>
      <c r="Q139" t="s">
        <v>549</v>
      </c>
      <c r="R139" t="s">
        <v>550</v>
      </c>
      <c r="T139" t="str">
        <f t="shared" si="5"/>
        <v>Acacia neovernicosa</v>
      </c>
      <c r="X139" s="3" t="s">
        <v>2548</v>
      </c>
      <c r="Y139" s="3" t="s">
        <v>2549</v>
      </c>
      <c r="Z139" s="3" t="s">
        <v>550</v>
      </c>
      <c r="AA139" s="3" t="s">
        <v>1122</v>
      </c>
      <c r="AB139" s="3" t="s">
        <v>547</v>
      </c>
      <c r="AC139" s="4">
        <v>42969</v>
      </c>
      <c r="AD139" s="3">
        <v>2017</v>
      </c>
      <c r="AE139" s="3" t="s">
        <v>2550</v>
      </c>
      <c r="AF139" s="3">
        <v>91</v>
      </c>
      <c r="AG139" s="3" t="s">
        <v>2008</v>
      </c>
      <c r="AH139" s="3"/>
      <c r="AI139" s="3"/>
      <c r="AJ139" s="3" t="s">
        <v>2010</v>
      </c>
      <c r="AK139" s="3" t="s">
        <v>579</v>
      </c>
      <c r="AL139" s="3" t="s">
        <v>1815</v>
      </c>
      <c r="AM139" s="3" t="s">
        <v>1816</v>
      </c>
      <c r="AN139" s="3" t="s">
        <v>1817</v>
      </c>
      <c r="AO139" s="3" t="s">
        <v>2011</v>
      </c>
      <c r="AP139" s="3" t="s">
        <v>2012</v>
      </c>
      <c r="AQ139" s="3" t="s">
        <v>2551</v>
      </c>
      <c r="AR139" s="3" t="s">
        <v>2552</v>
      </c>
      <c r="AS139" s="3" t="s">
        <v>2553</v>
      </c>
      <c r="AT139" s="3" t="s">
        <v>2554</v>
      </c>
      <c r="AU139" s="3">
        <v>32.16657</v>
      </c>
      <c r="AV139" s="3">
        <v>-104.25740999999999</v>
      </c>
      <c r="AW139" s="3" t="s">
        <v>589</v>
      </c>
      <c r="AX139" s="3" t="s">
        <v>893</v>
      </c>
      <c r="AY139" s="3">
        <v>1034</v>
      </c>
      <c r="AZ139" s="3" t="s">
        <v>894</v>
      </c>
      <c r="BA139" s="3" t="s">
        <v>1135</v>
      </c>
      <c r="BB139" s="3"/>
      <c r="BC139" s="3"/>
      <c r="BD139" s="3"/>
      <c r="BE139" s="3"/>
      <c r="BF139" s="3" t="s">
        <v>593</v>
      </c>
      <c r="BG139" s="4">
        <v>43005</v>
      </c>
      <c r="BH139" s="3" t="s">
        <v>2555</v>
      </c>
      <c r="BI139" s="3" t="s">
        <v>2556</v>
      </c>
      <c r="BJ139" s="3">
        <v>4</v>
      </c>
      <c r="BK139" s="3" t="s">
        <v>595</v>
      </c>
      <c r="BL139" s="3" t="s">
        <v>2557</v>
      </c>
      <c r="BM139" s="3" t="s">
        <v>2279</v>
      </c>
      <c r="BN139" s="3">
        <v>2</v>
      </c>
      <c r="BO139" s="3" t="s">
        <v>717</v>
      </c>
      <c r="BP139" s="3" t="s">
        <v>2059</v>
      </c>
      <c r="BQ139" s="3" t="s">
        <v>2377</v>
      </c>
      <c r="BR139" s="3" t="s">
        <v>786</v>
      </c>
      <c r="BS139" s="3" t="s">
        <v>2558</v>
      </c>
      <c r="BT139" s="3"/>
      <c r="BU139" s="3" t="s">
        <v>2559</v>
      </c>
      <c r="BV139" s="3" t="s">
        <v>1217</v>
      </c>
      <c r="BW139" s="3"/>
      <c r="BX139" s="3" t="s">
        <v>2560</v>
      </c>
      <c r="BY139" s="3" t="s">
        <v>2561</v>
      </c>
      <c r="BZ139" s="3"/>
      <c r="CA139" s="3"/>
      <c r="CB139" s="3">
        <v>8</v>
      </c>
      <c r="CC139" s="3" t="s">
        <v>2562</v>
      </c>
      <c r="CD139" s="3">
        <v>0</v>
      </c>
    </row>
    <row r="140" spans="1:82" x14ac:dyDescent="0.25">
      <c r="A140" t="s">
        <v>3241</v>
      </c>
      <c r="B140" t="s">
        <v>3179</v>
      </c>
      <c r="C140" t="s">
        <v>3027</v>
      </c>
      <c r="D140" s="17">
        <v>55607</v>
      </c>
      <c r="E140" s="1" t="s">
        <v>2563</v>
      </c>
      <c r="F140" s="1" t="s">
        <v>551</v>
      </c>
      <c r="G140" s="1">
        <v>2.0000000000000001E-4</v>
      </c>
      <c r="H140" s="1">
        <v>1E-3</v>
      </c>
      <c r="I140" s="14">
        <f t="shared" si="4"/>
        <v>9071.7999999999993</v>
      </c>
      <c r="J140" s="1">
        <v>3</v>
      </c>
      <c r="K140" s="1">
        <v>0.04</v>
      </c>
      <c r="L140" s="1">
        <v>0.04</v>
      </c>
      <c r="M140" s="1">
        <v>0.04</v>
      </c>
      <c r="N140">
        <v>45000000</v>
      </c>
      <c r="O140" t="s">
        <v>529</v>
      </c>
      <c r="P140" t="s">
        <v>530</v>
      </c>
      <c r="Q140" t="s">
        <v>531</v>
      </c>
      <c r="R140" t="s">
        <v>532</v>
      </c>
      <c r="T140" t="str">
        <f t="shared" si="5"/>
        <v>Centaurium maryannum</v>
      </c>
      <c r="X140" s="3" t="s">
        <v>2428</v>
      </c>
      <c r="Y140" s="3" t="s">
        <v>2429</v>
      </c>
      <c r="Z140" s="3" t="s">
        <v>532</v>
      </c>
      <c r="AA140" s="3" t="s">
        <v>2430</v>
      </c>
      <c r="AB140" s="3" t="s">
        <v>529</v>
      </c>
      <c r="AC140" s="4">
        <v>42961</v>
      </c>
      <c r="AD140" s="3">
        <v>2017</v>
      </c>
      <c r="AE140" s="3" t="s">
        <v>2563</v>
      </c>
      <c r="AF140" s="3">
        <v>92</v>
      </c>
      <c r="AG140" s="3" t="s">
        <v>2008</v>
      </c>
      <c r="AH140" s="3" t="s">
        <v>2564</v>
      </c>
      <c r="AI140" s="3"/>
      <c r="AJ140" s="3" t="s">
        <v>2010</v>
      </c>
      <c r="AK140" s="3" t="s">
        <v>579</v>
      </c>
      <c r="AL140" s="3" t="s">
        <v>1815</v>
      </c>
      <c r="AM140" s="3" t="s">
        <v>1816</v>
      </c>
      <c r="AN140" s="3" t="s">
        <v>1817</v>
      </c>
      <c r="AO140" s="3" t="s">
        <v>2011</v>
      </c>
      <c r="AP140" s="3" t="s">
        <v>2012</v>
      </c>
      <c r="AQ140" s="3"/>
      <c r="AR140" s="3" t="s">
        <v>2100</v>
      </c>
      <c r="AS140" s="3" t="s">
        <v>2565</v>
      </c>
      <c r="AT140" s="3" t="s">
        <v>2566</v>
      </c>
      <c r="AU140" s="3">
        <v>32.042369999999998</v>
      </c>
      <c r="AV140" s="3">
        <v>-104.46536</v>
      </c>
      <c r="AW140" s="3" t="s">
        <v>589</v>
      </c>
      <c r="AX140" s="3" t="s">
        <v>893</v>
      </c>
      <c r="AY140" s="3">
        <v>3852</v>
      </c>
      <c r="AZ140" s="3" t="s">
        <v>591</v>
      </c>
      <c r="BA140" s="3" t="s">
        <v>1135</v>
      </c>
      <c r="BB140" s="3"/>
      <c r="BC140" s="3"/>
      <c r="BD140" s="3"/>
      <c r="BE140" s="3"/>
      <c r="BF140" s="3" t="s">
        <v>593</v>
      </c>
      <c r="BG140" s="4">
        <v>42983</v>
      </c>
      <c r="BH140" s="3" t="s">
        <v>1008</v>
      </c>
      <c r="BI140" s="3" t="s">
        <v>2567</v>
      </c>
      <c r="BJ140" s="3">
        <v>2</v>
      </c>
      <c r="BK140" s="3" t="s">
        <v>595</v>
      </c>
      <c r="BL140" s="3" t="s">
        <v>2568</v>
      </c>
      <c r="BM140" s="3" t="s">
        <v>2569</v>
      </c>
      <c r="BN140" s="3">
        <v>5</v>
      </c>
      <c r="BO140" s="3" t="s">
        <v>622</v>
      </c>
      <c r="BP140" s="3" t="s">
        <v>2059</v>
      </c>
      <c r="BQ140" s="3" t="s">
        <v>2022</v>
      </c>
      <c r="BR140" s="3" t="s">
        <v>740</v>
      </c>
      <c r="BS140" s="3" t="s">
        <v>2529</v>
      </c>
      <c r="BT140" s="3"/>
      <c r="BU140" s="3" t="s">
        <v>1579</v>
      </c>
      <c r="BV140" s="3" t="s">
        <v>1217</v>
      </c>
      <c r="BW140" s="3"/>
      <c r="BX140" s="3" t="s">
        <v>2109</v>
      </c>
      <c r="BY140" s="3" t="s">
        <v>2570</v>
      </c>
      <c r="BZ140" s="3"/>
      <c r="CA140" s="3"/>
      <c r="CB140" s="3">
        <v>0.65600000000000003</v>
      </c>
      <c r="CC140" s="3" t="s">
        <v>2476</v>
      </c>
      <c r="CD140" s="3">
        <v>0</v>
      </c>
    </row>
    <row r="141" spans="1:82" x14ac:dyDescent="0.25">
      <c r="A141" t="s">
        <v>3242</v>
      </c>
      <c r="B141" t="s">
        <v>3180</v>
      </c>
      <c r="C141" t="s">
        <v>3027</v>
      </c>
      <c r="D141" s="17">
        <v>55608</v>
      </c>
      <c r="E141" s="1" t="s">
        <v>2571</v>
      </c>
      <c r="F141" s="1" t="s">
        <v>552</v>
      </c>
      <c r="G141" s="1">
        <v>3.2399999999999998E-2</v>
      </c>
      <c r="H141" s="1">
        <v>0.11550000000000001</v>
      </c>
      <c r="I141" s="14">
        <f t="shared" si="4"/>
        <v>12724.083116883116</v>
      </c>
      <c r="J141" s="1">
        <v>3</v>
      </c>
      <c r="K141" s="1">
        <v>4.8899999999999997</v>
      </c>
      <c r="L141" s="1">
        <v>4.8899999999999997</v>
      </c>
      <c r="M141" s="1">
        <v>4.91</v>
      </c>
      <c r="N141">
        <v>392387</v>
      </c>
      <c r="O141" t="s">
        <v>469</v>
      </c>
      <c r="P141" t="s">
        <v>470</v>
      </c>
      <c r="Q141" t="s">
        <v>471</v>
      </c>
      <c r="R141" t="s">
        <v>472</v>
      </c>
      <c r="T141" t="str">
        <f t="shared" si="5"/>
        <v>Thelesperma megapotamicum</v>
      </c>
      <c r="X141" s="3" t="s">
        <v>2078</v>
      </c>
      <c r="Y141" s="3" t="s">
        <v>2079</v>
      </c>
      <c r="Z141" s="3" t="s">
        <v>472</v>
      </c>
      <c r="AA141" s="3" t="s">
        <v>633</v>
      </c>
      <c r="AB141" s="3" t="s">
        <v>469</v>
      </c>
      <c r="AC141" s="4">
        <v>42977</v>
      </c>
      <c r="AD141" s="3">
        <v>2017</v>
      </c>
      <c r="AE141" s="3" t="s">
        <v>2571</v>
      </c>
      <c r="AF141" s="3">
        <v>94</v>
      </c>
      <c r="AG141" s="3" t="s">
        <v>2008</v>
      </c>
      <c r="AH141" s="3" t="s">
        <v>2572</v>
      </c>
      <c r="AI141" s="3"/>
      <c r="AJ141" s="3" t="s">
        <v>2133</v>
      </c>
      <c r="AK141" s="3" t="s">
        <v>579</v>
      </c>
      <c r="AL141" s="3" t="s">
        <v>1815</v>
      </c>
      <c r="AM141" s="3" t="s">
        <v>1816</v>
      </c>
      <c r="AN141" s="3" t="s">
        <v>1817</v>
      </c>
      <c r="AO141" s="3" t="s">
        <v>2011</v>
      </c>
      <c r="AP141" s="3" t="s">
        <v>2012</v>
      </c>
      <c r="AQ141" s="3" t="s">
        <v>2434</v>
      </c>
      <c r="AR141" s="3" t="s">
        <v>2192</v>
      </c>
      <c r="AS141" s="3" t="s">
        <v>2573</v>
      </c>
      <c r="AT141" s="3" t="s">
        <v>2574</v>
      </c>
      <c r="AU141" s="3">
        <v>32.047849999999997</v>
      </c>
      <c r="AV141" s="3">
        <v>-104.32603</v>
      </c>
      <c r="AW141" s="3" t="s">
        <v>589</v>
      </c>
      <c r="AX141" s="3" t="s">
        <v>893</v>
      </c>
      <c r="AY141" s="3">
        <v>1061</v>
      </c>
      <c r="AZ141" s="3" t="s">
        <v>894</v>
      </c>
      <c r="BA141" s="3" t="s">
        <v>2055</v>
      </c>
      <c r="BB141" s="3"/>
      <c r="BC141" s="3"/>
      <c r="BD141" s="3"/>
      <c r="BE141" s="3"/>
      <c r="BF141" s="3" t="s">
        <v>593</v>
      </c>
      <c r="BG141" s="4">
        <v>43006</v>
      </c>
      <c r="BH141" s="3" t="s">
        <v>2575</v>
      </c>
      <c r="BI141" s="3" t="s">
        <v>2088</v>
      </c>
      <c r="BJ141" s="3">
        <v>2</v>
      </c>
      <c r="BK141" s="3" t="s">
        <v>595</v>
      </c>
      <c r="BL141" s="3" t="s">
        <v>2576</v>
      </c>
      <c r="BM141" s="3" t="s">
        <v>2058</v>
      </c>
      <c r="BN141" s="3">
        <v>10</v>
      </c>
      <c r="BO141" s="3" t="s">
        <v>1845</v>
      </c>
      <c r="BP141" s="3"/>
      <c r="BQ141" s="3" t="s">
        <v>2022</v>
      </c>
      <c r="BR141" s="3" t="s">
        <v>663</v>
      </c>
      <c r="BS141" s="3" t="s">
        <v>2162</v>
      </c>
      <c r="BT141" s="3"/>
      <c r="BU141" s="3" t="s">
        <v>1579</v>
      </c>
      <c r="BV141" s="3" t="s">
        <v>1217</v>
      </c>
      <c r="BW141" s="3"/>
      <c r="BX141" s="3" t="s">
        <v>2577</v>
      </c>
      <c r="BY141" s="3" t="s">
        <v>2578</v>
      </c>
      <c r="BZ141" s="3"/>
      <c r="CA141" s="3"/>
      <c r="CB141" s="3">
        <v>1</v>
      </c>
      <c r="CC141" s="3" t="s">
        <v>2579</v>
      </c>
      <c r="CD141" s="3">
        <v>0</v>
      </c>
    </row>
    <row r="142" spans="1:82" x14ac:dyDescent="0.25">
      <c r="A142" t="s">
        <v>3243</v>
      </c>
      <c r="B142" t="s">
        <v>3181</v>
      </c>
      <c r="C142" t="s">
        <v>3027</v>
      </c>
      <c r="D142" s="17">
        <v>55609</v>
      </c>
      <c r="E142" s="1" t="s">
        <v>2580</v>
      </c>
      <c r="F142" s="1" t="s">
        <v>553</v>
      </c>
      <c r="G142" s="1">
        <v>2.0000000000000001E-4</v>
      </c>
      <c r="H142" s="1">
        <v>1E-3</v>
      </c>
      <c r="I142" s="14">
        <f t="shared" si="4"/>
        <v>9071.7999999999993</v>
      </c>
      <c r="J142" s="1">
        <v>3</v>
      </c>
      <c r="K142" s="1">
        <v>0.03</v>
      </c>
      <c r="L142" s="1">
        <v>3.5000000000000003E-2</v>
      </c>
      <c r="M142" s="1">
        <v>0.36</v>
      </c>
      <c r="N142">
        <v>44038834</v>
      </c>
      <c r="O142" t="s">
        <v>529</v>
      </c>
      <c r="P142" t="s">
        <v>530</v>
      </c>
      <c r="Q142" t="s">
        <v>531</v>
      </c>
      <c r="R142" t="s">
        <v>532</v>
      </c>
      <c r="T142" t="str">
        <f t="shared" si="5"/>
        <v>Centaurium maryannum</v>
      </c>
      <c r="X142" s="3" t="s">
        <v>2428</v>
      </c>
      <c r="Y142" s="3" t="s">
        <v>2429</v>
      </c>
      <c r="Z142" s="3" t="s">
        <v>532</v>
      </c>
      <c r="AA142" s="3" t="s">
        <v>2430</v>
      </c>
      <c r="AB142" s="3" t="s">
        <v>529</v>
      </c>
      <c r="AC142" s="4">
        <v>42977</v>
      </c>
      <c r="AD142" s="3">
        <v>2017</v>
      </c>
      <c r="AE142" s="3" t="s">
        <v>2580</v>
      </c>
      <c r="AF142" s="3">
        <v>95</v>
      </c>
      <c r="AG142" s="3" t="s">
        <v>2008</v>
      </c>
      <c r="AH142" s="3"/>
      <c r="AI142" s="3"/>
      <c r="AJ142" s="3" t="s">
        <v>2010</v>
      </c>
      <c r="AK142" s="3" t="s">
        <v>579</v>
      </c>
      <c r="AL142" s="3" t="s">
        <v>1815</v>
      </c>
      <c r="AM142" s="3" t="s">
        <v>1816</v>
      </c>
      <c r="AN142" s="3" t="s">
        <v>1817</v>
      </c>
      <c r="AO142" s="3" t="s">
        <v>2011</v>
      </c>
      <c r="AP142" s="3" t="s">
        <v>2012</v>
      </c>
      <c r="AQ142" s="3" t="s">
        <v>2581</v>
      </c>
      <c r="AR142" s="3" t="s">
        <v>2582</v>
      </c>
      <c r="AS142" s="3" t="s">
        <v>2583</v>
      </c>
      <c r="AT142" s="3" t="s">
        <v>2584</v>
      </c>
      <c r="AU142" s="3">
        <v>32.56644</v>
      </c>
      <c r="AV142" s="3">
        <v>-104.41714</v>
      </c>
      <c r="AW142" s="3" t="s">
        <v>589</v>
      </c>
      <c r="AX142" s="3" t="s">
        <v>893</v>
      </c>
      <c r="AY142" s="3">
        <v>3340</v>
      </c>
      <c r="AZ142" s="3" t="s">
        <v>591</v>
      </c>
      <c r="BA142" s="3" t="s">
        <v>1135</v>
      </c>
      <c r="BB142" s="3"/>
      <c r="BC142" s="3"/>
      <c r="BD142" s="3"/>
      <c r="BE142" s="3"/>
      <c r="BF142" s="3" t="s">
        <v>593</v>
      </c>
      <c r="BG142" s="4">
        <v>43005</v>
      </c>
      <c r="BH142" s="3" t="s">
        <v>2136</v>
      </c>
      <c r="BI142" s="3" t="s">
        <v>2088</v>
      </c>
      <c r="BJ142" s="3">
        <v>3</v>
      </c>
      <c r="BK142" s="3" t="s">
        <v>595</v>
      </c>
      <c r="BL142" s="3" t="s">
        <v>2585</v>
      </c>
      <c r="BM142" s="3" t="s">
        <v>2058</v>
      </c>
      <c r="BN142" s="3">
        <v>8</v>
      </c>
      <c r="BO142" s="3" t="s">
        <v>755</v>
      </c>
      <c r="BP142" s="3" t="s">
        <v>2059</v>
      </c>
      <c r="BQ142" s="3" t="s">
        <v>2060</v>
      </c>
      <c r="BR142" s="3" t="s">
        <v>2586</v>
      </c>
      <c r="BS142" s="3" t="s">
        <v>2529</v>
      </c>
      <c r="BT142" s="3"/>
      <c r="BU142" s="3" t="s">
        <v>2587</v>
      </c>
      <c r="BV142" s="3" t="s">
        <v>1217</v>
      </c>
      <c r="BW142" s="3"/>
      <c r="BX142" s="3" t="s">
        <v>2588</v>
      </c>
      <c r="BY142" s="3" t="s">
        <v>2589</v>
      </c>
      <c r="BZ142" s="3"/>
      <c r="CA142" s="3"/>
      <c r="CB142" s="3">
        <v>0.21</v>
      </c>
      <c r="CC142" s="3" t="s">
        <v>2046</v>
      </c>
      <c r="CD142" s="3">
        <v>0</v>
      </c>
    </row>
    <row r="143" spans="1:82" x14ac:dyDescent="0.25">
      <c r="A143" t="s">
        <v>3244</v>
      </c>
      <c r="B143" t="s">
        <v>3182</v>
      </c>
      <c r="C143" t="s">
        <v>3027</v>
      </c>
      <c r="D143" s="17">
        <v>55610</v>
      </c>
      <c r="E143" s="1" t="s">
        <v>2590</v>
      </c>
      <c r="F143" s="1" t="s">
        <v>554</v>
      </c>
      <c r="G143" s="1">
        <v>0.11</v>
      </c>
      <c r="H143" s="1">
        <v>0.21629999999999999</v>
      </c>
      <c r="I143" s="14">
        <v>6000</v>
      </c>
      <c r="J143" s="1">
        <v>5</v>
      </c>
      <c r="K143" s="1">
        <v>19.899999999999999</v>
      </c>
      <c r="L143" s="1">
        <v>19.899999999999999</v>
      </c>
      <c r="M143" s="1">
        <v>10.1</v>
      </c>
      <c r="N143">
        <v>209611</v>
      </c>
      <c r="O143" t="s">
        <v>555</v>
      </c>
      <c r="P143" t="s">
        <v>556</v>
      </c>
      <c r="Q143" t="s">
        <v>557</v>
      </c>
      <c r="R143" t="s">
        <v>558</v>
      </c>
      <c r="T143" t="str">
        <f t="shared" si="5"/>
        <v>Pleuraphis mutica</v>
      </c>
      <c r="X143" s="3" t="s">
        <v>2444</v>
      </c>
      <c r="Y143" s="3" t="s">
        <v>2445</v>
      </c>
      <c r="Z143" s="3" t="s">
        <v>558</v>
      </c>
      <c r="AA143" s="3" t="s">
        <v>609</v>
      </c>
      <c r="AB143" s="3" t="s">
        <v>555</v>
      </c>
      <c r="AC143" s="4">
        <v>42984</v>
      </c>
      <c r="AD143" s="3">
        <v>2017</v>
      </c>
      <c r="AE143" s="3" t="s">
        <v>2590</v>
      </c>
      <c r="AF143" s="3">
        <v>96</v>
      </c>
      <c r="AG143" s="3" t="s">
        <v>2008</v>
      </c>
      <c r="AH143" s="3" t="s">
        <v>2591</v>
      </c>
      <c r="AI143" s="3"/>
      <c r="AJ143" s="3" t="s">
        <v>2133</v>
      </c>
      <c r="AK143" s="3" t="s">
        <v>579</v>
      </c>
      <c r="AL143" s="3" t="s">
        <v>1815</v>
      </c>
      <c r="AM143" s="3" t="s">
        <v>1816</v>
      </c>
      <c r="AN143" s="3" t="s">
        <v>1817</v>
      </c>
      <c r="AO143" s="3" t="s">
        <v>2011</v>
      </c>
      <c r="AP143" s="3" t="s">
        <v>2012</v>
      </c>
      <c r="AQ143" s="3" t="s">
        <v>2352</v>
      </c>
      <c r="AR143" s="3" t="s">
        <v>2592</v>
      </c>
      <c r="AS143" s="3" t="s">
        <v>2593</v>
      </c>
      <c r="AT143" s="3" t="s">
        <v>2594</v>
      </c>
      <c r="AU143" s="3">
        <v>32.074809999999999</v>
      </c>
      <c r="AV143" s="3">
        <v>-104.31798000000001</v>
      </c>
      <c r="AW143" s="3" t="s">
        <v>589</v>
      </c>
      <c r="AX143" s="3" t="s">
        <v>893</v>
      </c>
      <c r="AY143" s="3">
        <v>1046</v>
      </c>
      <c r="AZ143" s="3" t="s">
        <v>894</v>
      </c>
      <c r="BA143" s="3" t="s">
        <v>2055</v>
      </c>
      <c r="BB143" s="3"/>
      <c r="BC143" s="3"/>
      <c r="BD143" s="4">
        <v>42985</v>
      </c>
      <c r="BE143" s="3"/>
      <c r="BF143" s="3" t="s">
        <v>593</v>
      </c>
      <c r="BG143" s="4">
        <v>43074</v>
      </c>
      <c r="BH143" s="3" t="s">
        <v>2595</v>
      </c>
      <c r="BI143" s="3" t="s">
        <v>2596</v>
      </c>
      <c r="BJ143" s="3">
        <v>1</v>
      </c>
      <c r="BK143" s="3" t="s">
        <v>595</v>
      </c>
      <c r="BL143" s="3" t="s">
        <v>2597</v>
      </c>
      <c r="BM143" s="3" t="s">
        <v>2090</v>
      </c>
      <c r="BN143" s="3">
        <v>0</v>
      </c>
      <c r="BO143" s="3" t="s">
        <v>946</v>
      </c>
      <c r="BP143" s="3" t="s">
        <v>2194</v>
      </c>
      <c r="BQ143" s="3" t="s">
        <v>2598</v>
      </c>
      <c r="BR143" s="3" t="s">
        <v>720</v>
      </c>
      <c r="BS143" s="3" t="s">
        <v>2599</v>
      </c>
      <c r="BT143" s="3"/>
      <c r="BU143" s="3" t="s">
        <v>2600</v>
      </c>
      <c r="BV143" s="3" t="s">
        <v>1217</v>
      </c>
      <c r="BW143" s="3"/>
      <c r="BX143" s="3" t="s">
        <v>2601</v>
      </c>
      <c r="BY143" s="3" t="s">
        <v>2602</v>
      </c>
      <c r="BZ143" s="3"/>
      <c r="CA143" s="3"/>
      <c r="CB143" s="3">
        <v>3</v>
      </c>
      <c r="CC143" s="3" t="s">
        <v>2369</v>
      </c>
      <c r="CD143" s="3">
        <v>0</v>
      </c>
    </row>
    <row r="144" spans="1:82" x14ac:dyDescent="0.25">
      <c r="A144" t="s">
        <v>3245</v>
      </c>
      <c r="B144" t="s">
        <v>3183</v>
      </c>
      <c r="C144" t="s">
        <v>3027</v>
      </c>
      <c r="D144" s="17">
        <v>55611</v>
      </c>
      <c r="E144" s="1" t="s">
        <v>2603</v>
      </c>
      <c r="F144" s="1" t="s">
        <v>559</v>
      </c>
      <c r="G144" s="1">
        <v>0.13900000000000001</v>
      </c>
      <c r="H144" s="1">
        <v>0.2029</v>
      </c>
      <c r="I144" s="14">
        <v>10000</v>
      </c>
      <c r="J144" s="1">
        <v>3</v>
      </c>
      <c r="K144" s="1">
        <v>20.9</v>
      </c>
      <c r="L144" s="1">
        <v>20.9</v>
      </c>
      <c r="M144" s="1">
        <v>20.8</v>
      </c>
      <c r="N144">
        <v>223448</v>
      </c>
      <c r="O144" t="s">
        <v>555</v>
      </c>
      <c r="P144" t="s">
        <v>556</v>
      </c>
      <c r="Q144" t="s">
        <v>557</v>
      </c>
      <c r="R144" t="s">
        <v>558</v>
      </c>
      <c r="T144" t="str">
        <f t="shared" si="5"/>
        <v>Pleuraphis mutica</v>
      </c>
      <c r="X144" s="3" t="s">
        <v>2444</v>
      </c>
      <c r="Y144" s="3" t="s">
        <v>2445</v>
      </c>
      <c r="Z144" s="3" t="s">
        <v>558</v>
      </c>
      <c r="AA144" s="3" t="s">
        <v>609</v>
      </c>
      <c r="AB144" s="3" t="s">
        <v>555</v>
      </c>
      <c r="AC144" s="4">
        <v>42985</v>
      </c>
      <c r="AD144" s="3">
        <v>2017</v>
      </c>
      <c r="AE144" s="3" t="s">
        <v>2603</v>
      </c>
      <c r="AF144" s="3">
        <v>97</v>
      </c>
      <c r="AG144" s="3" t="s">
        <v>2008</v>
      </c>
      <c r="AH144" s="3" t="s">
        <v>2604</v>
      </c>
      <c r="AI144" s="3"/>
      <c r="AJ144" s="3" t="s">
        <v>2133</v>
      </c>
      <c r="AK144" s="3" t="s">
        <v>579</v>
      </c>
      <c r="AL144" s="3" t="s">
        <v>1815</v>
      </c>
      <c r="AM144" s="3" t="s">
        <v>1816</v>
      </c>
      <c r="AN144" s="3" t="s">
        <v>1817</v>
      </c>
      <c r="AO144" s="3" t="s">
        <v>2011</v>
      </c>
      <c r="AP144" s="3" t="s">
        <v>2012</v>
      </c>
      <c r="AQ144" s="3" t="s">
        <v>2352</v>
      </c>
      <c r="AR144" s="3" t="s">
        <v>2605</v>
      </c>
      <c r="AS144" s="3" t="s">
        <v>2606</v>
      </c>
      <c r="AT144" s="3" t="s">
        <v>2607</v>
      </c>
      <c r="AU144" s="3">
        <v>32.100879999999997</v>
      </c>
      <c r="AV144" s="3">
        <v>-104.32581</v>
      </c>
      <c r="AW144" s="3" t="s">
        <v>589</v>
      </c>
      <c r="AX144" s="3" t="s">
        <v>893</v>
      </c>
      <c r="AY144" s="3">
        <v>1036</v>
      </c>
      <c r="AZ144" s="3" t="s">
        <v>894</v>
      </c>
      <c r="BA144" s="3" t="s">
        <v>2055</v>
      </c>
      <c r="BB144" s="3"/>
      <c r="BC144" s="3"/>
      <c r="BD144" s="3"/>
      <c r="BE144" s="3"/>
      <c r="BF144" s="3" t="s">
        <v>593</v>
      </c>
      <c r="BG144" s="4">
        <v>43074</v>
      </c>
      <c r="BH144" s="3" t="s">
        <v>2608</v>
      </c>
      <c r="BI144" s="3" t="s">
        <v>2609</v>
      </c>
      <c r="BJ144" s="3">
        <v>1</v>
      </c>
      <c r="BK144" s="3" t="s">
        <v>595</v>
      </c>
      <c r="BL144" s="3" t="s">
        <v>2610</v>
      </c>
      <c r="BM144" s="3" t="s">
        <v>2090</v>
      </c>
      <c r="BN144" s="3">
        <v>5</v>
      </c>
      <c r="BO144" s="3" t="s">
        <v>755</v>
      </c>
      <c r="BP144" s="3" t="s">
        <v>2194</v>
      </c>
      <c r="BQ144" s="3" t="s">
        <v>2022</v>
      </c>
      <c r="BR144" s="3" t="s">
        <v>720</v>
      </c>
      <c r="BS144" s="3" t="s">
        <v>2599</v>
      </c>
      <c r="BT144" s="3"/>
      <c r="BU144" s="3" t="s">
        <v>2611</v>
      </c>
      <c r="BV144" s="3" t="s">
        <v>1217</v>
      </c>
      <c r="BW144" s="3"/>
      <c r="BX144" s="3" t="s">
        <v>2601</v>
      </c>
      <c r="BY144" s="3" t="s">
        <v>2602</v>
      </c>
      <c r="BZ144" s="3"/>
      <c r="CA144" s="3"/>
      <c r="CB144" s="3">
        <v>3</v>
      </c>
      <c r="CC144" s="3" t="s">
        <v>2360</v>
      </c>
      <c r="CD144" s="3">
        <v>0</v>
      </c>
    </row>
    <row r="145" spans="1:82" x14ac:dyDescent="0.25">
      <c r="A145" t="s">
        <v>3246</v>
      </c>
      <c r="B145" t="s">
        <v>3184</v>
      </c>
      <c r="C145" t="s">
        <v>3027</v>
      </c>
      <c r="D145" s="17">
        <v>55612</v>
      </c>
      <c r="E145" s="1" t="s">
        <v>2612</v>
      </c>
      <c r="F145" s="1" t="s">
        <v>560</v>
      </c>
      <c r="G145" s="1">
        <v>0.123</v>
      </c>
      <c r="H145" s="1">
        <v>0.19989999999999999</v>
      </c>
      <c r="I145" s="14">
        <f t="shared" si="4"/>
        <v>27909.739869934965</v>
      </c>
      <c r="J145" s="1">
        <v>3</v>
      </c>
      <c r="K145" s="1">
        <v>18.399999999999999</v>
      </c>
      <c r="L145" s="1">
        <v>18.399999999999999</v>
      </c>
      <c r="M145" s="1">
        <v>18.5</v>
      </c>
      <c r="N145">
        <v>226800</v>
      </c>
      <c r="O145" t="s">
        <v>555</v>
      </c>
      <c r="P145" t="s">
        <v>556</v>
      </c>
      <c r="Q145" t="s">
        <v>557</v>
      </c>
      <c r="R145" t="s">
        <v>558</v>
      </c>
      <c r="T145" t="str">
        <f t="shared" si="5"/>
        <v>Pleuraphis mutica</v>
      </c>
      <c r="X145" s="3" t="s">
        <v>2444</v>
      </c>
      <c r="Y145" s="3" t="s">
        <v>2445</v>
      </c>
      <c r="Z145" s="3" t="s">
        <v>558</v>
      </c>
      <c r="AA145" s="3" t="s">
        <v>609</v>
      </c>
      <c r="AB145" s="3" t="s">
        <v>555</v>
      </c>
      <c r="AC145" s="4">
        <v>42961</v>
      </c>
      <c r="AD145" s="3">
        <v>2017</v>
      </c>
      <c r="AE145" s="3" t="s">
        <v>2612</v>
      </c>
      <c r="AF145" s="3">
        <v>98</v>
      </c>
      <c r="AG145" s="3" t="s">
        <v>2008</v>
      </c>
      <c r="AH145" s="3" t="s">
        <v>2613</v>
      </c>
      <c r="AI145" s="3"/>
      <c r="AJ145" s="3" t="s">
        <v>2010</v>
      </c>
      <c r="AK145" s="3" t="s">
        <v>579</v>
      </c>
      <c r="AL145" s="3" t="s">
        <v>1815</v>
      </c>
      <c r="AM145" s="3" t="s">
        <v>1816</v>
      </c>
      <c r="AN145" s="3" t="s">
        <v>1817</v>
      </c>
      <c r="AO145" s="3" t="s">
        <v>2011</v>
      </c>
      <c r="AP145" s="3" t="s">
        <v>2012</v>
      </c>
      <c r="AQ145" s="3" t="s">
        <v>2099</v>
      </c>
      <c r="AR145" s="3" t="s">
        <v>2014</v>
      </c>
      <c r="AS145" s="3" t="s">
        <v>2015</v>
      </c>
      <c r="AT145" s="3" t="s">
        <v>2016</v>
      </c>
      <c r="AU145" s="3">
        <v>32.04354</v>
      </c>
      <c r="AV145" s="3">
        <v>-104.46590999999999</v>
      </c>
      <c r="AW145" s="3" t="s">
        <v>589</v>
      </c>
      <c r="AX145" s="3" t="s">
        <v>893</v>
      </c>
      <c r="AY145" s="3">
        <v>3837</v>
      </c>
      <c r="AZ145" s="3" t="s">
        <v>591</v>
      </c>
      <c r="BA145" s="3" t="s">
        <v>1135</v>
      </c>
      <c r="BB145" s="3"/>
      <c r="BC145" s="3"/>
      <c r="BD145" s="3"/>
      <c r="BE145" s="3"/>
      <c r="BF145" s="3" t="s">
        <v>593</v>
      </c>
      <c r="BG145" s="4">
        <v>43006</v>
      </c>
      <c r="BH145" s="3" t="s">
        <v>2614</v>
      </c>
      <c r="BI145" s="3">
        <v>5000</v>
      </c>
      <c r="BJ145" s="3">
        <v>1.5</v>
      </c>
      <c r="BK145" s="3" t="s">
        <v>595</v>
      </c>
      <c r="BL145" s="3" t="s">
        <v>2615</v>
      </c>
      <c r="BM145" s="3" t="s">
        <v>2616</v>
      </c>
      <c r="BN145" s="3">
        <v>0</v>
      </c>
      <c r="BO145" s="3" t="s">
        <v>622</v>
      </c>
      <c r="BP145" s="3" t="s">
        <v>2021</v>
      </c>
      <c r="BQ145" s="3" t="s">
        <v>2022</v>
      </c>
      <c r="BR145" s="3" t="s">
        <v>819</v>
      </c>
      <c r="BS145" s="3" t="s">
        <v>2599</v>
      </c>
      <c r="BT145" s="3"/>
      <c r="BU145" s="3" t="s">
        <v>2617</v>
      </c>
      <c r="BV145" s="3" t="s">
        <v>1217</v>
      </c>
      <c r="BW145" s="3"/>
      <c r="BX145" s="3" t="s">
        <v>2618</v>
      </c>
      <c r="BY145" s="3" t="s">
        <v>2026</v>
      </c>
      <c r="BZ145" s="3"/>
      <c r="CA145" s="3"/>
      <c r="CB145" s="3">
        <v>2</v>
      </c>
      <c r="CC145" s="3" t="s">
        <v>2027</v>
      </c>
      <c r="CD145" s="3"/>
    </row>
    <row r="146" spans="1:82" x14ac:dyDescent="0.25">
      <c r="A146" t="s">
        <v>3247</v>
      </c>
      <c r="B146" t="s">
        <v>3185</v>
      </c>
      <c r="C146" t="s">
        <v>3027</v>
      </c>
      <c r="D146" s="17">
        <v>55613</v>
      </c>
      <c r="E146" s="1" t="s">
        <v>2619</v>
      </c>
      <c r="F146" s="1" t="s">
        <v>561</v>
      </c>
      <c r="G146" s="1">
        <v>6.4000000000000003E-3</v>
      </c>
      <c r="H146" s="1">
        <v>2.3300000000000001E-2</v>
      </c>
      <c r="I146" s="14">
        <f t="shared" si="4"/>
        <v>12459.124463519312</v>
      </c>
      <c r="J146" s="1">
        <v>3</v>
      </c>
      <c r="K146" s="1">
        <v>0.97</v>
      </c>
      <c r="L146" s="1">
        <v>0.97</v>
      </c>
      <c r="M146" s="1">
        <v>0.97</v>
      </c>
      <c r="N146" s="1">
        <v>1938461</v>
      </c>
      <c r="O146" s="1" t="s">
        <v>314</v>
      </c>
      <c r="P146" t="s">
        <v>315</v>
      </c>
      <c r="Q146" t="s">
        <v>316</v>
      </c>
      <c r="R146" t="s">
        <v>317</v>
      </c>
      <c r="T146" t="str">
        <f t="shared" si="5"/>
        <v>Sporobolus airoides</v>
      </c>
      <c r="X146" s="3" t="s">
        <v>1923</v>
      </c>
      <c r="Y146" s="3" t="s">
        <v>1924</v>
      </c>
      <c r="Z146" s="3" t="s">
        <v>317</v>
      </c>
      <c r="AA146" s="3" t="s">
        <v>609</v>
      </c>
      <c r="AB146" s="3" t="s">
        <v>314</v>
      </c>
      <c r="AC146" s="4">
        <v>42996</v>
      </c>
      <c r="AD146" s="3">
        <v>2017</v>
      </c>
      <c r="AE146" s="3" t="s">
        <v>2619</v>
      </c>
      <c r="AF146" s="3">
        <v>99</v>
      </c>
      <c r="AG146" s="3" t="s">
        <v>2008</v>
      </c>
      <c r="AH146" s="3" t="s">
        <v>2620</v>
      </c>
      <c r="AI146" s="3"/>
      <c r="AJ146" s="3" t="s">
        <v>2133</v>
      </c>
      <c r="AK146" s="3" t="s">
        <v>579</v>
      </c>
      <c r="AL146" s="3" t="s">
        <v>1815</v>
      </c>
      <c r="AM146" s="3" t="s">
        <v>1816</v>
      </c>
      <c r="AN146" s="3" t="s">
        <v>1817</v>
      </c>
      <c r="AO146" s="3" t="s">
        <v>2011</v>
      </c>
      <c r="AP146" s="3" t="s">
        <v>2012</v>
      </c>
      <c r="AQ146" s="3" t="s">
        <v>2434</v>
      </c>
      <c r="AR146" s="3" t="s">
        <v>2192</v>
      </c>
      <c r="AS146" s="3" t="s">
        <v>2621</v>
      </c>
      <c r="AT146" s="3" t="s">
        <v>2622</v>
      </c>
      <c r="AU146" s="3">
        <v>32.03848</v>
      </c>
      <c r="AV146" s="3">
        <v>-104.31171000000001</v>
      </c>
      <c r="AW146" s="3" t="s">
        <v>589</v>
      </c>
      <c r="AX146" s="3" t="s">
        <v>893</v>
      </c>
      <c r="AY146" s="3">
        <v>3406</v>
      </c>
      <c r="AZ146" s="3" t="s">
        <v>591</v>
      </c>
      <c r="BA146" s="3" t="s">
        <v>1135</v>
      </c>
      <c r="BB146" s="3"/>
      <c r="BC146" s="3"/>
      <c r="BD146" s="3"/>
      <c r="BE146" s="3"/>
      <c r="BF146" s="3" t="s">
        <v>593</v>
      </c>
      <c r="BG146" s="4">
        <v>43012</v>
      </c>
      <c r="BH146" s="3" t="s">
        <v>2623</v>
      </c>
      <c r="BI146" s="3" t="s">
        <v>2596</v>
      </c>
      <c r="BJ146" s="3">
        <v>1</v>
      </c>
      <c r="BK146" s="3" t="s">
        <v>595</v>
      </c>
      <c r="BL146" s="3" t="s">
        <v>2624</v>
      </c>
      <c r="BM146" s="3" t="s">
        <v>2625</v>
      </c>
      <c r="BN146" s="3">
        <v>5</v>
      </c>
      <c r="BO146" s="3" t="s">
        <v>946</v>
      </c>
      <c r="BP146" s="3" t="s">
        <v>2626</v>
      </c>
      <c r="BQ146" s="3" t="s">
        <v>2022</v>
      </c>
      <c r="BR146" s="3" t="s">
        <v>740</v>
      </c>
      <c r="BS146" s="3" t="s">
        <v>2129</v>
      </c>
      <c r="BT146" s="3"/>
      <c r="BU146" s="3" t="s">
        <v>1579</v>
      </c>
      <c r="BV146" s="3" t="s">
        <v>1217</v>
      </c>
      <c r="BW146" s="3"/>
      <c r="BX146" s="3" t="s">
        <v>2627</v>
      </c>
      <c r="BY146" s="3" t="s">
        <v>2578</v>
      </c>
      <c r="BZ146" s="3"/>
      <c r="CA146" s="3"/>
      <c r="CB146" s="7">
        <v>43164</v>
      </c>
      <c r="CC146" s="3" t="s">
        <v>2046</v>
      </c>
      <c r="CD146" s="3">
        <v>0</v>
      </c>
    </row>
    <row r="147" spans="1:82" x14ac:dyDescent="0.25">
      <c r="A147" t="s">
        <v>3248</v>
      </c>
      <c r="B147" t="s">
        <v>3186</v>
      </c>
      <c r="C147" t="s">
        <v>3027</v>
      </c>
      <c r="D147" s="17">
        <v>55614</v>
      </c>
      <c r="E147" s="1" t="s">
        <v>2631</v>
      </c>
      <c r="F147" s="1" t="s">
        <v>346</v>
      </c>
      <c r="G147" s="1">
        <v>1.0999999999999999E-2</v>
      </c>
      <c r="H147" s="1">
        <v>4.8899999999999999E-2</v>
      </c>
      <c r="I147" s="14">
        <f t="shared" si="4"/>
        <v>10203.456032719834</v>
      </c>
      <c r="J147" s="1">
        <v>3</v>
      </c>
      <c r="K147" s="1">
        <v>1.66</v>
      </c>
      <c r="L147" s="1">
        <v>1.66</v>
      </c>
      <c r="M147" s="1">
        <v>1.66</v>
      </c>
      <c r="N147">
        <v>926470</v>
      </c>
      <c r="O147" t="s">
        <v>347</v>
      </c>
      <c r="P147" t="s">
        <v>348</v>
      </c>
      <c r="Q147" t="s">
        <v>349</v>
      </c>
      <c r="R147" t="s">
        <v>350</v>
      </c>
      <c r="T147" t="str">
        <f t="shared" si="5"/>
        <v>Eriastrum wilcoxii</v>
      </c>
      <c r="X147" s="3" t="s">
        <v>2628</v>
      </c>
      <c r="Y147" s="3" t="s">
        <v>2629</v>
      </c>
      <c r="Z147" s="3" t="s">
        <v>350</v>
      </c>
      <c r="AA147" s="3" t="s">
        <v>2630</v>
      </c>
      <c r="AB147" s="3" t="s">
        <v>347</v>
      </c>
      <c r="AC147" s="4">
        <v>42892</v>
      </c>
      <c r="AD147" s="3">
        <v>2017</v>
      </c>
      <c r="AE147" s="3" t="s">
        <v>2631</v>
      </c>
      <c r="AF147" s="3">
        <v>152</v>
      </c>
      <c r="AG147" s="3" t="s">
        <v>2632</v>
      </c>
      <c r="AH147" s="3" t="s">
        <v>2633</v>
      </c>
      <c r="AI147" s="3"/>
      <c r="AJ147" s="3" t="s">
        <v>2634</v>
      </c>
      <c r="AK147" s="3" t="s">
        <v>579</v>
      </c>
      <c r="AL147" s="3" t="s">
        <v>1465</v>
      </c>
      <c r="AM147" s="3" t="s">
        <v>1466</v>
      </c>
      <c r="AN147" s="3" t="s">
        <v>2635</v>
      </c>
      <c r="AO147" s="3" t="s">
        <v>1149</v>
      </c>
      <c r="AP147" s="3" t="s">
        <v>2636</v>
      </c>
      <c r="AQ147" s="3" t="s">
        <v>2637</v>
      </c>
      <c r="AR147" s="3" t="s">
        <v>2638</v>
      </c>
      <c r="AS147" s="3" t="s">
        <v>2639</v>
      </c>
      <c r="AT147" s="3" t="s">
        <v>2640</v>
      </c>
      <c r="AU147" s="3">
        <v>43.316969999999998</v>
      </c>
      <c r="AV147" s="3">
        <v>-108.09478</v>
      </c>
      <c r="AW147" s="3" t="s">
        <v>589</v>
      </c>
      <c r="AX147" s="3" t="s">
        <v>590</v>
      </c>
      <c r="AY147" s="3">
        <v>4960</v>
      </c>
      <c r="AZ147" s="3" t="s">
        <v>591</v>
      </c>
      <c r="BA147" s="3" t="s">
        <v>592</v>
      </c>
      <c r="BB147" s="3"/>
      <c r="BC147" s="3"/>
      <c r="BD147" s="4">
        <v>42895</v>
      </c>
      <c r="BE147" s="3" t="s">
        <v>2641</v>
      </c>
      <c r="BF147" s="3" t="s">
        <v>593</v>
      </c>
      <c r="BG147" s="4">
        <v>43012</v>
      </c>
      <c r="BH147" s="3" t="s">
        <v>2642</v>
      </c>
      <c r="BI147" s="3">
        <v>20000</v>
      </c>
      <c r="BJ147" s="3">
        <v>2</v>
      </c>
      <c r="BK147" s="3" t="s">
        <v>595</v>
      </c>
      <c r="BL147" s="3" t="s">
        <v>2643</v>
      </c>
      <c r="BM147" s="3" t="s">
        <v>2644</v>
      </c>
      <c r="BN147" s="3">
        <v>2</v>
      </c>
      <c r="BO147" s="3" t="s">
        <v>2645</v>
      </c>
      <c r="BP147" s="3" t="s">
        <v>2646</v>
      </c>
      <c r="BQ147" s="3" t="s">
        <v>2647</v>
      </c>
      <c r="BR147" s="3" t="s">
        <v>663</v>
      </c>
      <c r="BS147" s="3" t="s">
        <v>2648</v>
      </c>
      <c r="BT147" s="3"/>
      <c r="BU147" s="3" t="s">
        <v>1217</v>
      </c>
      <c r="BV147" s="3" t="s">
        <v>1217</v>
      </c>
      <c r="BW147" s="3"/>
      <c r="BX147" s="3" t="s">
        <v>2649</v>
      </c>
      <c r="BY147" s="3" t="s">
        <v>2650</v>
      </c>
      <c r="BZ147" s="3"/>
      <c r="CA147" s="3"/>
      <c r="CB147" s="3">
        <v>0.5</v>
      </c>
      <c r="CC147" s="3" t="s">
        <v>2651</v>
      </c>
      <c r="CD147" s="3">
        <v>2</v>
      </c>
    </row>
    <row r="148" spans="1:82" x14ac:dyDescent="0.25">
      <c r="A148" t="s">
        <v>3249</v>
      </c>
      <c r="B148" t="s">
        <v>3187</v>
      </c>
      <c r="C148" t="s">
        <v>3027</v>
      </c>
      <c r="D148" s="17">
        <v>55615</v>
      </c>
      <c r="E148" s="1" t="s">
        <v>2655</v>
      </c>
      <c r="F148" s="1" t="s">
        <v>351</v>
      </c>
      <c r="G148" s="1">
        <v>8.4599999999999995E-2</v>
      </c>
      <c r="H148" s="1">
        <v>0.32129999999999997</v>
      </c>
      <c r="I148" s="14">
        <f t="shared" si="4"/>
        <v>11943.266106442576</v>
      </c>
      <c r="J148" s="1">
        <v>3</v>
      </c>
      <c r="K148" s="1">
        <v>12.75</v>
      </c>
      <c r="L148" s="1">
        <v>12.75</v>
      </c>
      <c r="M148" s="1">
        <v>12.73</v>
      </c>
      <c r="N148" s="1">
        <v>141132</v>
      </c>
      <c r="O148" s="1" t="s">
        <v>352</v>
      </c>
      <c r="P148" s="1" t="s">
        <v>353</v>
      </c>
      <c r="Q148" s="1" t="s">
        <v>354</v>
      </c>
      <c r="R148" s="1" t="s">
        <v>355</v>
      </c>
      <c r="T148" t="str">
        <f t="shared" si="5"/>
        <v>Musineon divaricatum</v>
      </c>
      <c r="X148" s="3" t="s">
        <v>2652</v>
      </c>
      <c r="Y148" s="3" t="s">
        <v>2653</v>
      </c>
      <c r="Z148" s="3" t="s">
        <v>355</v>
      </c>
      <c r="AA148" s="3" t="s">
        <v>2654</v>
      </c>
      <c r="AB148" s="3" t="s">
        <v>352</v>
      </c>
      <c r="AC148" s="4">
        <v>42908</v>
      </c>
      <c r="AD148" s="3">
        <v>2017</v>
      </c>
      <c r="AE148" s="3" t="s">
        <v>2655</v>
      </c>
      <c r="AF148" s="3">
        <v>153</v>
      </c>
      <c r="AG148" s="3" t="s">
        <v>2632</v>
      </c>
      <c r="AH148" s="3" t="s">
        <v>2656</v>
      </c>
      <c r="AI148" s="3"/>
      <c r="AJ148" s="3" t="s">
        <v>2657</v>
      </c>
      <c r="AK148" s="3" t="s">
        <v>579</v>
      </c>
      <c r="AL148" s="3" t="s">
        <v>1465</v>
      </c>
      <c r="AM148" s="3" t="s">
        <v>1466</v>
      </c>
      <c r="AN148" s="3" t="s">
        <v>2635</v>
      </c>
      <c r="AO148" s="3" t="s">
        <v>1149</v>
      </c>
      <c r="AP148" s="3" t="s">
        <v>2636</v>
      </c>
      <c r="AQ148" s="3" t="s">
        <v>2637</v>
      </c>
      <c r="AR148" s="3" t="s">
        <v>2658</v>
      </c>
      <c r="AS148" s="3" t="s">
        <v>2659</v>
      </c>
      <c r="AT148" s="3" t="s">
        <v>2660</v>
      </c>
      <c r="AU148" s="3">
        <v>43.313510000000001</v>
      </c>
      <c r="AV148" s="3">
        <v>-108.09018</v>
      </c>
      <c r="AW148" s="3" t="s">
        <v>589</v>
      </c>
      <c r="AX148" s="3" t="s">
        <v>590</v>
      </c>
      <c r="AY148" s="3">
        <v>5000</v>
      </c>
      <c r="AZ148" s="3" t="s">
        <v>591</v>
      </c>
      <c r="BA148" s="3" t="s">
        <v>592</v>
      </c>
      <c r="BB148" s="3"/>
      <c r="BC148" s="3"/>
      <c r="BD148" s="4">
        <v>42909</v>
      </c>
      <c r="BE148" s="6">
        <v>42913</v>
      </c>
      <c r="BF148" s="3" t="s">
        <v>593</v>
      </c>
      <c r="BG148" s="4">
        <v>43012</v>
      </c>
      <c r="BH148" s="3" t="s">
        <v>2661</v>
      </c>
      <c r="BI148" s="3">
        <v>20000</v>
      </c>
      <c r="BJ148" s="3">
        <v>1</v>
      </c>
      <c r="BK148" s="3" t="s">
        <v>595</v>
      </c>
      <c r="BL148" s="3" t="s">
        <v>2662</v>
      </c>
      <c r="BM148" s="3" t="s">
        <v>2663</v>
      </c>
      <c r="BN148" s="3">
        <v>1</v>
      </c>
      <c r="BO148" s="3" t="s">
        <v>2664</v>
      </c>
      <c r="BP148" s="3" t="s">
        <v>2665</v>
      </c>
      <c r="BQ148" s="3" t="s">
        <v>2647</v>
      </c>
      <c r="BR148" s="3" t="s">
        <v>819</v>
      </c>
      <c r="BS148" s="3" t="s">
        <v>2666</v>
      </c>
      <c r="BT148" s="3"/>
      <c r="BU148" s="3" t="s">
        <v>1217</v>
      </c>
      <c r="BV148" s="3" t="s">
        <v>1217</v>
      </c>
      <c r="BW148" s="3"/>
      <c r="BX148" s="3" t="s">
        <v>2667</v>
      </c>
      <c r="BY148" s="3" t="s">
        <v>2668</v>
      </c>
      <c r="BZ148" s="3"/>
      <c r="CA148" s="3"/>
      <c r="CB148" s="3">
        <v>1</v>
      </c>
      <c r="CC148" s="3" t="s">
        <v>2669</v>
      </c>
      <c r="CD148" s="3">
        <v>2</v>
      </c>
    </row>
    <row r="149" spans="1:82" x14ac:dyDescent="0.25">
      <c r="A149" t="s">
        <v>3250</v>
      </c>
      <c r="B149" t="s">
        <v>3188</v>
      </c>
      <c r="C149" t="s">
        <v>3027</v>
      </c>
      <c r="D149" s="17">
        <v>55616</v>
      </c>
      <c r="E149" s="1" t="s">
        <v>2671</v>
      </c>
      <c r="F149" s="1" t="s">
        <v>356</v>
      </c>
      <c r="G149" s="1">
        <v>0.11070000000000001</v>
      </c>
      <c r="H149" s="1">
        <v>0.38319999999999999</v>
      </c>
      <c r="I149" s="14">
        <f t="shared" si="4"/>
        <v>13103.448068893527</v>
      </c>
      <c r="J149" s="1">
        <v>3</v>
      </c>
      <c r="K149" s="1">
        <v>16.72</v>
      </c>
      <c r="L149" s="1">
        <v>16.72</v>
      </c>
      <c r="M149" s="1">
        <v>16.73</v>
      </c>
      <c r="N149">
        <v>118361</v>
      </c>
      <c r="O149" t="s">
        <v>357</v>
      </c>
      <c r="P149" t="s">
        <v>358</v>
      </c>
      <c r="Q149" t="s">
        <v>55</v>
      </c>
      <c r="R149" t="s">
        <v>359</v>
      </c>
      <c r="T149" t="str">
        <f t="shared" si="5"/>
        <v>Astragalus purshii</v>
      </c>
      <c r="V149" t="s">
        <v>122</v>
      </c>
      <c r="W149" t="s">
        <v>359</v>
      </c>
      <c r="X149" s="3" t="s">
        <v>2670</v>
      </c>
      <c r="Y149" s="3" t="s">
        <v>1402</v>
      </c>
      <c r="Z149" s="3" t="s">
        <v>359</v>
      </c>
      <c r="AA149" s="3" t="s">
        <v>1122</v>
      </c>
      <c r="AB149" s="3" t="s">
        <v>357</v>
      </c>
      <c r="AC149" s="4">
        <v>42907</v>
      </c>
      <c r="AD149" s="3">
        <v>2017</v>
      </c>
      <c r="AE149" s="3" t="s">
        <v>2671</v>
      </c>
      <c r="AF149" s="3">
        <v>154</v>
      </c>
      <c r="AG149" s="3" t="s">
        <v>2632</v>
      </c>
      <c r="AH149" s="3" t="s">
        <v>2672</v>
      </c>
      <c r="AI149" s="3"/>
      <c r="AJ149" s="3" t="s">
        <v>2673</v>
      </c>
      <c r="AK149" s="3" t="s">
        <v>579</v>
      </c>
      <c r="AL149" s="3" t="s">
        <v>1465</v>
      </c>
      <c r="AM149" s="3" t="s">
        <v>1466</v>
      </c>
      <c r="AN149" s="3" t="s">
        <v>2635</v>
      </c>
      <c r="AO149" s="3" t="s">
        <v>1149</v>
      </c>
      <c r="AP149" s="3" t="s">
        <v>2636</v>
      </c>
      <c r="AQ149" s="3" t="s">
        <v>2674</v>
      </c>
      <c r="AR149" s="3" t="s">
        <v>2675</v>
      </c>
      <c r="AS149" s="3" t="s">
        <v>2676</v>
      </c>
      <c r="AT149" s="3" t="s">
        <v>2677</v>
      </c>
      <c r="AU149" s="3">
        <v>42.834029999999998</v>
      </c>
      <c r="AV149" s="3">
        <v>-108.19877</v>
      </c>
      <c r="AW149" s="3" t="s">
        <v>589</v>
      </c>
      <c r="AX149" s="3" t="s">
        <v>590</v>
      </c>
      <c r="AY149" s="3">
        <v>5800</v>
      </c>
      <c r="AZ149" s="3" t="s">
        <v>591</v>
      </c>
      <c r="BA149" s="3" t="s">
        <v>592</v>
      </c>
      <c r="BB149" s="3"/>
      <c r="BC149" s="3"/>
      <c r="BD149" s="4">
        <v>42908</v>
      </c>
      <c r="BE149" s="6">
        <v>42913</v>
      </c>
      <c r="BF149" s="3" t="s">
        <v>593</v>
      </c>
      <c r="BG149" s="4">
        <v>43012</v>
      </c>
      <c r="BH149" s="3" t="s">
        <v>2173</v>
      </c>
      <c r="BI149" s="3">
        <v>1000</v>
      </c>
      <c r="BJ149" s="3">
        <v>3</v>
      </c>
      <c r="BK149" s="3" t="s">
        <v>595</v>
      </c>
      <c r="BL149" s="3" t="s">
        <v>2678</v>
      </c>
      <c r="BM149" s="3" t="s">
        <v>2679</v>
      </c>
      <c r="BN149" s="3">
        <v>15</v>
      </c>
      <c r="BO149" s="3" t="s">
        <v>799</v>
      </c>
      <c r="BP149" s="3" t="s">
        <v>2680</v>
      </c>
      <c r="BQ149" s="3" t="s">
        <v>2647</v>
      </c>
      <c r="BR149" s="3" t="s">
        <v>601</v>
      </c>
      <c r="BS149" s="3"/>
      <c r="BT149" s="3"/>
      <c r="BU149" s="3" t="s">
        <v>1217</v>
      </c>
      <c r="BV149" s="3" t="s">
        <v>1217</v>
      </c>
      <c r="BW149" s="3"/>
      <c r="BX149" s="3" t="s">
        <v>2681</v>
      </c>
      <c r="BY149" s="3" t="s">
        <v>2682</v>
      </c>
      <c r="BZ149" s="3"/>
      <c r="CA149" s="3"/>
      <c r="CB149" s="3">
        <v>0.25</v>
      </c>
      <c r="CC149" s="3" t="s">
        <v>2683</v>
      </c>
      <c r="CD149" s="3"/>
    </row>
    <row r="150" spans="1:82" x14ac:dyDescent="0.25">
      <c r="A150" t="s">
        <v>3251</v>
      </c>
      <c r="B150" t="s">
        <v>3189</v>
      </c>
      <c r="C150" t="s">
        <v>3027</v>
      </c>
      <c r="D150" s="17">
        <v>55617</v>
      </c>
      <c r="E150" s="1" t="s">
        <v>2686</v>
      </c>
      <c r="F150" s="1" t="s">
        <v>360</v>
      </c>
      <c r="G150" s="1">
        <v>2.0999999999999999E-3</v>
      </c>
      <c r="H150" s="1">
        <v>5.3E-3</v>
      </c>
      <c r="I150" s="14">
        <f t="shared" si="4"/>
        <v>17972.433962264149</v>
      </c>
      <c r="J150" s="1">
        <v>3</v>
      </c>
      <c r="K150" s="1">
        <v>0.33</v>
      </c>
      <c r="L150" s="1">
        <v>0.33</v>
      </c>
      <c r="M150" s="1">
        <v>0.33</v>
      </c>
      <c r="N150">
        <v>8531707</v>
      </c>
      <c r="O150" t="s">
        <v>361</v>
      </c>
      <c r="P150" t="s">
        <v>362</v>
      </c>
      <c r="Q150" t="s">
        <v>254</v>
      </c>
      <c r="R150" t="s">
        <v>363</v>
      </c>
      <c r="T150" t="str">
        <f t="shared" si="5"/>
        <v>Erigeron pumilus</v>
      </c>
      <c r="X150" s="3" t="s">
        <v>2684</v>
      </c>
      <c r="Y150" s="3" t="s">
        <v>1256</v>
      </c>
      <c r="Z150" s="3" t="s">
        <v>363</v>
      </c>
      <c r="AA150" s="3" t="s">
        <v>633</v>
      </c>
      <c r="AB150" s="3" t="s">
        <v>2685</v>
      </c>
      <c r="AC150" s="4">
        <v>42912</v>
      </c>
      <c r="AD150" s="3">
        <v>2017</v>
      </c>
      <c r="AE150" s="3" t="s">
        <v>2686</v>
      </c>
      <c r="AF150" s="3">
        <v>155</v>
      </c>
      <c r="AG150" s="3" t="s">
        <v>2632</v>
      </c>
      <c r="AH150" s="3" t="s">
        <v>2687</v>
      </c>
      <c r="AI150" s="3"/>
      <c r="AJ150" s="3" t="s">
        <v>2657</v>
      </c>
      <c r="AK150" s="3" t="s">
        <v>579</v>
      </c>
      <c r="AL150" s="3" t="s">
        <v>1465</v>
      </c>
      <c r="AM150" s="3" t="s">
        <v>1466</v>
      </c>
      <c r="AN150" s="3" t="s">
        <v>2635</v>
      </c>
      <c r="AO150" s="3" t="s">
        <v>1149</v>
      </c>
      <c r="AP150" s="3" t="s">
        <v>2636</v>
      </c>
      <c r="AQ150" s="3" t="s">
        <v>2688</v>
      </c>
      <c r="AR150" s="3" t="s">
        <v>2689</v>
      </c>
      <c r="AS150" s="3" t="s">
        <v>2690</v>
      </c>
      <c r="AT150" s="3" t="s">
        <v>2691</v>
      </c>
      <c r="AU150" s="3">
        <v>42.695950000000003</v>
      </c>
      <c r="AV150" s="3">
        <v>-108.54516</v>
      </c>
      <c r="AW150" s="3" t="s">
        <v>589</v>
      </c>
      <c r="AX150" s="3" t="s">
        <v>590</v>
      </c>
      <c r="AY150" s="3">
        <v>5741</v>
      </c>
      <c r="AZ150" s="3" t="s">
        <v>591</v>
      </c>
      <c r="BA150" s="3" t="s">
        <v>592</v>
      </c>
      <c r="BB150" s="3"/>
      <c r="BC150" s="3"/>
      <c r="BD150" s="4">
        <v>42914</v>
      </c>
      <c r="BE150" s="6">
        <v>42916</v>
      </c>
      <c r="BF150" s="3" t="s">
        <v>593</v>
      </c>
      <c r="BG150" s="4">
        <v>43012</v>
      </c>
      <c r="BH150" s="3" t="s">
        <v>2692</v>
      </c>
      <c r="BI150" s="3">
        <v>5000</v>
      </c>
      <c r="BJ150" s="3">
        <v>1</v>
      </c>
      <c r="BK150" s="3" t="s">
        <v>595</v>
      </c>
      <c r="BL150" s="3" t="s">
        <v>2693</v>
      </c>
      <c r="BM150" s="3" t="s">
        <v>1963</v>
      </c>
      <c r="BN150" s="3">
        <v>3</v>
      </c>
      <c r="BO150" s="3" t="s">
        <v>799</v>
      </c>
      <c r="BP150" s="3" t="s">
        <v>2694</v>
      </c>
      <c r="BQ150" s="3" t="s">
        <v>2695</v>
      </c>
      <c r="BR150" s="3" t="s">
        <v>686</v>
      </c>
      <c r="BS150" s="3"/>
      <c r="BT150" s="3"/>
      <c r="BU150" s="3" t="s">
        <v>1456</v>
      </c>
      <c r="BV150" s="3" t="s">
        <v>1217</v>
      </c>
      <c r="BW150" s="3"/>
      <c r="BX150" s="3" t="s">
        <v>2696</v>
      </c>
      <c r="BY150" s="3" t="s">
        <v>2697</v>
      </c>
      <c r="BZ150" s="3"/>
      <c r="CA150" s="3"/>
      <c r="CB150" s="3">
        <v>1</v>
      </c>
      <c r="CC150" s="3" t="s">
        <v>2698</v>
      </c>
      <c r="CD150" s="3">
        <v>2</v>
      </c>
    </row>
    <row r="151" spans="1:82" x14ac:dyDescent="0.25">
      <c r="A151" t="s">
        <v>3252</v>
      </c>
      <c r="B151" t="s">
        <v>3190</v>
      </c>
      <c r="C151" t="s">
        <v>3027</v>
      </c>
      <c r="D151" s="17">
        <v>55618</v>
      </c>
      <c r="E151" s="1" t="s">
        <v>2701</v>
      </c>
      <c r="F151" s="1" t="s">
        <v>364</v>
      </c>
      <c r="G151" s="1">
        <v>2.4899999999999999E-2</v>
      </c>
      <c r="H151" s="1">
        <v>8.3099999999999993E-2</v>
      </c>
      <c r="I151" s="14">
        <f t="shared" si="4"/>
        <v>13591.324909747291</v>
      </c>
      <c r="J151" s="1">
        <v>3</v>
      </c>
      <c r="K151" s="1">
        <v>3.78</v>
      </c>
      <c r="L151" s="1">
        <v>3.78</v>
      </c>
      <c r="M151" s="1">
        <v>3.79</v>
      </c>
      <c r="N151">
        <v>545192</v>
      </c>
      <c r="O151" t="s">
        <v>365</v>
      </c>
      <c r="P151" t="s">
        <v>366</v>
      </c>
      <c r="Q151" t="s">
        <v>367</v>
      </c>
      <c r="R151" t="s">
        <v>368</v>
      </c>
      <c r="T151" t="str">
        <f t="shared" si="5"/>
        <v>Townsendia incana</v>
      </c>
      <c r="X151" s="3" t="s">
        <v>2699</v>
      </c>
      <c r="Y151" s="3" t="s">
        <v>2700</v>
      </c>
      <c r="Z151" s="3" t="s">
        <v>368</v>
      </c>
      <c r="AA151" s="3" t="s">
        <v>633</v>
      </c>
      <c r="AB151" s="3" t="s">
        <v>365</v>
      </c>
      <c r="AC151" s="4">
        <v>42912</v>
      </c>
      <c r="AD151" s="3">
        <v>2017</v>
      </c>
      <c r="AE151" s="3" t="s">
        <v>2701</v>
      </c>
      <c r="AF151" s="3">
        <v>156</v>
      </c>
      <c r="AG151" s="3" t="s">
        <v>2632</v>
      </c>
      <c r="AH151" s="3" t="s">
        <v>2702</v>
      </c>
      <c r="AI151" s="3"/>
      <c r="AJ151" s="3" t="s">
        <v>2657</v>
      </c>
      <c r="AK151" s="3" t="s">
        <v>579</v>
      </c>
      <c r="AL151" s="3" t="s">
        <v>1465</v>
      </c>
      <c r="AM151" s="3" t="s">
        <v>1466</v>
      </c>
      <c r="AN151" s="3" t="s">
        <v>2635</v>
      </c>
      <c r="AO151" s="3" t="s">
        <v>1149</v>
      </c>
      <c r="AP151" s="3" t="s">
        <v>2636</v>
      </c>
      <c r="AQ151" s="3" t="s">
        <v>2688</v>
      </c>
      <c r="AR151" s="3" t="s">
        <v>2703</v>
      </c>
      <c r="AS151" s="3" t="s">
        <v>2690</v>
      </c>
      <c r="AT151" s="3" t="s">
        <v>2691</v>
      </c>
      <c r="AU151" s="3">
        <v>42.695950000000003</v>
      </c>
      <c r="AV151" s="3">
        <v>-108.54516</v>
      </c>
      <c r="AW151" s="3" t="s">
        <v>589</v>
      </c>
      <c r="AX151" s="3" t="s">
        <v>590</v>
      </c>
      <c r="AY151" s="3">
        <v>5741</v>
      </c>
      <c r="AZ151" s="3" t="s">
        <v>591</v>
      </c>
      <c r="BA151" s="3" t="s">
        <v>592</v>
      </c>
      <c r="BB151" s="3"/>
      <c r="BC151" s="3"/>
      <c r="BD151" s="4">
        <v>42914</v>
      </c>
      <c r="BE151" s="6">
        <v>42916</v>
      </c>
      <c r="BF151" s="3" t="s">
        <v>593</v>
      </c>
      <c r="BG151" s="4">
        <v>43012</v>
      </c>
      <c r="BH151" s="3" t="s">
        <v>2614</v>
      </c>
      <c r="BI151" s="3">
        <v>5000</v>
      </c>
      <c r="BJ151" s="3">
        <v>2</v>
      </c>
      <c r="BK151" s="3" t="s">
        <v>595</v>
      </c>
      <c r="BL151" s="3" t="s">
        <v>2704</v>
      </c>
      <c r="BM151" s="3" t="s">
        <v>1963</v>
      </c>
      <c r="BN151" s="3">
        <v>3</v>
      </c>
      <c r="BO151" s="3" t="s">
        <v>799</v>
      </c>
      <c r="BP151" s="3" t="s">
        <v>2705</v>
      </c>
      <c r="BQ151" s="3" t="s">
        <v>2706</v>
      </c>
      <c r="BR151" s="3" t="s">
        <v>686</v>
      </c>
      <c r="BS151" s="3"/>
      <c r="BT151" s="3"/>
      <c r="BU151" s="3" t="s">
        <v>1456</v>
      </c>
      <c r="BV151" s="3" t="s">
        <v>1217</v>
      </c>
      <c r="BW151" s="3"/>
      <c r="BX151" s="3" t="s">
        <v>2696</v>
      </c>
      <c r="BY151" s="3" t="s">
        <v>2697</v>
      </c>
      <c r="BZ151" s="3"/>
      <c r="CA151" s="3"/>
      <c r="CB151" s="3">
        <v>0.25</v>
      </c>
      <c r="CC151" s="3" t="s">
        <v>2698</v>
      </c>
      <c r="CD151" s="3">
        <v>2</v>
      </c>
    </row>
    <row r="152" spans="1:82" x14ac:dyDescent="0.25">
      <c r="A152" t="s">
        <v>3253</v>
      </c>
      <c r="B152" t="s">
        <v>3191</v>
      </c>
      <c r="C152" t="s">
        <v>3027</v>
      </c>
      <c r="D152" s="17">
        <v>55619</v>
      </c>
      <c r="E152" s="1" t="s">
        <v>2710</v>
      </c>
      <c r="F152" s="1" t="s">
        <v>369</v>
      </c>
      <c r="G152" s="1">
        <v>6.7199999999999996E-2</v>
      </c>
      <c r="H152" s="1">
        <v>0.2205</v>
      </c>
      <c r="I152" s="14">
        <f t="shared" si="4"/>
        <v>13823.695238095237</v>
      </c>
      <c r="J152" s="1">
        <v>3</v>
      </c>
      <c r="K152" s="1">
        <v>10.23</v>
      </c>
      <c r="L152" s="1">
        <v>10.23</v>
      </c>
      <c r="M152" s="1">
        <v>10.01</v>
      </c>
      <c r="N152" s="1">
        <v>205621</v>
      </c>
      <c r="O152" s="1" t="s">
        <v>370</v>
      </c>
      <c r="P152" t="s">
        <v>371</v>
      </c>
      <c r="Q152" t="s">
        <v>372</v>
      </c>
      <c r="R152" t="s">
        <v>373</v>
      </c>
      <c r="T152" t="str">
        <f t="shared" si="5"/>
        <v>Stenotus armerioides</v>
      </c>
      <c r="X152" s="3" t="s">
        <v>2707</v>
      </c>
      <c r="Y152" s="3" t="s">
        <v>2708</v>
      </c>
      <c r="Z152" s="3" t="s">
        <v>373</v>
      </c>
      <c r="AA152" s="3" t="s">
        <v>633</v>
      </c>
      <c r="AB152" s="3" t="s">
        <v>2709</v>
      </c>
      <c r="AC152" s="4">
        <v>42909</v>
      </c>
      <c r="AD152" s="3">
        <v>2017</v>
      </c>
      <c r="AE152" s="3" t="s">
        <v>2710</v>
      </c>
      <c r="AF152" s="3">
        <v>157</v>
      </c>
      <c r="AG152" s="3" t="s">
        <v>2632</v>
      </c>
      <c r="AH152" s="3" t="s">
        <v>2711</v>
      </c>
      <c r="AI152" s="3"/>
      <c r="AJ152" s="3" t="s">
        <v>2634</v>
      </c>
      <c r="AK152" s="3" t="s">
        <v>579</v>
      </c>
      <c r="AL152" s="3" t="s">
        <v>1465</v>
      </c>
      <c r="AM152" s="3" t="s">
        <v>1466</v>
      </c>
      <c r="AN152" s="3" t="s">
        <v>2635</v>
      </c>
      <c r="AO152" s="3" t="s">
        <v>1149</v>
      </c>
      <c r="AP152" s="3" t="s">
        <v>2636</v>
      </c>
      <c r="AQ152" s="3" t="s">
        <v>2688</v>
      </c>
      <c r="AR152" s="3" t="s">
        <v>2712</v>
      </c>
      <c r="AS152" s="3" t="s">
        <v>2713</v>
      </c>
      <c r="AT152" s="3" t="s">
        <v>2714</v>
      </c>
      <c r="AU152" s="3">
        <v>42.694690000000001</v>
      </c>
      <c r="AV152" s="3">
        <v>-108.54706</v>
      </c>
      <c r="AW152" s="3" t="s">
        <v>589</v>
      </c>
      <c r="AX152" s="3" t="s">
        <v>590</v>
      </c>
      <c r="AY152" s="3">
        <v>5820</v>
      </c>
      <c r="AZ152" s="3" t="s">
        <v>591</v>
      </c>
      <c r="BA152" s="3" t="s">
        <v>592</v>
      </c>
      <c r="BB152" s="3"/>
      <c r="BC152" s="3"/>
      <c r="BD152" s="4">
        <v>42914</v>
      </c>
      <c r="BE152" s="3"/>
      <c r="BF152" s="3" t="s">
        <v>593</v>
      </c>
      <c r="BG152" s="4">
        <v>43012</v>
      </c>
      <c r="BH152" s="3" t="s">
        <v>2715</v>
      </c>
      <c r="BI152" s="3">
        <v>3000</v>
      </c>
      <c r="BJ152" s="3">
        <v>2.5</v>
      </c>
      <c r="BK152" s="3" t="s">
        <v>595</v>
      </c>
      <c r="BL152" s="3" t="s">
        <v>2716</v>
      </c>
      <c r="BM152" s="3" t="s">
        <v>2717</v>
      </c>
      <c r="BN152" s="3">
        <v>20</v>
      </c>
      <c r="BO152" s="3" t="s">
        <v>2718</v>
      </c>
      <c r="BP152" s="3" t="s">
        <v>2719</v>
      </c>
      <c r="BQ152" s="3" t="s">
        <v>2720</v>
      </c>
      <c r="BR152" s="3" t="s">
        <v>686</v>
      </c>
      <c r="BS152" s="3"/>
      <c r="BT152" s="3"/>
      <c r="BU152" s="3" t="s">
        <v>1456</v>
      </c>
      <c r="BV152" s="3" t="s">
        <v>1217</v>
      </c>
      <c r="BW152" s="3"/>
      <c r="BX152" s="3" t="s">
        <v>2721</v>
      </c>
      <c r="BY152" s="3" t="s">
        <v>2697</v>
      </c>
      <c r="BZ152" s="3"/>
      <c r="CA152" s="3"/>
      <c r="CB152" s="3">
        <v>1</v>
      </c>
      <c r="CC152" s="3" t="s">
        <v>2698</v>
      </c>
      <c r="CD152" s="3">
        <v>2</v>
      </c>
    </row>
    <row r="153" spans="1:82" x14ac:dyDescent="0.25">
      <c r="A153" t="s">
        <v>3254</v>
      </c>
      <c r="B153" t="s">
        <v>3192</v>
      </c>
      <c r="C153" t="s">
        <v>3027</v>
      </c>
      <c r="D153" s="17">
        <v>55620</v>
      </c>
      <c r="E153" s="1" t="s">
        <v>2723</v>
      </c>
      <c r="F153" s="1" t="s">
        <v>374</v>
      </c>
      <c r="G153" s="1">
        <v>8.3000000000000001E-3</v>
      </c>
      <c r="H153" s="1">
        <v>3.2199999999999999E-2</v>
      </c>
      <c r="I153" s="14">
        <f t="shared" si="4"/>
        <v>11691.916149068322</v>
      </c>
      <c r="J153" s="1">
        <v>3</v>
      </c>
      <c r="K153" s="1">
        <v>1.27</v>
      </c>
      <c r="L153" s="1">
        <v>1.27</v>
      </c>
      <c r="M153" s="1">
        <v>1.3</v>
      </c>
      <c r="N153">
        <v>1406075</v>
      </c>
      <c r="O153" t="s">
        <v>375</v>
      </c>
      <c r="P153" t="s">
        <v>89</v>
      </c>
      <c r="Q153" t="s">
        <v>90</v>
      </c>
      <c r="R153" t="s">
        <v>91</v>
      </c>
      <c r="S153" t="s">
        <v>61</v>
      </c>
      <c r="T153" t="str">
        <f t="shared" si="5"/>
        <v>Oenothera pallida</v>
      </c>
      <c r="U153" t="s">
        <v>376</v>
      </c>
      <c r="X153" s="3" t="s">
        <v>2722</v>
      </c>
      <c r="Y153" s="3" t="s">
        <v>1766</v>
      </c>
      <c r="Z153" s="3" t="s">
        <v>91</v>
      </c>
      <c r="AA153" s="3" t="s">
        <v>575</v>
      </c>
      <c r="AB153" s="3" t="s">
        <v>375</v>
      </c>
      <c r="AC153" s="4">
        <v>42909</v>
      </c>
      <c r="AD153" s="3">
        <v>2017</v>
      </c>
      <c r="AE153" s="3" t="s">
        <v>2723</v>
      </c>
      <c r="AF153" s="3">
        <v>158</v>
      </c>
      <c r="AG153" s="3" t="s">
        <v>2632</v>
      </c>
      <c r="AH153" s="3" t="s">
        <v>2724</v>
      </c>
      <c r="AI153" s="3"/>
      <c r="AJ153" s="3" t="s">
        <v>2725</v>
      </c>
      <c r="AK153" s="3" t="s">
        <v>579</v>
      </c>
      <c r="AL153" s="3" t="s">
        <v>1465</v>
      </c>
      <c r="AM153" s="3" t="s">
        <v>1466</v>
      </c>
      <c r="AN153" s="3" t="s">
        <v>2635</v>
      </c>
      <c r="AO153" s="3" t="s">
        <v>1149</v>
      </c>
      <c r="AP153" s="3" t="s">
        <v>2636</v>
      </c>
      <c r="AQ153" s="3" t="s">
        <v>2637</v>
      </c>
      <c r="AR153" s="3" t="s">
        <v>2726</v>
      </c>
      <c r="AS153" s="3" t="s">
        <v>2727</v>
      </c>
      <c r="AT153" s="3" t="s">
        <v>2728</v>
      </c>
      <c r="AU153" s="3">
        <v>43.31709</v>
      </c>
      <c r="AV153" s="3">
        <v>-108.09499</v>
      </c>
      <c r="AW153" s="3" t="s">
        <v>589</v>
      </c>
      <c r="AX153" s="3" t="s">
        <v>590</v>
      </c>
      <c r="AY153" s="3">
        <v>4970</v>
      </c>
      <c r="AZ153" s="3" t="s">
        <v>591</v>
      </c>
      <c r="BA153" s="3" t="s">
        <v>592</v>
      </c>
      <c r="BB153" s="3"/>
      <c r="BC153" s="3"/>
      <c r="BD153" s="4">
        <v>42913</v>
      </c>
      <c r="BE153" s="3" t="s">
        <v>2729</v>
      </c>
      <c r="BF153" s="3" t="s">
        <v>593</v>
      </c>
      <c r="BG153" s="4">
        <v>43012</v>
      </c>
      <c r="BH153" s="3" t="s">
        <v>2730</v>
      </c>
      <c r="BI153" s="3">
        <v>20000</v>
      </c>
      <c r="BJ153" s="3">
        <v>3</v>
      </c>
      <c r="BK153" s="3" t="s">
        <v>595</v>
      </c>
      <c r="BL153" s="3" t="s">
        <v>2731</v>
      </c>
      <c r="BM153" s="3" t="s">
        <v>2644</v>
      </c>
      <c r="BN153" s="3">
        <v>2</v>
      </c>
      <c r="BO153" s="3" t="s">
        <v>2645</v>
      </c>
      <c r="BP153" s="3" t="s">
        <v>2732</v>
      </c>
      <c r="BQ153" s="3" t="s">
        <v>2647</v>
      </c>
      <c r="BR153" s="3" t="s">
        <v>663</v>
      </c>
      <c r="BS153" s="3"/>
      <c r="BT153" s="3"/>
      <c r="BU153" s="3" t="s">
        <v>1217</v>
      </c>
      <c r="BV153" s="3" t="s">
        <v>1217</v>
      </c>
      <c r="BW153" s="3"/>
      <c r="BX153" s="3" t="s">
        <v>2696</v>
      </c>
      <c r="BY153" s="3" t="s">
        <v>2733</v>
      </c>
      <c r="BZ153" s="3"/>
      <c r="CA153" s="3"/>
      <c r="CB153" s="3">
        <v>1</v>
      </c>
      <c r="CC153" s="3" t="s">
        <v>2651</v>
      </c>
      <c r="CD153" s="3">
        <v>2</v>
      </c>
    </row>
    <row r="154" spans="1:82" x14ac:dyDescent="0.25">
      <c r="A154" t="s">
        <v>3255</v>
      </c>
      <c r="B154" t="s">
        <v>3193</v>
      </c>
      <c r="C154" t="s">
        <v>3027</v>
      </c>
      <c r="D154" s="17">
        <v>55621</v>
      </c>
      <c r="E154" s="1" t="s">
        <v>2735</v>
      </c>
      <c r="F154" s="1" t="s">
        <v>377</v>
      </c>
      <c r="G154" s="1">
        <v>0.16289999999999999</v>
      </c>
      <c r="H154" s="1">
        <v>1.8449</v>
      </c>
      <c r="I154" s="14">
        <f t="shared" si="4"/>
        <v>4005.0848826494657</v>
      </c>
      <c r="J154" s="1">
        <v>2</v>
      </c>
      <c r="K154" s="1">
        <v>36.92</v>
      </c>
      <c r="L154" s="1">
        <v>36.869999999999997</v>
      </c>
      <c r="M154" s="1" t="s">
        <v>1144</v>
      </c>
      <c r="N154" s="1">
        <v>24585</v>
      </c>
      <c r="O154" s="1" t="s">
        <v>378</v>
      </c>
      <c r="P154" s="1" t="s">
        <v>379</v>
      </c>
      <c r="Q154" s="1" t="s">
        <v>13</v>
      </c>
      <c r="R154" s="1" t="s">
        <v>380</v>
      </c>
      <c r="T154" t="str">
        <f t="shared" si="5"/>
        <v>Lupinus pusillus</v>
      </c>
      <c r="X154" s="3" t="s">
        <v>2734</v>
      </c>
      <c r="Y154" s="3" t="s">
        <v>1460</v>
      </c>
      <c r="Z154" s="3" t="s">
        <v>380</v>
      </c>
      <c r="AA154" s="3" t="s">
        <v>1122</v>
      </c>
      <c r="AB154" s="3" t="s">
        <v>378</v>
      </c>
      <c r="AC154" s="4">
        <v>42913</v>
      </c>
      <c r="AD154" s="3">
        <v>2017</v>
      </c>
      <c r="AE154" s="3" t="s">
        <v>2735</v>
      </c>
      <c r="AF154" s="3">
        <v>159</v>
      </c>
      <c r="AG154" s="3" t="s">
        <v>2632</v>
      </c>
      <c r="AH154" s="3" t="s">
        <v>2736</v>
      </c>
      <c r="AI154" s="3"/>
      <c r="AJ154" s="3" t="s">
        <v>2737</v>
      </c>
      <c r="AK154" s="3" t="s">
        <v>579</v>
      </c>
      <c r="AL154" s="3" t="s">
        <v>1465</v>
      </c>
      <c r="AM154" s="3" t="s">
        <v>1466</v>
      </c>
      <c r="AN154" s="3" t="s">
        <v>2635</v>
      </c>
      <c r="AO154" s="3" t="s">
        <v>1149</v>
      </c>
      <c r="AP154" s="3" t="s">
        <v>2636</v>
      </c>
      <c r="AQ154" s="3" t="s">
        <v>2637</v>
      </c>
      <c r="AR154" s="3" t="s">
        <v>2738</v>
      </c>
      <c r="AS154" s="3" t="s">
        <v>2739</v>
      </c>
      <c r="AT154" s="3" t="s">
        <v>2740</v>
      </c>
      <c r="AU154" s="3">
        <v>43.317189999999997</v>
      </c>
      <c r="AV154" s="3">
        <v>-108.09466</v>
      </c>
      <c r="AW154" s="3" t="s">
        <v>589</v>
      </c>
      <c r="AX154" s="3" t="s">
        <v>590</v>
      </c>
      <c r="AY154" s="3">
        <v>4965</v>
      </c>
      <c r="AZ154" s="3" t="s">
        <v>591</v>
      </c>
      <c r="BA154" s="3" t="s">
        <v>592</v>
      </c>
      <c r="BB154" s="3"/>
      <c r="BC154" s="3"/>
      <c r="BD154" s="4">
        <v>42915</v>
      </c>
      <c r="BE154" s="3" t="s">
        <v>2741</v>
      </c>
      <c r="BF154" s="3" t="s">
        <v>593</v>
      </c>
      <c r="BG154" s="4">
        <v>43012</v>
      </c>
      <c r="BH154" s="3" t="s">
        <v>2742</v>
      </c>
      <c r="BI154" s="3">
        <v>15000</v>
      </c>
      <c r="BJ154" s="3">
        <v>2.5</v>
      </c>
      <c r="BK154" s="3" t="s">
        <v>1155</v>
      </c>
      <c r="BL154" s="3" t="s">
        <v>2743</v>
      </c>
      <c r="BM154" s="3" t="s">
        <v>2644</v>
      </c>
      <c r="BN154" s="3">
        <v>2</v>
      </c>
      <c r="BO154" s="3" t="s">
        <v>2744</v>
      </c>
      <c r="BP154" s="3" t="s">
        <v>2745</v>
      </c>
      <c r="BQ154" s="3" t="s">
        <v>2647</v>
      </c>
      <c r="BR154" s="3" t="s">
        <v>663</v>
      </c>
      <c r="BS154" s="3"/>
      <c r="BT154" s="3"/>
      <c r="BU154" s="3" t="s">
        <v>1217</v>
      </c>
      <c r="BV154" s="3" t="s">
        <v>1217</v>
      </c>
      <c r="BW154" s="3"/>
      <c r="BX154" s="3" t="s">
        <v>2746</v>
      </c>
      <c r="BY154" s="3" t="s">
        <v>2650</v>
      </c>
      <c r="BZ154" s="3"/>
      <c r="CA154" s="3"/>
      <c r="CB154" s="3">
        <v>1</v>
      </c>
      <c r="CC154" s="3" t="s">
        <v>2651</v>
      </c>
      <c r="CD154" s="3">
        <v>2</v>
      </c>
    </row>
    <row r="155" spans="1:82" x14ac:dyDescent="0.25">
      <c r="A155" t="s">
        <v>3256</v>
      </c>
      <c r="B155" t="s">
        <v>3194</v>
      </c>
      <c r="C155" t="s">
        <v>3027</v>
      </c>
      <c r="D155" s="17">
        <v>55622</v>
      </c>
      <c r="E155" s="1" t="s">
        <v>2748</v>
      </c>
      <c r="F155" s="1" t="s">
        <v>381</v>
      </c>
      <c r="G155" s="1">
        <v>8.4000000000000005E-2</v>
      </c>
      <c r="H155" s="1">
        <v>0.34029999999999999</v>
      </c>
      <c r="I155" s="14">
        <f t="shared" si="4"/>
        <v>11196.461945342346</v>
      </c>
      <c r="J155" s="1">
        <v>3</v>
      </c>
      <c r="K155" s="1">
        <v>12.72</v>
      </c>
      <c r="L155" s="1">
        <v>12.72</v>
      </c>
      <c r="M155" s="1">
        <v>12.67</v>
      </c>
      <c r="N155">
        <v>133270</v>
      </c>
      <c r="O155" t="s">
        <v>382</v>
      </c>
      <c r="P155" t="s">
        <v>383</v>
      </c>
      <c r="Q155" t="s">
        <v>213</v>
      </c>
      <c r="R155" t="s">
        <v>384</v>
      </c>
      <c r="T155" t="str">
        <f t="shared" si="5"/>
        <v>Allium textile</v>
      </c>
      <c r="X155" s="3" t="s">
        <v>2747</v>
      </c>
      <c r="Y155" s="3" t="s">
        <v>1094</v>
      </c>
      <c r="Z155" s="3" t="s">
        <v>384</v>
      </c>
      <c r="AA155" s="3" t="s">
        <v>1095</v>
      </c>
      <c r="AB155" s="3" t="s">
        <v>382</v>
      </c>
      <c r="AC155" s="4">
        <v>42922</v>
      </c>
      <c r="AD155" s="3">
        <v>2017</v>
      </c>
      <c r="AE155" s="3" t="s">
        <v>2748</v>
      </c>
      <c r="AF155" s="3">
        <v>160</v>
      </c>
      <c r="AG155" s="3" t="s">
        <v>2632</v>
      </c>
      <c r="AH155" s="3" t="s">
        <v>2749</v>
      </c>
      <c r="AI155" s="3"/>
      <c r="AJ155" s="3" t="s">
        <v>2750</v>
      </c>
      <c r="AK155" s="3" t="s">
        <v>579</v>
      </c>
      <c r="AL155" s="3" t="s">
        <v>1465</v>
      </c>
      <c r="AM155" s="3" t="s">
        <v>1466</v>
      </c>
      <c r="AN155" s="3" t="s">
        <v>2635</v>
      </c>
      <c r="AO155" s="3" t="s">
        <v>1149</v>
      </c>
      <c r="AP155" s="3" t="s">
        <v>2636</v>
      </c>
      <c r="AQ155" s="3" t="s">
        <v>2751</v>
      </c>
      <c r="AR155" s="3" t="s">
        <v>2752</v>
      </c>
      <c r="AS155" s="3" t="s">
        <v>2753</v>
      </c>
      <c r="AT155" s="3" t="s">
        <v>2754</v>
      </c>
      <c r="AU155" s="3">
        <v>42.84498</v>
      </c>
      <c r="AV155" s="3">
        <v>-108.17683</v>
      </c>
      <c r="AW155" s="3" t="s">
        <v>589</v>
      </c>
      <c r="AX155" s="3" t="s">
        <v>590</v>
      </c>
      <c r="AY155" s="3">
        <v>5800</v>
      </c>
      <c r="AZ155" s="3" t="s">
        <v>591</v>
      </c>
      <c r="BA155" s="3" t="s">
        <v>592</v>
      </c>
      <c r="BB155" s="3"/>
      <c r="BC155" s="3"/>
      <c r="BD155" s="4">
        <v>42923</v>
      </c>
      <c r="BE155" s="3"/>
      <c r="BF155" s="3" t="s">
        <v>593</v>
      </c>
      <c r="BG155" s="4">
        <v>43012</v>
      </c>
      <c r="BH155" s="3" t="s">
        <v>2755</v>
      </c>
      <c r="BI155" s="3">
        <v>15000</v>
      </c>
      <c r="BJ155" s="3">
        <v>4</v>
      </c>
      <c r="BK155" s="3" t="s">
        <v>595</v>
      </c>
      <c r="BL155" s="3" t="s">
        <v>2756</v>
      </c>
      <c r="BM155" s="3" t="s">
        <v>2757</v>
      </c>
      <c r="BN155" s="3">
        <v>15</v>
      </c>
      <c r="BO155" s="3" t="s">
        <v>799</v>
      </c>
      <c r="BP155" s="3" t="s">
        <v>2680</v>
      </c>
      <c r="BQ155" s="3" t="s">
        <v>2647</v>
      </c>
      <c r="BR155" s="3" t="s">
        <v>601</v>
      </c>
      <c r="BS155" s="3"/>
      <c r="BT155" s="3"/>
      <c r="BU155" s="3" t="s">
        <v>1217</v>
      </c>
      <c r="BV155" s="3" t="s">
        <v>1217</v>
      </c>
      <c r="BW155" s="3"/>
      <c r="BX155" s="3" t="s">
        <v>2758</v>
      </c>
      <c r="BY155" s="3" t="s">
        <v>2733</v>
      </c>
      <c r="BZ155" s="3"/>
      <c r="CA155" s="3"/>
      <c r="CB155" s="3">
        <v>1</v>
      </c>
      <c r="CC155" s="3" t="s">
        <v>2683</v>
      </c>
      <c r="CD155" s="3">
        <v>2</v>
      </c>
    </row>
    <row r="156" spans="1:82" x14ac:dyDescent="0.25">
      <c r="A156" t="s">
        <v>3257</v>
      </c>
      <c r="B156" t="s">
        <v>3195</v>
      </c>
      <c r="C156" t="s">
        <v>3027</v>
      </c>
      <c r="D156" s="17">
        <v>55623</v>
      </c>
      <c r="E156" s="1" t="s">
        <v>2760</v>
      </c>
      <c r="F156" s="1" t="s">
        <v>385</v>
      </c>
      <c r="G156" s="1">
        <v>3.7900000000000003E-2</v>
      </c>
      <c r="H156" s="1">
        <v>0.1255</v>
      </c>
      <c r="I156" s="14">
        <f t="shared" si="4"/>
        <v>13698.056573705178</v>
      </c>
      <c r="J156" s="1">
        <v>3</v>
      </c>
      <c r="K156" s="1">
        <v>5.72</v>
      </c>
      <c r="L156" s="1">
        <v>5.72</v>
      </c>
      <c r="M156" s="1">
        <v>5.75</v>
      </c>
      <c r="N156" s="1">
        <v>361146</v>
      </c>
      <c r="O156" s="1" t="s">
        <v>386</v>
      </c>
      <c r="P156" s="1" t="s">
        <v>387</v>
      </c>
      <c r="Q156" s="1" t="s">
        <v>99</v>
      </c>
      <c r="R156" s="1" t="s">
        <v>388</v>
      </c>
      <c r="T156" t="str">
        <f t="shared" si="5"/>
        <v>Machaeranthera grindelioides</v>
      </c>
      <c r="V156" t="s">
        <v>122</v>
      </c>
      <c r="W156" t="s">
        <v>388</v>
      </c>
      <c r="X156" s="3" t="s">
        <v>2759</v>
      </c>
      <c r="Y156" s="3" t="s">
        <v>1791</v>
      </c>
      <c r="Z156" s="3" t="s">
        <v>388</v>
      </c>
      <c r="AA156" s="3" t="s">
        <v>633</v>
      </c>
      <c r="AB156" s="3" t="s">
        <v>386</v>
      </c>
      <c r="AC156" s="4">
        <v>42923</v>
      </c>
      <c r="AD156" s="3">
        <v>2017</v>
      </c>
      <c r="AE156" s="3" t="s">
        <v>2760</v>
      </c>
      <c r="AF156" s="3">
        <v>161</v>
      </c>
      <c r="AG156" s="3" t="s">
        <v>2632</v>
      </c>
      <c r="AH156" s="3" t="s">
        <v>2761</v>
      </c>
      <c r="AI156" s="3"/>
      <c r="AJ156" s="3" t="s">
        <v>2762</v>
      </c>
      <c r="AK156" s="3" t="s">
        <v>579</v>
      </c>
      <c r="AL156" s="3" t="s">
        <v>1465</v>
      </c>
      <c r="AM156" s="3" t="s">
        <v>1466</v>
      </c>
      <c r="AN156" s="3" t="s">
        <v>2635</v>
      </c>
      <c r="AO156" s="3" t="s">
        <v>1149</v>
      </c>
      <c r="AP156" s="3" t="s">
        <v>2636</v>
      </c>
      <c r="AQ156" s="3"/>
      <c r="AR156" s="3" t="s">
        <v>2763</v>
      </c>
      <c r="AS156" s="3" t="s">
        <v>2764</v>
      </c>
      <c r="AT156" s="3" t="s">
        <v>2765</v>
      </c>
      <c r="AU156" s="3">
        <v>43.229280000000003</v>
      </c>
      <c r="AV156" s="3">
        <v>-107.68969</v>
      </c>
      <c r="AW156" s="3" t="s">
        <v>589</v>
      </c>
      <c r="AX156" s="3" t="s">
        <v>590</v>
      </c>
      <c r="AY156" s="3">
        <v>5580</v>
      </c>
      <c r="AZ156" s="3" t="s">
        <v>591</v>
      </c>
      <c r="BA156" s="3" t="s">
        <v>592</v>
      </c>
      <c r="BB156" s="3"/>
      <c r="BC156" s="3"/>
      <c r="BD156" s="3"/>
      <c r="BE156" s="3"/>
      <c r="BF156" s="3" t="s">
        <v>593</v>
      </c>
      <c r="BG156" s="4">
        <v>43012</v>
      </c>
      <c r="BH156" s="3" t="s">
        <v>700</v>
      </c>
      <c r="BI156" s="3">
        <v>10000</v>
      </c>
      <c r="BJ156" s="3">
        <v>5</v>
      </c>
      <c r="BK156" s="3" t="s">
        <v>595</v>
      </c>
      <c r="BL156" s="3" t="s">
        <v>2766</v>
      </c>
      <c r="BM156" s="3" t="s">
        <v>2767</v>
      </c>
      <c r="BN156" s="3">
        <v>50</v>
      </c>
      <c r="BO156" s="3" t="s">
        <v>2768</v>
      </c>
      <c r="BP156" s="3" t="s">
        <v>2769</v>
      </c>
      <c r="BQ156" s="3" t="s">
        <v>2647</v>
      </c>
      <c r="BR156" s="3" t="s">
        <v>2770</v>
      </c>
      <c r="BS156" s="3"/>
      <c r="BT156" s="3"/>
      <c r="BU156" s="3" t="s">
        <v>1217</v>
      </c>
      <c r="BV156" s="3" t="s">
        <v>1217</v>
      </c>
      <c r="BW156" s="3"/>
      <c r="BX156" s="3" t="s">
        <v>2771</v>
      </c>
      <c r="BY156" s="3" t="s">
        <v>2772</v>
      </c>
      <c r="BZ156" s="3"/>
      <c r="CA156" s="3"/>
      <c r="CB156" s="3">
        <v>1</v>
      </c>
      <c r="CC156" s="3" t="s">
        <v>2773</v>
      </c>
      <c r="CD156" s="3">
        <v>2</v>
      </c>
    </row>
    <row r="157" spans="1:82" x14ac:dyDescent="0.25">
      <c r="A157" t="s">
        <v>3258</v>
      </c>
      <c r="B157" t="s">
        <v>3196</v>
      </c>
      <c r="C157" t="s">
        <v>3027</v>
      </c>
      <c r="D157" s="17">
        <v>55624</v>
      </c>
      <c r="E157" s="1" t="s">
        <v>2775</v>
      </c>
      <c r="F157" s="1" t="s">
        <v>389</v>
      </c>
      <c r="G157" s="1">
        <v>0.09</v>
      </c>
      <c r="H157" s="1">
        <v>0.32569999999999999</v>
      </c>
      <c r="I157" s="14">
        <f t="shared" si="4"/>
        <v>12533.9576297206</v>
      </c>
      <c r="J157" s="1">
        <v>3</v>
      </c>
      <c r="K157" s="1">
        <v>13.66</v>
      </c>
      <c r="L157" s="1">
        <v>13.66</v>
      </c>
      <c r="M157" s="1">
        <v>13.57</v>
      </c>
      <c r="N157" s="1">
        <v>139226</v>
      </c>
      <c r="O157" s="1" t="s">
        <v>390</v>
      </c>
      <c r="P157" t="s">
        <v>391</v>
      </c>
      <c r="Q157" t="s">
        <v>50</v>
      </c>
      <c r="R157" t="s">
        <v>392</v>
      </c>
      <c r="T157" t="str">
        <f t="shared" si="5"/>
        <v>Sphaeralcea coccinea</v>
      </c>
      <c r="X157" s="3" t="s">
        <v>2774</v>
      </c>
      <c r="Y157" s="3" t="s">
        <v>1603</v>
      </c>
      <c r="Z157" s="3" t="s">
        <v>392</v>
      </c>
      <c r="AA157" s="3" t="s">
        <v>1604</v>
      </c>
      <c r="AB157" s="3" t="s">
        <v>390</v>
      </c>
      <c r="AC157" s="4">
        <v>42927</v>
      </c>
      <c r="AD157" s="3">
        <v>2017</v>
      </c>
      <c r="AE157" s="3" t="s">
        <v>2775</v>
      </c>
      <c r="AF157" s="3">
        <v>162</v>
      </c>
      <c r="AG157" s="3" t="s">
        <v>2632</v>
      </c>
      <c r="AH157" s="3" t="s">
        <v>2776</v>
      </c>
      <c r="AI157" s="3"/>
      <c r="AJ157" s="3" t="s">
        <v>2657</v>
      </c>
      <c r="AK157" s="3" t="s">
        <v>579</v>
      </c>
      <c r="AL157" s="3" t="s">
        <v>1465</v>
      </c>
      <c r="AM157" s="3" t="s">
        <v>1466</v>
      </c>
      <c r="AN157" s="3" t="s">
        <v>2635</v>
      </c>
      <c r="AO157" s="3" t="s">
        <v>1149</v>
      </c>
      <c r="AP157" s="3" t="s">
        <v>2636</v>
      </c>
      <c r="AQ157" s="3" t="s">
        <v>2637</v>
      </c>
      <c r="AR157" s="3" t="s">
        <v>2777</v>
      </c>
      <c r="AS157" s="3" t="s">
        <v>2778</v>
      </c>
      <c r="AT157" s="3" t="s">
        <v>2779</v>
      </c>
      <c r="AU157" s="3">
        <v>43.317039999999999</v>
      </c>
      <c r="AV157" s="3">
        <v>-108.09452</v>
      </c>
      <c r="AW157" s="3" t="s">
        <v>589</v>
      </c>
      <c r="AX157" s="3" t="s">
        <v>590</v>
      </c>
      <c r="AY157" s="3">
        <v>4970</v>
      </c>
      <c r="AZ157" s="3" t="s">
        <v>591</v>
      </c>
      <c r="BA157" s="3" t="s">
        <v>592</v>
      </c>
      <c r="BB157" s="3"/>
      <c r="BC157" s="3"/>
      <c r="BD157" s="4">
        <v>42928</v>
      </c>
      <c r="BE157" s="3"/>
      <c r="BF157" s="3" t="s">
        <v>593</v>
      </c>
      <c r="BG157" s="4">
        <v>43012</v>
      </c>
      <c r="BH157" s="3" t="s">
        <v>2780</v>
      </c>
      <c r="BI157" s="3">
        <v>100000</v>
      </c>
      <c r="BJ157" s="3">
        <v>20</v>
      </c>
      <c r="BK157" s="3" t="s">
        <v>595</v>
      </c>
      <c r="BL157" s="3" t="s">
        <v>2781</v>
      </c>
      <c r="BM157" s="3" t="s">
        <v>2644</v>
      </c>
      <c r="BN157" s="3">
        <v>2</v>
      </c>
      <c r="BO157" s="3" t="s">
        <v>2645</v>
      </c>
      <c r="BP157" s="3" t="s">
        <v>2732</v>
      </c>
      <c r="BQ157" s="3" t="s">
        <v>2647</v>
      </c>
      <c r="BR157" s="3" t="s">
        <v>663</v>
      </c>
      <c r="BS157" s="3" t="s">
        <v>2782</v>
      </c>
      <c r="BT157" s="3"/>
      <c r="BU157" s="3" t="s">
        <v>1217</v>
      </c>
      <c r="BV157" s="3" t="s">
        <v>1217</v>
      </c>
      <c r="BW157" s="3"/>
      <c r="BX157" s="3" t="s">
        <v>2783</v>
      </c>
      <c r="BY157" s="3" t="s">
        <v>2650</v>
      </c>
      <c r="BZ157" s="3"/>
      <c r="CA157" s="3"/>
      <c r="CB157" s="3">
        <v>1</v>
      </c>
      <c r="CC157" s="3" t="s">
        <v>2651</v>
      </c>
      <c r="CD157" s="3"/>
    </row>
    <row r="158" spans="1:82" x14ac:dyDescent="0.25">
      <c r="A158" t="s">
        <v>3259</v>
      </c>
      <c r="B158" t="s">
        <v>3197</v>
      </c>
      <c r="C158" t="s">
        <v>3027</v>
      </c>
      <c r="D158" s="17">
        <v>55625</v>
      </c>
      <c r="E158" s="1" t="s">
        <v>2785</v>
      </c>
      <c r="F158" s="1" t="s">
        <v>567</v>
      </c>
      <c r="G158" s="1">
        <v>0.05</v>
      </c>
      <c r="H158" s="1">
        <v>0.1847</v>
      </c>
      <c r="I158" s="14">
        <f t="shared" si="4"/>
        <v>12279.101245262587</v>
      </c>
      <c r="J158" s="1">
        <v>3</v>
      </c>
      <c r="K158" s="1">
        <v>7.62</v>
      </c>
      <c r="L158" s="1">
        <v>7.62</v>
      </c>
      <c r="M158" s="1">
        <v>7.62</v>
      </c>
      <c r="N158" s="1">
        <v>245534</v>
      </c>
      <c r="O158" s="1" t="s">
        <v>393</v>
      </c>
      <c r="P158" s="1" t="s">
        <v>572</v>
      </c>
      <c r="Q158" s="1" t="s">
        <v>90</v>
      </c>
      <c r="R158" s="1" t="s">
        <v>394</v>
      </c>
      <c r="S158" t="s">
        <v>61</v>
      </c>
      <c r="T158" t="str">
        <f t="shared" si="5"/>
        <v>Oenothera caespitosa</v>
      </c>
      <c r="U158" t="s">
        <v>394</v>
      </c>
      <c r="X158" s="3" t="s">
        <v>2784</v>
      </c>
      <c r="Y158" s="3" t="s">
        <v>1766</v>
      </c>
      <c r="Z158" s="3" t="s">
        <v>394</v>
      </c>
      <c r="AA158" s="3" t="s">
        <v>575</v>
      </c>
      <c r="AB158" s="3" t="s">
        <v>393</v>
      </c>
      <c r="AC158" s="4">
        <v>42922</v>
      </c>
      <c r="AD158" s="3">
        <v>2017</v>
      </c>
      <c r="AE158" s="3" t="s">
        <v>2785</v>
      </c>
      <c r="AF158" s="3">
        <v>163</v>
      </c>
      <c r="AG158" s="3" t="s">
        <v>2632</v>
      </c>
      <c r="AH158" s="3" t="s">
        <v>2786</v>
      </c>
      <c r="AI158" s="3"/>
      <c r="AJ158" s="3" t="s">
        <v>2787</v>
      </c>
      <c r="AK158" s="3" t="s">
        <v>579</v>
      </c>
      <c r="AL158" s="3" t="s">
        <v>1465</v>
      </c>
      <c r="AM158" s="3" t="s">
        <v>1466</v>
      </c>
      <c r="AN158" s="3" t="s">
        <v>2635</v>
      </c>
      <c r="AO158" s="3" t="s">
        <v>1149</v>
      </c>
      <c r="AP158" s="3" t="s">
        <v>2636</v>
      </c>
      <c r="AQ158" s="3" t="s">
        <v>2788</v>
      </c>
      <c r="AR158" s="3" t="s">
        <v>2789</v>
      </c>
      <c r="AS158" s="3" t="s">
        <v>2790</v>
      </c>
      <c r="AT158" s="3" t="s">
        <v>2791</v>
      </c>
      <c r="AU158" s="3">
        <v>42.954140000000002</v>
      </c>
      <c r="AV158" s="3">
        <v>-107.69019</v>
      </c>
      <c r="AW158" s="3" t="s">
        <v>589</v>
      </c>
      <c r="AX158" s="3" t="s">
        <v>590</v>
      </c>
      <c r="AY158" s="3">
        <v>5800</v>
      </c>
      <c r="AZ158" s="3" t="s">
        <v>591</v>
      </c>
      <c r="BA158" s="3" t="s">
        <v>592</v>
      </c>
      <c r="BB158" s="3"/>
      <c r="BC158" s="3"/>
      <c r="BD158" s="4">
        <v>42928</v>
      </c>
      <c r="BE158" s="3"/>
      <c r="BF158" s="3" t="s">
        <v>593</v>
      </c>
      <c r="BG158" s="4">
        <v>43012</v>
      </c>
      <c r="BH158" s="3" t="s">
        <v>2792</v>
      </c>
      <c r="BI158" s="3">
        <v>500</v>
      </c>
      <c r="BJ158" s="3">
        <v>5</v>
      </c>
      <c r="BK158" s="3" t="s">
        <v>595</v>
      </c>
      <c r="BL158" s="3" t="s">
        <v>2793</v>
      </c>
      <c r="BM158" s="3" t="s">
        <v>2794</v>
      </c>
      <c r="BN158" s="3">
        <v>20</v>
      </c>
      <c r="BO158" s="3" t="s">
        <v>717</v>
      </c>
      <c r="BP158" s="3" t="s">
        <v>2795</v>
      </c>
      <c r="BQ158" s="3" t="s">
        <v>2796</v>
      </c>
      <c r="BR158" s="3" t="s">
        <v>2770</v>
      </c>
      <c r="BS158" s="3" t="s">
        <v>2797</v>
      </c>
      <c r="BT158" s="3"/>
      <c r="BU158" s="3" t="s">
        <v>1217</v>
      </c>
      <c r="BV158" s="3" t="s">
        <v>1217</v>
      </c>
      <c r="BW158" s="3"/>
      <c r="BX158" s="3" t="s">
        <v>2798</v>
      </c>
      <c r="BY158" s="3" t="s">
        <v>2799</v>
      </c>
      <c r="BZ158" s="3"/>
      <c r="CA158" s="3"/>
      <c r="CB158" s="3">
        <v>0.5</v>
      </c>
      <c r="CC158" s="3" t="s">
        <v>2800</v>
      </c>
      <c r="CD158" s="3">
        <v>2</v>
      </c>
    </row>
    <row r="159" spans="1:82" x14ac:dyDescent="0.25">
      <c r="A159" t="s">
        <v>3260</v>
      </c>
      <c r="B159" t="s">
        <v>3198</v>
      </c>
      <c r="C159" t="s">
        <v>3027</v>
      </c>
      <c r="D159" s="17">
        <v>55626</v>
      </c>
      <c r="E159" s="1" t="s">
        <v>2803</v>
      </c>
      <c r="F159" s="1" t="s">
        <v>395</v>
      </c>
      <c r="G159" s="1">
        <v>1.01E-2</v>
      </c>
      <c r="H159" s="1">
        <v>3.2800000000000003E-2</v>
      </c>
      <c r="I159" s="14">
        <f t="shared" si="4"/>
        <v>13967.253048780483</v>
      </c>
      <c r="J159" s="1">
        <v>3</v>
      </c>
      <c r="K159" s="1">
        <v>1.53</v>
      </c>
      <c r="L159" s="1">
        <v>1.53</v>
      </c>
      <c r="M159" s="1">
        <v>1.46</v>
      </c>
      <c r="N159">
        <v>1382084</v>
      </c>
      <c r="O159" t="s">
        <v>396</v>
      </c>
      <c r="P159" t="s">
        <v>397</v>
      </c>
      <c r="Q159" t="s">
        <v>45</v>
      </c>
      <c r="R159" t="s">
        <v>398</v>
      </c>
      <c r="T159" t="str">
        <f t="shared" si="5"/>
        <v>Penstemon humilis</v>
      </c>
      <c r="X159" s="3" t="s">
        <v>2801</v>
      </c>
      <c r="Y159" s="3" t="s">
        <v>1173</v>
      </c>
      <c r="Z159" s="3" t="s">
        <v>398</v>
      </c>
      <c r="AA159" s="3" t="s">
        <v>1174</v>
      </c>
      <c r="AB159" s="3" t="s">
        <v>2802</v>
      </c>
      <c r="AC159" s="4">
        <v>42926</v>
      </c>
      <c r="AD159" s="3">
        <v>2017</v>
      </c>
      <c r="AE159" s="3" t="s">
        <v>2803</v>
      </c>
      <c r="AF159" s="3">
        <v>164</v>
      </c>
      <c r="AG159" s="3" t="s">
        <v>2632</v>
      </c>
      <c r="AH159" s="3" t="s">
        <v>2804</v>
      </c>
      <c r="AI159" s="3"/>
      <c r="AJ159" s="3" t="s">
        <v>2805</v>
      </c>
      <c r="AK159" s="3" t="s">
        <v>579</v>
      </c>
      <c r="AL159" s="3" t="s">
        <v>1465</v>
      </c>
      <c r="AM159" s="3" t="s">
        <v>1466</v>
      </c>
      <c r="AN159" s="3" t="s">
        <v>2635</v>
      </c>
      <c r="AO159" s="3" t="s">
        <v>1149</v>
      </c>
      <c r="AP159" s="3" t="s">
        <v>2636</v>
      </c>
      <c r="AQ159" s="3" t="s">
        <v>2806</v>
      </c>
      <c r="AR159" s="3" t="s">
        <v>2807</v>
      </c>
      <c r="AS159" s="3" t="s">
        <v>2808</v>
      </c>
      <c r="AT159" s="3" t="s">
        <v>2809</v>
      </c>
      <c r="AU159" s="3">
        <v>42.836620000000003</v>
      </c>
      <c r="AV159" s="3">
        <v>-108.81498999999999</v>
      </c>
      <c r="AW159" s="3" t="s">
        <v>589</v>
      </c>
      <c r="AX159" s="3" t="s">
        <v>590</v>
      </c>
      <c r="AY159" s="3">
        <v>5740</v>
      </c>
      <c r="AZ159" s="3" t="s">
        <v>591</v>
      </c>
      <c r="BA159" s="3" t="s">
        <v>2635</v>
      </c>
      <c r="BB159" s="3"/>
      <c r="BC159" s="3"/>
      <c r="BD159" s="4">
        <v>42928</v>
      </c>
      <c r="BE159" s="6">
        <v>42954</v>
      </c>
      <c r="BF159" s="3" t="s">
        <v>593</v>
      </c>
      <c r="BG159" s="4">
        <v>43012</v>
      </c>
      <c r="BH159" s="3" t="s">
        <v>2810</v>
      </c>
      <c r="BI159" s="3">
        <v>10000</v>
      </c>
      <c r="BJ159" s="3">
        <v>10</v>
      </c>
      <c r="BK159" s="3" t="s">
        <v>595</v>
      </c>
      <c r="BL159" s="3" t="s">
        <v>2811</v>
      </c>
      <c r="BM159" s="3" t="s">
        <v>2757</v>
      </c>
      <c r="BN159" s="3">
        <v>15</v>
      </c>
      <c r="BO159" s="3" t="s">
        <v>2768</v>
      </c>
      <c r="BP159" s="3" t="s">
        <v>2812</v>
      </c>
      <c r="BQ159" s="3" t="s">
        <v>2720</v>
      </c>
      <c r="BR159" s="3" t="s">
        <v>2813</v>
      </c>
      <c r="BS159" s="3"/>
      <c r="BT159" s="3"/>
      <c r="BU159" s="3" t="s">
        <v>2814</v>
      </c>
      <c r="BV159" s="3" t="s">
        <v>1217</v>
      </c>
      <c r="BW159" s="3"/>
      <c r="BX159" s="3" t="s">
        <v>2815</v>
      </c>
      <c r="BY159" s="3" t="s">
        <v>2816</v>
      </c>
      <c r="BZ159" s="3"/>
      <c r="CA159" s="3"/>
      <c r="CB159" s="3">
        <v>1</v>
      </c>
      <c r="CC159" s="3" t="s">
        <v>2817</v>
      </c>
      <c r="CD159" s="3"/>
    </row>
    <row r="160" spans="1:82" x14ac:dyDescent="0.25">
      <c r="A160" t="s">
        <v>3261</v>
      </c>
      <c r="B160" t="s">
        <v>3199</v>
      </c>
      <c r="C160" t="s">
        <v>3027</v>
      </c>
      <c r="D160" s="17">
        <v>55627</v>
      </c>
      <c r="E160" s="1" t="s">
        <v>2820</v>
      </c>
      <c r="F160" s="1" t="s">
        <v>399</v>
      </c>
      <c r="G160" s="1">
        <v>0.104</v>
      </c>
      <c r="H160" s="1">
        <v>0.36990000000000001</v>
      </c>
      <c r="I160" s="14">
        <f t="shared" si="4"/>
        <v>12753.003514463368</v>
      </c>
      <c r="J160" s="1">
        <v>3</v>
      </c>
      <c r="K160" s="1">
        <v>15.72</v>
      </c>
      <c r="L160" s="1">
        <v>15.72</v>
      </c>
      <c r="M160" s="1">
        <v>15.72</v>
      </c>
      <c r="N160">
        <v>122601</v>
      </c>
      <c r="O160" t="s">
        <v>400</v>
      </c>
      <c r="P160" t="s">
        <v>401</v>
      </c>
      <c r="Q160" t="s">
        <v>223</v>
      </c>
      <c r="R160" t="s">
        <v>402</v>
      </c>
      <c r="T160" t="str">
        <f t="shared" si="5"/>
        <v>Oxytropis besseyi</v>
      </c>
      <c r="X160" s="3" t="s">
        <v>2818</v>
      </c>
      <c r="Y160" s="3" t="s">
        <v>1121</v>
      </c>
      <c r="Z160" s="3" t="s">
        <v>402</v>
      </c>
      <c r="AA160" s="3" t="s">
        <v>1122</v>
      </c>
      <c r="AB160" s="3" t="s">
        <v>2819</v>
      </c>
      <c r="AC160" s="4">
        <v>42933</v>
      </c>
      <c r="AD160" s="3">
        <v>2017</v>
      </c>
      <c r="AE160" s="3" t="s">
        <v>2820</v>
      </c>
      <c r="AF160" s="3">
        <v>165</v>
      </c>
      <c r="AG160" s="3" t="s">
        <v>2632</v>
      </c>
      <c r="AH160" s="3" t="s">
        <v>2821</v>
      </c>
      <c r="AI160" s="3"/>
      <c r="AJ160" s="3" t="s">
        <v>2657</v>
      </c>
      <c r="AK160" s="3" t="s">
        <v>579</v>
      </c>
      <c r="AL160" s="3" t="s">
        <v>1465</v>
      </c>
      <c r="AM160" s="3" t="s">
        <v>1466</v>
      </c>
      <c r="AN160" s="3" t="s">
        <v>2635</v>
      </c>
      <c r="AO160" s="3" t="s">
        <v>1149</v>
      </c>
      <c r="AP160" s="3" t="s">
        <v>2636</v>
      </c>
      <c r="AQ160" s="3" t="s">
        <v>2688</v>
      </c>
      <c r="AR160" s="3" t="s">
        <v>2822</v>
      </c>
      <c r="AS160" s="3" t="s">
        <v>2823</v>
      </c>
      <c r="AT160" s="3" t="s">
        <v>2824</v>
      </c>
      <c r="AU160" s="3">
        <v>42.699280000000002</v>
      </c>
      <c r="AV160" s="3">
        <v>-108.54707999999999</v>
      </c>
      <c r="AW160" s="3" t="s">
        <v>589</v>
      </c>
      <c r="AX160" s="3" t="s">
        <v>590</v>
      </c>
      <c r="AY160" s="3">
        <v>5860</v>
      </c>
      <c r="AZ160" s="3" t="s">
        <v>591</v>
      </c>
      <c r="BA160" s="3" t="s">
        <v>592</v>
      </c>
      <c r="BB160" s="3"/>
      <c r="BC160" s="3"/>
      <c r="BD160" s="4">
        <v>42934</v>
      </c>
      <c r="BE160" s="3"/>
      <c r="BF160" s="3" t="s">
        <v>593</v>
      </c>
      <c r="BG160" s="4">
        <v>43012</v>
      </c>
      <c r="BH160" s="3" t="s">
        <v>2825</v>
      </c>
      <c r="BI160" s="3">
        <v>500</v>
      </c>
      <c r="BJ160" s="3">
        <v>1</v>
      </c>
      <c r="BK160" s="3" t="s">
        <v>1155</v>
      </c>
      <c r="BL160" s="3" t="s">
        <v>2826</v>
      </c>
      <c r="BM160" s="3" t="s">
        <v>2827</v>
      </c>
      <c r="BN160" s="3">
        <v>30</v>
      </c>
      <c r="BO160" s="3" t="s">
        <v>1477</v>
      </c>
      <c r="BP160" s="3" t="s">
        <v>2828</v>
      </c>
      <c r="BQ160" s="3" t="s">
        <v>2706</v>
      </c>
      <c r="BR160" s="3" t="s">
        <v>686</v>
      </c>
      <c r="BS160" s="3"/>
      <c r="BT160" s="3"/>
      <c r="BU160" s="3" t="s">
        <v>2829</v>
      </c>
      <c r="BV160" s="3" t="s">
        <v>1217</v>
      </c>
      <c r="BW160" s="3"/>
      <c r="BX160" s="3" t="s">
        <v>2696</v>
      </c>
      <c r="BY160" s="3" t="s">
        <v>2697</v>
      </c>
      <c r="BZ160" s="3"/>
      <c r="CA160" s="3"/>
      <c r="CB160" s="3">
        <v>1</v>
      </c>
      <c r="CC160" s="3" t="s">
        <v>2698</v>
      </c>
      <c r="CD160" s="3">
        <v>2</v>
      </c>
    </row>
    <row r="161" spans="1:82" x14ac:dyDescent="0.25">
      <c r="A161" t="s">
        <v>3262</v>
      </c>
      <c r="B161" t="s">
        <v>3200</v>
      </c>
      <c r="C161" t="s">
        <v>3027</v>
      </c>
      <c r="D161" s="17">
        <v>55628</v>
      </c>
      <c r="E161" s="1" t="s">
        <v>2832</v>
      </c>
      <c r="F161" s="1" t="s">
        <v>403</v>
      </c>
      <c r="G161" s="1">
        <v>4.0000000000000001E-3</v>
      </c>
      <c r="H161" s="1">
        <v>8.5099999999999995E-2</v>
      </c>
      <c r="I161" s="14">
        <f t="shared" si="4"/>
        <v>2132.0329024676853</v>
      </c>
      <c r="J161" s="1">
        <v>2</v>
      </c>
      <c r="K161" s="1">
        <v>0.9</v>
      </c>
      <c r="L161" s="1">
        <v>0.91</v>
      </c>
      <c r="M161" s="1" t="s">
        <v>1144</v>
      </c>
      <c r="N161">
        <v>532644</v>
      </c>
      <c r="O161" t="s">
        <v>404</v>
      </c>
      <c r="P161" t="s">
        <v>405</v>
      </c>
      <c r="Q161" t="s">
        <v>406</v>
      </c>
      <c r="R161" t="s">
        <v>407</v>
      </c>
      <c r="T161" t="str">
        <f t="shared" si="5"/>
        <v>Collinsia parviflora</v>
      </c>
      <c r="X161" s="3" t="s">
        <v>2830</v>
      </c>
      <c r="Y161" s="3" t="s">
        <v>2831</v>
      </c>
      <c r="Z161" s="3" t="s">
        <v>407</v>
      </c>
      <c r="AA161" s="3" t="s">
        <v>1174</v>
      </c>
      <c r="AB161" s="3" t="s">
        <v>404</v>
      </c>
      <c r="AC161" s="4">
        <v>42921</v>
      </c>
      <c r="AD161" s="3">
        <v>2017</v>
      </c>
      <c r="AE161" s="3" t="s">
        <v>2832</v>
      </c>
      <c r="AF161" s="3">
        <v>166</v>
      </c>
      <c r="AG161" s="3" t="s">
        <v>2632</v>
      </c>
      <c r="AH161" s="3" t="s">
        <v>2833</v>
      </c>
      <c r="AI161" s="3"/>
      <c r="AJ161" s="3" t="s">
        <v>2834</v>
      </c>
      <c r="AK161" s="3" t="s">
        <v>579</v>
      </c>
      <c r="AL161" s="3" t="s">
        <v>1465</v>
      </c>
      <c r="AM161" s="3" t="s">
        <v>1466</v>
      </c>
      <c r="AN161" s="3" t="s">
        <v>2635</v>
      </c>
      <c r="AO161" s="3" t="s">
        <v>1149</v>
      </c>
      <c r="AP161" s="3" t="s">
        <v>2636</v>
      </c>
      <c r="AQ161" s="3" t="s">
        <v>2835</v>
      </c>
      <c r="AR161" s="3" t="s">
        <v>2836</v>
      </c>
      <c r="AS161" s="3" t="s">
        <v>2837</v>
      </c>
      <c r="AT161" s="3" t="s">
        <v>2838</v>
      </c>
      <c r="AU161" s="3">
        <v>42.345390000000002</v>
      </c>
      <c r="AV161" s="3">
        <v>-107.74332</v>
      </c>
      <c r="AW161" s="3" t="s">
        <v>589</v>
      </c>
      <c r="AX161" s="3" t="s">
        <v>590</v>
      </c>
      <c r="AY161" s="3">
        <v>8600</v>
      </c>
      <c r="AZ161" s="3" t="s">
        <v>591</v>
      </c>
      <c r="BA161" s="3" t="s">
        <v>592</v>
      </c>
      <c r="BB161" s="3"/>
      <c r="BC161" s="3"/>
      <c r="BD161" s="3"/>
      <c r="BE161" s="3"/>
      <c r="BF161" s="3" t="s">
        <v>593</v>
      </c>
      <c r="BG161" s="4">
        <v>43012</v>
      </c>
      <c r="BH161" s="3" t="s">
        <v>700</v>
      </c>
      <c r="BI161" s="3">
        <v>20000</v>
      </c>
      <c r="BJ161" s="3">
        <v>3</v>
      </c>
      <c r="BK161" s="3" t="s">
        <v>595</v>
      </c>
      <c r="BL161" s="3" t="s">
        <v>2839</v>
      </c>
      <c r="BM161" s="3" t="s">
        <v>2840</v>
      </c>
      <c r="BN161" s="3">
        <v>5</v>
      </c>
      <c r="BO161" s="3" t="s">
        <v>622</v>
      </c>
      <c r="BP161" s="3" t="s">
        <v>2841</v>
      </c>
      <c r="BQ161" s="3" t="s">
        <v>2842</v>
      </c>
      <c r="BR161" s="3" t="s">
        <v>2770</v>
      </c>
      <c r="BS161" s="3"/>
      <c r="BT161" s="3"/>
      <c r="BU161" s="3" t="s">
        <v>1397</v>
      </c>
      <c r="BV161" s="3" t="s">
        <v>1217</v>
      </c>
      <c r="BW161" s="3"/>
      <c r="BX161" s="3" t="s">
        <v>2843</v>
      </c>
      <c r="BY161" s="3" t="s">
        <v>2844</v>
      </c>
      <c r="BZ161" s="3"/>
      <c r="CA161" s="3"/>
      <c r="CB161" s="3">
        <v>0.1</v>
      </c>
      <c r="CC161" s="3" t="s">
        <v>2845</v>
      </c>
      <c r="CD161" s="3">
        <v>2</v>
      </c>
    </row>
    <row r="162" spans="1:82" x14ac:dyDescent="0.25">
      <c r="A162" t="s">
        <v>3263</v>
      </c>
      <c r="B162" t="s">
        <v>3201</v>
      </c>
      <c r="C162" t="s">
        <v>3027</v>
      </c>
      <c r="D162" s="17">
        <v>55629</v>
      </c>
      <c r="E162" s="1" t="s">
        <v>2849</v>
      </c>
      <c r="F162" s="1" t="s">
        <v>408</v>
      </c>
      <c r="G162" s="1">
        <v>7.4999999999999997E-3</v>
      </c>
      <c r="H162" s="1">
        <v>2.7300000000000001E-2</v>
      </c>
      <c r="I162" s="14">
        <f t="shared" si="4"/>
        <v>12461.263736263736</v>
      </c>
      <c r="J162" s="1">
        <v>3</v>
      </c>
      <c r="K162" s="1">
        <v>1.1399999999999999</v>
      </c>
      <c r="L162" s="1">
        <v>1.1399999999999999</v>
      </c>
      <c r="M162" s="1">
        <v>0.97</v>
      </c>
      <c r="N162">
        <v>1657894</v>
      </c>
      <c r="O162" t="s">
        <v>409</v>
      </c>
      <c r="P162" t="s">
        <v>410</v>
      </c>
      <c r="Q162" t="s">
        <v>411</v>
      </c>
      <c r="R162" t="s">
        <v>412</v>
      </c>
      <c r="S162" t="s">
        <v>61</v>
      </c>
      <c r="T162" t="str">
        <f t="shared" si="5"/>
        <v>Dodecatheon conjugens</v>
      </c>
      <c r="U162" t="s">
        <v>412</v>
      </c>
      <c r="X162" s="3" t="s">
        <v>2846</v>
      </c>
      <c r="Y162" s="3" t="s">
        <v>2847</v>
      </c>
      <c r="Z162" s="3" t="s">
        <v>412</v>
      </c>
      <c r="AA162" s="3" t="s">
        <v>2848</v>
      </c>
      <c r="AB162" s="3" t="s">
        <v>409</v>
      </c>
      <c r="AC162" s="4">
        <v>42944</v>
      </c>
      <c r="AD162" s="3">
        <v>2017</v>
      </c>
      <c r="AE162" s="3" t="s">
        <v>2849</v>
      </c>
      <c r="AF162" s="3">
        <v>167</v>
      </c>
      <c r="AG162" s="3" t="s">
        <v>2632</v>
      </c>
      <c r="AH162" s="3"/>
      <c r="AI162" s="3"/>
      <c r="AJ162" s="3" t="s">
        <v>2850</v>
      </c>
      <c r="AK162" s="3" t="s">
        <v>579</v>
      </c>
      <c r="AL162" s="3" t="s">
        <v>1465</v>
      </c>
      <c r="AM162" s="3" t="s">
        <v>1466</v>
      </c>
      <c r="AN162" s="3" t="s">
        <v>2635</v>
      </c>
      <c r="AO162" s="3" t="s">
        <v>1149</v>
      </c>
      <c r="AP162" s="3" t="s">
        <v>2636</v>
      </c>
      <c r="AQ162" s="3" t="s">
        <v>2835</v>
      </c>
      <c r="AR162" s="3" t="s">
        <v>2851</v>
      </c>
      <c r="AS162" s="3" t="s">
        <v>2852</v>
      </c>
      <c r="AT162" s="3" t="s">
        <v>2853</v>
      </c>
      <c r="AU162" s="3">
        <v>42.341949999999997</v>
      </c>
      <c r="AV162" s="3">
        <v>-107.73134</v>
      </c>
      <c r="AW162" s="3" t="s">
        <v>589</v>
      </c>
      <c r="AX162" s="3" t="s">
        <v>590</v>
      </c>
      <c r="AY162" s="3">
        <v>9080</v>
      </c>
      <c r="AZ162" s="3" t="s">
        <v>591</v>
      </c>
      <c r="BA162" s="3" t="s">
        <v>592</v>
      </c>
      <c r="BB162" s="3"/>
      <c r="BC162" s="3"/>
      <c r="BD162" s="4">
        <v>42947</v>
      </c>
      <c r="BE162" s="6">
        <v>42949</v>
      </c>
      <c r="BF162" s="3" t="s">
        <v>593</v>
      </c>
      <c r="BG162" s="4">
        <v>43012</v>
      </c>
      <c r="BH162" s="3" t="s">
        <v>2854</v>
      </c>
      <c r="BI162" s="3">
        <v>10000</v>
      </c>
      <c r="BJ162" s="3">
        <v>10</v>
      </c>
      <c r="BK162" s="3" t="s">
        <v>595</v>
      </c>
      <c r="BL162" s="3" t="s">
        <v>2855</v>
      </c>
      <c r="BM162" s="3" t="s">
        <v>2856</v>
      </c>
      <c r="BN162" s="3">
        <v>25</v>
      </c>
      <c r="BO162" s="3" t="s">
        <v>2768</v>
      </c>
      <c r="BP162" s="3" t="s">
        <v>2857</v>
      </c>
      <c r="BQ162" s="3" t="s">
        <v>2842</v>
      </c>
      <c r="BR162" s="3" t="s">
        <v>663</v>
      </c>
      <c r="BS162" s="3"/>
      <c r="BT162" s="3"/>
      <c r="BU162" s="3" t="s">
        <v>1217</v>
      </c>
      <c r="BV162" s="3" t="s">
        <v>1217</v>
      </c>
      <c r="BW162" s="3"/>
      <c r="BX162" s="3" t="s">
        <v>2815</v>
      </c>
      <c r="BY162" s="3" t="s">
        <v>2858</v>
      </c>
      <c r="BZ162" s="3"/>
      <c r="CA162" s="3"/>
      <c r="CB162" s="3">
        <v>1</v>
      </c>
      <c r="CC162" s="3" t="s">
        <v>2859</v>
      </c>
      <c r="CD162" s="3"/>
    </row>
    <row r="163" spans="1:82" x14ac:dyDescent="0.25">
      <c r="A163" t="s">
        <v>3264</v>
      </c>
      <c r="B163" t="s">
        <v>3202</v>
      </c>
      <c r="C163" t="s">
        <v>3027</v>
      </c>
      <c r="D163" s="17">
        <v>55630</v>
      </c>
      <c r="E163" s="1" t="s">
        <v>2861</v>
      </c>
      <c r="F163" s="1" t="s">
        <v>413</v>
      </c>
      <c r="G163" s="1">
        <v>1.6999999999999999E-3</v>
      </c>
      <c r="H163" s="1">
        <v>5.8999999999999999E-3</v>
      </c>
      <c r="I163" s="14">
        <f t="shared" si="4"/>
        <v>13069.542372881355</v>
      </c>
      <c r="J163" s="1">
        <v>3</v>
      </c>
      <c r="K163" s="1">
        <v>0.26</v>
      </c>
      <c r="L163" s="1">
        <v>0.26</v>
      </c>
      <c r="M163" s="1">
        <v>0.31</v>
      </c>
      <c r="N163">
        <v>7560000</v>
      </c>
      <c r="O163" t="s">
        <v>414</v>
      </c>
      <c r="P163" t="s">
        <v>274</v>
      </c>
      <c r="Q163" t="s">
        <v>275</v>
      </c>
      <c r="R163" t="s">
        <v>415</v>
      </c>
      <c r="T163" t="str">
        <f t="shared" si="5"/>
        <v>Castilleja angustifolia</v>
      </c>
      <c r="V163" t="s">
        <v>122</v>
      </c>
      <c r="W163" t="s">
        <v>415</v>
      </c>
      <c r="X163" s="3" t="s">
        <v>2860</v>
      </c>
      <c r="Y163" s="3" t="s">
        <v>1380</v>
      </c>
      <c r="Z163" s="3" t="s">
        <v>415</v>
      </c>
      <c r="AA163" s="3" t="s">
        <v>1174</v>
      </c>
      <c r="AB163" s="3" t="s">
        <v>414</v>
      </c>
      <c r="AC163" s="4">
        <v>42940</v>
      </c>
      <c r="AD163" s="3">
        <v>2017</v>
      </c>
      <c r="AE163" s="3" t="s">
        <v>2861</v>
      </c>
      <c r="AF163" s="3">
        <v>168</v>
      </c>
      <c r="AG163" s="3" t="s">
        <v>2632</v>
      </c>
      <c r="AH163" s="3"/>
      <c r="AI163" s="3"/>
      <c r="AJ163" s="3" t="s">
        <v>2862</v>
      </c>
      <c r="AK163" s="3" t="s">
        <v>579</v>
      </c>
      <c r="AL163" s="3" t="s">
        <v>2863</v>
      </c>
      <c r="AM163" s="3" t="s">
        <v>2864</v>
      </c>
      <c r="AN163" s="3" t="s">
        <v>2635</v>
      </c>
      <c r="AO163" s="3" t="s">
        <v>1149</v>
      </c>
      <c r="AP163" s="3" t="s">
        <v>2636</v>
      </c>
      <c r="AQ163" s="3" t="s">
        <v>2865</v>
      </c>
      <c r="AR163" s="3" t="s">
        <v>2866</v>
      </c>
      <c r="AS163" s="3" t="s">
        <v>2867</v>
      </c>
      <c r="AT163" s="3" t="s">
        <v>2868</v>
      </c>
      <c r="AU163" s="3">
        <v>42.526969999999999</v>
      </c>
      <c r="AV163" s="3">
        <v>-108.67979</v>
      </c>
      <c r="AW163" s="3" t="s">
        <v>589</v>
      </c>
      <c r="AX163" s="3" t="s">
        <v>590</v>
      </c>
      <c r="AY163" s="3">
        <v>8300</v>
      </c>
      <c r="AZ163" s="3" t="s">
        <v>591</v>
      </c>
      <c r="BA163" s="3" t="s">
        <v>592</v>
      </c>
      <c r="BB163" s="3"/>
      <c r="BC163" s="3"/>
      <c r="BD163" s="3"/>
      <c r="BE163" s="3"/>
      <c r="BF163" s="3" t="s">
        <v>593</v>
      </c>
      <c r="BG163" s="4">
        <v>43012</v>
      </c>
      <c r="BH163" s="3" t="s">
        <v>2869</v>
      </c>
      <c r="BI163" s="3">
        <v>10000</v>
      </c>
      <c r="BJ163" s="3">
        <v>5</v>
      </c>
      <c r="BK163" s="3" t="s">
        <v>595</v>
      </c>
      <c r="BL163" s="3" t="s">
        <v>2870</v>
      </c>
      <c r="BM163" s="3" t="s">
        <v>2871</v>
      </c>
      <c r="BN163" s="3">
        <v>20</v>
      </c>
      <c r="BO163" s="3" t="s">
        <v>2768</v>
      </c>
      <c r="BP163" s="3" t="s">
        <v>2872</v>
      </c>
      <c r="BQ163" s="3" t="s">
        <v>2873</v>
      </c>
      <c r="BR163" s="3" t="s">
        <v>663</v>
      </c>
      <c r="BS163" s="3"/>
      <c r="BT163" s="3"/>
      <c r="BU163" s="3" t="s">
        <v>1217</v>
      </c>
      <c r="BV163" s="3" t="s">
        <v>1217</v>
      </c>
      <c r="BW163" s="3"/>
      <c r="BX163" s="3" t="s">
        <v>2874</v>
      </c>
      <c r="BY163" s="3" t="s">
        <v>2875</v>
      </c>
      <c r="BZ163" s="3"/>
      <c r="CA163" s="3"/>
      <c r="CB163" s="3">
        <v>0.5</v>
      </c>
      <c r="CC163" s="3" t="s">
        <v>2876</v>
      </c>
      <c r="CD163" s="3">
        <v>2</v>
      </c>
    </row>
    <row r="164" spans="1:82" x14ac:dyDescent="0.25">
      <c r="A164" t="s">
        <v>3265</v>
      </c>
      <c r="B164" t="s">
        <v>3203</v>
      </c>
      <c r="C164" t="s">
        <v>3027</v>
      </c>
      <c r="D164" s="17">
        <v>55631</v>
      </c>
      <c r="E164" s="1" t="s">
        <v>2877</v>
      </c>
      <c r="F164" s="1" t="s">
        <v>416</v>
      </c>
      <c r="G164" s="1">
        <v>7.1000000000000004E-3</v>
      </c>
      <c r="H164" s="1">
        <v>2.8799999999999999E-2</v>
      </c>
      <c r="I164" s="14">
        <f t="shared" si="4"/>
        <v>11182.253472222223</v>
      </c>
      <c r="J164" s="1">
        <v>3</v>
      </c>
      <c r="K164" s="1">
        <v>1.0900000000000001</v>
      </c>
      <c r="L164" s="1">
        <v>1.0900000000000001</v>
      </c>
      <c r="M164" s="1">
        <v>1.1399999999999999</v>
      </c>
      <c r="N164">
        <v>1571725</v>
      </c>
      <c r="O164" t="s">
        <v>417</v>
      </c>
      <c r="P164" t="s">
        <v>410</v>
      </c>
      <c r="Q164" t="s">
        <v>411</v>
      </c>
      <c r="R164" t="s">
        <v>412</v>
      </c>
      <c r="T164" t="str">
        <f t="shared" si="5"/>
        <v>Dodecatheon conjugens</v>
      </c>
      <c r="X164" s="3" t="s">
        <v>2846</v>
      </c>
      <c r="Y164" s="3" t="s">
        <v>2847</v>
      </c>
      <c r="Z164" s="3" t="s">
        <v>412</v>
      </c>
      <c r="AA164" s="3" t="s">
        <v>2848</v>
      </c>
      <c r="AB164" s="3" t="s">
        <v>409</v>
      </c>
      <c r="AC164" s="4">
        <v>42940</v>
      </c>
      <c r="AD164" s="3">
        <v>2017</v>
      </c>
      <c r="AE164" s="3" t="s">
        <v>2877</v>
      </c>
      <c r="AF164" s="3">
        <v>169</v>
      </c>
      <c r="AG164" s="3" t="s">
        <v>2632</v>
      </c>
      <c r="AH164" s="3"/>
      <c r="AI164" s="3"/>
      <c r="AJ164" s="3" t="s">
        <v>2862</v>
      </c>
      <c r="AK164" s="3" t="s">
        <v>579</v>
      </c>
      <c r="AL164" s="3" t="s">
        <v>2863</v>
      </c>
      <c r="AM164" s="3" t="s">
        <v>2864</v>
      </c>
      <c r="AN164" s="3" t="s">
        <v>2635</v>
      </c>
      <c r="AO164" s="3" t="s">
        <v>1149</v>
      </c>
      <c r="AP164" s="3" t="s">
        <v>2636</v>
      </c>
      <c r="AQ164" s="3" t="s">
        <v>2865</v>
      </c>
      <c r="AR164" s="3" t="s">
        <v>2878</v>
      </c>
      <c r="AS164" s="3" t="s">
        <v>2879</v>
      </c>
      <c r="AT164" s="3" t="s">
        <v>2880</v>
      </c>
      <c r="AU164" s="3">
        <v>42.53219</v>
      </c>
      <c r="AV164" s="3">
        <v>-108.68151</v>
      </c>
      <c r="AW164" s="3" t="s">
        <v>589</v>
      </c>
      <c r="AX164" s="3" t="s">
        <v>590</v>
      </c>
      <c r="AY164" s="3">
        <v>8300</v>
      </c>
      <c r="AZ164" s="3" t="s">
        <v>591</v>
      </c>
      <c r="BA164" s="3" t="s">
        <v>592</v>
      </c>
      <c r="BB164" s="3"/>
      <c r="BC164" s="3"/>
      <c r="BD164" s="3"/>
      <c r="BE164" s="3"/>
      <c r="BF164" s="3" t="s">
        <v>593</v>
      </c>
      <c r="BG164" s="4">
        <v>43012</v>
      </c>
      <c r="BH164" s="3" t="s">
        <v>2881</v>
      </c>
      <c r="BI164" s="3">
        <v>5000</v>
      </c>
      <c r="BJ164" s="3">
        <v>5</v>
      </c>
      <c r="BK164" s="3" t="s">
        <v>595</v>
      </c>
      <c r="BL164" s="3" t="s">
        <v>2882</v>
      </c>
      <c r="BM164" s="3" t="s">
        <v>2883</v>
      </c>
      <c r="BN164" s="3">
        <v>30</v>
      </c>
      <c r="BO164" s="3" t="s">
        <v>2768</v>
      </c>
      <c r="BP164" s="3" t="s">
        <v>2872</v>
      </c>
      <c r="BQ164" s="3" t="s">
        <v>2884</v>
      </c>
      <c r="BR164" s="3" t="s">
        <v>663</v>
      </c>
      <c r="BS164" s="3"/>
      <c r="BT164" s="3"/>
      <c r="BU164" s="3" t="s">
        <v>1217</v>
      </c>
      <c r="BV164" s="3" t="s">
        <v>1217</v>
      </c>
      <c r="BW164" s="3"/>
      <c r="BX164" s="3" t="s">
        <v>2815</v>
      </c>
      <c r="BY164" s="3" t="s">
        <v>2885</v>
      </c>
      <c r="BZ164" s="3"/>
      <c r="CA164" s="3"/>
      <c r="CB164" s="3">
        <v>0.33</v>
      </c>
      <c r="CC164" s="3" t="s">
        <v>2876</v>
      </c>
      <c r="CD164" s="3">
        <v>2</v>
      </c>
    </row>
    <row r="165" spans="1:82" x14ac:dyDescent="0.25">
      <c r="A165" t="s">
        <v>3266</v>
      </c>
      <c r="B165" t="s">
        <v>3204</v>
      </c>
      <c r="C165" t="s">
        <v>3027</v>
      </c>
      <c r="D165" s="17">
        <v>55632</v>
      </c>
      <c r="E165" s="1" t="s">
        <v>2889</v>
      </c>
      <c r="F165" s="1" t="s">
        <v>418</v>
      </c>
      <c r="G165" s="1">
        <v>1.61E-2</v>
      </c>
      <c r="H165" s="1">
        <v>0.1149</v>
      </c>
      <c r="I165" s="14">
        <f t="shared" si="4"/>
        <v>6355.7867711053086</v>
      </c>
      <c r="J165" s="1">
        <v>5</v>
      </c>
      <c r="K165" s="1">
        <v>2.86</v>
      </c>
      <c r="L165" s="1">
        <v>2.86</v>
      </c>
      <c r="M165" s="1">
        <v>1.25</v>
      </c>
      <c r="N165" s="1">
        <v>394434</v>
      </c>
      <c r="O165" s="1" t="s">
        <v>419</v>
      </c>
      <c r="P165" s="1" t="s">
        <v>420</v>
      </c>
      <c r="Q165" s="1" t="s">
        <v>421</v>
      </c>
      <c r="R165" s="1" t="s">
        <v>422</v>
      </c>
      <c r="T165" t="str">
        <f t="shared" si="5"/>
        <v>Lewisia rediviva</v>
      </c>
      <c r="V165" t="s">
        <v>122</v>
      </c>
      <c r="W165" t="s">
        <v>422</v>
      </c>
      <c r="X165" s="3" t="s">
        <v>2886</v>
      </c>
      <c r="Y165" s="3" t="s">
        <v>2887</v>
      </c>
      <c r="Z165" s="3" t="s">
        <v>422</v>
      </c>
      <c r="AA165" s="3" t="s">
        <v>2888</v>
      </c>
      <c r="AB165" s="3" t="s">
        <v>419</v>
      </c>
      <c r="AC165" s="4">
        <v>42940</v>
      </c>
      <c r="AD165" s="3">
        <v>2017</v>
      </c>
      <c r="AE165" s="3" t="s">
        <v>2889</v>
      </c>
      <c r="AF165" s="3">
        <v>170</v>
      </c>
      <c r="AG165" s="3" t="s">
        <v>2632</v>
      </c>
      <c r="AH165" s="3"/>
      <c r="AI165" s="3"/>
      <c r="AJ165" s="3" t="s">
        <v>2862</v>
      </c>
      <c r="AK165" s="3" t="s">
        <v>579</v>
      </c>
      <c r="AL165" s="3" t="s">
        <v>2863</v>
      </c>
      <c r="AM165" s="3" t="s">
        <v>2864</v>
      </c>
      <c r="AN165" s="3" t="s">
        <v>2635</v>
      </c>
      <c r="AO165" s="3" t="s">
        <v>1149</v>
      </c>
      <c r="AP165" s="3" t="s">
        <v>2636</v>
      </c>
      <c r="AQ165" s="3" t="s">
        <v>2865</v>
      </c>
      <c r="AR165" s="3" t="s">
        <v>2890</v>
      </c>
      <c r="AS165" s="3" t="s">
        <v>2891</v>
      </c>
      <c r="AT165" s="3" t="s">
        <v>2892</v>
      </c>
      <c r="AU165" s="3">
        <v>42.525970000000001</v>
      </c>
      <c r="AV165" s="3">
        <v>-108.68165999999999</v>
      </c>
      <c r="AW165" s="3" t="s">
        <v>589</v>
      </c>
      <c r="AX165" s="3" t="s">
        <v>590</v>
      </c>
      <c r="AY165" s="3">
        <v>8200</v>
      </c>
      <c r="AZ165" s="3" t="s">
        <v>591</v>
      </c>
      <c r="BA165" s="3" t="s">
        <v>592</v>
      </c>
      <c r="BB165" s="3"/>
      <c r="BC165" s="3"/>
      <c r="BD165" s="4">
        <v>42943</v>
      </c>
      <c r="BE165" s="3"/>
      <c r="BF165" s="3" t="s">
        <v>593</v>
      </c>
      <c r="BG165" s="4">
        <v>43012</v>
      </c>
      <c r="BH165" s="3" t="s">
        <v>2893</v>
      </c>
      <c r="BI165" s="3">
        <v>10000</v>
      </c>
      <c r="BJ165" s="3">
        <v>10</v>
      </c>
      <c r="BK165" s="3" t="s">
        <v>1155</v>
      </c>
      <c r="BL165" s="3" t="s">
        <v>2894</v>
      </c>
      <c r="BM165" s="3" t="s">
        <v>2895</v>
      </c>
      <c r="BN165" s="3">
        <v>30</v>
      </c>
      <c r="BO165" s="3" t="s">
        <v>2768</v>
      </c>
      <c r="BP165" s="3" t="s">
        <v>2872</v>
      </c>
      <c r="BQ165" s="3" t="s">
        <v>2873</v>
      </c>
      <c r="BR165" s="3" t="s">
        <v>663</v>
      </c>
      <c r="BS165" s="3"/>
      <c r="BT165" s="3"/>
      <c r="BU165" s="3" t="s">
        <v>1217</v>
      </c>
      <c r="BV165" s="3" t="s">
        <v>1217</v>
      </c>
      <c r="BW165" s="3"/>
      <c r="BX165" s="3" t="s">
        <v>2896</v>
      </c>
      <c r="BY165" s="3" t="s">
        <v>2897</v>
      </c>
      <c r="BZ165" s="3"/>
      <c r="CA165" s="3"/>
      <c r="CB165" s="3">
        <v>0.1</v>
      </c>
      <c r="CC165" s="3" t="s">
        <v>2898</v>
      </c>
      <c r="CD165" s="3">
        <v>2</v>
      </c>
    </row>
    <row r="166" spans="1:82" x14ac:dyDescent="0.25">
      <c r="A166" t="s">
        <v>3267</v>
      </c>
      <c r="B166" t="s">
        <v>3205</v>
      </c>
      <c r="C166" t="s">
        <v>3027</v>
      </c>
      <c r="D166" s="17">
        <v>55633</v>
      </c>
      <c r="E166" s="1" t="s">
        <v>2902</v>
      </c>
      <c r="F166" s="1" t="s">
        <v>423</v>
      </c>
      <c r="G166" s="1">
        <v>2.9000000000000001E-2</v>
      </c>
      <c r="H166" s="1">
        <v>0.2341</v>
      </c>
      <c r="I166" s="14">
        <f t="shared" si="4"/>
        <v>5619.0132422041852</v>
      </c>
      <c r="J166" s="1">
        <v>2</v>
      </c>
      <c r="K166" s="1">
        <v>6.75</v>
      </c>
      <c r="L166" s="1">
        <v>6.75</v>
      </c>
      <c r="M166" s="1" t="s">
        <v>1144</v>
      </c>
      <c r="N166">
        <v>193697</v>
      </c>
      <c r="O166" t="s">
        <v>424</v>
      </c>
      <c r="P166" t="s">
        <v>425</v>
      </c>
      <c r="Q166" t="s">
        <v>426</v>
      </c>
      <c r="R166" t="s">
        <v>427</v>
      </c>
      <c r="T166" t="str">
        <f t="shared" si="5"/>
        <v>Calochortus nuttallii</v>
      </c>
      <c r="X166" s="3" t="s">
        <v>2899</v>
      </c>
      <c r="Y166" s="3" t="s">
        <v>2900</v>
      </c>
      <c r="Z166" s="3" t="s">
        <v>427</v>
      </c>
      <c r="AA166" s="3" t="s">
        <v>2901</v>
      </c>
      <c r="AB166" s="3" t="s">
        <v>424</v>
      </c>
      <c r="AC166" s="4">
        <v>42933</v>
      </c>
      <c r="AD166" s="3">
        <v>2017</v>
      </c>
      <c r="AE166" s="3" t="s">
        <v>2902</v>
      </c>
      <c r="AF166" s="3">
        <v>171</v>
      </c>
      <c r="AG166" s="3" t="s">
        <v>2632</v>
      </c>
      <c r="AH166" s="3" t="s">
        <v>2903</v>
      </c>
      <c r="AI166" s="3"/>
      <c r="AJ166" s="3" t="s">
        <v>2657</v>
      </c>
      <c r="AK166" s="3" t="s">
        <v>579</v>
      </c>
      <c r="AL166" s="3" t="s">
        <v>1465</v>
      </c>
      <c r="AM166" s="3" t="s">
        <v>1466</v>
      </c>
      <c r="AN166" s="3" t="s">
        <v>2635</v>
      </c>
      <c r="AO166" s="3" t="s">
        <v>1149</v>
      </c>
      <c r="AP166" s="3" t="s">
        <v>2636</v>
      </c>
      <c r="AQ166" s="3" t="s">
        <v>2751</v>
      </c>
      <c r="AR166" s="3" t="s">
        <v>2904</v>
      </c>
      <c r="AS166" s="3" t="s">
        <v>2905</v>
      </c>
      <c r="AT166" s="3" t="s">
        <v>2906</v>
      </c>
      <c r="AU166" s="3">
        <v>42.848619999999997</v>
      </c>
      <c r="AV166" s="3">
        <v>-108.15751</v>
      </c>
      <c r="AW166" s="3" t="s">
        <v>589</v>
      </c>
      <c r="AX166" s="3" t="s">
        <v>590</v>
      </c>
      <c r="AY166" s="3">
        <v>5900</v>
      </c>
      <c r="AZ166" s="3" t="s">
        <v>591</v>
      </c>
      <c r="BA166" s="3" t="s">
        <v>592</v>
      </c>
      <c r="BB166" s="3"/>
      <c r="BC166" s="3"/>
      <c r="BD166" s="4">
        <v>42942</v>
      </c>
      <c r="BE166" s="3"/>
      <c r="BF166" s="3" t="s">
        <v>593</v>
      </c>
      <c r="BG166" s="4">
        <v>43012</v>
      </c>
      <c r="BH166" s="3" t="s">
        <v>1425</v>
      </c>
      <c r="BI166" s="3">
        <v>1000</v>
      </c>
      <c r="BJ166" s="3">
        <v>20</v>
      </c>
      <c r="BK166" s="3" t="s">
        <v>595</v>
      </c>
      <c r="BL166" s="3" t="s">
        <v>2907</v>
      </c>
      <c r="BM166" s="3" t="s">
        <v>2757</v>
      </c>
      <c r="BN166" s="3">
        <v>5</v>
      </c>
      <c r="BO166" s="3" t="s">
        <v>2908</v>
      </c>
      <c r="BP166" s="3" t="s">
        <v>2680</v>
      </c>
      <c r="BQ166" s="3" t="s">
        <v>2647</v>
      </c>
      <c r="BR166" s="3" t="s">
        <v>601</v>
      </c>
      <c r="BS166" s="3" t="s">
        <v>2909</v>
      </c>
      <c r="BT166" s="3"/>
      <c r="BU166" s="3" t="s">
        <v>1217</v>
      </c>
      <c r="BV166" s="3" t="s">
        <v>1217</v>
      </c>
      <c r="BW166" s="3"/>
      <c r="BX166" s="3" t="s">
        <v>2696</v>
      </c>
      <c r="BY166" s="3" t="s">
        <v>2910</v>
      </c>
      <c r="BZ166" s="3"/>
      <c r="CA166" s="3"/>
      <c r="CB166" s="3">
        <v>1</v>
      </c>
      <c r="CC166" s="3" t="s">
        <v>2683</v>
      </c>
      <c r="CD166" s="3">
        <v>2</v>
      </c>
    </row>
    <row r="167" spans="1:82" x14ac:dyDescent="0.25">
      <c r="A167" t="s">
        <v>3268</v>
      </c>
      <c r="B167" t="s">
        <v>3206</v>
      </c>
      <c r="C167" t="s">
        <v>3027</v>
      </c>
      <c r="D167" s="17">
        <v>55634</v>
      </c>
      <c r="E167" s="1" t="s">
        <v>2914</v>
      </c>
      <c r="F167" s="1" t="s">
        <v>428</v>
      </c>
      <c r="G167" s="1">
        <v>1.2999999999999999E-3</v>
      </c>
      <c r="H167" s="1">
        <v>1E-3</v>
      </c>
      <c r="I167" s="14">
        <f t="shared" si="4"/>
        <v>58966.69999999999</v>
      </c>
      <c r="J167" s="1">
        <v>3</v>
      </c>
      <c r="K167" s="1">
        <v>0.19</v>
      </c>
      <c r="L167" s="1">
        <v>0.19</v>
      </c>
      <c r="M167" s="1">
        <v>0.21</v>
      </c>
      <c r="N167">
        <v>45000000</v>
      </c>
      <c r="O167" t="s">
        <v>429</v>
      </c>
      <c r="P167" t="s">
        <v>430</v>
      </c>
      <c r="Q167" t="s">
        <v>431</v>
      </c>
      <c r="R167" t="s">
        <v>432</v>
      </c>
      <c r="T167" t="str">
        <f t="shared" si="5"/>
        <v>Orobanche fasciulata</v>
      </c>
      <c r="X167" s="3" t="s">
        <v>2911</v>
      </c>
      <c r="Y167" s="3" t="s">
        <v>2912</v>
      </c>
      <c r="Z167" s="3" t="s">
        <v>2913</v>
      </c>
      <c r="AA167" s="3" t="s">
        <v>1174</v>
      </c>
      <c r="AB167" s="3" t="s">
        <v>429</v>
      </c>
      <c r="AC167" s="4">
        <v>42942</v>
      </c>
      <c r="AD167" s="3">
        <v>2017</v>
      </c>
      <c r="AE167" s="3" t="s">
        <v>2914</v>
      </c>
      <c r="AF167" s="3">
        <v>172</v>
      </c>
      <c r="AG167" s="3" t="s">
        <v>2632</v>
      </c>
      <c r="AH167" s="3" t="s">
        <v>2915</v>
      </c>
      <c r="AI167" s="3"/>
      <c r="AJ167" s="3" t="s">
        <v>2850</v>
      </c>
      <c r="AK167" s="3" t="s">
        <v>579</v>
      </c>
      <c r="AL167" s="3" t="s">
        <v>1465</v>
      </c>
      <c r="AM167" s="3" t="s">
        <v>1466</v>
      </c>
      <c r="AN167" s="3" t="s">
        <v>2635</v>
      </c>
      <c r="AO167" s="3" t="s">
        <v>1149</v>
      </c>
      <c r="AP167" s="3" t="s">
        <v>2636</v>
      </c>
      <c r="AQ167" s="3" t="s">
        <v>2806</v>
      </c>
      <c r="AR167" s="3" t="s">
        <v>2916</v>
      </c>
      <c r="AS167" s="3" t="s">
        <v>2917</v>
      </c>
      <c r="AT167" s="3" t="s">
        <v>2918</v>
      </c>
      <c r="AU167" s="3">
        <v>42.834980000000002</v>
      </c>
      <c r="AV167" s="3">
        <v>-108.815</v>
      </c>
      <c r="AW167" s="3" t="s">
        <v>589</v>
      </c>
      <c r="AX167" s="3" t="s">
        <v>590</v>
      </c>
      <c r="AY167" s="3">
        <v>5740</v>
      </c>
      <c r="AZ167" s="3" t="s">
        <v>591</v>
      </c>
      <c r="BA167" s="3" t="s">
        <v>2635</v>
      </c>
      <c r="BB167" s="3"/>
      <c r="BC167" s="3"/>
      <c r="BD167" s="3"/>
      <c r="BE167" s="3"/>
      <c r="BF167" s="3" t="s">
        <v>593</v>
      </c>
      <c r="BG167" s="4">
        <v>43012</v>
      </c>
      <c r="BH167" s="3" t="s">
        <v>1083</v>
      </c>
      <c r="BI167" s="3">
        <v>1000</v>
      </c>
      <c r="BJ167" s="3">
        <v>1</v>
      </c>
      <c r="BK167" s="3" t="s">
        <v>595</v>
      </c>
      <c r="BL167" s="3" t="s">
        <v>2919</v>
      </c>
      <c r="BM167" s="3" t="s">
        <v>2757</v>
      </c>
      <c r="BN167" s="3">
        <v>15</v>
      </c>
      <c r="BO167" s="3" t="s">
        <v>2768</v>
      </c>
      <c r="BP167" s="3" t="s">
        <v>2920</v>
      </c>
      <c r="BQ167" s="3" t="s">
        <v>2921</v>
      </c>
      <c r="BR167" s="3" t="s">
        <v>601</v>
      </c>
      <c r="BS167" s="3"/>
      <c r="BT167" s="3"/>
      <c r="BU167" s="3" t="s">
        <v>2922</v>
      </c>
      <c r="BV167" s="3" t="s">
        <v>1217</v>
      </c>
      <c r="BW167" s="3"/>
      <c r="BX167" s="3" t="s">
        <v>2696</v>
      </c>
      <c r="BY167" s="3" t="s">
        <v>2923</v>
      </c>
      <c r="BZ167" s="3"/>
      <c r="CA167" s="3"/>
      <c r="CB167" s="3">
        <v>0.3</v>
      </c>
      <c r="CC167" s="3" t="s">
        <v>2817</v>
      </c>
      <c r="CD167" s="3">
        <v>2</v>
      </c>
    </row>
    <row r="168" spans="1:82" x14ac:dyDescent="0.25">
      <c r="A168" t="s">
        <v>3269</v>
      </c>
      <c r="B168" t="s">
        <v>3207</v>
      </c>
      <c r="C168" t="s">
        <v>3027</v>
      </c>
      <c r="D168" s="17">
        <v>55635</v>
      </c>
      <c r="E168" s="1" t="s">
        <v>2926</v>
      </c>
      <c r="F168" s="1" t="s">
        <v>433</v>
      </c>
      <c r="G168" s="1">
        <v>5.6899999999999999E-2</v>
      </c>
      <c r="H168" s="1">
        <v>0.22320000000000001</v>
      </c>
      <c r="I168" s="14">
        <f t="shared" si="4"/>
        <v>11563.293458781362</v>
      </c>
      <c r="J168" s="1">
        <v>3</v>
      </c>
      <c r="K168" s="1">
        <v>8.6</v>
      </c>
      <c r="L168" s="1">
        <v>8.6</v>
      </c>
      <c r="M168" s="1">
        <v>8.59</v>
      </c>
      <c r="N168">
        <v>203189</v>
      </c>
      <c r="O168" t="s">
        <v>434</v>
      </c>
      <c r="P168" t="s">
        <v>222</v>
      </c>
      <c r="Q168" t="s">
        <v>223</v>
      </c>
      <c r="R168" t="s">
        <v>224</v>
      </c>
      <c r="T168" t="str">
        <f t="shared" si="5"/>
        <v>Oxytropis sericea</v>
      </c>
      <c r="V168" t="s">
        <v>122</v>
      </c>
      <c r="W168" t="s">
        <v>224</v>
      </c>
      <c r="X168" s="3" t="s">
        <v>2924</v>
      </c>
      <c r="Y168" s="3" t="s">
        <v>1121</v>
      </c>
      <c r="Z168" s="3" t="s">
        <v>224</v>
      </c>
      <c r="AA168" s="3" t="s">
        <v>1122</v>
      </c>
      <c r="AB168" s="3" t="s">
        <v>2925</v>
      </c>
      <c r="AC168" s="4">
        <v>42935</v>
      </c>
      <c r="AD168" s="3">
        <v>2017</v>
      </c>
      <c r="AE168" s="3" t="s">
        <v>2926</v>
      </c>
      <c r="AF168" s="3">
        <v>173</v>
      </c>
      <c r="AG168" s="3" t="s">
        <v>2632</v>
      </c>
      <c r="AH168" s="3" t="s">
        <v>2927</v>
      </c>
      <c r="AI168" s="3"/>
      <c r="AJ168" s="3" t="s">
        <v>2850</v>
      </c>
      <c r="AK168" s="3" t="s">
        <v>579</v>
      </c>
      <c r="AL168" s="3" t="s">
        <v>1465</v>
      </c>
      <c r="AM168" s="3" t="s">
        <v>1466</v>
      </c>
      <c r="AN168" s="3" t="s">
        <v>2635</v>
      </c>
      <c r="AO168" s="3" t="s">
        <v>1149</v>
      </c>
      <c r="AP168" s="3" t="s">
        <v>2636</v>
      </c>
      <c r="AQ168" s="3" t="s">
        <v>2928</v>
      </c>
      <c r="AR168" s="3" t="s">
        <v>2929</v>
      </c>
      <c r="AS168" s="3" t="s">
        <v>2930</v>
      </c>
      <c r="AT168" s="3" t="s">
        <v>2931</v>
      </c>
      <c r="AU168" s="3">
        <v>43.580260000000003</v>
      </c>
      <c r="AV168" s="3">
        <v>-109.58985</v>
      </c>
      <c r="AW168" s="3" t="s">
        <v>589</v>
      </c>
      <c r="AX168" s="3" t="s">
        <v>590</v>
      </c>
      <c r="AY168" s="3">
        <v>7800</v>
      </c>
      <c r="AZ168" s="3" t="s">
        <v>591</v>
      </c>
      <c r="BA168" s="3" t="s">
        <v>592</v>
      </c>
      <c r="BB168" s="3"/>
      <c r="BC168" s="3"/>
      <c r="BD168" s="3"/>
      <c r="BE168" s="3"/>
      <c r="BF168" s="3" t="s">
        <v>593</v>
      </c>
      <c r="BG168" s="4">
        <v>43012</v>
      </c>
      <c r="BH168" s="3" t="s">
        <v>2932</v>
      </c>
      <c r="BI168" s="3">
        <v>600</v>
      </c>
      <c r="BJ168" s="3">
        <v>5</v>
      </c>
      <c r="BK168" s="3" t="s">
        <v>595</v>
      </c>
      <c r="BL168" s="3" t="s">
        <v>2933</v>
      </c>
      <c r="BM168" s="3" t="s">
        <v>2934</v>
      </c>
      <c r="BN168" s="3">
        <v>30</v>
      </c>
      <c r="BO168" s="3" t="s">
        <v>2768</v>
      </c>
      <c r="BP168" s="3" t="s">
        <v>2935</v>
      </c>
      <c r="BQ168" s="3" t="s">
        <v>2936</v>
      </c>
      <c r="BR168" s="3" t="s">
        <v>720</v>
      </c>
      <c r="BS168" s="3" t="s">
        <v>2937</v>
      </c>
      <c r="BT168" s="3"/>
      <c r="BU168" s="3" t="s">
        <v>1397</v>
      </c>
      <c r="BV168" s="3" t="s">
        <v>1192</v>
      </c>
      <c r="BW168" s="3"/>
      <c r="BX168" s="3" t="s">
        <v>2758</v>
      </c>
      <c r="BY168" s="3" t="s">
        <v>2733</v>
      </c>
      <c r="BZ168" s="3"/>
      <c r="CA168" s="3"/>
      <c r="CB168" s="3">
        <v>1</v>
      </c>
      <c r="CC168" s="3" t="s">
        <v>2683</v>
      </c>
      <c r="CD168" s="3">
        <v>2</v>
      </c>
    </row>
    <row r="169" spans="1:82" x14ac:dyDescent="0.25">
      <c r="A169" t="s">
        <v>3270</v>
      </c>
      <c r="B169" t="s">
        <v>3208</v>
      </c>
      <c r="C169" t="s">
        <v>3027</v>
      </c>
      <c r="D169" s="17">
        <v>55636</v>
      </c>
      <c r="E169" s="1" t="s">
        <v>2939</v>
      </c>
      <c r="F169" s="1" t="s">
        <v>435</v>
      </c>
      <c r="G169" s="1">
        <v>2.1299999999999999E-2</v>
      </c>
      <c r="H169" s="1">
        <v>0.1366</v>
      </c>
      <c r="I169" s="14">
        <f t="shared" si="4"/>
        <v>7072.8162518301615</v>
      </c>
      <c r="J169" s="1">
        <v>5</v>
      </c>
      <c r="K169" s="1">
        <v>3.86</v>
      </c>
      <c r="L169" s="1">
        <v>3.86</v>
      </c>
      <c r="M169" s="1">
        <v>1.94</v>
      </c>
      <c r="N169">
        <v>332025</v>
      </c>
      <c r="O169" t="s">
        <v>436</v>
      </c>
      <c r="P169" t="s">
        <v>437</v>
      </c>
      <c r="Q169" t="s">
        <v>45</v>
      </c>
      <c r="R169" t="s">
        <v>438</v>
      </c>
      <c r="S169" t="s">
        <v>61</v>
      </c>
      <c r="T169" t="str">
        <f t="shared" si="5"/>
        <v>Penstemon laricifolius</v>
      </c>
      <c r="U169" t="s">
        <v>438</v>
      </c>
      <c r="X169" s="3" t="s">
        <v>2938</v>
      </c>
      <c r="Y169" s="3" t="s">
        <v>1173</v>
      </c>
      <c r="Z169" s="3" t="s">
        <v>438</v>
      </c>
      <c r="AA169" s="3" t="s">
        <v>1174</v>
      </c>
      <c r="AB169" s="3" t="s">
        <v>436</v>
      </c>
      <c r="AC169" s="4">
        <v>42942</v>
      </c>
      <c r="AD169" s="3">
        <v>2017</v>
      </c>
      <c r="AE169" s="3" t="s">
        <v>2939</v>
      </c>
      <c r="AF169" s="3">
        <v>174</v>
      </c>
      <c r="AG169" s="3" t="s">
        <v>2632</v>
      </c>
      <c r="AH169" s="3"/>
      <c r="AI169" s="3"/>
      <c r="AJ169" s="3" t="s">
        <v>2940</v>
      </c>
      <c r="AK169" s="3" t="s">
        <v>579</v>
      </c>
      <c r="AL169" s="3" t="s">
        <v>1465</v>
      </c>
      <c r="AM169" s="3" t="s">
        <v>1466</v>
      </c>
      <c r="AN169" s="3" t="s">
        <v>2635</v>
      </c>
      <c r="AO169" s="3" t="s">
        <v>1149</v>
      </c>
      <c r="AP169" s="3" t="s">
        <v>2636</v>
      </c>
      <c r="AQ169" s="3" t="s">
        <v>2806</v>
      </c>
      <c r="AR169" s="3" t="s">
        <v>2941</v>
      </c>
      <c r="AS169" s="3" t="s">
        <v>2942</v>
      </c>
      <c r="AT169" s="3" t="s">
        <v>2943</v>
      </c>
      <c r="AU169" s="3">
        <v>42.835239999999999</v>
      </c>
      <c r="AV169" s="3">
        <v>-108.81591</v>
      </c>
      <c r="AW169" s="3" t="s">
        <v>589</v>
      </c>
      <c r="AX169" s="3" t="s">
        <v>590</v>
      </c>
      <c r="AY169" s="3">
        <v>5740</v>
      </c>
      <c r="AZ169" s="3" t="s">
        <v>591</v>
      </c>
      <c r="BA169" s="3" t="s">
        <v>2635</v>
      </c>
      <c r="BB169" s="3"/>
      <c r="BC169" s="3"/>
      <c r="BD169" s="4">
        <v>42944</v>
      </c>
      <c r="BE169" s="3" t="s">
        <v>2944</v>
      </c>
      <c r="BF169" s="3" t="s">
        <v>593</v>
      </c>
      <c r="BG169" s="4">
        <v>43012</v>
      </c>
      <c r="BH169" s="3" t="s">
        <v>2810</v>
      </c>
      <c r="BI169" s="3">
        <v>5000</v>
      </c>
      <c r="BJ169" s="3">
        <v>20</v>
      </c>
      <c r="BK169" s="3" t="s">
        <v>595</v>
      </c>
      <c r="BL169" s="3" t="s">
        <v>2945</v>
      </c>
      <c r="BM169" s="3" t="s">
        <v>2757</v>
      </c>
      <c r="BN169" s="3">
        <v>15</v>
      </c>
      <c r="BO169" s="3" t="s">
        <v>1559</v>
      </c>
      <c r="BP169" s="3" t="s">
        <v>2812</v>
      </c>
      <c r="BQ169" s="3" t="s">
        <v>2720</v>
      </c>
      <c r="BR169" s="3" t="s">
        <v>601</v>
      </c>
      <c r="BS169" s="3"/>
      <c r="BT169" s="3"/>
      <c r="BU169" s="3" t="s">
        <v>1397</v>
      </c>
      <c r="BV169" s="3" t="s">
        <v>1217</v>
      </c>
      <c r="BW169" s="3"/>
      <c r="BX169" s="3" t="s">
        <v>2946</v>
      </c>
      <c r="BY169" s="3" t="s">
        <v>2947</v>
      </c>
      <c r="BZ169" s="3"/>
      <c r="CA169" s="3"/>
      <c r="CB169" s="3">
        <v>0.15</v>
      </c>
      <c r="CC169" s="3" t="s">
        <v>2817</v>
      </c>
      <c r="CD169" s="3"/>
    </row>
    <row r="170" spans="1:82" x14ac:dyDescent="0.25">
      <c r="A170" t="s">
        <v>3271</v>
      </c>
      <c r="B170" t="s">
        <v>3209</v>
      </c>
      <c r="C170" t="s">
        <v>3027</v>
      </c>
      <c r="D170" s="17">
        <v>55637</v>
      </c>
      <c r="E170" s="1" t="s">
        <v>2950</v>
      </c>
      <c r="F170" s="1" t="s">
        <v>439</v>
      </c>
      <c r="G170" s="1">
        <v>1.8499999999999999E-2</v>
      </c>
      <c r="H170" s="1">
        <v>6.1899999999999997E-2</v>
      </c>
      <c r="I170" s="14">
        <f t="shared" si="4"/>
        <v>13556.40549273021</v>
      </c>
      <c r="J170" s="1">
        <v>3</v>
      </c>
      <c r="K170" s="1">
        <v>2.8</v>
      </c>
      <c r="L170" s="1">
        <v>2.8</v>
      </c>
      <c r="M170" s="1">
        <v>2.87</v>
      </c>
      <c r="N170">
        <v>731612</v>
      </c>
      <c r="O170" t="s">
        <v>440</v>
      </c>
      <c r="P170" t="s">
        <v>441</v>
      </c>
      <c r="Q170" t="s">
        <v>442</v>
      </c>
      <c r="R170" t="s">
        <v>443</v>
      </c>
      <c r="S170" t="s">
        <v>61</v>
      </c>
      <c r="T170" t="str">
        <f t="shared" si="5"/>
        <v>Ericameria nauseosa</v>
      </c>
      <c r="U170" t="s">
        <v>443</v>
      </c>
      <c r="V170" t="s">
        <v>122</v>
      </c>
      <c r="W170" t="s">
        <v>444</v>
      </c>
      <c r="X170" s="3" t="s">
        <v>2948</v>
      </c>
      <c r="Y170" s="3" t="s">
        <v>2949</v>
      </c>
      <c r="Z170" s="3" t="s">
        <v>443</v>
      </c>
      <c r="AA170" s="3" t="s">
        <v>633</v>
      </c>
      <c r="AB170" s="3" t="s">
        <v>440</v>
      </c>
      <c r="AC170" s="4">
        <v>43027</v>
      </c>
      <c r="AD170" s="3">
        <v>2017</v>
      </c>
      <c r="AE170" s="3" t="s">
        <v>2950</v>
      </c>
      <c r="AF170" s="3">
        <v>176</v>
      </c>
      <c r="AG170" s="3" t="s">
        <v>2632</v>
      </c>
      <c r="AH170" s="3" t="s">
        <v>2951</v>
      </c>
      <c r="AI170" s="3"/>
      <c r="AJ170" s="3" t="s">
        <v>2952</v>
      </c>
      <c r="AK170" s="3" t="s">
        <v>579</v>
      </c>
      <c r="AL170" s="3" t="s">
        <v>1465</v>
      </c>
      <c r="AM170" s="3" t="s">
        <v>1466</v>
      </c>
      <c r="AN170" s="3" t="s">
        <v>2635</v>
      </c>
      <c r="AO170" s="3" t="s">
        <v>1149</v>
      </c>
      <c r="AP170" s="3" t="s">
        <v>2953</v>
      </c>
      <c r="AQ170" s="3"/>
      <c r="AR170" s="3" t="s">
        <v>2954</v>
      </c>
      <c r="AS170" s="3" t="s">
        <v>2955</v>
      </c>
      <c r="AT170" s="3" t="s">
        <v>2956</v>
      </c>
      <c r="AU170" s="3">
        <v>42.832769999999996</v>
      </c>
      <c r="AV170" s="3">
        <v>-108.76073</v>
      </c>
      <c r="AW170" s="3"/>
      <c r="AX170" s="3" t="s">
        <v>590</v>
      </c>
      <c r="AY170" s="3">
        <v>5386.35</v>
      </c>
      <c r="AZ170" s="3" t="s">
        <v>591</v>
      </c>
      <c r="BA170" s="3" t="s">
        <v>2957</v>
      </c>
      <c r="BB170" s="3"/>
      <c r="BC170" s="3"/>
      <c r="BD170" s="4">
        <v>43028</v>
      </c>
      <c r="BE170" s="3"/>
      <c r="BF170" s="3" t="s">
        <v>593</v>
      </c>
      <c r="BG170" s="4">
        <v>43034</v>
      </c>
      <c r="BH170" s="3" t="s">
        <v>682</v>
      </c>
      <c r="BI170" s="3">
        <v>60</v>
      </c>
      <c r="BJ170" s="3">
        <v>1</v>
      </c>
      <c r="BK170" s="3"/>
      <c r="BL170" s="3" t="s">
        <v>2958</v>
      </c>
      <c r="BM170" s="3" t="s">
        <v>2959</v>
      </c>
      <c r="BN170" s="3">
        <v>5</v>
      </c>
      <c r="BO170" s="3" t="s">
        <v>2960</v>
      </c>
      <c r="BP170" s="3" t="s">
        <v>2961</v>
      </c>
      <c r="BQ170" s="3" t="s">
        <v>2962</v>
      </c>
      <c r="BR170" s="3" t="s">
        <v>2770</v>
      </c>
      <c r="BS170" s="3"/>
      <c r="BT170" s="3"/>
      <c r="BU170" s="3" t="s">
        <v>2963</v>
      </c>
      <c r="BV170" s="3"/>
      <c r="BW170" s="3"/>
      <c r="BX170" s="3" t="s">
        <v>2964</v>
      </c>
      <c r="BY170" s="3" t="s">
        <v>2965</v>
      </c>
      <c r="BZ170" s="3"/>
      <c r="CA170" s="3"/>
      <c r="CB170" s="3">
        <v>3</v>
      </c>
      <c r="CC170" s="3" t="s">
        <v>2966</v>
      </c>
      <c r="CD170" s="3">
        <v>1</v>
      </c>
    </row>
    <row r="171" spans="1:82" x14ac:dyDescent="0.25">
      <c r="A171" t="s">
        <v>3272</v>
      </c>
      <c r="B171" t="s">
        <v>3210</v>
      </c>
      <c r="C171" t="s">
        <v>3027</v>
      </c>
      <c r="D171" s="17">
        <v>55638</v>
      </c>
      <c r="E171" s="1" t="s">
        <v>2968</v>
      </c>
      <c r="F171" s="1" t="s">
        <v>445</v>
      </c>
      <c r="G171" s="1">
        <v>3.8E-3</v>
      </c>
      <c r="H171" s="1">
        <v>1.3100000000000001E-2</v>
      </c>
      <c r="I171" s="14">
        <f t="shared" si="4"/>
        <v>13157.572519083968</v>
      </c>
      <c r="J171" s="1">
        <v>3</v>
      </c>
      <c r="K171" s="1">
        <v>0.56999999999999995</v>
      </c>
      <c r="L171" s="1">
        <v>0.56999999999999995</v>
      </c>
      <c r="M171" s="1">
        <v>0.61</v>
      </c>
      <c r="N171">
        <v>3436363</v>
      </c>
      <c r="O171" t="s">
        <v>446</v>
      </c>
      <c r="P171" t="s">
        <v>447</v>
      </c>
      <c r="Q171" t="s">
        <v>284</v>
      </c>
      <c r="R171" t="s">
        <v>238</v>
      </c>
      <c r="S171" t="s">
        <v>61</v>
      </c>
      <c r="T171" t="str">
        <f t="shared" si="5"/>
        <v>Artemisia tridentata</v>
      </c>
      <c r="U171" t="s">
        <v>238</v>
      </c>
      <c r="X171" s="3" t="s">
        <v>2967</v>
      </c>
      <c r="Y171" s="3" t="s">
        <v>1433</v>
      </c>
      <c r="Z171" s="3" t="s">
        <v>238</v>
      </c>
      <c r="AA171" s="3" t="s">
        <v>633</v>
      </c>
      <c r="AB171" s="3" t="s">
        <v>446</v>
      </c>
      <c r="AC171" s="4">
        <v>43028</v>
      </c>
      <c r="AD171" s="3">
        <v>2017</v>
      </c>
      <c r="AE171" s="3" t="s">
        <v>2968</v>
      </c>
      <c r="AF171" s="3">
        <v>176</v>
      </c>
      <c r="AG171" s="3" t="s">
        <v>2632</v>
      </c>
      <c r="AH171" s="3" t="s">
        <v>2969</v>
      </c>
      <c r="AI171" s="3"/>
      <c r="AJ171" s="3" t="s">
        <v>2970</v>
      </c>
      <c r="AK171" s="3" t="s">
        <v>579</v>
      </c>
      <c r="AL171" s="3" t="s">
        <v>1465</v>
      </c>
      <c r="AM171" s="3" t="s">
        <v>1466</v>
      </c>
      <c r="AN171" s="3" t="s">
        <v>2635</v>
      </c>
      <c r="AO171" s="3" t="s">
        <v>1149</v>
      </c>
      <c r="AP171" s="3" t="s">
        <v>592</v>
      </c>
      <c r="AQ171" s="3" t="s">
        <v>2971</v>
      </c>
      <c r="AR171" s="3" t="s">
        <v>2972</v>
      </c>
      <c r="AS171" s="3" t="s">
        <v>2973</v>
      </c>
      <c r="AT171" s="3" t="s">
        <v>2974</v>
      </c>
      <c r="AU171" s="3">
        <v>42.779089999999997</v>
      </c>
      <c r="AV171" s="3">
        <v>-107.67043</v>
      </c>
      <c r="AW171" s="3"/>
      <c r="AX171" s="3"/>
      <c r="AY171" s="3">
        <v>6359</v>
      </c>
      <c r="AZ171" s="3" t="s">
        <v>591</v>
      </c>
      <c r="BA171" s="3" t="s">
        <v>592</v>
      </c>
      <c r="BB171" s="3"/>
      <c r="BC171" s="3"/>
      <c r="BD171" s="4">
        <v>43052</v>
      </c>
      <c r="BE171" s="3"/>
      <c r="BF171" s="3" t="s">
        <v>593</v>
      </c>
      <c r="BG171" s="4">
        <v>43052</v>
      </c>
      <c r="BH171" s="3" t="s">
        <v>2975</v>
      </c>
      <c r="BI171" s="3">
        <v>2000</v>
      </c>
      <c r="BJ171" s="3">
        <v>3</v>
      </c>
      <c r="BK171" s="3" t="s">
        <v>595</v>
      </c>
      <c r="BL171" s="3" t="s">
        <v>2976</v>
      </c>
      <c r="BM171" s="3" t="s">
        <v>2977</v>
      </c>
      <c r="BN171" s="3">
        <v>5</v>
      </c>
      <c r="BO171" s="3"/>
      <c r="BP171" s="3" t="s">
        <v>2812</v>
      </c>
      <c r="BQ171" s="3"/>
      <c r="BR171" s="3" t="s">
        <v>2978</v>
      </c>
      <c r="BS171" s="3"/>
      <c r="BT171" s="3"/>
      <c r="BU171" s="3" t="s">
        <v>1579</v>
      </c>
      <c r="BV171" s="3" t="s">
        <v>1217</v>
      </c>
      <c r="BW171" s="3"/>
      <c r="BX171" s="3" t="s">
        <v>2979</v>
      </c>
      <c r="BY171" s="3" t="s">
        <v>2980</v>
      </c>
      <c r="BZ171" s="3"/>
      <c r="CA171" s="3"/>
      <c r="CB171" s="3">
        <v>5</v>
      </c>
      <c r="CC171" s="3" t="s">
        <v>2981</v>
      </c>
      <c r="CD171" s="3"/>
    </row>
    <row r="172" spans="1:82" x14ac:dyDescent="0.25">
      <c r="A172" t="s">
        <v>3273</v>
      </c>
      <c r="B172" t="s">
        <v>3211</v>
      </c>
      <c r="C172" t="s">
        <v>3027</v>
      </c>
      <c r="D172" s="17">
        <v>55639</v>
      </c>
      <c r="E172" s="1" t="s">
        <v>2983</v>
      </c>
      <c r="F172" s="1" t="s">
        <v>448</v>
      </c>
      <c r="G172" s="1">
        <v>9.1999999999999998E-3</v>
      </c>
      <c r="H172" s="1">
        <v>1.6899999999999998E-2</v>
      </c>
      <c r="I172" s="14">
        <f t="shared" si="4"/>
        <v>24692.473372781064</v>
      </c>
      <c r="J172" s="1">
        <v>3</v>
      </c>
      <c r="K172" s="1">
        <v>1.39</v>
      </c>
      <c r="L172" s="1">
        <v>1.39</v>
      </c>
      <c r="M172" s="1">
        <v>1.44</v>
      </c>
      <c r="N172">
        <v>2668235</v>
      </c>
      <c r="O172" t="s">
        <v>449</v>
      </c>
      <c r="P172" t="s">
        <v>450</v>
      </c>
      <c r="Q172" t="s">
        <v>284</v>
      </c>
      <c r="R172" t="s">
        <v>238</v>
      </c>
      <c r="S172" t="s">
        <v>61</v>
      </c>
      <c r="T172" t="str">
        <f t="shared" si="5"/>
        <v>Artemisia tridentata</v>
      </c>
      <c r="U172" t="s">
        <v>451</v>
      </c>
      <c r="X172" s="3" t="s">
        <v>2982</v>
      </c>
      <c r="Y172" s="3" t="s">
        <v>1433</v>
      </c>
      <c r="Z172" s="3" t="s">
        <v>238</v>
      </c>
      <c r="AA172" s="3" t="s">
        <v>633</v>
      </c>
      <c r="AB172" s="3" t="s">
        <v>449</v>
      </c>
      <c r="AC172" s="4">
        <v>43040</v>
      </c>
      <c r="AD172" s="3">
        <v>2017</v>
      </c>
      <c r="AE172" s="3" t="s">
        <v>2983</v>
      </c>
      <c r="AF172" s="3">
        <v>177</v>
      </c>
      <c r="AG172" s="3" t="s">
        <v>2632</v>
      </c>
      <c r="AH172" s="3" t="s">
        <v>2984</v>
      </c>
      <c r="AI172" s="3"/>
      <c r="AJ172" s="3" t="s">
        <v>2985</v>
      </c>
      <c r="AK172" s="3" t="s">
        <v>579</v>
      </c>
      <c r="AL172" s="3" t="s">
        <v>1465</v>
      </c>
      <c r="AM172" s="3" t="s">
        <v>1466</v>
      </c>
      <c r="AN172" s="3" t="s">
        <v>2635</v>
      </c>
      <c r="AO172" s="3"/>
      <c r="AP172" s="3" t="s">
        <v>592</v>
      </c>
      <c r="AQ172" s="3" t="s">
        <v>2986</v>
      </c>
      <c r="AR172" s="3" t="s">
        <v>2987</v>
      </c>
      <c r="AS172" s="3" t="s">
        <v>2988</v>
      </c>
      <c r="AT172" s="3" t="s">
        <v>2989</v>
      </c>
      <c r="AU172" s="3">
        <v>43.09525</v>
      </c>
      <c r="AV172" s="3">
        <v>-107.73146</v>
      </c>
      <c r="AW172" s="3"/>
      <c r="AX172" s="3"/>
      <c r="AY172" s="3">
        <v>5603</v>
      </c>
      <c r="AZ172" s="3" t="s">
        <v>591</v>
      </c>
      <c r="BA172" s="3" t="s">
        <v>592</v>
      </c>
      <c r="BB172" s="3"/>
      <c r="BC172" s="3"/>
      <c r="BD172" s="4">
        <v>43045</v>
      </c>
      <c r="BE172" s="3"/>
      <c r="BF172" s="3" t="s">
        <v>593</v>
      </c>
      <c r="BG172" s="4">
        <v>43082</v>
      </c>
      <c r="BH172" s="3" t="s">
        <v>2990</v>
      </c>
      <c r="BI172" s="3">
        <v>10000</v>
      </c>
      <c r="BJ172" s="3">
        <v>2</v>
      </c>
      <c r="BK172" s="3" t="s">
        <v>595</v>
      </c>
      <c r="BL172" s="3" t="s">
        <v>2991</v>
      </c>
      <c r="BM172" s="3" t="s">
        <v>2977</v>
      </c>
      <c r="BN172" s="3">
        <v>3</v>
      </c>
      <c r="BO172" s="3" t="s">
        <v>2992</v>
      </c>
      <c r="BP172" s="3" t="s">
        <v>2993</v>
      </c>
      <c r="BQ172" s="3" t="s">
        <v>2994</v>
      </c>
      <c r="BR172" s="3" t="s">
        <v>2995</v>
      </c>
      <c r="BS172" s="3"/>
      <c r="BT172" s="3"/>
      <c r="BU172" s="3" t="s">
        <v>1828</v>
      </c>
      <c r="BV172" s="3" t="s">
        <v>1217</v>
      </c>
      <c r="BW172" s="3"/>
      <c r="BX172" s="3" t="s">
        <v>2996</v>
      </c>
      <c r="BY172" s="3" t="s">
        <v>2997</v>
      </c>
      <c r="BZ172" s="3"/>
      <c r="CA172" s="3"/>
      <c r="CB172" s="3">
        <v>2</v>
      </c>
      <c r="CC172" s="3" t="s">
        <v>2998</v>
      </c>
      <c r="CD172" s="3">
        <v>2</v>
      </c>
    </row>
    <row r="173" spans="1:82" x14ac:dyDescent="0.25">
      <c r="A173" t="s">
        <v>3274</v>
      </c>
      <c r="B173" t="s">
        <v>3212</v>
      </c>
      <c r="C173" t="s">
        <v>3027</v>
      </c>
      <c r="D173" s="17">
        <v>55640</v>
      </c>
      <c r="E173" s="1" t="s">
        <v>2999</v>
      </c>
      <c r="F173" s="1" t="s">
        <v>452</v>
      </c>
      <c r="G173" s="1">
        <v>3.3E-3</v>
      </c>
      <c r="H173" s="1">
        <v>1.9099999999999999E-2</v>
      </c>
      <c r="I173" s="14">
        <v>2500</v>
      </c>
      <c r="J173" s="1">
        <v>2</v>
      </c>
      <c r="K173" s="1">
        <v>0.75</v>
      </c>
      <c r="L173" s="1">
        <v>0.83</v>
      </c>
      <c r="M173" s="1" t="s">
        <v>1144</v>
      </c>
      <c r="N173">
        <v>2362500</v>
      </c>
      <c r="O173" t="s">
        <v>449</v>
      </c>
      <c r="P173" t="s">
        <v>450</v>
      </c>
      <c r="Q173" t="s">
        <v>284</v>
      </c>
      <c r="R173" t="s">
        <v>238</v>
      </c>
      <c r="S173" t="s">
        <v>61</v>
      </c>
      <c r="T173" t="str">
        <f t="shared" si="5"/>
        <v>Artemisia tridentata</v>
      </c>
      <c r="U173" t="s">
        <v>451</v>
      </c>
      <c r="X173" s="3" t="s">
        <v>2982</v>
      </c>
      <c r="Y173" s="3" t="s">
        <v>1433</v>
      </c>
      <c r="Z173" s="3" t="s">
        <v>238</v>
      </c>
      <c r="AA173" s="3" t="s">
        <v>633</v>
      </c>
      <c r="AB173" s="3" t="s">
        <v>449</v>
      </c>
      <c r="AC173" s="4">
        <v>43055</v>
      </c>
      <c r="AD173" s="3">
        <v>2017</v>
      </c>
      <c r="AE173" s="3" t="s">
        <v>2999</v>
      </c>
      <c r="AF173" s="3">
        <v>178</v>
      </c>
      <c r="AG173" s="3" t="s">
        <v>2632</v>
      </c>
      <c r="AH173" s="3" t="s">
        <v>3000</v>
      </c>
      <c r="AI173" s="3"/>
      <c r="AJ173" s="3" t="s">
        <v>2952</v>
      </c>
      <c r="AK173" s="3" t="s">
        <v>579</v>
      </c>
      <c r="AL173" s="3" t="s">
        <v>1465</v>
      </c>
      <c r="AM173" s="3" t="s">
        <v>1466</v>
      </c>
      <c r="AN173" s="3" t="s">
        <v>2635</v>
      </c>
      <c r="AO173" s="3" t="s">
        <v>1149</v>
      </c>
      <c r="AP173" s="3" t="s">
        <v>592</v>
      </c>
      <c r="AQ173" s="3" t="s">
        <v>3001</v>
      </c>
      <c r="AR173" s="3" t="s">
        <v>3002</v>
      </c>
      <c r="AS173" s="3" t="s">
        <v>3003</v>
      </c>
      <c r="AT173" s="3" t="s">
        <v>3004</v>
      </c>
      <c r="AU173" s="3">
        <v>42.302039999999998</v>
      </c>
      <c r="AV173" s="3">
        <v>-108.13451999999999</v>
      </c>
      <c r="AW173" s="3" t="s">
        <v>589</v>
      </c>
      <c r="AX173" s="3" t="s">
        <v>590</v>
      </c>
      <c r="AY173" s="3">
        <v>6991</v>
      </c>
      <c r="AZ173" s="3" t="s">
        <v>591</v>
      </c>
      <c r="BA173" s="3" t="s">
        <v>592</v>
      </c>
      <c r="BB173" s="3"/>
      <c r="BC173" s="3"/>
      <c r="BD173" s="4">
        <v>43066</v>
      </c>
      <c r="BE173" s="6">
        <v>43067</v>
      </c>
      <c r="BF173" s="3" t="s">
        <v>593</v>
      </c>
      <c r="BG173" s="4">
        <v>43075</v>
      </c>
      <c r="BH173" s="3" t="s">
        <v>1425</v>
      </c>
      <c r="BI173" s="3">
        <v>10000</v>
      </c>
      <c r="BJ173" s="3">
        <v>5</v>
      </c>
      <c r="BK173" s="3" t="s">
        <v>595</v>
      </c>
      <c r="BL173" s="3" t="s">
        <v>3005</v>
      </c>
      <c r="BM173" s="3" t="s">
        <v>2757</v>
      </c>
      <c r="BN173" s="3">
        <v>30</v>
      </c>
      <c r="BO173" s="3" t="s">
        <v>2768</v>
      </c>
      <c r="BP173" s="3" t="s">
        <v>3006</v>
      </c>
      <c r="BQ173" s="3" t="s">
        <v>3007</v>
      </c>
      <c r="BR173" s="3" t="s">
        <v>663</v>
      </c>
      <c r="BS173" s="3"/>
      <c r="BT173" s="3"/>
      <c r="BU173" s="3" t="s">
        <v>1579</v>
      </c>
      <c r="BV173" s="3" t="s">
        <v>1217</v>
      </c>
      <c r="BW173" s="3"/>
      <c r="BX173" s="3" t="s">
        <v>3008</v>
      </c>
      <c r="BY173" s="3" t="s">
        <v>3009</v>
      </c>
      <c r="BZ173" s="3"/>
      <c r="CA173" s="3"/>
      <c r="CB173" s="3">
        <v>2</v>
      </c>
      <c r="CC173" s="3" t="s">
        <v>3010</v>
      </c>
      <c r="CD173" s="3"/>
    </row>
    <row r="174" spans="1:82" x14ac:dyDescent="0.25">
      <c r="A174" t="s">
        <v>3275</v>
      </c>
      <c r="B174" t="s">
        <v>3213</v>
      </c>
      <c r="C174" t="s">
        <v>3027</v>
      </c>
      <c r="D174" s="17">
        <v>55641</v>
      </c>
      <c r="E174" s="1" t="s">
        <v>3011</v>
      </c>
      <c r="F174" s="1" t="s">
        <v>453</v>
      </c>
      <c r="G174" s="1">
        <v>6.3E-3</v>
      </c>
      <c r="H174" s="1">
        <v>1.5100000000000001E-2</v>
      </c>
      <c r="I174" s="14">
        <v>3500</v>
      </c>
      <c r="J174" s="1">
        <v>2</v>
      </c>
      <c r="K174" s="1">
        <v>1.45</v>
      </c>
      <c r="L174" s="1">
        <v>1.45</v>
      </c>
      <c r="M174" s="1" t="s">
        <v>1144</v>
      </c>
      <c r="N174">
        <v>2984210</v>
      </c>
      <c r="O174" t="s">
        <v>449</v>
      </c>
      <c r="P174" t="s">
        <v>450</v>
      </c>
      <c r="Q174" t="s">
        <v>284</v>
      </c>
      <c r="R174" t="s">
        <v>238</v>
      </c>
      <c r="S174" t="s">
        <v>61</v>
      </c>
      <c r="T174" t="str">
        <f t="shared" si="5"/>
        <v>Artemisia tridentata</v>
      </c>
      <c r="U174" t="s">
        <v>451</v>
      </c>
      <c r="X174" s="3" t="s">
        <v>2982</v>
      </c>
      <c r="Y174" s="3" t="s">
        <v>1433</v>
      </c>
      <c r="Z174" s="3" t="s">
        <v>238</v>
      </c>
      <c r="AA174" s="3" t="s">
        <v>633</v>
      </c>
      <c r="AB174" s="3" t="s">
        <v>449</v>
      </c>
      <c r="AC174" s="4">
        <v>43054</v>
      </c>
      <c r="AD174" s="3">
        <v>2017</v>
      </c>
      <c r="AE174" s="3" t="s">
        <v>3011</v>
      </c>
      <c r="AF174" s="3">
        <v>179</v>
      </c>
      <c r="AG174" s="3" t="s">
        <v>2632</v>
      </c>
      <c r="AH174" s="3" t="s">
        <v>3012</v>
      </c>
      <c r="AI174" s="3"/>
      <c r="AJ174" s="3" t="s">
        <v>2952</v>
      </c>
      <c r="AK174" s="3" t="s">
        <v>579</v>
      </c>
      <c r="AL174" s="3" t="s">
        <v>1465</v>
      </c>
      <c r="AM174" s="3" t="s">
        <v>1466</v>
      </c>
      <c r="AN174" s="3" t="s">
        <v>2635</v>
      </c>
      <c r="AO174" s="3" t="s">
        <v>1149</v>
      </c>
      <c r="AP174" s="3" t="s">
        <v>592</v>
      </c>
      <c r="AQ174" s="3" t="s">
        <v>3013</v>
      </c>
      <c r="AR174" s="3" t="s">
        <v>3014</v>
      </c>
      <c r="AS174" s="3" t="s">
        <v>3015</v>
      </c>
      <c r="AT174" s="3" t="s">
        <v>3016</v>
      </c>
      <c r="AU174" s="3">
        <v>42.610529999999997</v>
      </c>
      <c r="AV174" s="3">
        <v>-107.595</v>
      </c>
      <c r="AW174" s="3" t="s">
        <v>589</v>
      </c>
      <c r="AX174" s="3" t="s">
        <v>590</v>
      </c>
      <c r="AY174" s="3">
        <v>6443</v>
      </c>
      <c r="AZ174" s="3" t="s">
        <v>591</v>
      </c>
      <c r="BA174" s="3" t="s">
        <v>592</v>
      </c>
      <c r="BB174" s="3"/>
      <c r="BC174" s="3"/>
      <c r="BD174" s="4">
        <v>43070</v>
      </c>
      <c r="BE174" s="3"/>
      <c r="BF174" s="3" t="s">
        <v>593</v>
      </c>
      <c r="BG174" s="4">
        <v>43075</v>
      </c>
      <c r="BH174" s="3" t="s">
        <v>1425</v>
      </c>
      <c r="BI174" s="3">
        <v>10000</v>
      </c>
      <c r="BJ174" s="3">
        <v>5</v>
      </c>
      <c r="BK174" s="3" t="s">
        <v>595</v>
      </c>
      <c r="BL174" s="3" t="s">
        <v>3017</v>
      </c>
      <c r="BM174" s="3" t="s">
        <v>3018</v>
      </c>
      <c r="BN174" s="3">
        <v>3</v>
      </c>
      <c r="BO174" s="3" t="s">
        <v>2768</v>
      </c>
      <c r="BP174" s="3" t="s">
        <v>3019</v>
      </c>
      <c r="BQ174" s="3" t="s">
        <v>3020</v>
      </c>
      <c r="BR174" s="3" t="s">
        <v>3021</v>
      </c>
      <c r="BS174" s="3"/>
      <c r="BT174" s="3"/>
      <c r="BU174" s="3" t="s">
        <v>1579</v>
      </c>
      <c r="BV174" s="3" t="s">
        <v>1217</v>
      </c>
      <c r="BW174" s="3"/>
      <c r="BX174" s="3" t="s">
        <v>3022</v>
      </c>
      <c r="BY174" s="3" t="s">
        <v>3023</v>
      </c>
      <c r="BZ174" s="3"/>
      <c r="CA174" s="3"/>
      <c r="CB174" s="3">
        <v>2</v>
      </c>
      <c r="CC174" s="3" t="s">
        <v>3024</v>
      </c>
      <c r="CD174" s="3"/>
    </row>
  </sheetData>
  <sortState xmlns:xlrd2="http://schemas.microsoft.com/office/spreadsheetml/2017/richdata2" ref="E2:W143">
    <sortCondition ref="E2:E143"/>
  </sortState>
  <printOptions gridLines="1"/>
  <pageMargins left="0.7" right="0.7" top="0.75" bottom="0.75" header="0.3" footer="0.3"/>
  <pageSetup orientation="landscape" r:id="rId1"/>
  <headerFooter>
    <oddHeader>&amp;F</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Cashman, Michael J</dc:creator>
  <cp:lastModifiedBy>Taylor, Lisa D</cp:lastModifiedBy>
  <cp:lastPrinted>2019-02-05T19:31:42Z</cp:lastPrinted>
  <dcterms:created xsi:type="dcterms:W3CDTF">2018-11-27T23:13:56Z</dcterms:created>
  <dcterms:modified xsi:type="dcterms:W3CDTF">2020-08-22T00:11:45Z</dcterms:modified>
</cp:coreProperties>
</file>