
<file path=[Content_Types].xml><?xml version="1.0" encoding="utf-8"?>
<Types xmlns="http://schemas.openxmlformats.org/package/2006/content-types"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chartsheets/sheet3.xml" ContentType="application/vnd.openxmlformats-officedocument.spreadsheetml.chartshee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xml" ContentType="application/xml"/>
  <Override PartName="/xl/drawings/drawing6.xml" ContentType="application/vnd.openxmlformats-officedocument.drawing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heets/sheet2.xml" ContentType="application/vnd.openxmlformats-officedocument.spreadsheetml.chart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heets/sheet4.xml" ContentType="application/vnd.openxmlformats-officedocument.spreadsheetml.chartsheet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40" yWindow="160" windowWidth="20120" windowHeight="10660" activeTab="3"/>
  </bookViews>
  <sheets>
    <sheet name="BrownianChart" sheetId="4" r:id="rId1"/>
    <sheet name="ModifiedBrownianChart" sheetId="5" r:id="rId2"/>
    <sheet name="Sheet1" sheetId="1" r:id="rId3"/>
    <sheet name="indiff" sheetId="7" r:id="rId4"/>
    <sheet name="Sheet2" sheetId="2" r:id="rId5"/>
    <sheet name="OaklandChart" sheetId="6" r:id="rId6"/>
    <sheet name="Oakland" sheetId="3" r:id="rId7"/>
  </sheets>
  <definedNames>
    <definedName name="_xlnm._FilterDatabase" localSheetId="4" hidden="1">Sheet2!$B$1:$C$612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" i="3"/>
  <c r="H3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H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U2" i="1"/>
  <c r="U1"/>
  <c r="W1"/>
  <c r="X4"/>
  <c r="X5"/>
  <c r="I2"/>
  <c r="L2"/>
  <c r="O2"/>
  <c r="I1"/>
  <c r="L1"/>
  <c r="O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B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R101"/>
  <c r="R85"/>
  <c r="R69"/>
  <c r="R45"/>
  <c r="R37"/>
  <c r="R13"/>
  <c r="R5"/>
  <c r="R100"/>
  <c r="R92"/>
  <c r="R76"/>
  <c r="R68"/>
  <c r="R60"/>
  <c r="R52"/>
  <c r="R44"/>
  <c r="R36"/>
  <c r="R28"/>
  <c r="R20"/>
  <c r="R12"/>
  <c r="R99"/>
  <c r="R83"/>
  <c r="R75"/>
  <c r="R67"/>
  <c r="R59"/>
  <c r="R51"/>
  <c r="R43"/>
  <c r="R35"/>
  <c r="R27"/>
  <c r="R19"/>
  <c r="R11"/>
  <c r="R3"/>
  <c r="R98"/>
  <c r="R90"/>
  <c r="R82"/>
  <c r="R74"/>
  <c r="R66"/>
  <c r="R58"/>
  <c r="R50"/>
  <c r="R42"/>
  <c r="R34"/>
  <c r="R26"/>
  <c r="R18"/>
  <c r="R10"/>
  <c r="R97"/>
  <c r="R89"/>
  <c r="R81"/>
  <c r="R73"/>
  <c r="R65"/>
  <c r="R57"/>
  <c r="R49"/>
  <c r="R41"/>
  <c r="R33"/>
  <c r="R25"/>
  <c r="R17"/>
  <c r="R9"/>
  <c r="R96"/>
  <c r="R72"/>
  <c r="R48"/>
  <c r="R8"/>
  <c r="R71"/>
  <c r="R2"/>
  <c r="V2"/>
  <c r="R94"/>
  <c r="R86"/>
  <c r="R78"/>
  <c r="R70"/>
  <c r="R62"/>
  <c r="R54"/>
  <c r="R46"/>
  <c r="R38"/>
  <c r="R30"/>
  <c r="R22"/>
  <c r="R14"/>
  <c r="R6"/>
  <c r="R80"/>
  <c r="R56"/>
  <c r="R40"/>
  <c r="R24"/>
  <c r="R95"/>
  <c r="R79"/>
  <c r="R55"/>
  <c r="R39"/>
  <c r="R31"/>
  <c r="R15"/>
  <c r="R77"/>
  <c r="R53"/>
  <c r="R29"/>
  <c r="R84"/>
  <c r="R4"/>
  <c r="R88"/>
  <c r="R64"/>
  <c r="R32"/>
  <c r="R16"/>
  <c r="R87"/>
  <c r="R63"/>
  <c r="R47"/>
  <c r="R23"/>
  <c r="R7"/>
  <c r="R93"/>
  <c r="R61"/>
  <c r="R21"/>
  <c r="R9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G2"/>
  <c r="V3"/>
  <c r="W2"/>
  <c r="G3"/>
  <c r="V4"/>
  <c r="W3"/>
  <c r="G4"/>
  <c r="V5"/>
  <c r="W4"/>
  <c r="G5"/>
  <c r="V6"/>
  <c r="W5"/>
  <c r="G6"/>
  <c r="V7"/>
  <c r="W6"/>
  <c r="G7"/>
  <c r="V8"/>
  <c r="W7"/>
  <c r="G8"/>
  <c r="V9"/>
  <c r="W8"/>
  <c r="G9"/>
  <c r="V10"/>
  <c r="W9"/>
  <c r="G10"/>
  <c r="V11"/>
  <c r="W10"/>
  <c r="G11"/>
  <c r="V12"/>
  <c r="W11"/>
  <c r="G12"/>
  <c r="V13"/>
  <c r="W12"/>
  <c r="G13"/>
  <c r="V14"/>
  <c r="W13"/>
  <c r="G14"/>
  <c r="V15"/>
  <c r="W14"/>
  <c r="G15"/>
  <c r="V16"/>
  <c r="W15"/>
  <c r="G16"/>
  <c r="V17"/>
  <c r="W16"/>
  <c r="G17"/>
  <c r="V18"/>
  <c r="W17"/>
  <c r="G18"/>
  <c r="V19"/>
  <c r="W18"/>
  <c r="G19"/>
  <c r="V20"/>
  <c r="W19"/>
  <c r="G20"/>
  <c r="V21"/>
  <c r="W20"/>
  <c r="G21"/>
  <c r="V22"/>
  <c r="W21"/>
  <c r="G22"/>
  <c r="V23"/>
  <c r="W22"/>
  <c r="G23"/>
  <c r="V24"/>
  <c r="W23"/>
  <c r="G24"/>
  <c r="V25"/>
  <c r="W24"/>
  <c r="G25"/>
  <c r="V26"/>
  <c r="W25"/>
  <c r="G26"/>
  <c r="V27"/>
  <c r="W26"/>
  <c r="G27"/>
  <c r="V28"/>
  <c r="W27"/>
  <c r="G28"/>
  <c r="V29"/>
  <c r="W28"/>
  <c r="G29"/>
  <c r="V30"/>
  <c r="W29"/>
  <c r="G30"/>
  <c r="V31"/>
  <c r="W30"/>
  <c r="G31"/>
  <c r="V32"/>
  <c r="W31"/>
  <c r="G32"/>
  <c r="V33"/>
  <c r="W32"/>
  <c r="G33"/>
  <c r="V34"/>
  <c r="W33"/>
  <c r="G34"/>
  <c r="V35"/>
  <c r="W34"/>
  <c r="G35"/>
  <c r="V36"/>
  <c r="W35"/>
  <c r="G36"/>
  <c r="V37"/>
  <c r="W36"/>
  <c r="G37"/>
  <c r="V38"/>
  <c r="W37"/>
  <c r="G38"/>
  <c r="V39"/>
  <c r="W38"/>
  <c r="G39"/>
  <c r="V40"/>
  <c r="W39"/>
  <c r="G40"/>
  <c r="V41"/>
  <c r="W40"/>
  <c r="G41"/>
  <c r="V42"/>
  <c r="W41"/>
  <c r="G42"/>
  <c r="V43"/>
  <c r="W42"/>
  <c r="G43"/>
  <c r="V44"/>
  <c r="W43"/>
  <c r="G44"/>
  <c r="V45"/>
  <c r="W44"/>
  <c r="G45"/>
  <c r="V46"/>
  <c r="W45"/>
  <c r="G46"/>
  <c r="V47"/>
  <c r="W46"/>
  <c r="G47"/>
  <c r="V48"/>
  <c r="W47"/>
  <c r="G48"/>
  <c r="V49"/>
  <c r="W48"/>
  <c r="G49"/>
  <c r="V50"/>
  <c r="W49"/>
  <c r="G50"/>
  <c r="V51"/>
  <c r="W50"/>
  <c r="G51"/>
  <c r="V52"/>
  <c r="W51"/>
  <c r="G52"/>
  <c r="V53"/>
  <c r="W52"/>
  <c r="G53"/>
  <c r="V54"/>
  <c r="W53"/>
  <c r="G54"/>
  <c r="V55"/>
  <c r="W54"/>
  <c r="G55"/>
  <c r="V56"/>
  <c r="W55"/>
  <c r="G56"/>
  <c r="V57"/>
  <c r="W56"/>
  <c r="G57"/>
  <c r="V58"/>
  <c r="W57"/>
  <c r="G58"/>
  <c r="V59"/>
  <c r="W58"/>
  <c r="G59"/>
  <c r="V60"/>
  <c r="W59"/>
  <c r="G60"/>
  <c r="V61"/>
  <c r="W60"/>
  <c r="G61"/>
  <c r="V62"/>
  <c r="W61"/>
  <c r="G62"/>
  <c r="V63"/>
  <c r="W62"/>
  <c r="G63"/>
  <c r="V64"/>
  <c r="W63"/>
  <c r="G64"/>
  <c r="V65"/>
  <c r="W64"/>
  <c r="G65"/>
  <c r="V66"/>
  <c r="W65"/>
  <c r="G66"/>
  <c r="V67"/>
  <c r="W66"/>
  <c r="G67"/>
  <c r="V68"/>
  <c r="W67"/>
  <c r="G68"/>
  <c r="V69"/>
  <c r="W68"/>
  <c r="G69"/>
  <c r="V70"/>
  <c r="W69"/>
  <c r="G70"/>
  <c r="V71"/>
  <c r="W70"/>
  <c r="G71"/>
  <c r="V72"/>
  <c r="W71"/>
  <c r="G72"/>
  <c r="V73"/>
  <c r="W72"/>
  <c r="G73"/>
  <c r="V74"/>
  <c r="W73"/>
  <c r="G74"/>
  <c r="V75"/>
  <c r="W74"/>
  <c r="G75"/>
  <c r="V76"/>
  <c r="W75"/>
  <c r="G76"/>
  <c r="V77"/>
  <c r="W76"/>
  <c r="G77"/>
  <c r="V78"/>
  <c r="W77"/>
  <c r="G78"/>
  <c r="V79"/>
  <c r="W78"/>
  <c r="G79"/>
  <c r="V80"/>
  <c r="W79"/>
  <c r="G80"/>
  <c r="V81"/>
  <c r="W80"/>
  <c r="G81"/>
  <c r="V82"/>
  <c r="W81"/>
  <c r="G82"/>
  <c r="V83"/>
  <c r="W82"/>
  <c r="G83"/>
  <c r="V84"/>
  <c r="W83"/>
  <c r="G84"/>
  <c r="V85"/>
  <c r="W84"/>
  <c r="G85"/>
  <c r="V86"/>
  <c r="W85"/>
  <c r="G86"/>
  <c r="V87"/>
  <c r="W86"/>
  <c r="G87"/>
  <c r="V88"/>
  <c r="W87"/>
  <c r="G88"/>
  <c r="V89"/>
  <c r="W88"/>
  <c r="G89"/>
  <c r="V90"/>
  <c r="W89"/>
  <c r="G90"/>
  <c r="V91"/>
  <c r="W90"/>
  <c r="G91"/>
  <c r="V92"/>
  <c r="W91"/>
  <c r="G92"/>
  <c r="V93"/>
  <c r="W92"/>
  <c r="G93"/>
  <c r="V94"/>
  <c r="W93"/>
  <c r="G94"/>
  <c r="V95"/>
  <c r="W94"/>
  <c r="G95"/>
  <c r="V96"/>
  <c r="W95"/>
  <c r="G96"/>
  <c r="V97"/>
  <c r="W96"/>
  <c r="G97"/>
  <c r="V98"/>
  <c r="W97"/>
  <c r="G98"/>
  <c r="V99"/>
  <c r="W98"/>
  <c r="G99"/>
  <c r="V100"/>
  <c r="W99"/>
  <c r="G100"/>
  <c r="V101"/>
  <c r="W101"/>
  <c r="W100"/>
  <c r="G101"/>
  <c r="K3" i="2"/>
  <c r="J3"/>
  <c r="I3"/>
  <c r="H3"/>
  <c r="G3"/>
  <c r="F3"/>
  <c r="E3"/>
  <c r="D2"/>
  <c r="D3"/>
  <c r="C3"/>
  <c r="B3"/>
  <c r="A5"/>
  <c r="C5"/>
  <c r="K5"/>
  <c r="C4"/>
  <c r="D4"/>
  <c r="E4"/>
  <c r="F4"/>
  <c r="G4"/>
  <c r="H4"/>
  <c r="I4"/>
  <c r="J4"/>
  <c r="K4"/>
  <c r="B4"/>
  <c r="D5"/>
  <c r="I5"/>
  <c r="J5"/>
  <c r="H5"/>
  <c r="B5"/>
  <c r="G5"/>
  <c r="F5"/>
  <c r="E5"/>
  <c r="A6"/>
  <c r="B6"/>
  <c r="J6"/>
  <c r="C6"/>
  <c r="K6"/>
  <c r="D6"/>
  <c r="I6"/>
  <c r="E6"/>
  <c r="F6"/>
  <c r="G6"/>
  <c r="H6"/>
  <c r="A7"/>
  <c r="H7"/>
  <c r="I7"/>
  <c r="B7"/>
  <c r="J7"/>
  <c r="C7"/>
  <c r="K7"/>
  <c r="F7"/>
  <c r="G7"/>
  <c r="D7"/>
  <c r="E7"/>
  <c r="A8"/>
  <c r="F8"/>
  <c r="G8"/>
  <c r="H8"/>
  <c r="E8"/>
  <c r="I8"/>
  <c r="B8"/>
  <c r="J8"/>
  <c r="C8"/>
  <c r="K8"/>
  <c r="D8"/>
  <c r="A9"/>
  <c r="D9"/>
  <c r="E9"/>
  <c r="F9"/>
  <c r="G9"/>
  <c r="B9"/>
  <c r="K9"/>
  <c r="H9"/>
  <c r="I9"/>
  <c r="J9"/>
  <c r="C9"/>
  <c r="A10"/>
  <c r="B10"/>
  <c r="J10"/>
  <c r="C10"/>
  <c r="K10"/>
  <c r="D10"/>
  <c r="I10"/>
  <c r="E10"/>
  <c r="H10"/>
  <c r="F10"/>
  <c r="G10"/>
  <c r="A11"/>
  <c r="H11"/>
  <c r="I11"/>
  <c r="B11"/>
  <c r="J11"/>
  <c r="C11"/>
  <c r="K11"/>
  <c r="D11"/>
  <c r="E11"/>
  <c r="F11"/>
  <c r="G11"/>
  <c r="A12"/>
  <c r="F12"/>
  <c r="G12"/>
  <c r="H12"/>
  <c r="I12"/>
  <c r="K12"/>
  <c r="D12"/>
  <c r="E12"/>
  <c r="B12"/>
  <c r="J12"/>
  <c r="C12"/>
  <c r="A13"/>
  <c r="D13"/>
  <c r="E13"/>
  <c r="F13"/>
  <c r="C13"/>
  <c r="G13"/>
  <c r="J13"/>
  <c r="H13"/>
  <c r="I13"/>
  <c r="B13"/>
  <c r="K13"/>
</calcChain>
</file>

<file path=xl/sharedStrings.xml><?xml version="1.0" encoding="utf-8"?>
<sst xmlns="http://schemas.openxmlformats.org/spreadsheetml/2006/main" count="72" uniqueCount="32">
  <si>
    <t>SIGMA</t>
  </si>
  <si>
    <t>MU</t>
  </si>
  <si>
    <t>LOG NORMAL</t>
  </si>
  <si>
    <t>Median an</t>
  </si>
  <si>
    <t>d Avera</t>
  </si>
  <si>
    <t>Page 1 of</t>
  </si>
  <si>
    <t>12Peri</t>
  </si>
  <si>
    <t>Page 2 of</t>
  </si>
  <si>
    <t>Page 3 of</t>
  </si>
  <si>
    <t>Page 4 of</t>
  </si>
  <si>
    <t>Page 5 of</t>
  </si>
  <si>
    <t>Page 6 of</t>
  </si>
  <si>
    <t>Page 7 of</t>
  </si>
  <si>
    <t>Page 8 of</t>
  </si>
  <si>
    <t>Page 9 of</t>
  </si>
  <si>
    <t>Page 10 o</t>
  </si>
  <si>
    <t>f 12Per</t>
  </si>
  <si>
    <t>Page 11 o</t>
  </si>
  <si>
    <t>Note: The</t>
  </si>
  <si>
    <t>sales</t>
  </si>
  <si>
    <t>Page 12 o</t>
  </si>
  <si>
    <t>f 12</t>
  </si>
  <si>
    <t>log returns</t>
  </si>
  <si>
    <t>mu</t>
  </si>
  <si>
    <t>sigma</t>
  </si>
  <si>
    <t>u = sqrt( r) - v</t>
  </si>
  <si>
    <t>u^2+v^2+2uv=r</t>
  </si>
  <si>
    <t>u</t>
  </si>
  <si>
    <t>u=r-v-v^2</t>
  </si>
  <si>
    <t>r=u+v+v^2</t>
  </si>
  <si>
    <t>A</t>
  </si>
  <si>
    <t>B</t>
  </si>
</sst>
</file>

<file path=xl/styles.xml><?xml version="1.0" encoding="utf-8"?>
<styleSheet xmlns="http://schemas.openxmlformats.org/spreadsheetml/2006/main">
  <numFmts count="5">
    <numFmt numFmtId="164" formatCode="mmm\ yyyy"/>
    <numFmt numFmtId="165" formatCode="&quot;$&quot;#,##0;[Red]\-&quot;$&quot;#,##0"/>
    <numFmt numFmtId="166" formatCode="0.000000"/>
    <numFmt numFmtId="167" formatCode="#,##0.000000;[Red]#,##0.000000"/>
    <numFmt numFmtId="168" formatCode="&quot;$&quot;#,##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165" fontId="0" fillId="0" borderId="0" xfId="0" applyNumberFormat="1"/>
    <xf numFmtId="166" fontId="2" fillId="0" borderId="0" xfId="0" applyNumberFormat="1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 applyFont="1"/>
    <xf numFmtId="168" fontId="3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Brownian Motion, W</a:t>
            </a:r>
            <a:r>
              <a:rPr lang="en-US" baseline="-25000"/>
              <a:t>t</a:t>
            </a:r>
          </a:p>
        </c:rich>
      </c:tx>
      <c:overlay val="1"/>
    </c:title>
    <c:plotArea>
      <c:layout/>
      <c:lineChart>
        <c:grouping val="standard"/>
        <c:ser>
          <c:idx val="1"/>
          <c:order val="0"/>
          <c:tx>
            <c:v>W(t)</c:v>
          </c:tx>
          <c:marker>
            <c:symbol val="none"/>
          </c:marker>
          <c:cat>
            <c:numRef>
              <c:f>Sheet1!$A$1:$A$101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Sheet1!$B$1:$B$101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</c:ser>
        <c:ser>
          <c:idx val="0"/>
          <c:order val="1"/>
          <c:tx>
            <c:v>dW(t) ~ N(0,1)</c:v>
          </c:tx>
          <c:spPr>
            <a:ln w="0">
              <a:noFill/>
            </a:ln>
          </c:spPr>
          <c:marker>
            <c:symbol val="circle"/>
            <c:size val="2"/>
            <c:spPr>
              <a:ln w="9525" cap="rnd">
                <a:bevel/>
              </a:ln>
            </c:spPr>
          </c:marker>
          <c:cat>
            <c:numRef>
              <c:f>Sheet1!$A$1:$A$101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Sheet1!$R$1:$R$101</c:f>
              <c:numCache>
                <c:formatCode>General</c:formatCode>
                <c:ptCount val="101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</c:ser>
        <c:dLbls/>
        <c:marker val="1"/>
        <c:axId val="707044360"/>
        <c:axId val="707047928"/>
      </c:lineChart>
      <c:catAx>
        <c:axId val="707044360"/>
        <c:scaling>
          <c:orientation val="minMax"/>
        </c:scaling>
        <c:axPos val="b"/>
        <c:majorGridlines>
          <c:spPr>
            <a:ln w="3175">
              <a:solidFill>
                <a:schemeClr val="bg1">
                  <a:lumMod val="95000"/>
                </a:schemeClr>
              </a:solidFill>
              <a:prstDash val="solid"/>
            </a:ln>
          </c:spPr>
        </c:majorGridlines>
        <c:numFmt formatCode="General" sourceLinked="1"/>
        <c:minorTickMark val="out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07047928"/>
        <c:crosses val="autoZero"/>
        <c:auto val="1"/>
        <c:lblAlgn val="ctr"/>
        <c:lblOffset val="100"/>
        <c:tickLblSkip val="5"/>
        <c:tickMarkSkip val="5"/>
      </c:catAx>
      <c:valAx>
        <c:axId val="707047928"/>
        <c:scaling>
          <c:orientation val="minMax"/>
        </c:scaling>
        <c:axPos val="l"/>
        <c:majorGridlines>
          <c:spPr>
            <a:ln w="3175" cmpd="sng">
              <a:solidFill>
                <a:schemeClr val="bg1">
                  <a:lumMod val="95000"/>
                </a:schemeClr>
              </a:solidFill>
              <a:prstDash val="solid"/>
            </a:ln>
          </c:spPr>
        </c:majorGridlines>
        <c:numFmt formatCode="General" sourceLinked="1"/>
        <c:tickLblPos val="nextTo"/>
        <c:crossAx val="707044360"/>
        <c:crossesAt val="1.0"/>
        <c:crossBetween val="midCat"/>
      </c:valAx>
    </c:plotArea>
    <c:legend>
      <c:legendPos val="b"/>
    </c:legend>
    <c:plotVisOnly val="1"/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 anchor="t" anchorCtr="0"/>
          <a:lstStyle/>
          <a:p>
            <a:pPr algn="ctr">
              <a:defRPr/>
            </a:pPr>
            <a:r>
              <a:rPr lang="en-US"/>
              <a:t>Modified</a:t>
            </a:r>
            <a:r>
              <a:rPr lang="en-US" baseline="0"/>
              <a:t> Brownian Motion:</a:t>
            </a:r>
          </a:p>
          <a:p>
            <a:pPr algn="ctr">
              <a:defRPr/>
            </a:pPr>
            <a:r>
              <a:rPr lang="en-US" baseline="0"/>
              <a:t>X(t)  =  </a:t>
            </a:r>
            <a:r>
              <a:rPr lang="el-GR" baseline="0">
                <a:latin typeface="Times New Roman"/>
                <a:cs typeface="Times New Roman"/>
              </a:rPr>
              <a:t>σ</a:t>
            </a:r>
            <a:r>
              <a:rPr lang="en-US" baseline="0">
                <a:latin typeface="Times New Roman"/>
                <a:cs typeface="Times New Roman"/>
              </a:rPr>
              <a:t> W(t)  +  </a:t>
            </a:r>
            <a:r>
              <a:rPr lang="el-GR" baseline="0">
                <a:latin typeface="Times New Roman"/>
                <a:cs typeface="Times New Roman"/>
              </a:rPr>
              <a:t>μ</a:t>
            </a:r>
            <a:r>
              <a:rPr lang="en-US" baseline="0">
                <a:latin typeface="Times New Roman"/>
                <a:cs typeface="Times New Roman"/>
              </a:rPr>
              <a:t> t</a:t>
            </a:r>
            <a:endParaRPr lang="en-US"/>
          </a:p>
        </c:rich>
      </c:tx>
      <c:layout>
        <c:manualLayout>
          <c:xMode val="edge"/>
          <c:yMode val="edge"/>
          <c:x val="0.0494558270075034"/>
          <c:y val="0.03462393265805"/>
        </c:manualLayout>
      </c:layout>
      <c:overlay val="1"/>
    </c:title>
    <c:plotArea>
      <c:layout/>
      <c:lineChart>
        <c:grouping val="standard"/>
        <c:ser>
          <c:idx val="1"/>
          <c:order val="0"/>
          <c:tx>
            <c:v>W(t)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Sheet1!$B$1:$B$101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</c:ser>
        <c:ser>
          <c:idx val="0"/>
          <c:order val="1"/>
          <c:tx>
            <c:v>2 W(t) - 0.1 t</c:v>
          </c:tx>
          <c:marker>
            <c:symbol val="none"/>
          </c:marker>
          <c:val>
            <c:numRef>
              <c:f>Sheet1!$P$1:$P$101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</c:ser>
        <c:ser>
          <c:idx val="2"/>
          <c:order val="2"/>
          <c:tx>
            <c:v>2 W(t) + 0.1 t</c:v>
          </c:tx>
          <c:marker>
            <c:symbol val="none"/>
          </c:marker>
          <c:val>
            <c:numRef>
              <c:f>Sheet1!$M$1:$M$101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</c:ser>
        <c:ser>
          <c:idx val="3"/>
          <c:order val="3"/>
          <c:tx>
            <c:v>0.5 W(t) - 0.1 t</c:v>
          </c:tx>
          <c:marker>
            <c:symbol val="none"/>
          </c:marker>
          <c:val>
            <c:numRef>
              <c:f>Sheet1!$J$1:$J$101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</c:ser>
        <c:ser>
          <c:idx val="4"/>
          <c:order val="4"/>
          <c:tx>
            <c:v>0.5 W(t) + 0.1 t</c:v>
          </c:tx>
          <c:marker>
            <c:symbol val="none"/>
          </c:marker>
          <c:val>
            <c:numRef>
              <c:f>Sheet1!$G$1:$G$101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</c:ser>
        <c:dLbls/>
        <c:marker val="1"/>
        <c:axId val="721259560"/>
        <c:axId val="721263128"/>
      </c:lineChart>
      <c:catAx>
        <c:axId val="721259560"/>
        <c:scaling>
          <c:orientation val="minMax"/>
        </c:scaling>
        <c:axPos val="b"/>
        <c:majorGridlines>
          <c:spPr>
            <a:ln w="3175">
              <a:solidFill>
                <a:schemeClr val="bg1">
                  <a:lumMod val="95000"/>
                </a:schemeClr>
              </a:solidFill>
              <a:prstDash val="solid"/>
            </a:ln>
          </c:spPr>
        </c:majorGridlines>
        <c:numFmt formatCode="General" sourceLinked="1"/>
        <c:minorTickMark val="out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1263128"/>
        <c:crosses val="autoZero"/>
        <c:auto val="1"/>
        <c:lblAlgn val="ctr"/>
        <c:lblOffset val="100"/>
        <c:tickLblSkip val="5"/>
        <c:tickMarkSkip val="5"/>
      </c:catAx>
      <c:valAx>
        <c:axId val="721263128"/>
        <c:scaling>
          <c:orientation val="minMax"/>
        </c:scaling>
        <c:axPos val="l"/>
        <c:majorGridlines>
          <c:spPr>
            <a:ln w="3175" cmpd="sng">
              <a:solidFill>
                <a:schemeClr val="bg1">
                  <a:lumMod val="95000"/>
                </a:schemeClr>
              </a:solidFill>
              <a:prstDash val="solid"/>
            </a:ln>
          </c:spPr>
        </c:majorGridlines>
        <c:numFmt formatCode="General" sourceLinked="1"/>
        <c:tickLblPos val="nextTo"/>
        <c:crossAx val="721259560"/>
        <c:crossesAt val="1.0"/>
        <c:crossBetween val="midCat"/>
      </c:valAx>
    </c:plotArea>
    <c:legend>
      <c:legendPos val="b"/>
    </c:legend>
    <c:plotVisOnly val="1"/>
    <c:dispBlanksAs val="gap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Sheet1!$T$1:$T$101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Sheet1!$U$1:$U$101</c:f>
              <c:numCache>
                <c:formatCode>General</c:formatCode>
                <c:ptCount val="101"/>
                <c:pt idx="0">
                  <c:v>0.138629436111989</c:v>
                </c:pt>
                <c:pt idx="1">
                  <c:v>0.0693147180559945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Sheet1!$V$1:$V$101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Sheet1!$W$1:$W$101</c:f>
              <c:numCache>
                <c:formatCode>General</c:formatCode>
                <c:ptCount val="101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Sheet1!$X$1:$X$101</c:f>
              <c:numCache>
                <c:formatCode>General</c:formatCode>
                <c:ptCount val="101"/>
                <c:pt idx="3">
                  <c:v>1.071773462536293</c:v>
                </c:pt>
                <c:pt idx="4">
                  <c:v>1023.999999999995</c:v>
                </c:pt>
              </c:numCache>
            </c:numRef>
          </c:val>
        </c:ser>
        <c:dLbls/>
        <c:marker val="1"/>
        <c:axId val="680674968"/>
        <c:axId val="680677384"/>
      </c:lineChart>
      <c:catAx>
        <c:axId val="680674968"/>
        <c:scaling>
          <c:orientation val="minMax"/>
        </c:scaling>
        <c:axPos val="b"/>
        <c:tickLblPos val="nextTo"/>
        <c:crossAx val="680677384"/>
        <c:crosses val="autoZero"/>
        <c:auto val="1"/>
        <c:lblAlgn val="ctr"/>
        <c:lblOffset val="100"/>
      </c:catAx>
      <c:valAx>
        <c:axId val="680677384"/>
        <c:scaling>
          <c:orientation val="minMax"/>
        </c:scaling>
        <c:axPos val="l"/>
        <c:majorGridlines/>
        <c:numFmt formatCode="General" sourceLinked="1"/>
        <c:tickLblPos val="nextTo"/>
        <c:crossAx val="6806749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algn="l">
              <a:defRPr/>
            </a:pPr>
            <a:r>
              <a:rPr lang="en-US"/>
              <a:t>Indifference</a:t>
            </a:r>
            <a:r>
              <a:rPr lang="en-US" baseline="0"/>
              <a:t> Curves:</a:t>
            </a:r>
          </a:p>
          <a:p>
            <a:pPr algn="l">
              <a:defRPr/>
            </a:pPr>
            <a:r>
              <a:rPr lang="en-US" sz="1600" b="0" baseline="0">
                <a:latin typeface="+mn-lt"/>
              </a:rPr>
              <a:t>Level Curves of the Preference Function</a:t>
            </a:r>
          </a:p>
          <a:p>
            <a:pPr algn="l">
              <a:defRPr/>
            </a:pPr>
            <a:r>
              <a:rPr lang="en-US" sz="1600" b="0" baseline="0">
                <a:latin typeface="+mn-lt"/>
              </a:rPr>
              <a:t>	</a:t>
            </a:r>
            <a:r>
              <a:rPr lang="en-US" sz="1600" b="0" i="1" baseline="0">
                <a:latin typeface="+mn-lt"/>
              </a:rPr>
              <a:t>P</a:t>
            </a:r>
            <a:r>
              <a:rPr lang="en-US" sz="1600" b="0" i="0" baseline="0">
                <a:latin typeface="+mn-lt"/>
              </a:rPr>
              <a:t>( </a:t>
            </a:r>
            <a:r>
              <a:rPr lang="el-GR" sz="1600" b="0" i="1" baseline="0">
                <a:latin typeface="+mn-lt"/>
                <a:cs typeface="Times New Roman"/>
              </a:rPr>
              <a:t>σ</a:t>
            </a:r>
            <a:r>
              <a:rPr lang="en-US" sz="1600" b="0" i="0" baseline="0">
                <a:latin typeface="+mn-lt"/>
                <a:cs typeface="Times New Roman"/>
              </a:rPr>
              <a:t>,</a:t>
            </a:r>
            <a:r>
              <a:rPr lang="en-US" sz="1600" b="0" i="1" baseline="0">
                <a:latin typeface="+mn-lt"/>
                <a:cs typeface="Times New Roman"/>
              </a:rPr>
              <a:t> </a:t>
            </a:r>
            <a:r>
              <a:rPr lang="en-US" sz="1600" b="1" i="0" baseline="0">
                <a:latin typeface="+mn-lt"/>
                <a:cs typeface="Times New Roman"/>
              </a:rPr>
              <a:t>E</a:t>
            </a:r>
            <a:r>
              <a:rPr lang="en-US" sz="1600" b="0" i="0" baseline="0">
                <a:latin typeface="+mn-lt"/>
                <a:cs typeface="Times New Roman"/>
              </a:rPr>
              <a:t>(</a:t>
            </a:r>
            <a:r>
              <a:rPr lang="en-US" sz="1600" b="0" i="1" baseline="0">
                <a:latin typeface="+mn-lt"/>
                <a:cs typeface="Times New Roman"/>
              </a:rPr>
              <a:t>R</a:t>
            </a:r>
            <a:r>
              <a:rPr lang="en-US" sz="1600" b="0" i="0" baseline="0">
                <a:latin typeface="+mn-lt"/>
                <a:cs typeface="Times New Roman"/>
              </a:rPr>
              <a:t>) )  =</a:t>
            </a:r>
            <a:r>
              <a:rPr lang="en-US" sz="1600" b="0" i="1" baseline="0">
                <a:latin typeface="+mn-lt"/>
                <a:cs typeface="Times New Roman"/>
              </a:rPr>
              <a:t>  </a:t>
            </a:r>
            <a:r>
              <a:rPr lang="en-US" sz="1600" b="1" i="0" baseline="0">
                <a:latin typeface="+mn-lt"/>
                <a:cs typeface="Times New Roman"/>
              </a:rPr>
              <a:t>E</a:t>
            </a:r>
            <a:r>
              <a:rPr lang="en-US" sz="1600" b="0" i="0" baseline="0">
                <a:latin typeface="+mn-lt"/>
                <a:cs typeface="Times New Roman"/>
              </a:rPr>
              <a:t>(</a:t>
            </a:r>
            <a:r>
              <a:rPr lang="en-US" sz="1600" b="0" i="1" baseline="0">
                <a:latin typeface="+mn-lt"/>
                <a:cs typeface="Times New Roman"/>
              </a:rPr>
              <a:t>R</a:t>
            </a:r>
            <a:r>
              <a:rPr lang="en-US" sz="1600" b="0" i="0" baseline="0">
                <a:latin typeface="+mn-lt"/>
                <a:cs typeface="Times New Roman"/>
              </a:rPr>
              <a:t>)</a:t>
            </a:r>
            <a:r>
              <a:rPr lang="en-US" sz="1600" b="0" i="1" baseline="0">
                <a:latin typeface="+mn-lt"/>
                <a:cs typeface="Times New Roman"/>
              </a:rPr>
              <a:t> - </a:t>
            </a:r>
            <a:r>
              <a:rPr lang="en-US" sz="1600" b="0" i="1" u="none" strike="noStrike" baseline="0">
                <a:effectLst/>
                <a:latin typeface="+mn-lt"/>
              </a:rPr>
              <a:t>A</a:t>
            </a:r>
            <a:r>
              <a:rPr lang="en-US" sz="1600" b="0" i="1" u="none" strike="noStrike" baseline="30000">
                <a:effectLst/>
                <a:latin typeface="+mn-lt"/>
              </a:rPr>
              <a:t>2</a:t>
            </a:r>
            <a:r>
              <a:rPr lang="el-GR" sz="1600" b="0" i="1" u="none" strike="noStrike" baseline="0">
                <a:effectLst/>
                <a:latin typeface="+mn-lt"/>
              </a:rPr>
              <a:t>σ</a:t>
            </a:r>
            <a:r>
              <a:rPr lang="en-US" sz="1600" b="0" i="1" u="none" strike="noStrike" baseline="30000">
                <a:effectLst/>
                <a:latin typeface="+mn-lt"/>
              </a:rPr>
              <a:t>2</a:t>
            </a:r>
            <a:r>
              <a:rPr lang="en-US" sz="1600" b="0" i="1" u="none" strike="noStrike" baseline="0">
                <a:effectLst/>
                <a:latin typeface="+mn-lt"/>
              </a:rPr>
              <a:t> - B</a:t>
            </a:r>
            <a:r>
              <a:rPr lang="el-GR" sz="1600" b="0" i="1" u="none" strike="noStrike" baseline="0">
                <a:effectLst/>
                <a:latin typeface="+mn-lt"/>
              </a:rPr>
              <a:t>σ</a:t>
            </a:r>
            <a:endParaRPr lang="en-US" sz="1600" b="0" i="1" baseline="30000">
              <a:latin typeface="+mn-lt"/>
            </a:endParaRPr>
          </a:p>
        </c:rich>
      </c:tx>
      <c:layout>
        <c:manualLayout>
          <c:xMode val="edge"/>
          <c:yMode val="edge"/>
          <c:x val="0.0844761327910934"/>
          <c:y val="0.104851926026998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v>P = 0</c:v>
          </c:tx>
          <c:marker>
            <c:symbol val="none"/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Sheet2!$B$3:$B$13</c:f>
              <c:numCache>
                <c:formatCode>General</c:formatCode>
                <c:ptCount val="11"/>
                <c:pt idx="0">
                  <c:v>0.0</c:v>
                </c:pt>
                <c:pt idx="1">
                  <c:v>1.66</c:v>
                </c:pt>
                <c:pt idx="2">
                  <c:v>3.64</c:v>
                </c:pt>
                <c:pt idx="3">
                  <c:v>5.94</c:v>
                </c:pt>
                <c:pt idx="4">
                  <c:v>8.56</c:v>
                </c:pt>
                <c:pt idx="5">
                  <c:v>11.5</c:v>
                </c:pt>
                <c:pt idx="6">
                  <c:v>14.76</c:v>
                </c:pt>
                <c:pt idx="7">
                  <c:v>18.34</c:v>
                </c:pt>
                <c:pt idx="8">
                  <c:v>22.24</c:v>
                </c:pt>
                <c:pt idx="9">
                  <c:v>26.46</c:v>
                </c:pt>
                <c:pt idx="10">
                  <c:v>31.0</c:v>
                </c:pt>
              </c:numCache>
            </c:numRef>
          </c:val>
        </c:ser>
        <c:ser>
          <c:idx val="1"/>
          <c:order val="1"/>
          <c:tx>
            <c:v>P = 4</c:v>
          </c:tx>
          <c:marker>
            <c:symbol val="none"/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Sheet2!$E$3:$E$13</c:f>
              <c:numCache>
                <c:formatCode>General</c:formatCode>
                <c:ptCount val="11"/>
                <c:pt idx="0">
                  <c:v>4.0</c:v>
                </c:pt>
                <c:pt idx="1">
                  <c:v>5.66</c:v>
                </c:pt>
                <c:pt idx="2">
                  <c:v>7.64</c:v>
                </c:pt>
                <c:pt idx="3">
                  <c:v>9.940000000000001</c:v>
                </c:pt>
                <c:pt idx="4">
                  <c:v>12.56</c:v>
                </c:pt>
                <c:pt idx="5">
                  <c:v>15.5</c:v>
                </c:pt>
                <c:pt idx="6">
                  <c:v>18.76</c:v>
                </c:pt>
                <c:pt idx="7">
                  <c:v>22.34</c:v>
                </c:pt>
                <c:pt idx="8">
                  <c:v>26.24</c:v>
                </c:pt>
                <c:pt idx="9">
                  <c:v>30.46</c:v>
                </c:pt>
                <c:pt idx="10">
                  <c:v>35.0</c:v>
                </c:pt>
              </c:numCache>
            </c:numRef>
          </c:val>
        </c:ser>
        <c:ser>
          <c:idx val="2"/>
          <c:order val="2"/>
          <c:tx>
            <c:v>P = 8</c:v>
          </c:tx>
          <c:marker>
            <c:symbol val="none"/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Sheet2!$I$3:$I$13</c:f>
              <c:numCache>
                <c:formatCode>General</c:formatCode>
                <c:ptCount val="11"/>
                <c:pt idx="0">
                  <c:v>8.0</c:v>
                </c:pt>
                <c:pt idx="1">
                  <c:v>9.66</c:v>
                </c:pt>
                <c:pt idx="2">
                  <c:v>11.64</c:v>
                </c:pt>
                <c:pt idx="3">
                  <c:v>13.94</c:v>
                </c:pt>
                <c:pt idx="4">
                  <c:v>16.56</c:v>
                </c:pt>
                <c:pt idx="5">
                  <c:v>19.5</c:v>
                </c:pt>
                <c:pt idx="6">
                  <c:v>22.76</c:v>
                </c:pt>
                <c:pt idx="7">
                  <c:v>26.34</c:v>
                </c:pt>
                <c:pt idx="8">
                  <c:v>30.24</c:v>
                </c:pt>
                <c:pt idx="9">
                  <c:v>34.46</c:v>
                </c:pt>
                <c:pt idx="10">
                  <c:v>39.0</c:v>
                </c:pt>
              </c:numCache>
            </c:numRef>
          </c:val>
        </c:ser>
        <c:dLbls/>
        <c:marker val="1"/>
        <c:axId val="680734440"/>
        <c:axId val="680738040"/>
      </c:lineChart>
      <c:catAx>
        <c:axId val="680734440"/>
        <c:scaling>
          <c:orientation val="minMax"/>
        </c:scaling>
        <c:axPos val="b"/>
        <c:majorGridlines>
          <c:spPr>
            <a:ln w="3175"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tickLblPos val="nextTo"/>
        <c:crossAx val="680738040"/>
        <c:crosses val="autoZero"/>
        <c:auto val="1"/>
        <c:lblAlgn val="ctr"/>
        <c:lblOffset val="100"/>
      </c:catAx>
      <c:valAx>
        <c:axId val="680738040"/>
        <c:scaling>
          <c:orientation val="minMax"/>
        </c:scaling>
        <c:axPos val="l"/>
        <c:majorGridlines>
          <c:spPr>
            <a:ln w="3175"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</a:t>
                </a:r>
                <a:r>
                  <a:rPr lang="en-US" b="0"/>
                  <a:t>(</a:t>
                </a:r>
                <a:r>
                  <a:rPr lang="en-US" b="0" i="1"/>
                  <a:t>R</a:t>
                </a:r>
                <a:r>
                  <a:rPr lang="en-US" b="0"/>
                  <a:t>)</a:t>
                </a:r>
              </a:p>
            </c:rich>
          </c:tx>
          <c:layout/>
        </c:title>
        <c:numFmt formatCode="General" sourceLinked="1"/>
        <c:tickLblPos val="nextTo"/>
        <c:crossAx val="680734440"/>
        <c:crossesAt val="1.0"/>
        <c:crossBetween val="midCat"/>
      </c:valAx>
    </c:plotArea>
    <c:legend>
      <c:legendPos val="b"/>
      <c:layout/>
    </c:legend>
    <c:plotVisOnly val="1"/>
    <c:dispBlanksAs val="gap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Oakland, CA Median Home Sale Prices</a:t>
            </a:r>
          </a:p>
          <a:p>
            <a:pPr>
              <a:defRPr/>
            </a:pPr>
            <a:r>
              <a:rPr lang="en-US"/>
              <a:t>vs.     X(t) = </a:t>
            </a:r>
            <a:r>
              <a:rPr lang="el-GR">
                <a:latin typeface="Times New Roman"/>
                <a:cs typeface="Times New Roman"/>
              </a:rPr>
              <a:t>σ</a:t>
            </a:r>
            <a:r>
              <a:rPr lang="en-US">
                <a:latin typeface="Times New Roman"/>
                <a:cs typeface="Times New Roman"/>
              </a:rPr>
              <a:t>W(t) + </a:t>
            </a:r>
            <a:r>
              <a:rPr lang="el-GR">
                <a:latin typeface="Times New Roman"/>
                <a:cs typeface="Times New Roman"/>
              </a:rPr>
              <a:t>μ</a:t>
            </a:r>
            <a:r>
              <a:rPr lang="en-US">
                <a:latin typeface="Times New Roman"/>
                <a:cs typeface="Times New Roman"/>
              </a:rPr>
              <a:t>t</a:t>
            </a:r>
            <a:endParaRPr lang="en-US"/>
          </a:p>
        </c:rich>
      </c:tx>
      <c:layout>
        <c:manualLayout>
          <c:xMode val="edge"/>
          <c:yMode val="edge"/>
          <c:x val="0.0817289377289377"/>
          <c:y val="0.0262129815067495"/>
        </c:manualLayout>
      </c:layout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Oakland!$A$1:$A$211</c:f>
              <c:numCache>
                <c:formatCode>mmm\ yyyy</c:formatCode>
                <c:ptCount val="211"/>
                <c:pt idx="0">
                  <c:v>35139.95833333333</c:v>
                </c:pt>
                <c:pt idx="1">
                  <c:v>35170.95833333333</c:v>
                </c:pt>
                <c:pt idx="2">
                  <c:v>35200.95833333333</c:v>
                </c:pt>
                <c:pt idx="3">
                  <c:v>35231.95833333333</c:v>
                </c:pt>
                <c:pt idx="4">
                  <c:v>35261.95833333333</c:v>
                </c:pt>
                <c:pt idx="5">
                  <c:v>35292.95833333333</c:v>
                </c:pt>
                <c:pt idx="6">
                  <c:v>35323.95833333333</c:v>
                </c:pt>
                <c:pt idx="7">
                  <c:v>35353.95833333333</c:v>
                </c:pt>
                <c:pt idx="8">
                  <c:v>35384.95833333333</c:v>
                </c:pt>
                <c:pt idx="9">
                  <c:v>35414.95833333333</c:v>
                </c:pt>
                <c:pt idx="10">
                  <c:v>35445.95833333333</c:v>
                </c:pt>
                <c:pt idx="11">
                  <c:v>35476.95833333333</c:v>
                </c:pt>
                <c:pt idx="12">
                  <c:v>35504.95833333333</c:v>
                </c:pt>
                <c:pt idx="13">
                  <c:v>35535.95833333333</c:v>
                </c:pt>
                <c:pt idx="14">
                  <c:v>35565.95833333333</c:v>
                </c:pt>
                <c:pt idx="15">
                  <c:v>35596.95833333333</c:v>
                </c:pt>
                <c:pt idx="16">
                  <c:v>35626.95833333333</c:v>
                </c:pt>
                <c:pt idx="17">
                  <c:v>35657.95833333333</c:v>
                </c:pt>
                <c:pt idx="18">
                  <c:v>35688.95833333333</c:v>
                </c:pt>
                <c:pt idx="19">
                  <c:v>35718.95833333333</c:v>
                </c:pt>
                <c:pt idx="20">
                  <c:v>35749.95833333333</c:v>
                </c:pt>
                <c:pt idx="21">
                  <c:v>35779.95833333333</c:v>
                </c:pt>
                <c:pt idx="22">
                  <c:v>35810.95833333333</c:v>
                </c:pt>
                <c:pt idx="23">
                  <c:v>35841.95833333333</c:v>
                </c:pt>
                <c:pt idx="24">
                  <c:v>35869.95833333333</c:v>
                </c:pt>
                <c:pt idx="25">
                  <c:v>35900.95833333333</c:v>
                </c:pt>
                <c:pt idx="26">
                  <c:v>35930.95833333333</c:v>
                </c:pt>
                <c:pt idx="27">
                  <c:v>35961.95833333333</c:v>
                </c:pt>
                <c:pt idx="28">
                  <c:v>35991.95833333333</c:v>
                </c:pt>
                <c:pt idx="29">
                  <c:v>36022.95833333333</c:v>
                </c:pt>
                <c:pt idx="30">
                  <c:v>36053.95833333333</c:v>
                </c:pt>
                <c:pt idx="31">
                  <c:v>36083.95833333333</c:v>
                </c:pt>
                <c:pt idx="32">
                  <c:v>36114.95833333333</c:v>
                </c:pt>
                <c:pt idx="33">
                  <c:v>36144.95833333333</c:v>
                </c:pt>
                <c:pt idx="34">
                  <c:v>36175.95833333333</c:v>
                </c:pt>
                <c:pt idx="35">
                  <c:v>36206.95833333333</c:v>
                </c:pt>
                <c:pt idx="36">
                  <c:v>36234.95833333333</c:v>
                </c:pt>
                <c:pt idx="37">
                  <c:v>36265.95833333333</c:v>
                </c:pt>
                <c:pt idx="38">
                  <c:v>36295.95833333333</c:v>
                </c:pt>
                <c:pt idx="39">
                  <c:v>36326.95833333333</c:v>
                </c:pt>
                <c:pt idx="40">
                  <c:v>36356.95833333333</c:v>
                </c:pt>
                <c:pt idx="41">
                  <c:v>36387.95833333333</c:v>
                </c:pt>
                <c:pt idx="42">
                  <c:v>36418.95833333333</c:v>
                </c:pt>
                <c:pt idx="43">
                  <c:v>36448.95833333333</c:v>
                </c:pt>
                <c:pt idx="44">
                  <c:v>36479.95833333333</c:v>
                </c:pt>
                <c:pt idx="45">
                  <c:v>36509.95833333333</c:v>
                </c:pt>
                <c:pt idx="46">
                  <c:v>36540.95833333333</c:v>
                </c:pt>
                <c:pt idx="47">
                  <c:v>36571.95833333333</c:v>
                </c:pt>
                <c:pt idx="48">
                  <c:v>36600.95833333333</c:v>
                </c:pt>
                <c:pt idx="49">
                  <c:v>36631.95833333333</c:v>
                </c:pt>
                <c:pt idx="50">
                  <c:v>36661.95833333333</c:v>
                </c:pt>
                <c:pt idx="51">
                  <c:v>36692.95833333333</c:v>
                </c:pt>
                <c:pt idx="52">
                  <c:v>36722.95833333333</c:v>
                </c:pt>
                <c:pt idx="53">
                  <c:v>36753.95833333333</c:v>
                </c:pt>
                <c:pt idx="54">
                  <c:v>36784.95833333333</c:v>
                </c:pt>
                <c:pt idx="55">
                  <c:v>36814.95833333333</c:v>
                </c:pt>
                <c:pt idx="56">
                  <c:v>36845.95833333333</c:v>
                </c:pt>
                <c:pt idx="57">
                  <c:v>36875.95833333333</c:v>
                </c:pt>
                <c:pt idx="58">
                  <c:v>36906.95833333333</c:v>
                </c:pt>
                <c:pt idx="59">
                  <c:v>36937.95833333333</c:v>
                </c:pt>
                <c:pt idx="60">
                  <c:v>36965.95833333333</c:v>
                </c:pt>
                <c:pt idx="61">
                  <c:v>36996.95833333333</c:v>
                </c:pt>
                <c:pt idx="62">
                  <c:v>37026.95833333333</c:v>
                </c:pt>
                <c:pt idx="63">
                  <c:v>37057.95833333333</c:v>
                </c:pt>
                <c:pt idx="64">
                  <c:v>37087.95833333333</c:v>
                </c:pt>
                <c:pt idx="65">
                  <c:v>37118.95833333333</c:v>
                </c:pt>
                <c:pt idx="66">
                  <c:v>37149.95833333333</c:v>
                </c:pt>
                <c:pt idx="67">
                  <c:v>37179.95833333333</c:v>
                </c:pt>
                <c:pt idx="68">
                  <c:v>37210.95833333333</c:v>
                </c:pt>
                <c:pt idx="69">
                  <c:v>37240.95833333333</c:v>
                </c:pt>
                <c:pt idx="70">
                  <c:v>37271.95833333333</c:v>
                </c:pt>
                <c:pt idx="71">
                  <c:v>37302.95833333333</c:v>
                </c:pt>
                <c:pt idx="72">
                  <c:v>37330.95833333333</c:v>
                </c:pt>
                <c:pt idx="73">
                  <c:v>37361.95833333333</c:v>
                </c:pt>
                <c:pt idx="74">
                  <c:v>37391.95833333333</c:v>
                </c:pt>
                <c:pt idx="75">
                  <c:v>37422.95833333333</c:v>
                </c:pt>
                <c:pt idx="76">
                  <c:v>37452.95833333333</c:v>
                </c:pt>
                <c:pt idx="77">
                  <c:v>37483.95833333333</c:v>
                </c:pt>
                <c:pt idx="78">
                  <c:v>37514.95833333333</c:v>
                </c:pt>
                <c:pt idx="79">
                  <c:v>37544.95833333333</c:v>
                </c:pt>
                <c:pt idx="80">
                  <c:v>37575.95833333333</c:v>
                </c:pt>
                <c:pt idx="81">
                  <c:v>37605.95833333333</c:v>
                </c:pt>
                <c:pt idx="82">
                  <c:v>37636.95833333333</c:v>
                </c:pt>
                <c:pt idx="83">
                  <c:v>37667.95833333333</c:v>
                </c:pt>
                <c:pt idx="84">
                  <c:v>37695.95833333333</c:v>
                </c:pt>
                <c:pt idx="85">
                  <c:v>37726.95833333333</c:v>
                </c:pt>
                <c:pt idx="86">
                  <c:v>37756.95833333333</c:v>
                </c:pt>
                <c:pt idx="87">
                  <c:v>37787.95833333333</c:v>
                </c:pt>
                <c:pt idx="88">
                  <c:v>37817.95833333333</c:v>
                </c:pt>
                <c:pt idx="89">
                  <c:v>37848.95833333333</c:v>
                </c:pt>
                <c:pt idx="90">
                  <c:v>37879.95833333333</c:v>
                </c:pt>
                <c:pt idx="91">
                  <c:v>37909.95833333333</c:v>
                </c:pt>
                <c:pt idx="92">
                  <c:v>37940.95833333333</c:v>
                </c:pt>
                <c:pt idx="93">
                  <c:v>37970.95833333333</c:v>
                </c:pt>
                <c:pt idx="94">
                  <c:v>38001.95833333333</c:v>
                </c:pt>
                <c:pt idx="95">
                  <c:v>38032.95833333333</c:v>
                </c:pt>
                <c:pt idx="96">
                  <c:v>38061.95833333333</c:v>
                </c:pt>
                <c:pt idx="97">
                  <c:v>38092.95833333333</c:v>
                </c:pt>
                <c:pt idx="98">
                  <c:v>38122.95833333333</c:v>
                </c:pt>
                <c:pt idx="99">
                  <c:v>38153.95833333333</c:v>
                </c:pt>
                <c:pt idx="100">
                  <c:v>38183.95833333333</c:v>
                </c:pt>
                <c:pt idx="101">
                  <c:v>38214.95833333333</c:v>
                </c:pt>
                <c:pt idx="102">
                  <c:v>38245.95833333333</c:v>
                </c:pt>
                <c:pt idx="103">
                  <c:v>38275.95833333333</c:v>
                </c:pt>
                <c:pt idx="104">
                  <c:v>38306.95833333333</c:v>
                </c:pt>
                <c:pt idx="105">
                  <c:v>38336.95833333333</c:v>
                </c:pt>
                <c:pt idx="106">
                  <c:v>38367.95833333333</c:v>
                </c:pt>
                <c:pt idx="107">
                  <c:v>38398.95833333333</c:v>
                </c:pt>
                <c:pt idx="108">
                  <c:v>38426.95833333333</c:v>
                </c:pt>
                <c:pt idx="109">
                  <c:v>38457.95833333333</c:v>
                </c:pt>
                <c:pt idx="110">
                  <c:v>38487.95833333333</c:v>
                </c:pt>
                <c:pt idx="111">
                  <c:v>38518.95833333333</c:v>
                </c:pt>
                <c:pt idx="112">
                  <c:v>38548.95833333333</c:v>
                </c:pt>
                <c:pt idx="113">
                  <c:v>38579.95833333333</c:v>
                </c:pt>
                <c:pt idx="114">
                  <c:v>38610.95833333333</c:v>
                </c:pt>
                <c:pt idx="115">
                  <c:v>38640.95833333333</c:v>
                </c:pt>
                <c:pt idx="116">
                  <c:v>38671.95833333333</c:v>
                </c:pt>
                <c:pt idx="117">
                  <c:v>38701.95833333333</c:v>
                </c:pt>
                <c:pt idx="118">
                  <c:v>38732.95833333333</c:v>
                </c:pt>
                <c:pt idx="119">
                  <c:v>38763.95833333333</c:v>
                </c:pt>
                <c:pt idx="120">
                  <c:v>38791.95833333333</c:v>
                </c:pt>
                <c:pt idx="121">
                  <c:v>38822.95833333333</c:v>
                </c:pt>
                <c:pt idx="122">
                  <c:v>38852.95833333333</c:v>
                </c:pt>
                <c:pt idx="123">
                  <c:v>38883.95833333333</c:v>
                </c:pt>
                <c:pt idx="124">
                  <c:v>38913.95833333333</c:v>
                </c:pt>
                <c:pt idx="125">
                  <c:v>38944.95833333333</c:v>
                </c:pt>
                <c:pt idx="126">
                  <c:v>38975.95833333333</c:v>
                </c:pt>
                <c:pt idx="127">
                  <c:v>39005.95833333333</c:v>
                </c:pt>
                <c:pt idx="128">
                  <c:v>39036.95833333333</c:v>
                </c:pt>
                <c:pt idx="129">
                  <c:v>39066.95833333333</c:v>
                </c:pt>
                <c:pt idx="130">
                  <c:v>39097.95833333333</c:v>
                </c:pt>
                <c:pt idx="131">
                  <c:v>39128.95833333333</c:v>
                </c:pt>
                <c:pt idx="132">
                  <c:v>39156.95833333333</c:v>
                </c:pt>
                <c:pt idx="133">
                  <c:v>39187.95833333333</c:v>
                </c:pt>
                <c:pt idx="134">
                  <c:v>39217.95833333333</c:v>
                </c:pt>
                <c:pt idx="135">
                  <c:v>39248.95833333333</c:v>
                </c:pt>
                <c:pt idx="136">
                  <c:v>39278.95833333333</c:v>
                </c:pt>
                <c:pt idx="137">
                  <c:v>39309.95833333333</c:v>
                </c:pt>
                <c:pt idx="138">
                  <c:v>39340.95833333333</c:v>
                </c:pt>
                <c:pt idx="139">
                  <c:v>39370.95833333333</c:v>
                </c:pt>
                <c:pt idx="140">
                  <c:v>39401.95833333333</c:v>
                </c:pt>
                <c:pt idx="141">
                  <c:v>39431.95833333333</c:v>
                </c:pt>
                <c:pt idx="142">
                  <c:v>39462.95833333333</c:v>
                </c:pt>
                <c:pt idx="143">
                  <c:v>39493.95833333333</c:v>
                </c:pt>
                <c:pt idx="144">
                  <c:v>39522.95833333333</c:v>
                </c:pt>
                <c:pt idx="145">
                  <c:v>39553.95833333333</c:v>
                </c:pt>
                <c:pt idx="146">
                  <c:v>39583.95833333333</c:v>
                </c:pt>
                <c:pt idx="147">
                  <c:v>39614.95833333333</c:v>
                </c:pt>
                <c:pt idx="148">
                  <c:v>39644.95833333333</c:v>
                </c:pt>
                <c:pt idx="149">
                  <c:v>39675.95833333333</c:v>
                </c:pt>
                <c:pt idx="150">
                  <c:v>39706.95833333333</c:v>
                </c:pt>
                <c:pt idx="151">
                  <c:v>39736.95833333333</c:v>
                </c:pt>
                <c:pt idx="152">
                  <c:v>39767.95833333333</c:v>
                </c:pt>
                <c:pt idx="153">
                  <c:v>39797.95833333333</c:v>
                </c:pt>
                <c:pt idx="154">
                  <c:v>39828.95833333333</c:v>
                </c:pt>
                <c:pt idx="155">
                  <c:v>39859.95833333333</c:v>
                </c:pt>
                <c:pt idx="156">
                  <c:v>39887.95833333333</c:v>
                </c:pt>
                <c:pt idx="157">
                  <c:v>39918.95833333333</c:v>
                </c:pt>
                <c:pt idx="158">
                  <c:v>39948.95833333333</c:v>
                </c:pt>
                <c:pt idx="159">
                  <c:v>39979.95833333333</c:v>
                </c:pt>
                <c:pt idx="160">
                  <c:v>40009.95833333333</c:v>
                </c:pt>
                <c:pt idx="161">
                  <c:v>40040.95833333333</c:v>
                </c:pt>
                <c:pt idx="162">
                  <c:v>40071.95833333333</c:v>
                </c:pt>
                <c:pt idx="163">
                  <c:v>40101.95833333333</c:v>
                </c:pt>
                <c:pt idx="164">
                  <c:v>40132.95833333333</c:v>
                </c:pt>
                <c:pt idx="165">
                  <c:v>40162.95833333333</c:v>
                </c:pt>
                <c:pt idx="166">
                  <c:v>40193.95833333333</c:v>
                </c:pt>
                <c:pt idx="167">
                  <c:v>40224.95833333333</c:v>
                </c:pt>
                <c:pt idx="168">
                  <c:v>40252.95833333333</c:v>
                </c:pt>
                <c:pt idx="169">
                  <c:v>40283.95833333333</c:v>
                </c:pt>
                <c:pt idx="170">
                  <c:v>40313.95833333333</c:v>
                </c:pt>
                <c:pt idx="171">
                  <c:v>40344.95833333333</c:v>
                </c:pt>
                <c:pt idx="172">
                  <c:v>40374.95833333333</c:v>
                </c:pt>
                <c:pt idx="173">
                  <c:v>40405.95833333333</c:v>
                </c:pt>
                <c:pt idx="174">
                  <c:v>40436.95833333333</c:v>
                </c:pt>
                <c:pt idx="175">
                  <c:v>40466.95833333333</c:v>
                </c:pt>
                <c:pt idx="176">
                  <c:v>40497.95833333333</c:v>
                </c:pt>
                <c:pt idx="177">
                  <c:v>40527.95833333333</c:v>
                </c:pt>
                <c:pt idx="178">
                  <c:v>40558.95833333333</c:v>
                </c:pt>
                <c:pt idx="179">
                  <c:v>40589.95833333333</c:v>
                </c:pt>
                <c:pt idx="180">
                  <c:v>40617.95833333333</c:v>
                </c:pt>
                <c:pt idx="181">
                  <c:v>40648.95833333333</c:v>
                </c:pt>
                <c:pt idx="182">
                  <c:v>40678.95833333333</c:v>
                </c:pt>
                <c:pt idx="183">
                  <c:v>40709.95833333333</c:v>
                </c:pt>
                <c:pt idx="184">
                  <c:v>40739.95833333333</c:v>
                </c:pt>
                <c:pt idx="185">
                  <c:v>40770.95833333333</c:v>
                </c:pt>
                <c:pt idx="186">
                  <c:v>40801.95833333333</c:v>
                </c:pt>
                <c:pt idx="187">
                  <c:v>40831.95833333333</c:v>
                </c:pt>
                <c:pt idx="188">
                  <c:v>40862.95833333333</c:v>
                </c:pt>
                <c:pt idx="189">
                  <c:v>40892.95833333333</c:v>
                </c:pt>
                <c:pt idx="190">
                  <c:v>40923.95833333333</c:v>
                </c:pt>
                <c:pt idx="191">
                  <c:v>40954.95833333333</c:v>
                </c:pt>
                <c:pt idx="192">
                  <c:v>40983.95833333333</c:v>
                </c:pt>
                <c:pt idx="193">
                  <c:v>41014.95833333333</c:v>
                </c:pt>
                <c:pt idx="194">
                  <c:v>41044.95833333333</c:v>
                </c:pt>
                <c:pt idx="195">
                  <c:v>41075.95833333333</c:v>
                </c:pt>
                <c:pt idx="196">
                  <c:v>41105.95833333333</c:v>
                </c:pt>
                <c:pt idx="197">
                  <c:v>41136.95833333333</c:v>
                </c:pt>
                <c:pt idx="198">
                  <c:v>41167.95833333333</c:v>
                </c:pt>
                <c:pt idx="199">
                  <c:v>41197.95833333333</c:v>
                </c:pt>
                <c:pt idx="200">
                  <c:v>41228.95833333333</c:v>
                </c:pt>
                <c:pt idx="201">
                  <c:v>41258.95833333333</c:v>
                </c:pt>
                <c:pt idx="202">
                  <c:v>41289.95833333333</c:v>
                </c:pt>
                <c:pt idx="203">
                  <c:v>41320.95833333333</c:v>
                </c:pt>
                <c:pt idx="204">
                  <c:v>41348.95833333333</c:v>
                </c:pt>
                <c:pt idx="205">
                  <c:v>41379.95833333333</c:v>
                </c:pt>
                <c:pt idx="206">
                  <c:v>41409.95833333333</c:v>
                </c:pt>
                <c:pt idx="207">
                  <c:v>41440.95833333333</c:v>
                </c:pt>
                <c:pt idx="208">
                  <c:v>41470.95833333333</c:v>
                </c:pt>
                <c:pt idx="209">
                  <c:v>41501.95833333333</c:v>
                </c:pt>
                <c:pt idx="210">
                  <c:v>41532.95833333333</c:v>
                </c:pt>
              </c:numCache>
            </c:numRef>
          </c:cat>
          <c:val>
            <c:numRef>
              <c:f>Oakland!$B$1:$B$211</c:f>
              <c:numCache>
                <c:formatCode>\$#,##0;[Red]\-\$#,##0</c:formatCode>
                <c:ptCount val="211"/>
                <c:pt idx="0">
                  <c:v>141200.0</c:v>
                </c:pt>
                <c:pt idx="1">
                  <c:v>154100.0</c:v>
                </c:pt>
                <c:pt idx="2">
                  <c:v>154800.0</c:v>
                </c:pt>
                <c:pt idx="3">
                  <c:v>154400.0</c:v>
                </c:pt>
                <c:pt idx="4">
                  <c:v>156600.0</c:v>
                </c:pt>
                <c:pt idx="5">
                  <c:v>158800.0</c:v>
                </c:pt>
                <c:pt idx="6">
                  <c:v>149700.0</c:v>
                </c:pt>
                <c:pt idx="7">
                  <c:v>139400.0</c:v>
                </c:pt>
                <c:pt idx="8">
                  <c:v>142600.0</c:v>
                </c:pt>
                <c:pt idx="9">
                  <c:v>145000.0</c:v>
                </c:pt>
                <c:pt idx="10">
                  <c:v>148800.0</c:v>
                </c:pt>
                <c:pt idx="11">
                  <c:v>143100.0</c:v>
                </c:pt>
                <c:pt idx="12">
                  <c:v>149400.0</c:v>
                </c:pt>
                <c:pt idx="13">
                  <c:v>168200.0</c:v>
                </c:pt>
                <c:pt idx="14">
                  <c:v>164600.0</c:v>
                </c:pt>
                <c:pt idx="15">
                  <c:v>158600.0</c:v>
                </c:pt>
                <c:pt idx="16">
                  <c:v>162100.0</c:v>
                </c:pt>
                <c:pt idx="17">
                  <c:v>160300.0</c:v>
                </c:pt>
                <c:pt idx="18">
                  <c:v>153300.0</c:v>
                </c:pt>
                <c:pt idx="19">
                  <c:v>162200.0</c:v>
                </c:pt>
                <c:pt idx="20">
                  <c:v>165800.0</c:v>
                </c:pt>
                <c:pt idx="21">
                  <c:v>161800.0</c:v>
                </c:pt>
                <c:pt idx="22">
                  <c:v>156700.0</c:v>
                </c:pt>
                <c:pt idx="23">
                  <c:v>146100.0</c:v>
                </c:pt>
                <c:pt idx="24">
                  <c:v>145000.0</c:v>
                </c:pt>
                <c:pt idx="25">
                  <c:v>154700.0</c:v>
                </c:pt>
                <c:pt idx="26">
                  <c:v>159900.0</c:v>
                </c:pt>
                <c:pt idx="27">
                  <c:v>178300.0</c:v>
                </c:pt>
                <c:pt idx="28">
                  <c:v>182800.0</c:v>
                </c:pt>
                <c:pt idx="29">
                  <c:v>172400.0</c:v>
                </c:pt>
                <c:pt idx="30">
                  <c:v>163000.0</c:v>
                </c:pt>
                <c:pt idx="31">
                  <c:v>161200.0</c:v>
                </c:pt>
                <c:pt idx="32">
                  <c:v>165900.0</c:v>
                </c:pt>
                <c:pt idx="33">
                  <c:v>166400.0</c:v>
                </c:pt>
                <c:pt idx="34">
                  <c:v>157300.0</c:v>
                </c:pt>
                <c:pt idx="35">
                  <c:v>145600.0</c:v>
                </c:pt>
                <c:pt idx="36">
                  <c:v>153000.0</c:v>
                </c:pt>
                <c:pt idx="37">
                  <c:v>164000.0</c:v>
                </c:pt>
                <c:pt idx="38">
                  <c:v>168600.0</c:v>
                </c:pt>
                <c:pt idx="39">
                  <c:v>170000.0</c:v>
                </c:pt>
                <c:pt idx="40">
                  <c:v>175100.0</c:v>
                </c:pt>
                <c:pt idx="41">
                  <c:v>176200.0</c:v>
                </c:pt>
                <c:pt idx="42">
                  <c:v>176000.0</c:v>
                </c:pt>
                <c:pt idx="43">
                  <c:v>174200.0</c:v>
                </c:pt>
                <c:pt idx="44">
                  <c:v>172400.0</c:v>
                </c:pt>
                <c:pt idx="45">
                  <c:v>170800.0</c:v>
                </c:pt>
                <c:pt idx="46">
                  <c:v>166400.0</c:v>
                </c:pt>
                <c:pt idx="47">
                  <c:v>162100.0</c:v>
                </c:pt>
                <c:pt idx="48">
                  <c:v>167700.0</c:v>
                </c:pt>
                <c:pt idx="49">
                  <c:v>172700.0</c:v>
                </c:pt>
                <c:pt idx="50">
                  <c:v>182500.0</c:v>
                </c:pt>
                <c:pt idx="51">
                  <c:v>192800.0</c:v>
                </c:pt>
                <c:pt idx="52">
                  <c:v>203500.0</c:v>
                </c:pt>
                <c:pt idx="53">
                  <c:v>213500.0</c:v>
                </c:pt>
                <c:pt idx="54">
                  <c:v>221000.0</c:v>
                </c:pt>
                <c:pt idx="55">
                  <c:v>216800.0</c:v>
                </c:pt>
                <c:pt idx="56">
                  <c:v>214800.0</c:v>
                </c:pt>
                <c:pt idx="57">
                  <c:v>211800.0</c:v>
                </c:pt>
                <c:pt idx="58">
                  <c:v>206800.0</c:v>
                </c:pt>
                <c:pt idx="59">
                  <c:v>212200.0</c:v>
                </c:pt>
                <c:pt idx="60">
                  <c:v>228600.0</c:v>
                </c:pt>
                <c:pt idx="61">
                  <c:v>235400.0</c:v>
                </c:pt>
                <c:pt idx="62">
                  <c:v>248600.0</c:v>
                </c:pt>
                <c:pt idx="63">
                  <c:v>266300.0</c:v>
                </c:pt>
                <c:pt idx="64">
                  <c:v>266000.0</c:v>
                </c:pt>
                <c:pt idx="65">
                  <c:v>259800.0</c:v>
                </c:pt>
                <c:pt idx="66">
                  <c:v>257500.0</c:v>
                </c:pt>
                <c:pt idx="67">
                  <c:v>256400.0</c:v>
                </c:pt>
                <c:pt idx="68">
                  <c:v>265100.0</c:v>
                </c:pt>
                <c:pt idx="69">
                  <c:v>264700.0</c:v>
                </c:pt>
                <c:pt idx="70">
                  <c:v>260000.0</c:v>
                </c:pt>
                <c:pt idx="71">
                  <c:v>255400.0</c:v>
                </c:pt>
                <c:pt idx="72">
                  <c:v>266700.0</c:v>
                </c:pt>
                <c:pt idx="73">
                  <c:v>283800.0</c:v>
                </c:pt>
                <c:pt idx="74">
                  <c:v>293000.0</c:v>
                </c:pt>
                <c:pt idx="75">
                  <c:v>305200.0</c:v>
                </c:pt>
                <c:pt idx="76">
                  <c:v>304500.0</c:v>
                </c:pt>
                <c:pt idx="77">
                  <c:v>310800.0</c:v>
                </c:pt>
                <c:pt idx="78">
                  <c:v>316000.0</c:v>
                </c:pt>
                <c:pt idx="79">
                  <c:v>312100.0</c:v>
                </c:pt>
                <c:pt idx="80">
                  <c:v>297300.0</c:v>
                </c:pt>
                <c:pt idx="81">
                  <c:v>297500.0</c:v>
                </c:pt>
                <c:pt idx="82">
                  <c:v>297700.0</c:v>
                </c:pt>
                <c:pt idx="83">
                  <c:v>299600.0</c:v>
                </c:pt>
                <c:pt idx="84">
                  <c:v>314600.0</c:v>
                </c:pt>
                <c:pt idx="85">
                  <c:v>320500.0</c:v>
                </c:pt>
                <c:pt idx="86">
                  <c:v>333500.0</c:v>
                </c:pt>
                <c:pt idx="87">
                  <c:v>343400.0</c:v>
                </c:pt>
                <c:pt idx="88">
                  <c:v>344100.0</c:v>
                </c:pt>
                <c:pt idx="89">
                  <c:v>336500.0</c:v>
                </c:pt>
                <c:pt idx="90">
                  <c:v>341500.0</c:v>
                </c:pt>
                <c:pt idx="91">
                  <c:v>342000.0</c:v>
                </c:pt>
                <c:pt idx="92">
                  <c:v>344000.0</c:v>
                </c:pt>
                <c:pt idx="93">
                  <c:v>351800.0</c:v>
                </c:pt>
                <c:pt idx="94">
                  <c:v>342800.0</c:v>
                </c:pt>
                <c:pt idx="95">
                  <c:v>349500.0</c:v>
                </c:pt>
                <c:pt idx="96">
                  <c:v>350500.0</c:v>
                </c:pt>
                <c:pt idx="97">
                  <c:v>365000.0</c:v>
                </c:pt>
                <c:pt idx="98">
                  <c:v>373700.0</c:v>
                </c:pt>
                <c:pt idx="99">
                  <c:v>383000.0</c:v>
                </c:pt>
                <c:pt idx="100">
                  <c:v>397600.0</c:v>
                </c:pt>
                <c:pt idx="101">
                  <c:v>404200.0</c:v>
                </c:pt>
                <c:pt idx="102">
                  <c:v>405800.0</c:v>
                </c:pt>
                <c:pt idx="103">
                  <c:v>406500.0</c:v>
                </c:pt>
                <c:pt idx="104">
                  <c:v>403600.0</c:v>
                </c:pt>
                <c:pt idx="105">
                  <c:v>393700.0</c:v>
                </c:pt>
                <c:pt idx="106">
                  <c:v>389800.0</c:v>
                </c:pt>
                <c:pt idx="107">
                  <c:v>400800.0</c:v>
                </c:pt>
                <c:pt idx="108">
                  <c:v>413100.0</c:v>
                </c:pt>
                <c:pt idx="109">
                  <c:v>425500.0</c:v>
                </c:pt>
                <c:pt idx="110">
                  <c:v>447600.0</c:v>
                </c:pt>
                <c:pt idx="111">
                  <c:v>463100.0</c:v>
                </c:pt>
                <c:pt idx="112">
                  <c:v>469400.0</c:v>
                </c:pt>
                <c:pt idx="113">
                  <c:v>467500.0</c:v>
                </c:pt>
                <c:pt idx="114">
                  <c:v>463300.0</c:v>
                </c:pt>
                <c:pt idx="115">
                  <c:v>469500.0</c:v>
                </c:pt>
                <c:pt idx="116">
                  <c:v>478600.0</c:v>
                </c:pt>
                <c:pt idx="117">
                  <c:v>488100.0</c:v>
                </c:pt>
                <c:pt idx="118">
                  <c:v>480200.0</c:v>
                </c:pt>
                <c:pt idx="119">
                  <c:v>474400.0</c:v>
                </c:pt>
                <c:pt idx="120">
                  <c:v>480600.0</c:v>
                </c:pt>
                <c:pt idx="121">
                  <c:v>487300.0</c:v>
                </c:pt>
                <c:pt idx="122">
                  <c:v>489800.0</c:v>
                </c:pt>
                <c:pt idx="123">
                  <c:v>492300.0</c:v>
                </c:pt>
                <c:pt idx="124">
                  <c:v>494200.0</c:v>
                </c:pt>
                <c:pt idx="125">
                  <c:v>497500.0</c:v>
                </c:pt>
                <c:pt idx="126">
                  <c:v>501800.0</c:v>
                </c:pt>
                <c:pt idx="127">
                  <c:v>501800.0</c:v>
                </c:pt>
                <c:pt idx="128">
                  <c:v>498000.0</c:v>
                </c:pt>
                <c:pt idx="129">
                  <c:v>509600.0</c:v>
                </c:pt>
                <c:pt idx="130">
                  <c:v>496700.0</c:v>
                </c:pt>
                <c:pt idx="131">
                  <c:v>491100.0</c:v>
                </c:pt>
                <c:pt idx="132">
                  <c:v>487400.0</c:v>
                </c:pt>
                <c:pt idx="133">
                  <c:v>496800.0</c:v>
                </c:pt>
                <c:pt idx="134">
                  <c:v>524500.0</c:v>
                </c:pt>
                <c:pt idx="135">
                  <c:v>537900.0</c:v>
                </c:pt>
                <c:pt idx="136">
                  <c:v>546400.0</c:v>
                </c:pt>
                <c:pt idx="137">
                  <c:v>555500.0</c:v>
                </c:pt>
                <c:pt idx="138">
                  <c:v>538700.0</c:v>
                </c:pt>
                <c:pt idx="139">
                  <c:v>533200.0</c:v>
                </c:pt>
                <c:pt idx="140">
                  <c:v>532400.0</c:v>
                </c:pt>
                <c:pt idx="141">
                  <c:v>510000.0</c:v>
                </c:pt>
                <c:pt idx="142">
                  <c:v>507500.0</c:v>
                </c:pt>
                <c:pt idx="143">
                  <c:v>500500.0</c:v>
                </c:pt>
                <c:pt idx="144">
                  <c:v>509500.0</c:v>
                </c:pt>
                <c:pt idx="145">
                  <c:v>493100.0</c:v>
                </c:pt>
                <c:pt idx="146">
                  <c:v>494000.0</c:v>
                </c:pt>
                <c:pt idx="147">
                  <c:v>453800.0</c:v>
                </c:pt>
                <c:pt idx="148">
                  <c:v>464500.0</c:v>
                </c:pt>
                <c:pt idx="149">
                  <c:v>488200.0</c:v>
                </c:pt>
                <c:pt idx="150">
                  <c:v>476800.0</c:v>
                </c:pt>
                <c:pt idx="151">
                  <c:v>441500.0</c:v>
                </c:pt>
                <c:pt idx="152">
                  <c:v>437300.0</c:v>
                </c:pt>
                <c:pt idx="153">
                  <c:v>427600.0</c:v>
                </c:pt>
                <c:pt idx="154">
                  <c:v>358100.0</c:v>
                </c:pt>
                <c:pt idx="155">
                  <c:v>314000.0</c:v>
                </c:pt>
                <c:pt idx="156">
                  <c:v>332500.0</c:v>
                </c:pt>
                <c:pt idx="157">
                  <c:v>369800.0</c:v>
                </c:pt>
                <c:pt idx="158">
                  <c:v>381900.0</c:v>
                </c:pt>
                <c:pt idx="159">
                  <c:v>391500.0</c:v>
                </c:pt>
                <c:pt idx="160">
                  <c:v>375900.0</c:v>
                </c:pt>
                <c:pt idx="161">
                  <c:v>359800.0</c:v>
                </c:pt>
                <c:pt idx="162">
                  <c:v>335200.0</c:v>
                </c:pt>
                <c:pt idx="163">
                  <c:v>342300.0</c:v>
                </c:pt>
                <c:pt idx="164">
                  <c:v>347000.0</c:v>
                </c:pt>
                <c:pt idx="165">
                  <c:v>350100.0</c:v>
                </c:pt>
                <c:pt idx="166">
                  <c:v>317200.0</c:v>
                </c:pt>
                <c:pt idx="167">
                  <c:v>302300.0</c:v>
                </c:pt>
                <c:pt idx="168">
                  <c:v>304000.0</c:v>
                </c:pt>
                <c:pt idx="169">
                  <c:v>297900.0</c:v>
                </c:pt>
                <c:pt idx="170">
                  <c:v>330800.0</c:v>
                </c:pt>
                <c:pt idx="171">
                  <c:v>347500.0</c:v>
                </c:pt>
                <c:pt idx="172">
                  <c:v>340800.0</c:v>
                </c:pt>
                <c:pt idx="173">
                  <c:v>346300.0</c:v>
                </c:pt>
                <c:pt idx="174">
                  <c:v>324600.0</c:v>
                </c:pt>
                <c:pt idx="175">
                  <c:v>316400.0</c:v>
                </c:pt>
                <c:pt idx="176">
                  <c:v>332800.0</c:v>
                </c:pt>
                <c:pt idx="177">
                  <c:v>336500.0</c:v>
                </c:pt>
                <c:pt idx="178">
                  <c:v>308300.0</c:v>
                </c:pt>
                <c:pt idx="179">
                  <c:v>282200.0</c:v>
                </c:pt>
                <c:pt idx="180">
                  <c:v>298900.0</c:v>
                </c:pt>
                <c:pt idx="181">
                  <c:v>281800.0</c:v>
                </c:pt>
                <c:pt idx="182">
                  <c:v>303000.0</c:v>
                </c:pt>
                <c:pt idx="183">
                  <c:v>303300.0</c:v>
                </c:pt>
                <c:pt idx="184">
                  <c:v>301700.0</c:v>
                </c:pt>
                <c:pt idx="185">
                  <c:v>305600.0</c:v>
                </c:pt>
                <c:pt idx="186">
                  <c:v>294500.0</c:v>
                </c:pt>
                <c:pt idx="187">
                  <c:v>294800.0</c:v>
                </c:pt>
                <c:pt idx="188">
                  <c:v>311700.0</c:v>
                </c:pt>
                <c:pt idx="189">
                  <c:v>310400.0</c:v>
                </c:pt>
                <c:pt idx="190">
                  <c:v>281000.0</c:v>
                </c:pt>
                <c:pt idx="191">
                  <c:v>252100.0</c:v>
                </c:pt>
                <c:pt idx="192">
                  <c:v>276900.0</c:v>
                </c:pt>
                <c:pt idx="193">
                  <c:v>307300.0</c:v>
                </c:pt>
                <c:pt idx="194">
                  <c:v>323100.0</c:v>
                </c:pt>
                <c:pt idx="195">
                  <c:v>327500.0</c:v>
                </c:pt>
                <c:pt idx="196">
                  <c:v>344300.0</c:v>
                </c:pt>
                <c:pt idx="197">
                  <c:v>330500.0</c:v>
                </c:pt>
                <c:pt idx="198">
                  <c:v>297500.0</c:v>
                </c:pt>
                <c:pt idx="199">
                  <c:v>300500.0</c:v>
                </c:pt>
                <c:pt idx="200">
                  <c:v>339700.0</c:v>
                </c:pt>
                <c:pt idx="201">
                  <c:v>363600.0</c:v>
                </c:pt>
                <c:pt idx="202">
                  <c:v>360400.0</c:v>
                </c:pt>
                <c:pt idx="203">
                  <c:v>317400.0</c:v>
                </c:pt>
                <c:pt idx="204">
                  <c:v>321200.0</c:v>
                </c:pt>
                <c:pt idx="205">
                  <c:v>381600.0</c:v>
                </c:pt>
                <c:pt idx="206">
                  <c:v>410300.0</c:v>
                </c:pt>
                <c:pt idx="207">
                  <c:v>427000.0</c:v>
                </c:pt>
                <c:pt idx="208">
                  <c:v>438800.0</c:v>
                </c:pt>
                <c:pt idx="209">
                  <c:v>436300.0</c:v>
                </c:pt>
                <c:pt idx="210">
                  <c:v>430500.0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Oakland!$A$1:$A$211</c:f>
              <c:numCache>
                <c:formatCode>mmm\ yyyy</c:formatCode>
                <c:ptCount val="211"/>
                <c:pt idx="0">
                  <c:v>35139.95833333333</c:v>
                </c:pt>
                <c:pt idx="1">
                  <c:v>35170.95833333333</c:v>
                </c:pt>
                <c:pt idx="2">
                  <c:v>35200.95833333333</c:v>
                </c:pt>
                <c:pt idx="3">
                  <c:v>35231.95833333333</c:v>
                </c:pt>
                <c:pt idx="4">
                  <c:v>35261.95833333333</c:v>
                </c:pt>
                <c:pt idx="5">
                  <c:v>35292.95833333333</c:v>
                </c:pt>
                <c:pt idx="6">
                  <c:v>35323.95833333333</c:v>
                </c:pt>
                <c:pt idx="7">
                  <c:v>35353.95833333333</c:v>
                </c:pt>
                <c:pt idx="8">
                  <c:v>35384.95833333333</c:v>
                </c:pt>
                <c:pt idx="9">
                  <c:v>35414.95833333333</c:v>
                </c:pt>
                <c:pt idx="10">
                  <c:v>35445.95833333333</c:v>
                </c:pt>
                <c:pt idx="11">
                  <c:v>35476.95833333333</c:v>
                </c:pt>
                <c:pt idx="12">
                  <c:v>35504.95833333333</c:v>
                </c:pt>
                <c:pt idx="13">
                  <c:v>35535.95833333333</c:v>
                </c:pt>
                <c:pt idx="14">
                  <c:v>35565.95833333333</c:v>
                </c:pt>
                <c:pt idx="15">
                  <c:v>35596.95833333333</c:v>
                </c:pt>
                <c:pt idx="16">
                  <c:v>35626.95833333333</c:v>
                </c:pt>
                <c:pt idx="17">
                  <c:v>35657.95833333333</c:v>
                </c:pt>
                <c:pt idx="18">
                  <c:v>35688.95833333333</c:v>
                </c:pt>
                <c:pt idx="19">
                  <c:v>35718.95833333333</c:v>
                </c:pt>
                <c:pt idx="20">
                  <c:v>35749.95833333333</c:v>
                </c:pt>
                <c:pt idx="21">
                  <c:v>35779.95833333333</c:v>
                </c:pt>
                <c:pt idx="22">
                  <c:v>35810.95833333333</c:v>
                </c:pt>
                <c:pt idx="23">
                  <c:v>35841.95833333333</c:v>
                </c:pt>
                <c:pt idx="24">
                  <c:v>35869.95833333333</c:v>
                </c:pt>
                <c:pt idx="25">
                  <c:v>35900.95833333333</c:v>
                </c:pt>
                <c:pt idx="26">
                  <c:v>35930.95833333333</c:v>
                </c:pt>
                <c:pt idx="27">
                  <c:v>35961.95833333333</c:v>
                </c:pt>
                <c:pt idx="28">
                  <c:v>35991.95833333333</c:v>
                </c:pt>
                <c:pt idx="29">
                  <c:v>36022.95833333333</c:v>
                </c:pt>
                <c:pt idx="30">
                  <c:v>36053.95833333333</c:v>
                </c:pt>
                <c:pt idx="31">
                  <c:v>36083.95833333333</c:v>
                </c:pt>
                <c:pt idx="32">
                  <c:v>36114.95833333333</c:v>
                </c:pt>
                <c:pt idx="33">
                  <c:v>36144.95833333333</c:v>
                </c:pt>
                <c:pt idx="34">
                  <c:v>36175.95833333333</c:v>
                </c:pt>
                <c:pt idx="35">
                  <c:v>36206.95833333333</c:v>
                </c:pt>
                <c:pt idx="36">
                  <c:v>36234.95833333333</c:v>
                </c:pt>
                <c:pt idx="37">
                  <c:v>36265.95833333333</c:v>
                </c:pt>
                <c:pt idx="38">
                  <c:v>36295.95833333333</c:v>
                </c:pt>
                <c:pt idx="39">
                  <c:v>36326.95833333333</c:v>
                </c:pt>
                <c:pt idx="40">
                  <c:v>36356.95833333333</c:v>
                </c:pt>
                <c:pt idx="41">
                  <c:v>36387.95833333333</c:v>
                </c:pt>
                <c:pt idx="42">
                  <c:v>36418.95833333333</c:v>
                </c:pt>
                <c:pt idx="43">
                  <c:v>36448.95833333333</c:v>
                </c:pt>
                <c:pt idx="44">
                  <c:v>36479.95833333333</c:v>
                </c:pt>
                <c:pt idx="45">
                  <c:v>36509.95833333333</c:v>
                </c:pt>
                <c:pt idx="46">
                  <c:v>36540.95833333333</c:v>
                </c:pt>
                <c:pt idx="47">
                  <c:v>36571.95833333333</c:v>
                </c:pt>
                <c:pt idx="48">
                  <c:v>36600.95833333333</c:v>
                </c:pt>
                <c:pt idx="49">
                  <c:v>36631.95833333333</c:v>
                </c:pt>
                <c:pt idx="50">
                  <c:v>36661.95833333333</c:v>
                </c:pt>
                <c:pt idx="51">
                  <c:v>36692.95833333333</c:v>
                </c:pt>
                <c:pt idx="52">
                  <c:v>36722.95833333333</c:v>
                </c:pt>
                <c:pt idx="53">
                  <c:v>36753.95833333333</c:v>
                </c:pt>
                <c:pt idx="54">
                  <c:v>36784.95833333333</c:v>
                </c:pt>
                <c:pt idx="55">
                  <c:v>36814.95833333333</c:v>
                </c:pt>
                <c:pt idx="56">
                  <c:v>36845.95833333333</c:v>
                </c:pt>
                <c:pt idx="57">
                  <c:v>36875.95833333333</c:v>
                </c:pt>
                <c:pt idx="58">
                  <c:v>36906.95833333333</c:v>
                </c:pt>
                <c:pt idx="59">
                  <c:v>36937.95833333333</c:v>
                </c:pt>
                <c:pt idx="60">
                  <c:v>36965.95833333333</c:v>
                </c:pt>
                <c:pt idx="61">
                  <c:v>36996.95833333333</c:v>
                </c:pt>
                <c:pt idx="62">
                  <c:v>37026.95833333333</c:v>
                </c:pt>
                <c:pt idx="63">
                  <c:v>37057.95833333333</c:v>
                </c:pt>
                <c:pt idx="64">
                  <c:v>37087.95833333333</c:v>
                </c:pt>
                <c:pt idx="65">
                  <c:v>37118.95833333333</c:v>
                </c:pt>
                <c:pt idx="66">
                  <c:v>37149.95833333333</c:v>
                </c:pt>
                <c:pt idx="67">
                  <c:v>37179.95833333333</c:v>
                </c:pt>
                <c:pt idx="68">
                  <c:v>37210.95833333333</c:v>
                </c:pt>
                <c:pt idx="69">
                  <c:v>37240.95833333333</c:v>
                </c:pt>
                <c:pt idx="70">
                  <c:v>37271.95833333333</c:v>
                </c:pt>
                <c:pt idx="71">
                  <c:v>37302.95833333333</c:v>
                </c:pt>
                <c:pt idx="72">
                  <c:v>37330.95833333333</c:v>
                </c:pt>
                <c:pt idx="73">
                  <c:v>37361.95833333333</c:v>
                </c:pt>
                <c:pt idx="74">
                  <c:v>37391.95833333333</c:v>
                </c:pt>
                <c:pt idx="75">
                  <c:v>37422.95833333333</c:v>
                </c:pt>
                <c:pt idx="76">
                  <c:v>37452.95833333333</c:v>
                </c:pt>
                <c:pt idx="77">
                  <c:v>37483.95833333333</c:v>
                </c:pt>
                <c:pt idx="78">
                  <c:v>37514.95833333333</c:v>
                </c:pt>
                <c:pt idx="79">
                  <c:v>37544.95833333333</c:v>
                </c:pt>
                <c:pt idx="80">
                  <c:v>37575.95833333333</c:v>
                </c:pt>
                <c:pt idx="81">
                  <c:v>37605.95833333333</c:v>
                </c:pt>
                <c:pt idx="82">
                  <c:v>37636.95833333333</c:v>
                </c:pt>
                <c:pt idx="83">
                  <c:v>37667.95833333333</c:v>
                </c:pt>
                <c:pt idx="84">
                  <c:v>37695.95833333333</c:v>
                </c:pt>
                <c:pt idx="85">
                  <c:v>37726.95833333333</c:v>
                </c:pt>
                <c:pt idx="86">
                  <c:v>37756.95833333333</c:v>
                </c:pt>
                <c:pt idx="87">
                  <c:v>37787.95833333333</c:v>
                </c:pt>
                <c:pt idx="88">
                  <c:v>37817.95833333333</c:v>
                </c:pt>
                <c:pt idx="89">
                  <c:v>37848.95833333333</c:v>
                </c:pt>
                <c:pt idx="90">
                  <c:v>37879.95833333333</c:v>
                </c:pt>
                <c:pt idx="91">
                  <c:v>37909.95833333333</c:v>
                </c:pt>
                <c:pt idx="92">
                  <c:v>37940.95833333333</c:v>
                </c:pt>
                <c:pt idx="93">
                  <c:v>37970.95833333333</c:v>
                </c:pt>
                <c:pt idx="94">
                  <c:v>38001.95833333333</c:v>
                </c:pt>
                <c:pt idx="95">
                  <c:v>38032.95833333333</c:v>
                </c:pt>
                <c:pt idx="96">
                  <c:v>38061.95833333333</c:v>
                </c:pt>
                <c:pt idx="97">
                  <c:v>38092.95833333333</c:v>
                </c:pt>
                <c:pt idx="98">
                  <c:v>38122.95833333333</c:v>
                </c:pt>
                <c:pt idx="99">
                  <c:v>38153.95833333333</c:v>
                </c:pt>
                <c:pt idx="100">
                  <c:v>38183.95833333333</c:v>
                </c:pt>
                <c:pt idx="101">
                  <c:v>38214.95833333333</c:v>
                </c:pt>
                <c:pt idx="102">
                  <c:v>38245.95833333333</c:v>
                </c:pt>
                <c:pt idx="103">
                  <c:v>38275.95833333333</c:v>
                </c:pt>
                <c:pt idx="104">
                  <c:v>38306.95833333333</c:v>
                </c:pt>
                <c:pt idx="105">
                  <c:v>38336.95833333333</c:v>
                </c:pt>
                <c:pt idx="106">
                  <c:v>38367.95833333333</c:v>
                </c:pt>
                <c:pt idx="107">
                  <c:v>38398.95833333333</c:v>
                </c:pt>
                <c:pt idx="108">
                  <c:v>38426.95833333333</c:v>
                </c:pt>
                <c:pt idx="109">
                  <c:v>38457.95833333333</c:v>
                </c:pt>
                <c:pt idx="110">
                  <c:v>38487.95833333333</c:v>
                </c:pt>
                <c:pt idx="111">
                  <c:v>38518.95833333333</c:v>
                </c:pt>
                <c:pt idx="112">
                  <c:v>38548.95833333333</c:v>
                </c:pt>
                <c:pt idx="113">
                  <c:v>38579.95833333333</c:v>
                </c:pt>
                <c:pt idx="114">
                  <c:v>38610.95833333333</c:v>
                </c:pt>
                <c:pt idx="115">
                  <c:v>38640.95833333333</c:v>
                </c:pt>
                <c:pt idx="116">
                  <c:v>38671.95833333333</c:v>
                </c:pt>
                <c:pt idx="117">
                  <c:v>38701.95833333333</c:v>
                </c:pt>
                <c:pt idx="118">
                  <c:v>38732.95833333333</c:v>
                </c:pt>
                <c:pt idx="119">
                  <c:v>38763.95833333333</c:v>
                </c:pt>
                <c:pt idx="120">
                  <c:v>38791.95833333333</c:v>
                </c:pt>
                <c:pt idx="121">
                  <c:v>38822.95833333333</c:v>
                </c:pt>
                <c:pt idx="122">
                  <c:v>38852.95833333333</c:v>
                </c:pt>
                <c:pt idx="123">
                  <c:v>38883.95833333333</c:v>
                </c:pt>
                <c:pt idx="124">
                  <c:v>38913.95833333333</c:v>
                </c:pt>
                <c:pt idx="125">
                  <c:v>38944.95833333333</c:v>
                </c:pt>
                <c:pt idx="126">
                  <c:v>38975.95833333333</c:v>
                </c:pt>
                <c:pt idx="127">
                  <c:v>39005.95833333333</c:v>
                </c:pt>
                <c:pt idx="128">
                  <c:v>39036.95833333333</c:v>
                </c:pt>
                <c:pt idx="129">
                  <c:v>39066.95833333333</c:v>
                </c:pt>
                <c:pt idx="130">
                  <c:v>39097.95833333333</c:v>
                </c:pt>
                <c:pt idx="131">
                  <c:v>39128.95833333333</c:v>
                </c:pt>
                <c:pt idx="132">
                  <c:v>39156.95833333333</c:v>
                </c:pt>
                <c:pt idx="133">
                  <c:v>39187.95833333333</c:v>
                </c:pt>
                <c:pt idx="134">
                  <c:v>39217.95833333333</c:v>
                </c:pt>
                <c:pt idx="135">
                  <c:v>39248.95833333333</c:v>
                </c:pt>
                <c:pt idx="136">
                  <c:v>39278.95833333333</c:v>
                </c:pt>
                <c:pt idx="137">
                  <c:v>39309.95833333333</c:v>
                </c:pt>
                <c:pt idx="138">
                  <c:v>39340.95833333333</c:v>
                </c:pt>
                <c:pt idx="139">
                  <c:v>39370.95833333333</c:v>
                </c:pt>
                <c:pt idx="140">
                  <c:v>39401.95833333333</c:v>
                </c:pt>
                <c:pt idx="141">
                  <c:v>39431.95833333333</c:v>
                </c:pt>
                <c:pt idx="142">
                  <c:v>39462.95833333333</c:v>
                </c:pt>
                <c:pt idx="143">
                  <c:v>39493.95833333333</c:v>
                </c:pt>
                <c:pt idx="144">
                  <c:v>39522.95833333333</c:v>
                </c:pt>
                <c:pt idx="145">
                  <c:v>39553.95833333333</c:v>
                </c:pt>
                <c:pt idx="146">
                  <c:v>39583.95833333333</c:v>
                </c:pt>
                <c:pt idx="147">
                  <c:v>39614.95833333333</c:v>
                </c:pt>
                <c:pt idx="148">
                  <c:v>39644.95833333333</c:v>
                </c:pt>
                <c:pt idx="149">
                  <c:v>39675.95833333333</c:v>
                </c:pt>
                <c:pt idx="150">
                  <c:v>39706.95833333333</c:v>
                </c:pt>
                <c:pt idx="151">
                  <c:v>39736.95833333333</c:v>
                </c:pt>
                <c:pt idx="152">
                  <c:v>39767.95833333333</c:v>
                </c:pt>
                <c:pt idx="153">
                  <c:v>39797.95833333333</c:v>
                </c:pt>
                <c:pt idx="154">
                  <c:v>39828.95833333333</c:v>
                </c:pt>
                <c:pt idx="155">
                  <c:v>39859.95833333333</c:v>
                </c:pt>
                <c:pt idx="156">
                  <c:v>39887.95833333333</c:v>
                </c:pt>
                <c:pt idx="157">
                  <c:v>39918.95833333333</c:v>
                </c:pt>
                <c:pt idx="158">
                  <c:v>39948.95833333333</c:v>
                </c:pt>
                <c:pt idx="159">
                  <c:v>39979.95833333333</c:v>
                </c:pt>
                <c:pt idx="160">
                  <c:v>40009.95833333333</c:v>
                </c:pt>
                <c:pt idx="161">
                  <c:v>40040.95833333333</c:v>
                </c:pt>
                <c:pt idx="162">
                  <c:v>40071.95833333333</c:v>
                </c:pt>
                <c:pt idx="163">
                  <c:v>40101.95833333333</c:v>
                </c:pt>
                <c:pt idx="164">
                  <c:v>40132.95833333333</c:v>
                </c:pt>
                <c:pt idx="165">
                  <c:v>40162.95833333333</c:v>
                </c:pt>
                <c:pt idx="166">
                  <c:v>40193.95833333333</c:v>
                </c:pt>
                <c:pt idx="167">
                  <c:v>40224.95833333333</c:v>
                </c:pt>
                <c:pt idx="168">
                  <c:v>40252.95833333333</c:v>
                </c:pt>
                <c:pt idx="169">
                  <c:v>40283.95833333333</c:v>
                </c:pt>
                <c:pt idx="170">
                  <c:v>40313.95833333333</c:v>
                </c:pt>
                <c:pt idx="171">
                  <c:v>40344.95833333333</c:v>
                </c:pt>
                <c:pt idx="172">
                  <c:v>40374.95833333333</c:v>
                </c:pt>
                <c:pt idx="173">
                  <c:v>40405.95833333333</c:v>
                </c:pt>
                <c:pt idx="174">
                  <c:v>40436.95833333333</c:v>
                </c:pt>
                <c:pt idx="175">
                  <c:v>40466.95833333333</c:v>
                </c:pt>
                <c:pt idx="176">
                  <c:v>40497.95833333333</c:v>
                </c:pt>
                <c:pt idx="177">
                  <c:v>40527.95833333333</c:v>
                </c:pt>
                <c:pt idx="178">
                  <c:v>40558.95833333333</c:v>
                </c:pt>
                <c:pt idx="179">
                  <c:v>40589.95833333333</c:v>
                </c:pt>
                <c:pt idx="180">
                  <c:v>40617.95833333333</c:v>
                </c:pt>
                <c:pt idx="181">
                  <c:v>40648.95833333333</c:v>
                </c:pt>
                <c:pt idx="182">
                  <c:v>40678.95833333333</c:v>
                </c:pt>
                <c:pt idx="183">
                  <c:v>40709.95833333333</c:v>
                </c:pt>
                <c:pt idx="184">
                  <c:v>40739.95833333333</c:v>
                </c:pt>
                <c:pt idx="185">
                  <c:v>40770.95833333333</c:v>
                </c:pt>
                <c:pt idx="186">
                  <c:v>40801.95833333333</c:v>
                </c:pt>
                <c:pt idx="187">
                  <c:v>40831.95833333333</c:v>
                </c:pt>
                <c:pt idx="188">
                  <c:v>40862.95833333333</c:v>
                </c:pt>
                <c:pt idx="189">
                  <c:v>40892.95833333333</c:v>
                </c:pt>
                <c:pt idx="190">
                  <c:v>40923.95833333333</c:v>
                </c:pt>
                <c:pt idx="191">
                  <c:v>40954.95833333333</c:v>
                </c:pt>
                <c:pt idx="192">
                  <c:v>40983.95833333333</c:v>
                </c:pt>
                <c:pt idx="193">
                  <c:v>41014.95833333333</c:v>
                </c:pt>
                <c:pt idx="194">
                  <c:v>41044.95833333333</c:v>
                </c:pt>
                <c:pt idx="195">
                  <c:v>41075.95833333333</c:v>
                </c:pt>
                <c:pt idx="196">
                  <c:v>41105.95833333333</c:v>
                </c:pt>
                <c:pt idx="197">
                  <c:v>41136.95833333333</c:v>
                </c:pt>
                <c:pt idx="198">
                  <c:v>41167.95833333333</c:v>
                </c:pt>
                <c:pt idx="199">
                  <c:v>41197.95833333333</c:v>
                </c:pt>
                <c:pt idx="200">
                  <c:v>41228.95833333333</c:v>
                </c:pt>
                <c:pt idx="201">
                  <c:v>41258.95833333333</c:v>
                </c:pt>
                <c:pt idx="202">
                  <c:v>41289.95833333333</c:v>
                </c:pt>
                <c:pt idx="203">
                  <c:v>41320.95833333333</c:v>
                </c:pt>
                <c:pt idx="204">
                  <c:v>41348.95833333333</c:v>
                </c:pt>
                <c:pt idx="205">
                  <c:v>41379.95833333333</c:v>
                </c:pt>
                <c:pt idx="206">
                  <c:v>41409.95833333333</c:v>
                </c:pt>
                <c:pt idx="207">
                  <c:v>41440.95833333333</c:v>
                </c:pt>
                <c:pt idx="208">
                  <c:v>41470.95833333333</c:v>
                </c:pt>
                <c:pt idx="209">
                  <c:v>41501.95833333333</c:v>
                </c:pt>
                <c:pt idx="210">
                  <c:v>41532.95833333333</c:v>
                </c:pt>
              </c:numCache>
            </c:numRef>
          </c:cat>
          <c:val>
            <c:numRef>
              <c:f>Oakland!$C$1:$C$211</c:f>
              <c:numCache>
                <c:formatCode>\$#,##0</c:formatCode>
                <c:ptCount val="211"/>
                <c:pt idx="0">
                  <c:v>141200.0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</c:numCache>
            </c:numRef>
          </c:val>
        </c:ser>
        <c:dLbls/>
        <c:marker val="1"/>
        <c:axId val="707313928"/>
        <c:axId val="707330888"/>
      </c:lineChart>
      <c:dateAx>
        <c:axId val="707313928"/>
        <c:scaling>
          <c:orientation val="minMax"/>
        </c:scaling>
        <c:axPos val="b"/>
        <c:numFmt formatCode="mmm\ yyyy" sourceLinked="1"/>
        <c:tickLblPos val="nextTo"/>
        <c:crossAx val="707330888"/>
        <c:crosses val="autoZero"/>
        <c:auto val="1"/>
        <c:lblOffset val="100"/>
        <c:baseTimeUnit val="months"/>
      </c:dateAx>
      <c:valAx>
        <c:axId val="707330888"/>
        <c:scaling>
          <c:orientation val="minMax"/>
        </c:scaling>
        <c:axPos val="l"/>
        <c:majorGridlines/>
        <c:numFmt formatCode="\$#,##0;[Red]\-\$#,##0" sourceLinked="1"/>
        <c:tickLblPos val="nextTo"/>
        <c:crossAx val="707313928"/>
        <c:crosses val="autoZero"/>
        <c:crossBetween val="between"/>
      </c:valAx>
    </c:plotArea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68" workbookViewId="0" zoomToFit="1"/>
  </sheetViews>
  <pageMargins left="0" right="0" top="0" bottom="0" header="0" footer="0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721103" cy="74519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721103" cy="74519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466725</xdr:colOff>
      <xdr:row>6</xdr:row>
      <xdr:rowOff>42862</xdr:rowOff>
    </xdr:from>
    <xdr:to>
      <xdr:col>28</xdr:col>
      <xdr:colOff>161925</xdr:colOff>
      <xdr:row>20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32794" cy="68916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0.78297</cdr:x>
      <cdr:y>0.81664</cdr:y>
    </cdr:from>
    <cdr:to>
      <cdr:x>0.93956</cdr:x>
      <cdr:y>0.89225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86563" y="5143500"/>
          <a:ext cx="1357313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Portfolio</a:t>
          </a:r>
          <a:r>
            <a:rPr lang="en-US" sz="1100" b="1" baseline="0"/>
            <a:t> </a:t>
          </a:r>
          <a:r>
            <a:rPr lang="el-GR" sz="1100" b="1" i="1" baseline="0">
              <a:latin typeface="Times New Roman"/>
              <a:cs typeface="Times New Roman"/>
            </a:rPr>
            <a:t>σ</a:t>
          </a:r>
          <a:r>
            <a:rPr lang="en-US" sz="1100" b="1" i="0" baseline="0">
              <a:latin typeface="Times New Roman"/>
              <a:cs typeface="Times New Roman"/>
            </a:rPr>
            <a:t>   </a:t>
          </a:r>
          <a:r>
            <a:rPr lang="en-US" sz="3200" b="0" i="0" baseline="-10000">
              <a:latin typeface="Times New Roman"/>
              <a:cs typeface="Times New Roman"/>
            </a:rPr>
            <a:t>→</a:t>
          </a:r>
          <a:endParaRPr lang="en-US" sz="3200" b="0" i="1" baseline="-10000"/>
        </a:p>
      </cdr:txBody>
    </cdr:sp>
  </cdr:relSizeAnchor>
  <cdr:relSizeAnchor xmlns:cdr="http://schemas.openxmlformats.org/drawingml/2006/chartDrawing">
    <cdr:from>
      <cdr:x>0.6135</cdr:x>
      <cdr:y>0.44715</cdr:y>
    </cdr:from>
    <cdr:to>
      <cdr:x>0.97342</cdr:x>
      <cdr:y>0.82385</cdr:y>
    </cdr:to>
    <cdr:sp macro="" textlink="">
      <cdr:nvSpPr>
        <cdr:cNvPr id="4" name="Curved Connector 3"/>
        <cdr:cNvSpPr/>
      </cdr:nvSpPr>
      <cdr:spPr>
        <a:xfrm xmlns:a="http://schemas.openxmlformats.org/drawingml/2006/main" flipV="1">
          <a:off x="5602940" y="3081618"/>
          <a:ext cx="3287059" cy="2596029"/>
        </a:xfrm>
        <a:prstGeom xmlns:a="http://schemas.openxmlformats.org/drawingml/2006/main" prst="curvedConnector3">
          <a:avLst>
            <a:gd name="adj1" fmla="val -19886"/>
          </a:avLst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>
          <a:outerShdw blurRad="40000" dist="20000" dir="5400000" rotWithShape="0">
            <a:schemeClr val="tx1">
              <a:alpha val="38000"/>
            </a:scheme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721103" cy="74519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101"/>
  <sheetViews>
    <sheetView topLeftCell="O1" workbookViewId="0">
      <selection activeCell="U8" sqref="U8"/>
    </sheetView>
  </sheetViews>
  <sheetFormatPr baseColWidth="10" defaultColWidth="8.83203125" defaultRowHeight="14"/>
  <sheetData>
    <row r="1" spans="1:24">
      <c r="A1">
        <v>0</v>
      </c>
      <c r="B1">
        <f>A1</f>
        <v>0</v>
      </c>
      <c r="E1" t="s">
        <v>0</v>
      </c>
      <c r="F1">
        <v>0.5</v>
      </c>
      <c r="G1">
        <v>0</v>
      </c>
      <c r="H1" t="s">
        <v>0</v>
      </c>
      <c r="I1">
        <f>F1</f>
        <v>0.5</v>
      </c>
      <c r="J1">
        <v>0</v>
      </c>
      <c r="K1" t="s">
        <v>0</v>
      </c>
      <c r="L1">
        <f>1/I1</f>
        <v>2</v>
      </c>
      <c r="M1">
        <v>0</v>
      </c>
      <c r="N1" t="s">
        <v>0</v>
      </c>
      <c r="O1">
        <f>L1</f>
        <v>2</v>
      </c>
      <c r="P1">
        <v>0</v>
      </c>
      <c r="T1" t="s">
        <v>0</v>
      </c>
      <c r="U1">
        <f>U2*2</f>
        <v>0.13862943611198905</v>
      </c>
      <c r="V1">
        <v>0</v>
      </c>
      <c r="W1">
        <f>EXP(V1)</f>
        <v>1</v>
      </c>
    </row>
    <row r="2" spans="1:24">
      <c r="A2">
        <f>A1+1</f>
        <v>1</v>
      </c>
      <c r="B2" t="e">
        <f ca="1">B1+_1__xlfn.NORM(RAND())</f>
        <v>#NAME?</v>
      </c>
      <c r="E2" t="s">
        <v>1</v>
      </c>
      <c r="F2">
        <v>0.1</v>
      </c>
      <c r="G2" t="e">
        <f ca="1">G1+F$2+F$1*($B2-$B1)</f>
        <v>#NAME?</v>
      </c>
      <c r="H2" t="s">
        <v>1</v>
      </c>
      <c r="I2">
        <f>-F2</f>
        <v>-0.1</v>
      </c>
      <c r="J2" t="e">
        <f ca="1">J1+I$2+I$1*($B2-$B1)</f>
        <v>#NAME?</v>
      </c>
      <c r="K2" t="s">
        <v>1</v>
      </c>
      <c r="L2">
        <f>F2</f>
        <v>0.1</v>
      </c>
      <c r="M2" t="e">
        <f ca="1">M1+L$2+L$1*($B2-$B1)</f>
        <v>#NAME?</v>
      </c>
      <c r="N2" t="s">
        <v>1</v>
      </c>
      <c r="O2">
        <f>-L2</f>
        <v>-0.1</v>
      </c>
      <c r="P2" t="e">
        <f ca="1">P1+O$2+O$1*($B2-$B1)</f>
        <v>#NAME?</v>
      </c>
      <c r="R2" t="e">
        <f ca="1">B2-B1</f>
        <v>#NAME?</v>
      </c>
      <c r="T2" t="s">
        <v>1</v>
      </c>
      <c r="U2">
        <f>LN(2)/10</f>
        <v>6.9314718055994526E-2</v>
      </c>
      <c r="V2" t="e">
        <f ca="1">V1+U$2+U$1*($B2-$B1)</f>
        <v>#NAME?</v>
      </c>
      <c r="W2" t="e">
        <f t="shared" ref="W2:W65" ca="1" si="0">EXP(V2)</f>
        <v>#NAME?</v>
      </c>
    </row>
    <row r="3" spans="1:24">
      <c r="A3">
        <f t="shared" ref="A3:A66" si="1">A2+1</f>
        <v>2</v>
      </c>
      <c r="B3" t="e">
        <f t="shared" ref="B3:B66" ca="1" si="2">B2+_1__xlfn.NORM(RAND())</f>
        <v>#NAME?</v>
      </c>
      <c r="G3" t="e">
        <f ca="1">G2+F$2+F$1*($B3-$B2)</f>
        <v>#NAME?</v>
      </c>
      <c r="J3" t="e">
        <f ca="1">J2+I$2+I$1*($B3-$B2)</f>
        <v>#NAME?</v>
      </c>
      <c r="M3" t="e">
        <f ca="1">M2+L$2+L$1*($B3-$B2)</f>
        <v>#NAME?</v>
      </c>
      <c r="P3" t="e">
        <f ca="1">P2+O$2+O$1*($B3-$B2)</f>
        <v>#NAME?</v>
      </c>
      <c r="R3" t="e">
        <f t="shared" ref="R3:R66" ca="1" si="3">B3-B2</f>
        <v>#NAME?</v>
      </c>
      <c r="V3" t="e">
        <f ca="1">V2+U$2+U$1*($B3-$B2)</f>
        <v>#NAME?</v>
      </c>
      <c r="W3" t="e">
        <f t="shared" ca="1" si="0"/>
        <v>#NAME?</v>
      </c>
    </row>
    <row r="4" spans="1:24">
      <c r="A4">
        <f t="shared" si="1"/>
        <v>3</v>
      </c>
      <c r="B4" t="e">
        <f t="shared" ca="1" si="2"/>
        <v>#NAME?</v>
      </c>
      <c r="G4" t="e">
        <f t="shared" ref="G4:G67" ca="1" si="4">G3+F$2+F$1*($B4-$B3)</f>
        <v>#NAME?</v>
      </c>
      <c r="J4" t="e">
        <f t="shared" ref="J4:J67" ca="1" si="5">J3+I$2+I$1*($B4-$B3)</f>
        <v>#NAME?</v>
      </c>
      <c r="M4" t="e">
        <f t="shared" ref="M4:M67" ca="1" si="6">M3+L$2+L$1*($B4-$B3)</f>
        <v>#NAME?</v>
      </c>
      <c r="P4" t="e">
        <f t="shared" ref="P4:P67" ca="1" si="7">P3+O$2+O$1*($B4-$B3)</f>
        <v>#NAME?</v>
      </c>
      <c r="R4" t="e">
        <f t="shared" ca="1" si="3"/>
        <v>#NAME?</v>
      </c>
      <c r="T4" s="1" t="s">
        <v>2</v>
      </c>
      <c r="V4" t="e">
        <f t="shared" ref="V4:V67" ca="1" si="8">V3+U$2+U$1*($B4-$B3)</f>
        <v>#NAME?</v>
      </c>
      <c r="W4" t="e">
        <f t="shared" ca="1" si="0"/>
        <v>#NAME?</v>
      </c>
      <c r="X4">
        <f>EXP(LN(2)/10)</f>
        <v>1.0717734625362931</v>
      </c>
    </row>
    <row r="5" spans="1:24">
      <c r="A5">
        <f t="shared" si="1"/>
        <v>4</v>
      </c>
      <c r="B5" t="e">
        <f t="shared" ca="1" si="2"/>
        <v>#NAME?</v>
      </c>
      <c r="G5" t="e">
        <f t="shared" ca="1" si="4"/>
        <v>#NAME?</v>
      </c>
      <c r="J5" t="e">
        <f t="shared" ca="1" si="5"/>
        <v>#NAME?</v>
      </c>
      <c r="M5" t="e">
        <f t="shared" ca="1" si="6"/>
        <v>#NAME?</v>
      </c>
      <c r="P5" t="e">
        <f t="shared" ca="1" si="7"/>
        <v>#NAME?</v>
      </c>
      <c r="R5" t="e">
        <f t="shared" ca="1" si="3"/>
        <v>#NAME?</v>
      </c>
      <c r="V5" t="e">
        <f t="shared" ca="1" si="8"/>
        <v>#NAME?</v>
      </c>
      <c r="W5" t="e">
        <f t="shared" ca="1" si="0"/>
        <v>#NAME?</v>
      </c>
      <c r="X5">
        <f>X4^100</f>
        <v>1023.9999999999948</v>
      </c>
    </row>
    <row r="6" spans="1:24">
      <c r="A6">
        <f t="shared" si="1"/>
        <v>5</v>
      </c>
      <c r="B6" t="e">
        <f t="shared" ca="1" si="2"/>
        <v>#NAME?</v>
      </c>
      <c r="G6" t="e">
        <f t="shared" ca="1" si="4"/>
        <v>#NAME?</v>
      </c>
      <c r="J6" t="e">
        <f t="shared" ca="1" si="5"/>
        <v>#NAME?</v>
      </c>
      <c r="M6" t="e">
        <f t="shared" ca="1" si="6"/>
        <v>#NAME?</v>
      </c>
      <c r="P6" t="e">
        <f t="shared" ca="1" si="7"/>
        <v>#NAME?</v>
      </c>
      <c r="R6" t="e">
        <f t="shared" ca="1" si="3"/>
        <v>#NAME?</v>
      </c>
      <c r="V6" t="e">
        <f t="shared" ca="1" si="8"/>
        <v>#NAME?</v>
      </c>
      <c r="W6" t="e">
        <f t="shared" ca="1" si="0"/>
        <v>#NAME?</v>
      </c>
    </row>
    <row r="7" spans="1:24">
      <c r="A7">
        <f t="shared" si="1"/>
        <v>6</v>
      </c>
      <c r="B7" t="e">
        <f t="shared" ca="1" si="2"/>
        <v>#NAME?</v>
      </c>
      <c r="G7" t="e">
        <f t="shared" ca="1" si="4"/>
        <v>#NAME?</v>
      </c>
      <c r="J7" t="e">
        <f t="shared" ca="1" si="5"/>
        <v>#NAME?</v>
      </c>
      <c r="M7" t="e">
        <f t="shared" ca="1" si="6"/>
        <v>#NAME?</v>
      </c>
      <c r="P7" t="e">
        <f t="shared" ca="1" si="7"/>
        <v>#NAME?</v>
      </c>
      <c r="R7" t="e">
        <f t="shared" ca="1" si="3"/>
        <v>#NAME?</v>
      </c>
      <c r="V7" t="e">
        <f t="shared" ca="1" si="8"/>
        <v>#NAME?</v>
      </c>
      <c r="W7" t="e">
        <f t="shared" ca="1" si="0"/>
        <v>#NAME?</v>
      </c>
    </row>
    <row r="8" spans="1:24">
      <c r="A8">
        <f t="shared" si="1"/>
        <v>7</v>
      </c>
      <c r="B8" t="e">
        <f t="shared" ca="1" si="2"/>
        <v>#NAME?</v>
      </c>
      <c r="G8" t="e">
        <f t="shared" ca="1" si="4"/>
        <v>#NAME?</v>
      </c>
      <c r="J8" t="e">
        <f t="shared" ca="1" si="5"/>
        <v>#NAME?</v>
      </c>
      <c r="M8" t="e">
        <f t="shared" ca="1" si="6"/>
        <v>#NAME?</v>
      </c>
      <c r="P8" t="e">
        <f t="shared" ca="1" si="7"/>
        <v>#NAME?</v>
      </c>
      <c r="R8" t="e">
        <f t="shared" ca="1" si="3"/>
        <v>#NAME?</v>
      </c>
      <c r="V8" t="e">
        <f t="shared" ca="1" si="8"/>
        <v>#NAME?</v>
      </c>
      <c r="W8" t="e">
        <f t="shared" ca="1" si="0"/>
        <v>#NAME?</v>
      </c>
    </row>
    <row r="9" spans="1:24">
      <c r="A9">
        <f t="shared" si="1"/>
        <v>8</v>
      </c>
      <c r="B9" t="e">
        <f t="shared" ca="1" si="2"/>
        <v>#NAME?</v>
      </c>
      <c r="G9" t="e">
        <f t="shared" ca="1" si="4"/>
        <v>#NAME?</v>
      </c>
      <c r="J9" t="e">
        <f t="shared" ca="1" si="5"/>
        <v>#NAME?</v>
      </c>
      <c r="M9" t="e">
        <f t="shared" ca="1" si="6"/>
        <v>#NAME?</v>
      </c>
      <c r="P9" t="e">
        <f t="shared" ca="1" si="7"/>
        <v>#NAME?</v>
      </c>
      <c r="R9" t="e">
        <f t="shared" ca="1" si="3"/>
        <v>#NAME?</v>
      </c>
      <c r="V9" t="e">
        <f t="shared" ca="1" si="8"/>
        <v>#NAME?</v>
      </c>
      <c r="W9" t="e">
        <f t="shared" ca="1" si="0"/>
        <v>#NAME?</v>
      </c>
    </row>
    <row r="10" spans="1:24">
      <c r="A10">
        <f t="shared" si="1"/>
        <v>9</v>
      </c>
      <c r="B10" t="e">
        <f t="shared" ca="1" si="2"/>
        <v>#NAME?</v>
      </c>
      <c r="G10" t="e">
        <f t="shared" ca="1" si="4"/>
        <v>#NAME?</v>
      </c>
      <c r="J10" t="e">
        <f t="shared" ca="1" si="5"/>
        <v>#NAME?</v>
      </c>
      <c r="M10" t="e">
        <f t="shared" ca="1" si="6"/>
        <v>#NAME?</v>
      </c>
      <c r="P10" t="e">
        <f t="shared" ca="1" si="7"/>
        <v>#NAME?</v>
      </c>
      <c r="R10" t="e">
        <f t="shared" ca="1" si="3"/>
        <v>#NAME?</v>
      </c>
      <c r="V10" t="e">
        <f t="shared" ca="1" si="8"/>
        <v>#NAME?</v>
      </c>
      <c r="W10" t="e">
        <f t="shared" ca="1" si="0"/>
        <v>#NAME?</v>
      </c>
    </row>
    <row r="11" spans="1:24">
      <c r="A11">
        <f t="shared" si="1"/>
        <v>10</v>
      </c>
      <c r="B11" t="e">
        <f t="shared" ca="1" si="2"/>
        <v>#NAME?</v>
      </c>
      <c r="G11" t="e">
        <f t="shared" ca="1" si="4"/>
        <v>#NAME?</v>
      </c>
      <c r="J11" t="e">
        <f t="shared" ca="1" si="5"/>
        <v>#NAME?</v>
      </c>
      <c r="M11" t="e">
        <f t="shared" ca="1" si="6"/>
        <v>#NAME?</v>
      </c>
      <c r="P11" t="e">
        <f t="shared" ca="1" si="7"/>
        <v>#NAME?</v>
      </c>
      <c r="R11" t="e">
        <f t="shared" ca="1" si="3"/>
        <v>#NAME?</v>
      </c>
      <c r="V11" t="e">
        <f t="shared" ca="1" si="8"/>
        <v>#NAME?</v>
      </c>
      <c r="W11" t="e">
        <f t="shared" ca="1" si="0"/>
        <v>#NAME?</v>
      </c>
    </row>
    <row r="12" spans="1:24">
      <c r="A12">
        <f t="shared" si="1"/>
        <v>11</v>
      </c>
      <c r="B12" t="e">
        <f t="shared" ca="1" si="2"/>
        <v>#NAME?</v>
      </c>
      <c r="G12" t="e">
        <f t="shared" ca="1" si="4"/>
        <v>#NAME?</v>
      </c>
      <c r="J12" t="e">
        <f t="shared" ca="1" si="5"/>
        <v>#NAME?</v>
      </c>
      <c r="M12" t="e">
        <f t="shared" ca="1" si="6"/>
        <v>#NAME?</v>
      </c>
      <c r="P12" t="e">
        <f t="shared" ca="1" si="7"/>
        <v>#NAME?</v>
      </c>
      <c r="R12" t="e">
        <f t="shared" ca="1" si="3"/>
        <v>#NAME?</v>
      </c>
      <c r="V12" t="e">
        <f t="shared" ca="1" si="8"/>
        <v>#NAME?</v>
      </c>
      <c r="W12" t="e">
        <f t="shared" ca="1" si="0"/>
        <v>#NAME?</v>
      </c>
    </row>
    <row r="13" spans="1:24">
      <c r="A13">
        <f t="shared" si="1"/>
        <v>12</v>
      </c>
      <c r="B13" t="e">
        <f t="shared" ca="1" si="2"/>
        <v>#NAME?</v>
      </c>
      <c r="G13" t="e">
        <f t="shared" ca="1" si="4"/>
        <v>#NAME?</v>
      </c>
      <c r="J13" t="e">
        <f t="shared" ca="1" si="5"/>
        <v>#NAME?</v>
      </c>
      <c r="M13" t="e">
        <f t="shared" ca="1" si="6"/>
        <v>#NAME?</v>
      </c>
      <c r="P13" t="e">
        <f t="shared" ca="1" si="7"/>
        <v>#NAME?</v>
      </c>
      <c r="R13" t="e">
        <f t="shared" ca="1" si="3"/>
        <v>#NAME?</v>
      </c>
      <c r="V13" t="e">
        <f t="shared" ca="1" si="8"/>
        <v>#NAME?</v>
      </c>
      <c r="W13" t="e">
        <f t="shared" ca="1" si="0"/>
        <v>#NAME?</v>
      </c>
    </row>
    <row r="14" spans="1:24">
      <c r="A14">
        <f t="shared" si="1"/>
        <v>13</v>
      </c>
      <c r="B14" t="e">
        <f t="shared" ca="1" si="2"/>
        <v>#NAME?</v>
      </c>
      <c r="G14" t="e">
        <f t="shared" ca="1" si="4"/>
        <v>#NAME?</v>
      </c>
      <c r="J14" t="e">
        <f t="shared" ca="1" si="5"/>
        <v>#NAME?</v>
      </c>
      <c r="M14" t="e">
        <f t="shared" ca="1" si="6"/>
        <v>#NAME?</v>
      </c>
      <c r="P14" t="e">
        <f t="shared" ca="1" si="7"/>
        <v>#NAME?</v>
      </c>
      <c r="R14" t="e">
        <f t="shared" ca="1" si="3"/>
        <v>#NAME?</v>
      </c>
      <c r="V14" t="e">
        <f t="shared" ca="1" si="8"/>
        <v>#NAME?</v>
      </c>
      <c r="W14" t="e">
        <f t="shared" ca="1" si="0"/>
        <v>#NAME?</v>
      </c>
    </row>
    <row r="15" spans="1:24">
      <c r="A15">
        <f t="shared" si="1"/>
        <v>14</v>
      </c>
      <c r="B15" t="e">
        <f t="shared" ca="1" si="2"/>
        <v>#NAME?</v>
      </c>
      <c r="G15" t="e">
        <f t="shared" ca="1" si="4"/>
        <v>#NAME?</v>
      </c>
      <c r="J15" t="e">
        <f t="shared" ca="1" si="5"/>
        <v>#NAME?</v>
      </c>
      <c r="M15" t="e">
        <f t="shared" ca="1" si="6"/>
        <v>#NAME?</v>
      </c>
      <c r="P15" t="e">
        <f t="shared" ca="1" si="7"/>
        <v>#NAME?</v>
      </c>
      <c r="R15" t="e">
        <f t="shared" ca="1" si="3"/>
        <v>#NAME?</v>
      </c>
      <c r="V15" t="e">
        <f t="shared" ca="1" si="8"/>
        <v>#NAME?</v>
      </c>
      <c r="W15" t="e">
        <f t="shared" ca="1" si="0"/>
        <v>#NAME?</v>
      </c>
    </row>
    <row r="16" spans="1:24">
      <c r="A16">
        <f t="shared" si="1"/>
        <v>15</v>
      </c>
      <c r="B16" t="e">
        <f t="shared" ca="1" si="2"/>
        <v>#NAME?</v>
      </c>
      <c r="G16" t="e">
        <f t="shared" ca="1" si="4"/>
        <v>#NAME?</v>
      </c>
      <c r="J16" t="e">
        <f t="shared" ca="1" si="5"/>
        <v>#NAME?</v>
      </c>
      <c r="M16" t="e">
        <f t="shared" ca="1" si="6"/>
        <v>#NAME?</v>
      </c>
      <c r="P16" t="e">
        <f t="shared" ca="1" si="7"/>
        <v>#NAME?</v>
      </c>
      <c r="R16" t="e">
        <f t="shared" ca="1" si="3"/>
        <v>#NAME?</v>
      </c>
      <c r="V16" t="e">
        <f t="shared" ca="1" si="8"/>
        <v>#NAME?</v>
      </c>
      <c r="W16" t="e">
        <f t="shared" ca="1" si="0"/>
        <v>#NAME?</v>
      </c>
    </row>
    <row r="17" spans="1:23">
      <c r="A17">
        <f t="shared" si="1"/>
        <v>16</v>
      </c>
      <c r="B17" t="e">
        <f t="shared" ca="1" si="2"/>
        <v>#NAME?</v>
      </c>
      <c r="G17" t="e">
        <f t="shared" ca="1" si="4"/>
        <v>#NAME?</v>
      </c>
      <c r="J17" t="e">
        <f t="shared" ca="1" si="5"/>
        <v>#NAME?</v>
      </c>
      <c r="M17" t="e">
        <f t="shared" ca="1" si="6"/>
        <v>#NAME?</v>
      </c>
      <c r="P17" t="e">
        <f t="shared" ca="1" si="7"/>
        <v>#NAME?</v>
      </c>
      <c r="R17" t="e">
        <f t="shared" ca="1" si="3"/>
        <v>#NAME?</v>
      </c>
      <c r="V17" t="e">
        <f t="shared" ca="1" si="8"/>
        <v>#NAME?</v>
      </c>
      <c r="W17" t="e">
        <f t="shared" ca="1" si="0"/>
        <v>#NAME?</v>
      </c>
    </row>
    <row r="18" spans="1:23">
      <c r="A18">
        <f t="shared" si="1"/>
        <v>17</v>
      </c>
      <c r="B18" t="e">
        <f t="shared" ca="1" si="2"/>
        <v>#NAME?</v>
      </c>
      <c r="G18" t="e">
        <f t="shared" ca="1" si="4"/>
        <v>#NAME?</v>
      </c>
      <c r="J18" t="e">
        <f t="shared" ca="1" si="5"/>
        <v>#NAME?</v>
      </c>
      <c r="M18" t="e">
        <f t="shared" ca="1" si="6"/>
        <v>#NAME?</v>
      </c>
      <c r="P18" t="e">
        <f t="shared" ca="1" si="7"/>
        <v>#NAME?</v>
      </c>
      <c r="R18" t="e">
        <f t="shared" ca="1" si="3"/>
        <v>#NAME?</v>
      </c>
      <c r="V18" t="e">
        <f t="shared" ca="1" si="8"/>
        <v>#NAME?</v>
      </c>
      <c r="W18" t="e">
        <f t="shared" ca="1" si="0"/>
        <v>#NAME?</v>
      </c>
    </row>
    <row r="19" spans="1:23">
      <c r="A19">
        <f t="shared" si="1"/>
        <v>18</v>
      </c>
      <c r="B19" t="e">
        <f t="shared" ca="1" si="2"/>
        <v>#NAME?</v>
      </c>
      <c r="G19" t="e">
        <f t="shared" ca="1" si="4"/>
        <v>#NAME?</v>
      </c>
      <c r="J19" t="e">
        <f t="shared" ca="1" si="5"/>
        <v>#NAME?</v>
      </c>
      <c r="M19" t="e">
        <f t="shared" ca="1" si="6"/>
        <v>#NAME?</v>
      </c>
      <c r="P19" t="e">
        <f t="shared" ca="1" si="7"/>
        <v>#NAME?</v>
      </c>
      <c r="R19" t="e">
        <f t="shared" ca="1" si="3"/>
        <v>#NAME?</v>
      </c>
      <c r="V19" t="e">
        <f t="shared" ca="1" si="8"/>
        <v>#NAME?</v>
      </c>
      <c r="W19" t="e">
        <f t="shared" ca="1" si="0"/>
        <v>#NAME?</v>
      </c>
    </row>
    <row r="20" spans="1:23">
      <c r="A20">
        <f t="shared" si="1"/>
        <v>19</v>
      </c>
      <c r="B20" t="e">
        <f t="shared" ca="1" si="2"/>
        <v>#NAME?</v>
      </c>
      <c r="G20" t="e">
        <f t="shared" ca="1" si="4"/>
        <v>#NAME?</v>
      </c>
      <c r="J20" t="e">
        <f t="shared" ca="1" si="5"/>
        <v>#NAME?</v>
      </c>
      <c r="M20" t="e">
        <f t="shared" ca="1" si="6"/>
        <v>#NAME?</v>
      </c>
      <c r="P20" t="e">
        <f t="shared" ca="1" si="7"/>
        <v>#NAME?</v>
      </c>
      <c r="R20" t="e">
        <f t="shared" ca="1" si="3"/>
        <v>#NAME?</v>
      </c>
      <c r="V20" t="e">
        <f t="shared" ca="1" si="8"/>
        <v>#NAME?</v>
      </c>
      <c r="W20" t="e">
        <f t="shared" ca="1" si="0"/>
        <v>#NAME?</v>
      </c>
    </row>
    <row r="21" spans="1:23">
      <c r="A21">
        <f t="shared" si="1"/>
        <v>20</v>
      </c>
      <c r="B21" t="e">
        <f t="shared" ca="1" si="2"/>
        <v>#NAME?</v>
      </c>
      <c r="G21" t="e">
        <f t="shared" ca="1" si="4"/>
        <v>#NAME?</v>
      </c>
      <c r="J21" t="e">
        <f t="shared" ca="1" si="5"/>
        <v>#NAME?</v>
      </c>
      <c r="M21" t="e">
        <f t="shared" ca="1" si="6"/>
        <v>#NAME?</v>
      </c>
      <c r="P21" t="e">
        <f t="shared" ca="1" si="7"/>
        <v>#NAME?</v>
      </c>
      <c r="R21" t="e">
        <f t="shared" ca="1" si="3"/>
        <v>#NAME?</v>
      </c>
      <c r="V21" t="e">
        <f t="shared" ca="1" si="8"/>
        <v>#NAME?</v>
      </c>
      <c r="W21" t="e">
        <f t="shared" ca="1" si="0"/>
        <v>#NAME?</v>
      </c>
    </row>
    <row r="22" spans="1:23">
      <c r="A22">
        <f t="shared" si="1"/>
        <v>21</v>
      </c>
      <c r="B22" t="e">
        <f t="shared" ca="1" si="2"/>
        <v>#NAME?</v>
      </c>
      <c r="G22" t="e">
        <f t="shared" ca="1" si="4"/>
        <v>#NAME?</v>
      </c>
      <c r="J22" t="e">
        <f t="shared" ca="1" si="5"/>
        <v>#NAME?</v>
      </c>
      <c r="M22" t="e">
        <f t="shared" ca="1" si="6"/>
        <v>#NAME?</v>
      </c>
      <c r="P22" t="e">
        <f t="shared" ca="1" si="7"/>
        <v>#NAME?</v>
      </c>
      <c r="R22" t="e">
        <f t="shared" ca="1" si="3"/>
        <v>#NAME?</v>
      </c>
      <c r="V22" t="e">
        <f t="shared" ca="1" si="8"/>
        <v>#NAME?</v>
      </c>
      <c r="W22" t="e">
        <f t="shared" ca="1" si="0"/>
        <v>#NAME?</v>
      </c>
    </row>
    <row r="23" spans="1:23">
      <c r="A23">
        <f t="shared" si="1"/>
        <v>22</v>
      </c>
      <c r="B23" t="e">
        <f t="shared" ca="1" si="2"/>
        <v>#NAME?</v>
      </c>
      <c r="G23" t="e">
        <f t="shared" ca="1" si="4"/>
        <v>#NAME?</v>
      </c>
      <c r="J23" t="e">
        <f t="shared" ca="1" si="5"/>
        <v>#NAME?</v>
      </c>
      <c r="M23" t="e">
        <f t="shared" ca="1" si="6"/>
        <v>#NAME?</v>
      </c>
      <c r="P23" t="e">
        <f t="shared" ca="1" si="7"/>
        <v>#NAME?</v>
      </c>
      <c r="R23" t="e">
        <f t="shared" ca="1" si="3"/>
        <v>#NAME?</v>
      </c>
      <c r="V23" t="e">
        <f t="shared" ca="1" si="8"/>
        <v>#NAME?</v>
      </c>
      <c r="W23" t="e">
        <f t="shared" ca="1" si="0"/>
        <v>#NAME?</v>
      </c>
    </row>
    <row r="24" spans="1:23">
      <c r="A24">
        <f t="shared" si="1"/>
        <v>23</v>
      </c>
      <c r="B24" t="e">
        <f t="shared" ca="1" si="2"/>
        <v>#NAME?</v>
      </c>
      <c r="G24" t="e">
        <f t="shared" ca="1" si="4"/>
        <v>#NAME?</v>
      </c>
      <c r="J24" t="e">
        <f t="shared" ca="1" si="5"/>
        <v>#NAME?</v>
      </c>
      <c r="M24" t="e">
        <f t="shared" ca="1" si="6"/>
        <v>#NAME?</v>
      </c>
      <c r="P24" t="e">
        <f t="shared" ca="1" si="7"/>
        <v>#NAME?</v>
      </c>
      <c r="R24" t="e">
        <f t="shared" ca="1" si="3"/>
        <v>#NAME?</v>
      </c>
      <c r="V24" t="e">
        <f t="shared" ca="1" si="8"/>
        <v>#NAME?</v>
      </c>
      <c r="W24" t="e">
        <f t="shared" ca="1" si="0"/>
        <v>#NAME?</v>
      </c>
    </row>
    <row r="25" spans="1:23">
      <c r="A25">
        <f t="shared" si="1"/>
        <v>24</v>
      </c>
      <c r="B25" t="e">
        <f t="shared" ca="1" si="2"/>
        <v>#NAME?</v>
      </c>
      <c r="G25" t="e">
        <f t="shared" ca="1" si="4"/>
        <v>#NAME?</v>
      </c>
      <c r="J25" t="e">
        <f t="shared" ca="1" si="5"/>
        <v>#NAME?</v>
      </c>
      <c r="M25" t="e">
        <f t="shared" ca="1" si="6"/>
        <v>#NAME?</v>
      </c>
      <c r="P25" t="e">
        <f t="shared" ca="1" si="7"/>
        <v>#NAME?</v>
      </c>
      <c r="R25" t="e">
        <f t="shared" ca="1" si="3"/>
        <v>#NAME?</v>
      </c>
      <c r="V25" t="e">
        <f t="shared" ca="1" si="8"/>
        <v>#NAME?</v>
      </c>
      <c r="W25" t="e">
        <f t="shared" ca="1" si="0"/>
        <v>#NAME?</v>
      </c>
    </row>
    <row r="26" spans="1:23">
      <c r="A26">
        <f t="shared" si="1"/>
        <v>25</v>
      </c>
      <c r="B26" t="e">
        <f t="shared" ca="1" si="2"/>
        <v>#NAME?</v>
      </c>
      <c r="G26" t="e">
        <f t="shared" ca="1" si="4"/>
        <v>#NAME?</v>
      </c>
      <c r="J26" t="e">
        <f t="shared" ca="1" si="5"/>
        <v>#NAME?</v>
      </c>
      <c r="M26" t="e">
        <f t="shared" ca="1" si="6"/>
        <v>#NAME?</v>
      </c>
      <c r="P26" t="e">
        <f t="shared" ca="1" si="7"/>
        <v>#NAME?</v>
      </c>
      <c r="R26" t="e">
        <f t="shared" ca="1" si="3"/>
        <v>#NAME?</v>
      </c>
      <c r="V26" t="e">
        <f t="shared" ca="1" si="8"/>
        <v>#NAME?</v>
      </c>
      <c r="W26" t="e">
        <f t="shared" ca="1" si="0"/>
        <v>#NAME?</v>
      </c>
    </row>
    <row r="27" spans="1:23">
      <c r="A27">
        <f t="shared" si="1"/>
        <v>26</v>
      </c>
      <c r="B27" t="e">
        <f t="shared" ca="1" si="2"/>
        <v>#NAME?</v>
      </c>
      <c r="G27" t="e">
        <f t="shared" ca="1" si="4"/>
        <v>#NAME?</v>
      </c>
      <c r="J27" t="e">
        <f t="shared" ca="1" si="5"/>
        <v>#NAME?</v>
      </c>
      <c r="M27" t="e">
        <f t="shared" ca="1" si="6"/>
        <v>#NAME?</v>
      </c>
      <c r="P27" t="e">
        <f t="shared" ca="1" si="7"/>
        <v>#NAME?</v>
      </c>
      <c r="R27" t="e">
        <f t="shared" ca="1" si="3"/>
        <v>#NAME?</v>
      </c>
      <c r="V27" t="e">
        <f t="shared" ca="1" si="8"/>
        <v>#NAME?</v>
      </c>
      <c r="W27" t="e">
        <f t="shared" ca="1" si="0"/>
        <v>#NAME?</v>
      </c>
    </row>
    <row r="28" spans="1:23">
      <c r="A28">
        <f t="shared" si="1"/>
        <v>27</v>
      </c>
      <c r="B28" t="e">
        <f t="shared" ca="1" si="2"/>
        <v>#NAME?</v>
      </c>
      <c r="G28" t="e">
        <f t="shared" ca="1" si="4"/>
        <v>#NAME?</v>
      </c>
      <c r="J28" t="e">
        <f t="shared" ca="1" si="5"/>
        <v>#NAME?</v>
      </c>
      <c r="M28" t="e">
        <f t="shared" ca="1" si="6"/>
        <v>#NAME?</v>
      </c>
      <c r="P28" t="e">
        <f t="shared" ca="1" si="7"/>
        <v>#NAME?</v>
      </c>
      <c r="R28" t="e">
        <f t="shared" ca="1" si="3"/>
        <v>#NAME?</v>
      </c>
      <c r="V28" t="e">
        <f t="shared" ca="1" si="8"/>
        <v>#NAME?</v>
      </c>
      <c r="W28" t="e">
        <f t="shared" ca="1" si="0"/>
        <v>#NAME?</v>
      </c>
    </row>
    <row r="29" spans="1:23">
      <c r="A29">
        <f t="shared" si="1"/>
        <v>28</v>
      </c>
      <c r="B29" t="e">
        <f t="shared" ca="1" si="2"/>
        <v>#NAME?</v>
      </c>
      <c r="G29" t="e">
        <f t="shared" ca="1" si="4"/>
        <v>#NAME?</v>
      </c>
      <c r="J29" t="e">
        <f t="shared" ca="1" si="5"/>
        <v>#NAME?</v>
      </c>
      <c r="M29" t="e">
        <f t="shared" ca="1" si="6"/>
        <v>#NAME?</v>
      </c>
      <c r="P29" t="e">
        <f t="shared" ca="1" si="7"/>
        <v>#NAME?</v>
      </c>
      <c r="R29" t="e">
        <f t="shared" ca="1" si="3"/>
        <v>#NAME?</v>
      </c>
      <c r="V29" t="e">
        <f t="shared" ca="1" si="8"/>
        <v>#NAME?</v>
      </c>
      <c r="W29" t="e">
        <f t="shared" ca="1" si="0"/>
        <v>#NAME?</v>
      </c>
    </row>
    <row r="30" spans="1:23">
      <c r="A30">
        <f t="shared" si="1"/>
        <v>29</v>
      </c>
      <c r="B30" t="e">
        <f t="shared" ca="1" si="2"/>
        <v>#NAME?</v>
      </c>
      <c r="G30" t="e">
        <f t="shared" ca="1" si="4"/>
        <v>#NAME?</v>
      </c>
      <c r="J30" t="e">
        <f t="shared" ca="1" si="5"/>
        <v>#NAME?</v>
      </c>
      <c r="M30" t="e">
        <f t="shared" ca="1" si="6"/>
        <v>#NAME?</v>
      </c>
      <c r="P30" t="e">
        <f t="shared" ca="1" si="7"/>
        <v>#NAME?</v>
      </c>
      <c r="R30" t="e">
        <f t="shared" ca="1" si="3"/>
        <v>#NAME?</v>
      </c>
      <c r="V30" t="e">
        <f t="shared" ca="1" si="8"/>
        <v>#NAME?</v>
      </c>
      <c r="W30" t="e">
        <f t="shared" ca="1" si="0"/>
        <v>#NAME?</v>
      </c>
    </row>
    <row r="31" spans="1:23">
      <c r="A31">
        <f t="shared" si="1"/>
        <v>30</v>
      </c>
      <c r="B31" t="e">
        <f t="shared" ca="1" si="2"/>
        <v>#NAME?</v>
      </c>
      <c r="G31" t="e">
        <f t="shared" ca="1" si="4"/>
        <v>#NAME?</v>
      </c>
      <c r="J31" t="e">
        <f t="shared" ca="1" si="5"/>
        <v>#NAME?</v>
      </c>
      <c r="M31" t="e">
        <f t="shared" ca="1" si="6"/>
        <v>#NAME?</v>
      </c>
      <c r="P31" t="e">
        <f t="shared" ca="1" si="7"/>
        <v>#NAME?</v>
      </c>
      <c r="R31" t="e">
        <f t="shared" ca="1" si="3"/>
        <v>#NAME?</v>
      </c>
      <c r="V31" t="e">
        <f t="shared" ca="1" si="8"/>
        <v>#NAME?</v>
      </c>
      <c r="W31" t="e">
        <f t="shared" ca="1" si="0"/>
        <v>#NAME?</v>
      </c>
    </row>
    <row r="32" spans="1:23">
      <c r="A32">
        <f t="shared" si="1"/>
        <v>31</v>
      </c>
      <c r="B32" t="e">
        <f t="shared" ca="1" si="2"/>
        <v>#NAME?</v>
      </c>
      <c r="G32" t="e">
        <f t="shared" ca="1" si="4"/>
        <v>#NAME?</v>
      </c>
      <c r="J32" t="e">
        <f t="shared" ca="1" si="5"/>
        <v>#NAME?</v>
      </c>
      <c r="M32" t="e">
        <f t="shared" ca="1" si="6"/>
        <v>#NAME?</v>
      </c>
      <c r="P32" t="e">
        <f t="shared" ca="1" si="7"/>
        <v>#NAME?</v>
      </c>
      <c r="R32" t="e">
        <f t="shared" ca="1" si="3"/>
        <v>#NAME?</v>
      </c>
      <c r="V32" t="e">
        <f t="shared" ca="1" si="8"/>
        <v>#NAME?</v>
      </c>
      <c r="W32" t="e">
        <f t="shared" ca="1" si="0"/>
        <v>#NAME?</v>
      </c>
    </row>
    <row r="33" spans="1:23">
      <c r="A33">
        <f t="shared" si="1"/>
        <v>32</v>
      </c>
      <c r="B33" t="e">
        <f t="shared" ca="1" si="2"/>
        <v>#NAME?</v>
      </c>
      <c r="G33" t="e">
        <f t="shared" ca="1" si="4"/>
        <v>#NAME?</v>
      </c>
      <c r="J33" t="e">
        <f t="shared" ca="1" si="5"/>
        <v>#NAME?</v>
      </c>
      <c r="M33" t="e">
        <f t="shared" ca="1" si="6"/>
        <v>#NAME?</v>
      </c>
      <c r="P33" t="e">
        <f t="shared" ca="1" si="7"/>
        <v>#NAME?</v>
      </c>
      <c r="R33" t="e">
        <f t="shared" ca="1" si="3"/>
        <v>#NAME?</v>
      </c>
      <c r="V33" t="e">
        <f t="shared" ca="1" si="8"/>
        <v>#NAME?</v>
      </c>
      <c r="W33" t="e">
        <f t="shared" ca="1" si="0"/>
        <v>#NAME?</v>
      </c>
    </row>
    <row r="34" spans="1:23">
      <c r="A34">
        <f t="shared" si="1"/>
        <v>33</v>
      </c>
      <c r="B34" t="e">
        <f t="shared" ca="1" si="2"/>
        <v>#NAME?</v>
      </c>
      <c r="G34" t="e">
        <f t="shared" ca="1" si="4"/>
        <v>#NAME?</v>
      </c>
      <c r="J34" t="e">
        <f t="shared" ca="1" si="5"/>
        <v>#NAME?</v>
      </c>
      <c r="M34" t="e">
        <f t="shared" ca="1" si="6"/>
        <v>#NAME?</v>
      </c>
      <c r="P34" t="e">
        <f t="shared" ca="1" si="7"/>
        <v>#NAME?</v>
      </c>
      <c r="R34" t="e">
        <f t="shared" ca="1" si="3"/>
        <v>#NAME?</v>
      </c>
      <c r="V34" t="e">
        <f t="shared" ca="1" si="8"/>
        <v>#NAME?</v>
      </c>
      <c r="W34" t="e">
        <f t="shared" ca="1" si="0"/>
        <v>#NAME?</v>
      </c>
    </row>
    <row r="35" spans="1:23">
      <c r="A35">
        <f t="shared" si="1"/>
        <v>34</v>
      </c>
      <c r="B35" t="e">
        <f t="shared" ca="1" si="2"/>
        <v>#NAME?</v>
      </c>
      <c r="G35" t="e">
        <f t="shared" ca="1" si="4"/>
        <v>#NAME?</v>
      </c>
      <c r="J35" t="e">
        <f t="shared" ca="1" si="5"/>
        <v>#NAME?</v>
      </c>
      <c r="M35" t="e">
        <f t="shared" ca="1" si="6"/>
        <v>#NAME?</v>
      </c>
      <c r="P35" t="e">
        <f t="shared" ca="1" si="7"/>
        <v>#NAME?</v>
      </c>
      <c r="R35" t="e">
        <f t="shared" ca="1" si="3"/>
        <v>#NAME?</v>
      </c>
      <c r="V35" t="e">
        <f t="shared" ca="1" si="8"/>
        <v>#NAME?</v>
      </c>
      <c r="W35" t="e">
        <f t="shared" ca="1" si="0"/>
        <v>#NAME?</v>
      </c>
    </row>
    <row r="36" spans="1:23">
      <c r="A36">
        <f t="shared" si="1"/>
        <v>35</v>
      </c>
      <c r="B36" t="e">
        <f t="shared" ca="1" si="2"/>
        <v>#NAME?</v>
      </c>
      <c r="G36" t="e">
        <f t="shared" ca="1" si="4"/>
        <v>#NAME?</v>
      </c>
      <c r="J36" t="e">
        <f t="shared" ca="1" si="5"/>
        <v>#NAME?</v>
      </c>
      <c r="M36" t="e">
        <f t="shared" ca="1" si="6"/>
        <v>#NAME?</v>
      </c>
      <c r="P36" t="e">
        <f t="shared" ca="1" si="7"/>
        <v>#NAME?</v>
      </c>
      <c r="R36" t="e">
        <f t="shared" ca="1" si="3"/>
        <v>#NAME?</v>
      </c>
      <c r="V36" t="e">
        <f t="shared" ca="1" si="8"/>
        <v>#NAME?</v>
      </c>
      <c r="W36" t="e">
        <f t="shared" ca="1" si="0"/>
        <v>#NAME?</v>
      </c>
    </row>
    <row r="37" spans="1:23">
      <c r="A37">
        <f t="shared" si="1"/>
        <v>36</v>
      </c>
      <c r="B37" t="e">
        <f t="shared" ca="1" si="2"/>
        <v>#NAME?</v>
      </c>
      <c r="G37" t="e">
        <f t="shared" ca="1" si="4"/>
        <v>#NAME?</v>
      </c>
      <c r="J37" t="e">
        <f t="shared" ca="1" si="5"/>
        <v>#NAME?</v>
      </c>
      <c r="M37" t="e">
        <f t="shared" ca="1" si="6"/>
        <v>#NAME?</v>
      </c>
      <c r="P37" t="e">
        <f t="shared" ca="1" si="7"/>
        <v>#NAME?</v>
      </c>
      <c r="R37" t="e">
        <f t="shared" ca="1" si="3"/>
        <v>#NAME?</v>
      </c>
      <c r="V37" t="e">
        <f t="shared" ca="1" si="8"/>
        <v>#NAME?</v>
      </c>
      <c r="W37" t="e">
        <f t="shared" ca="1" si="0"/>
        <v>#NAME?</v>
      </c>
    </row>
    <row r="38" spans="1:23">
      <c r="A38">
        <f t="shared" si="1"/>
        <v>37</v>
      </c>
      <c r="B38" t="e">
        <f t="shared" ca="1" si="2"/>
        <v>#NAME?</v>
      </c>
      <c r="G38" t="e">
        <f t="shared" ca="1" si="4"/>
        <v>#NAME?</v>
      </c>
      <c r="J38" t="e">
        <f t="shared" ca="1" si="5"/>
        <v>#NAME?</v>
      </c>
      <c r="M38" t="e">
        <f t="shared" ca="1" si="6"/>
        <v>#NAME?</v>
      </c>
      <c r="P38" t="e">
        <f t="shared" ca="1" si="7"/>
        <v>#NAME?</v>
      </c>
      <c r="R38" t="e">
        <f t="shared" ca="1" si="3"/>
        <v>#NAME?</v>
      </c>
      <c r="V38" t="e">
        <f t="shared" ca="1" si="8"/>
        <v>#NAME?</v>
      </c>
      <c r="W38" t="e">
        <f t="shared" ca="1" si="0"/>
        <v>#NAME?</v>
      </c>
    </row>
    <row r="39" spans="1:23">
      <c r="A39">
        <f t="shared" si="1"/>
        <v>38</v>
      </c>
      <c r="B39" t="e">
        <f t="shared" ca="1" si="2"/>
        <v>#NAME?</v>
      </c>
      <c r="G39" t="e">
        <f t="shared" ca="1" si="4"/>
        <v>#NAME?</v>
      </c>
      <c r="J39" t="e">
        <f t="shared" ca="1" si="5"/>
        <v>#NAME?</v>
      </c>
      <c r="M39" t="e">
        <f t="shared" ca="1" si="6"/>
        <v>#NAME?</v>
      </c>
      <c r="P39" t="e">
        <f t="shared" ca="1" si="7"/>
        <v>#NAME?</v>
      </c>
      <c r="R39" t="e">
        <f t="shared" ca="1" si="3"/>
        <v>#NAME?</v>
      </c>
      <c r="V39" t="e">
        <f t="shared" ca="1" si="8"/>
        <v>#NAME?</v>
      </c>
      <c r="W39" t="e">
        <f t="shared" ca="1" si="0"/>
        <v>#NAME?</v>
      </c>
    </row>
    <row r="40" spans="1:23">
      <c r="A40">
        <f t="shared" si="1"/>
        <v>39</v>
      </c>
      <c r="B40" t="e">
        <f t="shared" ca="1" si="2"/>
        <v>#NAME?</v>
      </c>
      <c r="G40" t="e">
        <f t="shared" ca="1" si="4"/>
        <v>#NAME?</v>
      </c>
      <c r="J40" t="e">
        <f t="shared" ca="1" si="5"/>
        <v>#NAME?</v>
      </c>
      <c r="M40" t="e">
        <f t="shared" ca="1" si="6"/>
        <v>#NAME?</v>
      </c>
      <c r="P40" t="e">
        <f t="shared" ca="1" si="7"/>
        <v>#NAME?</v>
      </c>
      <c r="R40" t="e">
        <f t="shared" ca="1" si="3"/>
        <v>#NAME?</v>
      </c>
      <c r="V40" t="e">
        <f t="shared" ca="1" si="8"/>
        <v>#NAME?</v>
      </c>
      <c r="W40" t="e">
        <f t="shared" ca="1" si="0"/>
        <v>#NAME?</v>
      </c>
    </row>
    <row r="41" spans="1:23">
      <c r="A41">
        <f t="shared" si="1"/>
        <v>40</v>
      </c>
      <c r="B41" t="e">
        <f t="shared" ca="1" si="2"/>
        <v>#NAME?</v>
      </c>
      <c r="G41" t="e">
        <f t="shared" ca="1" si="4"/>
        <v>#NAME?</v>
      </c>
      <c r="J41" t="e">
        <f t="shared" ca="1" si="5"/>
        <v>#NAME?</v>
      </c>
      <c r="M41" t="e">
        <f t="shared" ca="1" si="6"/>
        <v>#NAME?</v>
      </c>
      <c r="P41" t="e">
        <f t="shared" ca="1" si="7"/>
        <v>#NAME?</v>
      </c>
      <c r="R41" t="e">
        <f t="shared" ca="1" si="3"/>
        <v>#NAME?</v>
      </c>
      <c r="V41" t="e">
        <f t="shared" ca="1" si="8"/>
        <v>#NAME?</v>
      </c>
      <c r="W41" t="e">
        <f t="shared" ca="1" si="0"/>
        <v>#NAME?</v>
      </c>
    </row>
    <row r="42" spans="1:23">
      <c r="A42">
        <f t="shared" si="1"/>
        <v>41</v>
      </c>
      <c r="B42" t="e">
        <f t="shared" ca="1" si="2"/>
        <v>#NAME?</v>
      </c>
      <c r="G42" t="e">
        <f t="shared" ca="1" si="4"/>
        <v>#NAME?</v>
      </c>
      <c r="J42" t="e">
        <f t="shared" ca="1" si="5"/>
        <v>#NAME?</v>
      </c>
      <c r="M42" t="e">
        <f t="shared" ca="1" si="6"/>
        <v>#NAME?</v>
      </c>
      <c r="P42" t="e">
        <f t="shared" ca="1" si="7"/>
        <v>#NAME?</v>
      </c>
      <c r="R42" t="e">
        <f t="shared" ca="1" si="3"/>
        <v>#NAME?</v>
      </c>
      <c r="V42" t="e">
        <f t="shared" ca="1" si="8"/>
        <v>#NAME?</v>
      </c>
      <c r="W42" t="e">
        <f t="shared" ca="1" si="0"/>
        <v>#NAME?</v>
      </c>
    </row>
    <row r="43" spans="1:23">
      <c r="A43">
        <f t="shared" si="1"/>
        <v>42</v>
      </c>
      <c r="B43" t="e">
        <f t="shared" ca="1" si="2"/>
        <v>#NAME?</v>
      </c>
      <c r="G43" t="e">
        <f t="shared" ca="1" si="4"/>
        <v>#NAME?</v>
      </c>
      <c r="J43" t="e">
        <f t="shared" ca="1" si="5"/>
        <v>#NAME?</v>
      </c>
      <c r="M43" t="e">
        <f t="shared" ca="1" si="6"/>
        <v>#NAME?</v>
      </c>
      <c r="P43" t="e">
        <f t="shared" ca="1" si="7"/>
        <v>#NAME?</v>
      </c>
      <c r="R43" t="e">
        <f t="shared" ca="1" si="3"/>
        <v>#NAME?</v>
      </c>
      <c r="V43" t="e">
        <f t="shared" ca="1" si="8"/>
        <v>#NAME?</v>
      </c>
      <c r="W43" t="e">
        <f t="shared" ca="1" si="0"/>
        <v>#NAME?</v>
      </c>
    </row>
    <row r="44" spans="1:23">
      <c r="A44">
        <f t="shared" si="1"/>
        <v>43</v>
      </c>
      <c r="B44" t="e">
        <f t="shared" ca="1" si="2"/>
        <v>#NAME?</v>
      </c>
      <c r="G44" t="e">
        <f t="shared" ca="1" si="4"/>
        <v>#NAME?</v>
      </c>
      <c r="J44" t="e">
        <f t="shared" ca="1" si="5"/>
        <v>#NAME?</v>
      </c>
      <c r="M44" t="e">
        <f t="shared" ca="1" si="6"/>
        <v>#NAME?</v>
      </c>
      <c r="P44" t="e">
        <f t="shared" ca="1" si="7"/>
        <v>#NAME?</v>
      </c>
      <c r="R44" t="e">
        <f t="shared" ca="1" si="3"/>
        <v>#NAME?</v>
      </c>
      <c r="V44" t="e">
        <f t="shared" ca="1" si="8"/>
        <v>#NAME?</v>
      </c>
      <c r="W44" t="e">
        <f t="shared" ca="1" si="0"/>
        <v>#NAME?</v>
      </c>
    </row>
    <row r="45" spans="1:23">
      <c r="A45">
        <f t="shared" si="1"/>
        <v>44</v>
      </c>
      <c r="B45" t="e">
        <f t="shared" ca="1" si="2"/>
        <v>#NAME?</v>
      </c>
      <c r="G45" t="e">
        <f t="shared" ca="1" si="4"/>
        <v>#NAME?</v>
      </c>
      <c r="J45" t="e">
        <f t="shared" ca="1" si="5"/>
        <v>#NAME?</v>
      </c>
      <c r="M45" t="e">
        <f t="shared" ca="1" si="6"/>
        <v>#NAME?</v>
      </c>
      <c r="P45" t="e">
        <f t="shared" ca="1" si="7"/>
        <v>#NAME?</v>
      </c>
      <c r="R45" t="e">
        <f t="shared" ca="1" si="3"/>
        <v>#NAME?</v>
      </c>
      <c r="V45" t="e">
        <f t="shared" ca="1" si="8"/>
        <v>#NAME?</v>
      </c>
      <c r="W45" t="e">
        <f t="shared" ca="1" si="0"/>
        <v>#NAME?</v>
      </c>
    </row>
    <row r="46" spans="1:23">
      <c r="A46">
        <f t="shared" si="1"/>
        <v>45</v>
      </c>
      <c r="B46" t="e">
        <f t="shared" ca="1" si="2"/>
        <v>#NAME?</v>
      </c>
      <c r="G46" t="e">
        <f t="shared" ca="1" si="4"/>
        <v>#NAME?</v>
      </c>
      <c r="J46" t="e">
        <f t="shared" ca="1" si="5"/>
        <v>#NAME?</v>
      </c>
      <c r="M46" t="e">
        <f t="shared" ca="1" si="6"/>
        <v>#NAME?</v>
      </c>
      <c r="P46" t="e">
        <f t="shared" ca="1" si="7"/>
        <v>#NAME?</v>
      </c>
      <c r="R46" t="e">
        <f t="shared" ca="1" si="3"/>
        <v>#NAME?</v>
      </c>
      <c r="V46" t="e">
        <f t="shared" ca="1" si="8"/>
        <v>#NAME?</v>
      </c>
      <c r="W46" t="e">
        <f t="shared" ca="1" si="0"/>
        <v>#NAME?</v>
      </c>
    </row>
    <row r="47" spans="1:23">
      <c r="A47">
        <f t="shared" si="1"/>
        <v>46</v>
      </c>
      <c r="B47" t="e">
        <f t="shared" ca="1" si="2"/>
        <v>#NAME?</v>
      </c>
      <c r="G47" t="e">
        <f t="shared" ca="1" si="4"/>
        <v>#NAME?</v>
      </c>
      <c r="J47" t="e">
        <f t="shared" ca="1" si="5"/>
        <v>#NAME?</v>
      </c>
      <c r="M47" t="e">
        <f t="shared" ca="1" si="6"/>
        <v>#NAME?</v>
      </c>
      <c r="P47" t="e">
        <f t="shared" ca="1" si="7"/>
        <v>#NAME?</v>
      </c>
      <c r="R47" t="e">
        <f t="shared" ca="1" si="3"/>
        <v>#NAME?</v>
      </c>
      <c r="V47" t="e">
        <f t="shared" ca="1" si="8"/>
        <v>#NAME?</v>
      </c>
      <c r="W47" t="e">
        <f t="shared" ca="1" si="0"/>
        <v>#NAME?</v>
      </c>
    </row>
    <row r="48" spans="1:23">
      <c r="A48">
        <f t="shared" si="1"/>
        <v>47</v>
      </c>
      <c r="B48" t="e">
        <f t="shared" ca="1" si="2"/>
        <v>#NAME?</v>
      </c>
      <c r="G48" t="e">
        <f t="shared" ca="1" si="4"/>
        <v>#NAME?</v>
      </c>
      <c r="J48" t="e">
        <f t="shared" ca="1" si="5"/>
        <v>#NAME?</v>
      </c>
      <c r="M48" t="e">
        <f t="shared" ca="1" si="6"/>
        <v>#NAME?</v>
      </c>
      <c r="P48" t="e">
        <f t="shared" ca="1" si="7"/>
        <v>#NAME?</v>
      </c>
      <c r="R48" t="e">
        <f t="shared" ca="1" si="3"/>
        <v>#NAME?</v>
      </c>
      <c r="V48" t="e">
        <f t="shared" ca="1" si="8"/>
        <v>#NAME?</v>
      </c>
      <c r="W48" t="e">
        <f t="shared" ca="1" si="0"/>
        <v>#NAME?</v>
      </c>
    </row>
    <row r="49" spans="1:23">
      <c r="A49">
        <f t="shared" si="1"/>
        <v>48</v>
      </c>
      <c r="B49" t="e">
        <f t="shared" ca="1" si="2"/>
        <v>#NAME?</v>
      </c>
      <c r="G49" t="e">
        <f t="shared" ca="1" si="4"/>
        <v>#NAME?</v>
      </c>
      <c r="J49" t="e">
        <f t="shared" ca="1" si="5"/>
        <v>#NAME?</v>
      </c>
      <c r="M49" t="e">
        <f t="shared" ca="1" si="6"/>
        <v>#NAME?</v>
      </c>
      <c r="P49" t="e">
        <f t="shared" ca="1" si="7"/>
        <v>#NAME?</v>
      </c>
      <c r="R49" t="e">
        <f t="shared" ca="1" si="3"/>
        <v>#NAME?</v>
      </c>
      <c r="V49" t="e">
        <f t="shared" ca="1" si="8"/>
        <v>#NAME?</v>
      </c>
      <c r="W49" t="e">
        <f t="shared" ca="1" si="0"/>
        <v>#NAME?</v>
      </c>
    </row>
    <row r="50" spans="1:23">
      <c r="A50">
        <f t="shared" si="1"/>
        <v>49</v>
      </c>
      <c r="B50" t="e">
        <f t="shared" ca="1" si="2"/>
        <v>#NAME?</v>
      </c>
      <c r="G50" t="e">
        <f t="shared" ca="1" si="4"/>
        <v>#NAME?</v>
      </c>
      <c r="J50" t="e">
        <f t="shared" ca="1" si="5"/>
        <v>#NAME?</v>
      </c>
      <c r="M50" t="e">
        <f t="shared" ca="1" si="6"/>
        <v>#NAME?</v>
      </c>
      <c r="P50" t="e">
        <f t="shared" ca="1" si="7"/>
        <v>#NAME?</v>
      </c>
      <c r="R50" t="e">
        <f t="shared" ca="1" si="3"/>
        <v>#NAME?</v>
      </c>
      <c r="V50" t="e">
        <f t="shared" ca="1" si="8"/>
        <v>#NAME?</v>
      </c>
      <c r="W50" t="e">
        <f t="shared" ca="1" si="0"/>
        <v>#NAME?</v>
      </c>
    </row>
    <row r="51" spans="1:23">
      <c r="A51">
        <f t="shared" si="1"/>
        <v>50</v>
      </c>
      <c r="B51" t="e">
        <f t="shared" ca="1" si="2"/>
        <v>#NAME?</v>
      </c>
      <c r="G51" t="e">
        <f t="shared" ca="1" si="4"/>
        <v>#NAME?</v>
      </c>
      <c r="J51" t="e">
        <f t="shared" ca="1" si="5"/>
        <v>#NAME?</v>
      </c>
      <c r="M51" t="e">
        <f t="shared" ca="1" si="6"/>
        <v>#NAME?</v>
      </c>
      <c r="P51" t="e">
        <f t="shared" ca="1" si="7"/>
        <v>#NAME?</v>
      </c>
      <c r="R51" t="e">
        <f t="shared" ca="1" si="3"/>
        <v>#NAME?</v>
      </c>
      <c r="V51" t="e">
        <f t="shared" ca="1" si="8"/>
        <v>#NAME?</v>
      </c>
      <c r="W51" t="e">
        <f t="shared" ca="1" si="0"/>
        <v>#NAME?</v>
      </c>
    </row>
    <row r="52" spans="1:23">
      <c r="A52">
        <f t="shared" si="1"/>
        <v>51</v>
      </c>
      <c r="B52" t="e">
        <f t="shared" ca="1" si="2"/>
        <v>#NAME?</v>
      </c>
      <c r="G52" t="e">
        <f t="shared" ca="1" si="4"/>
        <v>#NAME?</v>
      </c>
      <c r="J52" t="e">
        <f t="shared" ca="1" si="5"/>
        <v>#NAME?</v>
      </c>
      <c r="M52" t="e">
        <f t="shared" ca="1" si="6"/>
        <v>#NAME?</v>
      </c>
      <c r="P52" t="e">
        <f t="shared" ca="1" si="7"/>
        <v>#NAME?</v>
      </c>
      <c r="R52" t="e">
        <f t="shared" ca="1" si="3"/>
        <v>#NAME?</v>
      </c>
      <c r="V52" t="e">
        <f t="shared" ca="1" si="8"/>
        <v>#NAME?</v>
      </c>
      <c r="W52" t="e">
        <f t="shared" ca="1" si="0"/>
        <v>#NAME?</v>
      </c>
    </row>
    <row r="53" spans="1:23">
      <c r="A53">
        <f t="shared" si="1"/>
        <v>52</v>
      </c>
      <c r="B53" t="e">
        <f t="shared" ca="1" si="2"/>
        <v>#NAME?</v>
      </c>
      <c r="G53" t="e">
        <f t="shared" ca="1" si="4"/>
        <v>#NAME?</v>
      </c>
      <c r="J53" t="e">
        <f t="shared" ca="1" si="5"/>
        <v>#NAME?</v>
      </c>
      <c r="M53" t="e">
        <f t="shared" ca="1" si="6"/>
        <v>#NAME?</v>
      </c>
      <c r="P53" t="e">
        <f t="shared" ca="1" si="7"/>
        <v>#NAME?</v>
      </c>
      <c r="R53" t="e">
        <f t="shared" ca="1" si="3"/>
        <v>#NAME?</v>
      </c>
      <c r="V53" t="e">
        <f t="shared" ca="1" si="8"/>
        <v>#NAME?</v>
      </c>
      <c r="W53" t="e">
        <f t="shared" ca="1" si="0"/>
        <v>#NAME?</v>
      </c>
    </row>
    <row r="54" spans="1:23">
      <c r="A54">
        <f t="shared" si="1"/>
        <v>53</v>
      </c>
      <c r="B54" t="e">
        <f t="shared" ca="1" si="2"/>
        <v>#NAME?</v>
      </c>
      <c r="G54" t="e">
        <f t="shared" ca="1" si="4"/>
        <v>#NAME?</v>
      </c>
      <c r="J54" t="e">
        <f t="shared" ca="1" si="5"/>
        <v>#NAME?</v>
      </c>
      <c r="M54" t="e">
        <f t="shared" ca="1" si="6"/>
        <v>#NAME?</v>
      </c>
      <c r="P54" t="e">
        <f t="shared" ca="1" si="7"/>
        <v>#NAME?</v>
      </c>
      <c r="R54" t="e">
        <f t="shared" ca="1" si="3"/>
        <v>#NAME?</v>
      </c>
      <c r="V54" t="e">
        <f t="shared" ca="1" si="8"/>
        <v>#NAME?</v>
      </c>
      <c r="W54" t="e">
        <f t="shared" ca="1" si="0"/>
        <v>#NAME?</v>
      </c>
    </row>
    <row r="55" spans="1:23">
      <c r="A55">
        <f t="shared" si="1"/>
        <v>54</v>
      </c>
      <c r="B55" t="e">
        <f t="shared" ca="1" si="2"/>
        <v>#NAME?</v>
      </c>
      <c r="G55" t="e">
        <f t="shared" ca="1" si="4"/>
        <v>#NAME?</v>
      </c>
      <c r="J55" t="e">
        <f t="shared" ca="1" si="5"/>
        <v>#NAME?</v>
      </c>
      <c r="M55" t="e">
        <f t="shared" ca="1" si="6"/>
        <v>#NAME?</v>
      </c>
      <c r="P55" t="e">
        <f t="shared" ca="1" si="7"/>
        <v>#NAME?</v>
      </c>
      <c r="R55" t="e">
        <f t="shared" ca="1" si="3"/>
        <v>#NAME?</v>
      </c>
      <c r="V55" t="e">
        <f t="shared" ca="1" si="8"/>
        <v>#NAME?</v>
      </c>
      <c r="W55" t="e">
        <f t="shared" ca="1" si="0"/>
        <v>#NAME?</v>
      </c>
    </row>
    <row r="56" spans="1:23">
      <c r="A56">
        <f t="shared" si="1"/>
        <v>55</v>
      </c>
      <c r="B56" t="e">
        <f t="shared" ca="1" si="2"/>
        <v>#NAME?</v>
      </c>
      <c r="G56" t="e">
        <f t="shared" ca="1" si="4"/>
        <v>#NAME?</v>
      </c>
      <c r="J56" t="e">
        <f t="shared" ca="1" si="5"/>
        <v>#NAME?</v>
      </c>
      <c r="M56" t="e">
        <f t="shared" ca="1" si="6"/>
        <v>#NAME?</v>
      </c>
      <c r="P56" t="e">
        <f t="shared" ca="1" si="7"/>
        <v>#NAME?</v>
      </c>
      <c r="R56" t="e">
        <f t="shared" ca="1" si="3"/>
        <v>#NAME?</v>
      </c>
      <c r="V56" t="e">
        <f t="shared" ca="1" si="8"/>
        <v>#NAME?</v>
      </c>
      <c r="W56" t="e">
        <f t="shared" ca="1" si="0"/>
        <v>#NAME?</v>
      </c>
    </row>
    <row r="57" spans="1:23">
      <c r="A57">
        <f t="shared" si="1"/>
        <v>56</v>
      </c>
      <c r="B57" t="e">
        <f t="shared" ca="1" si="2"/>
        <v>#NAME?</v>
      </c>
      <c r="G57" t="e">
        <f t="shared" ca="1" si="4"/>
        <v>#NAME?</v>
      </c>
      <c r="J57" t="e">
        <f t="shared" ca="1" si="5"/>
        <v>#NAME?</v>
      </c>
      <c r="M57" t="e">
        <f t="shared" ca="1" si="6"/>
        <v>#NAME?</v>
      </c>
      <c r="P57" t="e">
        <f t="shared" ca="1" si="7"/>
        <v>#NAME?</v>
      </c>
      <c r="R57" t="e">
        <f t="shared" ca="1" si="3"/>
        <v>#NAME?</v>
      </c>
      <c r="V57" t="e">
        <f t="shared" ca="1" si="8"/>
        <v>#NAME?</v>
      </c>
      <c r="W57" t="e">
        <f t="shared" ca="1" si="0"/>
        <v>#NAME?</v>
      </c>
    </row>
    <row r="58" spans="1:23">
      <c r="A58">
        <f t="shared" si="1"/>
        <v>57</v>
      </c>
      <c r="B58" t="e">
        <f t="shared" ca="1" si="2"/>
        <v>#NAME?</v>
      </c>
      <c r="G58" t="e">
        <f t="shared" ca="1" si="4"/>
        <v>#NAME?</v>
      </c>
      <c r="J58" t="e">
        <f t="shared" ca="1" si="5"/>
        <v>#NAME?</v>
      </c>
      <c r="M58" t="e">
        <f t="shared" ca="1" si="6"/>
        <v>#NAME?</v>
      </c>
      <c r="P58" t="e">
        <f t="shared" ca="1" si="7"/>
        <v>#NAME?</v>
      </c>
      <c r="R58" t="e">
        <f t="shared" ca="1" si="3"/>
        <v>#NAME?</v>
      </c>
      <c r="V58" t="e">
        <f t="shared" ca="1" si="8"/>
        <v>#NAME?</v>
      </c>
      <c r="W58" t="e">
        <f t="shared" ca="1" si="0"/>
        <v>#NAME?</v>
      </c>
    </row>
    <row r="59" spans="1:23">
      <c r="A59">
        <f t="shared" si="1"/>
        <v>58</v>
      </c>
      <c r="B59" t="e">
        <f t="shared" ca="1" si="2"/>
        <v>#NAME?</v>
      </c>
      <c r="G59" t="e">
        <f t="shared" ca="1" si="4"/>
        <v>#NAME?</v>
      </c>
      <c r="J59" t="e">
        <f t="shared" ca="1" si="5"/>
        <v>#NAME?</v>
      </c>
      <c r="M59" t="e">
        <f t="shared" ca="1" si="6"/>
        <v>#NAME?</v>
      </c>
      <c r="P59" t="e">
        <f t="shared" ca="1" si="7"/>
        <v>#NAME?</v>
      </c>
      <c r="R59" t="e">
        <f t="shared" ca="1" si="3"/>
        <v>#NAME?</v>
      </c>
      <c r="V59" t="e">
        <f t="shared" ca="1" si="8"/>
        <v>#NAME?</v>
      </c>
      <c r="W59" t="e">
        <f t="shared" ca="1" si="0"/>
        <v>#NAME?</v>
      </c>
    </row>
    <row r="60" spans="1:23">
      <c r="A60">
        <f t="shared" si="1"/>
        <v>59</v>
      </c>
      <c r="B60" t="e">
        <f t="shared" ca="1" si="2"/>
        <v>#NAME?</v>
      </c>
      <c r="G60" t="e">
        <f t="shared" ca="1" si="4"/>
        <v>#NAME?</v>
      </c>
      <c r="J60" t="e">
        <f t="shared" ca="1" si="5"/>
        <v>#NAME?</v>
      </c>
      <c r="M60" t="e">
        <f t="shared" ca="1" si="6"/>
        <v>#NAME?</v>
      </c>
      <c r="P60" t="e">
        <f t="shared" ca="1" si="7"/>
        <v>#NAME?</v>
      </c>
      <c r="R60" t="e">
        <f t="shared" ca="1" si="3"/>
        <v>#NAME?</v>
      </c>
      <c r="V60" t="e">
        <f t="shared" ca="1" si="8"/>
        <v>#NAME?</v>
      </c>
      <c r="W60" t="e">
        <f t="shared" ca="1" si="0"/>
        <v>#NAME?</v>
      </c>
    </row>
    <row r="61" spans="1:23">
      <c r="A61">
        <f t="shared" si="1"/>
        <v>60</v>
      </c>
      <c r="B61" t="e">
        <f t="shared" ca="1" si="2"/>
        <v>#NAME?</v>
      </c>
      <c r="G61" t="e">
        <f t="shared" ca="1" si="4"/>
        <v>#NAME?</v>
      </c>
      <c r="J61" t="e">
        <f t="shared" ca="1" si="5"/>
        <v>#NAME?</v>
      </c>
      <c r="M61" t="e">
        <f t="shared" ca="1" si="6"/>
        <v>#NAME?</v>
      </c>
      <c r="P61" t="e">
        <f t="shared" ca="1" si="7"/>
        <v>#NAME?</v>
      </c>
      <c r="R61" t="e">
        <f t="shared" ca="1" si="3"/>
        <v>#NAME?</v>
      </c>
      <c r="V61" t="e">
        <f t="shared" ca="1" si="8"/>
        <v>#NAME?</v>
      </c>
      <c r="W61" t="e">
        <f t="shared" ca="1" si="0"/>
        <v>#NAME?</v>
      </c>
    </row>
    <row r="62" spans="1:23">
      <c r="A62">
        <f t="shared" si="1"/>
        <v>61</v>
      </c>
      <c r="B62" t="e">
        <f t="shared" ca="1" si="2"/>
        <v>#NAME?</v>
      </c>
      <c r="G62" t="e">
        <f t="shared" ca="1" si="4"/>
        <v>#NAME?</v>
      </c>
      <c r="J62" t="e">
        <f t="shared" ca="1" si="5"/>
        <v>#NAME?</v>
      </c>
      <c r="M62" t="e">
        <f t="shared" ca="1" si="6"/>
        <v>#NAME?</v>
      </c>
      <c r="P62" t="e">
        <f t="shared" ca="1" si="7"/>
        <v>#NAME?</v>
      </c>
      <c r="R62" t="e">
        <f t="shared" ca="1" si="3"/>
        <v>#NAME?</v>
      </c>
      <c r="V62" t="e">
        <f t="shared" ca="1" si="8"/>
        <v>#NAME?</v>
      </c>
      <c r="W62" t="e">
        <f t="shared" ca="1" si="0"/>
        <v>#NAME?</v>
      </c>
    </row>
    <row r="63" spans="1:23">
      <c r="A63">
        <f t="shared" si="1"/>
        <v>62</v>
      </c>
      <c r="B63" t="e">
        <f t="shared" ca="1" si="2"/>
        <v>#NAME?</v>
      </c>
      <c r="G63" t="e">
        <f t="shared" ca="1" si="4"/>
        <v>#NAME?</v>
      </c>
      <c r="J63" t="e">
        <f t="shared" ca="1" si="5"/>
        <v>#NAME?</v>
      </c>
      <c r="M63" t="e">
        <f t="shared" ca="1" si="6"/>
        <v>#NAME?</v>
      </c>
      <c r="P63" t="e">
        <f t="shared" ca="1" si="7"/>
        <v>#NAME?</v>
      </c>
      <c r="R63" t="e">
        <f t="shared" ca="1" si="3"/>
        <v>#NAME?</v>
      </c>
      <c r="V63" t="e">
        <f t="shared" ca="1" si="8"/>
        <v>#NAME?</v>
      </c>
      <c r="W63" t="e">
        <f t="shared" ca="1" si="0"/>
        <v>#NAME?</v>
      </c>
    </row>
    <row r="64" spans="1:23">
      <c r="A64">
        <f t="shared" si="1"/>
        <v>63</v>
      </c>
      <c r="B64" t="e">
        <f t="shared" ca="1" si="2"/>
        <v>#NAME?</v>
      </c>
      <c r="G64" t="e">
        <f t="shared" ca="1" si="4"/>
        <v>#NAME?</v>
      </c>
      <c r="J64" t="e">
        <f t="shared" ca="1" si="5"/>
        <v>#NAME?</v>
      </c>
      <c r="M64" t="e">
        <f t="shared" ca="1" si="6"/>
        <v>#NAME?</v>
      </c>
      <c r="P64" t="e">
        <f t="shared" ca="1" si="7"/>
        <v>#NAME?</v>
      </c>
      <c r="R64" t="e">
        <f t="shared" ca="1" si="3"/>
        <v>#NAME?</v>
      </c>
      <c r="V64" t="e">
        <f t="shared" ca="1" si="8"/>
        <v>#NAME?</v>
      </c>
      <c r="W64" t="e">
        <f t="shared" ca="1" si="0"/>
        <v>#NAME?</v>
      </c>
    </row>
    <row r="65" spans="1:23">
      <c r="A65">
        <f t="shared" si="1"/>
        <v>64</v>
      </c>
      <c r="B65" t="e">
        <f t="shared" ca="1" si="2"/>
        <v>#NAME?</v>
      </c>
      <c r="G65" t="e">
        <f t="shared" ca="1" si="4"/>
        <v>#NAME?</v>
      </c>
      <c r="J65" t="e">
        <f t="shared" ca="1" si="5"/>
        <v>#NAME?</v>
      </c>
      <c r="M65" t="e">
        <f t="shared" ca="1" si="6"/>
        <v>#NAME?</v>
      </c>
      <c r="P65" t="e">
        <f t="shared" ca="1" si="7"/>
        <v>#NAME?</v>
      </c>
      <c r="R65" t="e">
        <f t="shared" ca="1" si="3"/>
        <v>#NAME?</v>
      </c>
      <c r="V65" t="e">
        <f t="shared" ca="1" si="8"/>
        <v>#NAME?</v>
      </c>
      <c r="W65" t="e">
        <f t="shared" ca="1" si="0"/>
        <v>#NAME?</v>
      </c>
    </row>
    <row r="66" spans="1:23">
      <c r="A66">
        <f t="shared" si="1"/>
        <v>65</v>
      </c>
      <c r="B66" t="e">
        <f t="shared" ca="1" si="2"/>
        <v>#NAME?</v>
      </c>
      <c r="G66" t="e">
        <f t="shared" ca="1" si="4"/>
        <v>#NAME?</v>
      </c>
      <c r="J66" t="e">
        <f t="shared" ca="1" si="5"/>
        <v>#NAME?</v>
      </c>
      <c r="M66" t="e">
        <f t="shared" ca="1" si="6"/>
        <v>#NAME?</v>
      </c>
      <c r="P66" t="e">
        <f t="shared" ca="1" si="7"/>
        <v>#NAME?</v>
      </c>
      <c r="R66" t="e">
        <f t="shared" ca="1" si="3"/>
        <v>#NAME?</v>
      </c>
      <c r="V66" t="e">
        <f t="shared" ca="1" si="8"/>
        <v>#NAME?</v>
      </c>
      <c r="W66" t="e">
        <f t="shared" ref="W66:W101" ca="1" si="9">EXP(V66)</f>
        <v>#NAME?</v>
      </c>
    </row>
    <row r="67" spans="1:23">
      <c r="A67">
        <f t="shared" ref="A67:A100" si="10">A66+1</f>
        <v>66</v>
      </c>
      <c r="B67" t="e">
        <f t="shared" ref="B67:B100" ca="1" si="11">B66+_1__xlfn.NORM(RAND())</f>
        <v>#NAME?</v>
      </c>
      <c r="G67" t="e">
        <f t="shared" ca="1" si="4"/>
        <v>#NAME?</v>
      </c>
      <c r="J67" t="e">
        <f t="shared" ca="1" si="5"/>
        <v>#NAME?</v>
      </c>
      <c r="M67" t="e">
        <f t="shared" ca="1" si="6"/>
        <v>#NAME?</v>
      </c>
      <c r="P67" t="e">
        <f t="shared" ca="1" si="7"/>
        <v>#NAME?</v>
      </c>
      <c r="R67" t="e">
        <f t="shared" ref="R67:R101" ca="1" si="12">B67-B66</f>
        <v>#NAME?</v>
      </c>
      <c r="V67" t="e">
        <f t="shared" ca="1" si="8"/>
        <v>#NAME?</v>
      </c>
      <c r="W67" t="e">
        <f t="shared" ca="1" si="9"/>
        <v>#NAME?</v>
      </c>
    </row>
    <row r="68" spans="1:23">
      <c r="A68">
        <f t="shared" si="10"/>
        <v>67</v>
      </c>
      <c r="B68" t="e">
        <f t="shared" ca="1" si="11"/>
        <v>#NAME?</v>
      </c>
      <c r="G68" t="e">
        <f t="shared" ref="G68:G101" ca="1" si="13">G67+F$2+F$1*($B68-$B67)</f>
        <v>#NAME?</v>
      </c>
      <c r="J68" t="e">
        <f t="shared" ref="J68:J101" ca="1" si="14">J67+I$2+I$1*($B68-$B67)</f>
        <v>#NAME?</v>
      </c>
      <c r="M68" t="e">
        <f t="shared" ref="M68:M101" ca="1" si="15">M67+L$2+L$1*($B68-$B67)</f>
        <v>#NAME?</v>
      </c>
      <c r="P68" t="e">
        <f t="shared" ref="P68:P101" ca="1" si="16">P67+O$2+O$1*($B68-$B67)</f>
        <v>#NAME?</v>
      </c>
      <c r="R68" t="e">
        <f t="shared" ca="1" si="12"/>
        <v>#NAME?</v>
      </c>
      <c r="V68" t="e">
        <f t="shared" ref="V68:V101" ca="1" si="17">V67+U$2+U$1*($B68-$B67)</f>
        <v>#NAME?</v>
      </c>
      <c r="W68" t="e">
        <f t="shared" ca="1" si="9"/>
        <v>#NAME?</v>
      </c>
    </row>
    <row r="69" spans="1:23">
      <c r="A69">
        <f t="shared" si="10"/>
        <v>68</v>
      </c>
      <c r="B69" t="e">
        <f t="shared" ca="1" si="11"/>
        <v>#NAME?</v>
      </c>
      <c r="G69" t="e">
        <f t="shared" ca="1" si="13"/>
        <v>#NAME?</v>
      </c>
      <c r="J69" t="e">
        <f t="shared" ca="1" si="14"/>
        <v>#NAME?</v>
      </c>
      <c r="M69" t="e">
        <f t="shared" ca="1" si="15"/>
        <v>#NAME?</v>
      </c>
      <c r="P69" t="e">
        <f t="shared" ca="1" si="16"/>
        <v>#NAME?</v>
      </c>
      <c r="R69" t="e">
        <f t="shared" ca="1" si="12"/>
        <v>#NAME?</v>
      </c>
      <c r="V69" t="e">
        <f t="shared" ca="1" si="17"/>
        <v>#NAME?</v>
      </c>
      <c r="W69" t="e">
        <f t="shared" ca="1" si="9"/>
        <v>#NAME?</v>
      </c>
    </row>
    <row r="70" spans="1:23">
      <c r="A70">
        <f t="shared" si="10"/>
        <v>69</v>
      </c>
      <c r="B70" t="e">
        <f t="shared" ca="1" si="11"/>
        <v>#NAME?</v>
      </c>
      <c r="G70" t="e">
        <f t="shared" ca="1" si="13"/>
        <v>#NAME?</v>
      </c>
      <c r="J70" t="e">
        <f t="shared" ca="1" si="14"/>
        <v>#NAME?</v>
      </c>
      <c r="M70" t="e">
        <f t="shared" ca="1" si="15"/>
        <v>#NAME?</v>
      </c>
      <c r="P70" t="e">
        <f t="shared" ca="1" si="16"/>
        <v>#NAME?</v>
      </c>
      <c r="R70" t="e">
        <f t="shared" ca="1" si="12"/>
        <v>#NAME?</v>
      </c>
      <c r="V70" t="e">
        <f t="shared" ca="1" si="17"/>
        <v>#NAME?</v>
      </c>
      <c r="W70" t="e">
        <f t="shared" ca="1" si="9"/>
        <v>#NAME?</v>
      </c>
    </row>
    <row r="71" spans="1:23">
      <c r="A71">
        <f t="shared" si="10"/>
        <v>70</v>
      </c>
      <c r="B71" t="e">
        <f t="shared" ca="1" si="11"/>
        <v>#NAME?</v>
      </c>
      <c r="G71" t="e">
        <f t="shared" ca="1" si="13"/>
        <v>#NAME?</v>
      </c>
      <c r="J71" t="e">
        <f t="shared" ca="1" si="14"/>
        <v>#NAME?</v>
      </c>
      <c r="M71" t="e">
        <f t="shared" ca="1" si="15"/>
        <v>#NAME?</v>
      </c>
      <c r="P71" t="e">
        <f t="shared" ca="1" si="16"/>
        <v>#NAME?</v>
      </c>
      <c r="R71" t="e">
        <f t="shared" ca="1" si="12"/>
        <v>#NAME?</v>
      </c>
      <c r="V71" t="e">
        <f t="shared" ca="1" si="17"/>
        <v>#NAME?</v>
      </c>
      <c r="W71" t="e">
        <f t="shared" ca="1" si="9"/>
        <v>#NAME?</v>
      </c>
    </row>
    <row r="72" spans="1:23">
      <c r="A72">
        <f t="shared" si="10"/>
        <v>71</v>
      </c>
      <c r="B72" t="e">
        <f t="shared" ca="1" si="11"/>
        <v>#NAME?</v>
      </c>
      <c r="G72" t="e">
        <f t="shared" ca="1" si="13"/>
        <v>#NAME?</v>
      </c>
      <c r="J72" t="e">
        <f t="shared" ca="1" si="14"/>
        <v>#NAME?</v>
      </c>
      <c r="M72" t="e">
        <f t="shared" ca="1" si="15"/>
        <v>#NAME?</v>
      </c>
      <c r="P72" t="e">
        <f t="shared" ca="1" si="16"/>
        <v>#NAME?</v>
      </c>
      <c r="R72" t="e">
        <f t="shared" ca="1" si="12"/>
        <v>#NAME?</v>
      </c>
      <c r="V72" t="e">
        <f t="shared" ca="1" si="17"/>
        <v>#NAME?</v>
      </c>
      <c r="W72" t="e">
        <f t="shared" ca="1" si="9"/>
        <v>#NAME?</v>
      </c>
    </row>
    <row r="73" spans="1:23">
      <c r="A73">
        <f t="shared" si="10"/>
        <v>72</v>
      </c>
      <c r="B73" t="e">
        <f t="shared" ca="1" si="11"/>
        <v>#NAME?</v>
      </c>
      <c r="G73" t="e">
        <f t="shared" ca="1" si="13"/>
        <v>#NAME?</v>
      </c>
      <c r="J73" t="e">
        <f t="shared" ca="1" si="14"/>
        <v>#NAME?</v>
      </c>
      <c r="M73" t="e">
        <f t="shared" ca="1" si="15"/>
        <v>#NAME?</v>
      </c>
      <c r="P73" t="e">
        <f t="shared" ca="1" si="16"/>
        <v>#NAME?</v>
      </c>
      <c r="R73" t="e">
        <f t="shared" ca="1" si="12"/>
        <v>#NAME?</v>
      </c>
      <c r="V73" t="e">
        <f t="shared" ca="1" si="17"/>
        <v>#NAME?</v>
      </c>
      <c r="W73" t="e">
        <f t="shared" ca="1" si="9"/>
        <v>#NAME?</v>
      </c>
    </row>
    <row r="74" spans="1:23">
      <c r="A74">
        <f t="shared" si="10"/>
        <v>73</v>
      </c>
      <c r="B74" t="e">
        <f t="shared" ca="1" si="11"/>
        <v>#NAME?</v>
      </c>
      <c r="G74" t="e">
        <f t="shared" ca="1" si="13"/>
        <v>#NAME?</v>
      </c>
      <c r="J74" t="e">
        <f t="shared" ca="1" si="14"/>
        <v>#NAME?</v>
      </c>
      <c r="M74" t="e">
        <f t="shared" ca="1" si="15"/>
        <v>#NAME?</v>
      </c>
      <c r="P74" t="e">
        <f t="shared" ca="1" si="16"/>
        <v>#NAME?</v>
      </c>
      <c r="R74" t="e">
        <f t="shared" ca="1" si="12"/>
        <v>#NAME?</v>
      </c>
      <c r="V74" t="e">
        <f t="shared" ca="1" si="17"/>
        <v>#NAME?</v>
      </c>
      <c r="W74" t="e">
        <f t="shared" ca="1" si="9"/>
        <v>#NAME?</v>
      </c>
    </row>
    <row r="75" spans="1:23">
      <c r="A75">
        <f t="shared" si="10"/>
        <v>74</v>
      </c>
      <c r="B75" t="e">
        <f t="shared" ca="1" si="11"/>
        <v>#NAME?</v>
      </c>
      <c r="G75" t="e">
        <f t="shared" ca="1" si="13"/>
        <v>#NAME?</v>
      </c>
      <c r="J75" t="e">
        <f t="shared" ca="1" si="14"/>
        <v>#NAME?</v>
      </c>
      <c r="M75" t="e">
        <f t="shared" ca="1" si="15"/>
        <v>#NAME?</v>
      </c>
      <c r="P75" t="e">
        <f t="shared" ca="1" si="16"/>
        <v>#NAME?</v>
      </c>
      <c r="R75" t="e">
        <f t="shared" ca="1" si="12"/>
        <v>#NAME?</v>
      </c>
      <c r="V75" t="e">
        <f t="shared" ca="1" si="17"/>
        <v>#NAME?</v>
      </c>
      <c r="W75" t="e">
        <f t="shared" ca="1" si="9"/>
        <v>#NAME?</v>
      </c>
    </row>
    <row r="76" spans="1:23">
      <c r="A76">
        <f t="shared" si="10"/>
        <v>75</v>
      </c>
      <c r="B76" t="e">
        <f t="shared" ca="1" si="11"/>
        <v>#NAME?</v>
      </c>
      <c r="G76" t="e">
        <f t="shared" ca="1" si="13"/>
        <v>#NAME?</v>
      </c>
      <c r="J76" t="e">
        <f t="shared" ca="1" si="14"/>
        <v>#NAME?</v>
      </c>
      <c r="M76" t="e">
        <f t="shared" ca="1" si="15"/>
        <v>#NAME?</v>
      </c>
      <c r="P76" t="e">
        <f t="shared" ca="1" si="16"/>
        <v>#NAME?</v>
      </c>
      <c r="R76" t="e">
        <f t="shared" ca="1" si="12"/>
        <v>#NAME?</v>
      </c>
      <c r="V76" t="e">
        <f t="shared" ca="1" si="17"/>
        <v>#NAME?</v>
      </c>
      <c r="W76" t="e">
        <f t="shared" ca="1" si="9"/>
        <v>#NAME?</v>
      </c>
    </row>
    <row r="77" spans="1:23">
      <c r="A77">
        <f t="shared" si="10"/>
        <v>76</v>
      </c>
      <c r="B77" t="e">
        <f t="shared" ca="1" si="11"/>
        <v>#NAME?</v>
      </c>
      <c r="G77" t="e">
        <f t="shared" ca="1" si="13"/>
        <v>#NAME?</v>
      </c>
      <c r="J77" t="e">
        <f t="shared" ca="1" si="14"/>
        <v>#NAME?</v>
      </c>
      <c r="M77" t="e">
        <f t="shared" ca="1" si="15"/>
        <v>#NAME?</v>
      </c>
      <c r="P77" t="e">
        <f t="shared" ca="1" si="16"/>
        <v>#NAME?</v>
      </c>
      <c r="R77" t="e">
        <f t="shared" ca="1" si="12"/>
        <v>#NAME?</v>
      </c>
      <c r="V77" t="e">
        <f t="shared" ca="1" si="17"/>
        <v>#NAME?</v>
      </c>
      <c r="W77" t="e">
        <f t="shared" ca="1" si="9"/>
        <v>#NAME?</v>
      </c>
    </row>
    <row r="78" spans="1:23">
      <c r="A78">
        <f t="shared" si="10"/>
        <v>77</v>
      </c>
      <c r="B78" t="e">
        <f t="shared" ca="1" si="11"/>
        <v>#NAME?</v>
      </c>
      <c r="G78" t="e">
        <f t="shared" ca="1" si="13"/>
        <v>#NAME?</v>
      </c>
      <c r="J78" t="e">
        <f t="shared" ca="1" si="14"/>
        <v>#NAME?</v>
      </c>
      <c r="M78" t="e">
        <f t="shared" ca="1" si="15"/>
        <v>#NAME?</v>
      </c>
      <c r="P78" t="e">
        <f t="shared" ca="1" si="16"/>
        <v>#NAME?</v>
      </c>
      <c r="R78" t="e">
        <f t="shared" ca="1" si="12"/>
        <v>#NAME?</v>
      </c>
      <c r="V78" t="e">
        <f t="shared" ca="1" si="17"/>
        <v>#NAME?</v>
      </c>
      <c r="W78" t="e">
        <f t="shared" ca="1" si="9"/>
        <v>#NAME?</v>
      </c>
    </row>
    <row r="79" spans="1:23">
      <c r="A79">
        <f t="shared" si="10"/>
        <v>78</v>
      </c>
      <c r="B79" t="e">
        <f t="shared" ca="1" si="11"/>
        <v>#NAME?</v>
      </c>
      <c r="G79" t="e">
        <f t="shared" ca="1" si="13"/>
        <v>#NAME?</v>
      </c>
      <c r="J79" t="e">
        <f t="shared" ca="1" si="14"/>
        <v>#NAME?</v>
      </c>
      <c r="M79" t="e">
        <f t="shared" ca="1" si="15"/>
        <v>#NAME?</v>
      </c>
      <c r="P79" t="e">
        <f t="shared" ca="1" si="16"/>
        <v>#NAME?</v>
      </c>
      <c r="R79" t="e">
        <f t="shared" ca="1" si="12"/>
        <v>#NAME?</v>
      </c>
      <c r="V79" t="e">
        <f t="shared" ca="1" si="17"/>
        <v>#NAME?</v>
      </c>
      <c r="W79" t="e">
        <f t="shared" ca="1" si="9"/>
        <v>#NAME?</v>
      </c>
    </row>
    <row r="80" spans="1:23">
      <c r="A80">
        <f t="shared" si="10"/>
        <v>79</v>
      </c>
      <c r="B80" t="e">
        <f t="shared" ca="1" si="11"/>
        <v>#NAME?</v>
      </c>
      <c r="G80" t="e">
        <f t="shared" ca="1" si="13"/>
        <v>#NAME?</v>
      </c>
      <c r="J80" t="e">
        <f t="shared" ca="1" si="14"/>
        <v>#NAME?</v>
      </c>
      <c r="M80" t="e">
        <f t="shared" ca="1" si="15"/>
        <v>#NAME?</v>
      </c>
      <c r="P80" t="e">
        <f t="shared" ca="1" si="16"/>
        <v>#NAME?</v>
      </c>
      <c r="R80" t="e">
        <f t="shared" ca="1" si="12"/>
        <v>#NAME?</v>
      </c>
      <c r="V80" t="e">
        <f t="shared" ca="1" si="17"/>
        <v>#NAME?</v>
      </c>
      <c r="W80" t="e">
        <f t="shared" ca="1" si="9"/>
        <v>#NAME?</v>
      </c>
    </row>
    <row r="81" spans="1:23">
      <c r="A81">
        <f t="shared" si="10"/>
        <v>80</v>
      </c>
      <c r="B81" t="e">
        <f t="shared" ca="1" si="11"/>
        <v>#NAME?</v>
      </c>
      <c r="G81" t="e">
        <f t="shared" ca="1" si="13"/>
        <v>#NAME?</v>
      </c>
      <c r="J81" t="e">
        <f t="shared" ca="1" si="14"/>
        <v>#NAME?</v>
      </c>
      <c r="M81" t="e">
        <f t="shared" ca="1" si="15"/>
        <v>#NAME?</v>
      </c>
      <c r="P81" t="e">
        <f t="shared" ca="1" si="16"/>
        <v>#NAME?</v>
      </c>
      <c r="R81" t="e">
        <f t="shared" ca="1" si="12"/>
        <v>#NAME?</v>
      </c>
      <c r="V81" t="e">
        <f t="shared" ca="1" si="17"/>
        <v>#NAME?</v>
      </c>
      <c r="W81" t="e">
        <f t="shared" ca="1" si="9"/>
        <v>#NAME?</v>
      </c>
    </row>
    <row r="82" spans="1:23">
      <c r="A82">
        <f t="shared" si="10"/>
        <v>81</v>
      </c>
      <c r="B82" t="e">
        <f t="shared" ca="1" si="11"/>
        <v>#NAME?</v>
      </c>
      <c r="G82" t="e">
        <f t="shared" ca="1" si="13"/>
        <v>#NAME?</v>
      </c>
      <c r="J82" t="e">
        <f t="shared" ca="1" si="14"/>
        <v>#NAME?</v>
      </c>
      <c r="M82" t="e">
        <f t="shared" ca="1" si="15"/>
        <v>#NAME?</v>
      </c>
      <c r="P82" t="e">
        <f t="shared" ca="1" si="16"/>
        <v>#NAME?</v>
      </c>
      <c r="R82" t="e">
        <f t="shared" ca="1" si="12"/>
        <v>#NAME?</v>
      </c>
      <c r="V82" t="e">
        <f t="shared" ca="1" si="17"/>
        <v>#NAME?</v>
      </c>
      <c r="W82" t="e">
        <f t="shared" ca="1" si="9"/>
        <v>#NAME?</v>
      </c>
    </row>
    <row r="83" spans="1:23">
      <c r="A83">
        <f t="shared" si="10"/>
        <v>82</v>
      </c>
      <c r="B83" t="e">
        <f t="shared" ca="1" si="11"/>
        <v>#NAME?</v>
      </c>
      <c r="G83" t="e">
        <f t="shared" ca="1" si="13"/>
        <v>#NAME?</v>
      </c>
      <c r="J83" t="e">
        <f t="shared" ca="1" si="14"/>
        <v>#NAME?</v>
      </c>
      <c r="M83" t="e">
        <f t="shared" ca="1" si="15"/>
        <v>#NAME?</v>
      </c>
      <c r="P83" t="e">
        <f t="shared" ca="1" si="16"/>
        <v>#NAME?</v>
      </c>
      <c r="R83" t="e">
        <f t="shared" ca="1" si="12"/>
        <v>#NAME?</v>
      </c>
      <c r="V83" t="e">
        <f t="shared" ca="1" si="17"/>
        <v>#NAME?</v>
      </c>
      <c r="W83" t="e">
        <f t="shared" ca="1" si="9"/>
        <v>#NAME?</v>
      </c>
    </row>
    <row r="84" spans="1:23">
      <c r="A84">
        <f t="shared" si="10"/>
        <v>83</v>
      </c>
      <c r="B84" t="e">
        <f t="shared" ca="1" si="11"/>
        <v>#NAME?</v>
      </c>
      <c r="G84" t="e">
        <f t="shared" ca="1" si="13"/>
        <v>#NAME?</v>
      </c>
      <c r="J84" t="e">
        <f t="shared" ca="1" si="14"/>
        <v>#NAME?</v>
      </c>
      <c r="M84" t="e">
        <f t="shared" ca="1" si="15"/>
        <v>#NAME?</v>
      </c>
      <c r="P84" t="e">
        <f t="shared" ca="1" si="16"/>
        <v>#NAME?</v>
      </c>
      <c r="R84" t="e">
        <f t="shared" ca="1" si="12"/>
        <v>#NAME?</v>
      </c>
      <c r="V84" t="e">
        <f t="shared" ca="1" si="17"/>
        <v>#NAME?</v>
      </c>
      <c r="W84" t="e">
        <f t="shared" ca="1" si="9"/>
        <v>#NAME?</v>
      </c>
    </row>
    <row r="85" spans="1:23">
      <c r="A85">
        <f t="shared" si="10"/>
        <v>84</v>
      </c>
      <c r="B85" t="e">
        <f t="shared" ca="1" si="11"/>
        <v>#NAME?</v>
      </c>
      <c r="G85" t="e">
        <f t="shared" ca="1" si="13"/>
        <v>#NAME?</v>
      </c>
      <c r="J85" t="e">
        <f t="shared" ca="1" si="14"/>
        <v>#NAME?</v>
      </c>
      <c r="M85" t="e">
        <f t="shared" ca="1" si="15"/>
        <v>#NAME?</v>
      </c>
      <c r="P85" t="e">
        <f t="shared" ca="1" si="16"/>
        <v>#NAME?</v>
      </c>
      <c r="R85" t="e">
        <f t="shared" ca="1" si="12"/>
        <v>#NAME?</v>
      </c>
      <c r="V85" t="e">
        <f t="shared" ca="1" si="17"/>
        <v>#NAME?</v>
      </c>
      <c r="W85" t="e">
        <f t="shared" ca="1" si="9"/>
        <v>#NAME?</v>
      </c>
    </row>
    <row r="86" spans="1:23">
      <c r="A86">
        <f t="shared" si="10"/>
        <v>85</v>
      </c>
      <c r="B86" t="e">
        <f t="shared" ca="1" si="11"/>
        <v>#NAME?</v>
      </c>
      <c r="G86" t="e">
        <f t="shared" ca="1" si="13"/>
        <v>#NAME?</v>
      </c>
      <c r="J86" t="e">
        <f t="shared" ca="1" si="14"/>
        <v>#NAME?</v>
      </c>
      <c r="M86" t="e">
        <f t="shared" ca="1" si="15"/>
        <v>#NAME?</v>
      </c>
      <c r="P86" t="e">
        <f t="shared" ca="1" si="16"/>
        <v>#NAME?</v>
      </c>
      <c r="R86" t="e">
        <f t="shared" ca="1" si="12"/>
        <v>#NAME?</v>
      </c>
      <c r="V86" t="e">
        <f t="shared" ca="1" si="17"/>
        <v>#NAME?</v>
      </c>
      <c r="W86" t="e">
        <f t="shared" ca="1" si="9"/>
        <v>#NAME?</v>
      </c>
    </row>
    <row r="87" spans="1:23">
      <c r="A87">
        <f t="shared" si="10"/>
        <v>86</v>
      </c>
      <c r="B87" t="e">
        <f t="shared" ca="1" si="11"/>
        <v>#NAME?</v>
      </c>
      <c r="G87" t="e">
        <f t="shared" ca="1" si="13"/>
        <v>#NAME?</v>
      </c>
      <c r="J87" t="e">
        <f t="shared" ca="1" si="14"/>
        <v>#NAME?</v>
      </c>
      <c r="M87" t="e">
        <f t="shared" ca="1" si="15"/>
        <v>#NAME?</v>
      </c>
      <c r="P87" t="e">
        <f t="shared" ca="1" si="16"/>
        <v>#NAME?</v>
      </c>
      <c r="R87" t="e">
        <f t="shared" ca="1" si="12"/>
        <v>#NAME?</v>
      </c>
      <c r="V87" t="e">
        <f t="shared" ca="1" si="17"/>
        <v>#NAME?</v>
      </c>
      <c r="W87" t="e">
        <f t="shared" ca="1" si="9"/>
        <v>#NAME?</v>
      </c>
    </row>
    <row r="88" spans="1:23">
      <c r="A88">
        <f t="shared" si="10"/>
        <v>87</v>
      </c>
      <c r="B88" t="e">
        <f t="shared" ca="1" si="11"/>
        <v>#NAME?</v>
      </c>
      <c r="G88" t="e">
        <f t="shared" ca="1" si="13"/>
        <v>#NAME?</v>
      </c>
      <c r="J88" t="e">
        <f t="shared" ca="1" si="14"/>
        <v>#NAME?</v>
      </c>
      <c r="M88" t="e">
        <f t="shared" ca="1" si="15"/>
        <v>#NAME?</v>
      </c>
      <c r="P88" t="e">
        <f t="shared" ca="1" si="16"/>
        <v>#NAME?</v>
      </c>
      <c r="R88" t="e">
        <f t="shared" ca="1" si="12"/>
        <v>#NAME?</v>
      </c>
      <c r="V88" t="e">
        <f t="shared" ca="1" si="17"/>
        <v>#NAME?</v>
      </c>
      <c r="W88" t="e">
        <f t="shared" ca="1" si="9"/>
        <v>#NAME?</v>
      </c>
    </row>
    <row r="89" spans="1:23">
      <c r="A89">
        <f t="shared" si="10"/>
        <v>88</v>
      </c>
      <c r="B89" t="e">
        <f t="shared" ca="1" si="11"/>
        <v>#NAME?</v>
      </c>
      <c r="G89" t="e">
        <f t="shared" ca="1" si="13"/>
        <v>#NAME?</v>
      </c>
      <c r="J89" t="e">
        <f t="shared" ca="1" si="14"/>
        <v>#NAME?</v>
      </c>
      <c r="M89" t="e">
        <f t="shared" ca="1" si="15"/>
        <v>#NAME?</v>
      </c>
      <c r="P89" t="e">
        <f t="shared" ca="1" si="16"/>
        <v>#NAME?</v>
      </c>
      <c r="R89" t="e">
        <f t="shared" ca="1" si="12"/>
        <v>#NAME?</v>
      </c>
      <c r="V89" t="e">
        <f t="shared" ca="1" si="17"/>
        <v>#NAME?</v>
      </c>
      <c r="W89" t="e">
        <f t="shared" ca="1" si="9"/>
        <v>#NAME?</v>
      </c>
    </row>
    <row r="90" spans="1:23">
      <c r="A90">
        <f t="shared" si="10"/>
        <v>89</v>
      </c>
      <c r="B90" t="e">
        <f t="shared" ca="1" si="11"/>
        <v>#NAME?</v>
      </c>
      <c r="G90" t="e">
        <f t="shared" ca="1" si="13"/>
        <v>#NAME?</v>
      </c>
      <c r="J90" t="e">
        <f t="shared" ca="1" si="14"/>
        <v>#NAME?</v>
      </c>
      <c r="M90" t="e">
        <f t="shared" ca="1" si="15"/>
        <v>#NAME?</v>
      </c>
      <c r="P90" t="e">
        <f t="shared" ca="1" si="16"/>
        <v>#NAME?</v>
      </c>
      <c r="R90" t="e">
        <f t="shared" ca="1" si="12"/>
        <v>#NAME?</v>
      </c>
      <c r="V90" t="e">
        <f t="shared" ca="1" si="17"/>
        <v>#NAME?</v>
      </c>
      <c r="W90" t="e">
        <f t="shared" ca="1" si="9"/>
        <v>#NAME?</v>
      </c>
    </row>
    <row r="91" spans="1:23">
      <c r="A91">
        <f t="shared" si="10"/>
        <v>90</v>
      </c>
      <c r="B91" t="e">
        <f t="shared" ca="1" si="11"/>
        <v>#NAME?</v>
      </c>
      <c r="G91" t="e">
        <f t="shared" ca="1" si="13"/>
        <v>#NAME?</v>
      </c>
      <c r="J91" t="e">
        <f t="shared" ca="1" si="14"/>
        <v>#NAME?</v>
      </c>
      <c r="M91" t="e">
        <f t="shared" ca="1" si="15"/>
        <v>#NAME?</v>
      </c>
      <c r="P91" t="e">
        <f t="shared" ca="1" si="16"/>
        <v>#NAME?</v>
      </c>
      <c r="R91" t="e">
        <f t="shared" ca="1" si="12"/>
        <v>#NAME?</v>
      </c>
      <c r="V91" t="e">
        <f t="shared" ca="1" si="17"/>
        <v>#NAME?</v>
      </c>
      <c r="W91" t="e">
        <f t="shared" ca="1" si="9"/>
        <v>#NAME?</v>
      </c>
    </row>
    <row r="92" spans="1:23">
      <c r="A92">
        <f t="shared" si="10"/>
        <v>91</v>
      </c>
      <c r="B92" t="e">
        <f t="shared" ca="1" si="11"/>
        <v>#NAME?</v>
      </c>
      <c r="G92" t="e">
        <f t="shared" ca="1" si="13"/>
        <v>#NAME?</v>
      </c>
      <c r="J92" t="e">
        <f t="shared" ca="1" si="14"/>
        <v>#NAME?</v>
      </c>
      <c r="M92" t="e">
        <f t="shared" ca="1" si="15"/>
        <v>#NAME?</v>
      </c>
      <c r="P92" t="e">
        <f t="shared" ca="1" si="16"/>
        <v>#NAME?</v>
      </c>
      <c r="R92" t="e">
        <f t="shared" ca="1" si="12"/>
        <v>#NAME?</v>
      </c>
      <c r="V92" t="e">
        <f t="shared" ca="1" si="17"/>
        <v>#NAME?</v>
      </c>
      <c r="W92" t="e">
        <f t="shared" ca="1" si="9"/>
        <v>#NAME?</v>
      </c>
    </row>
    <row r="93" spans="1:23">
      <c r="A93">
        <f t="shared" si="10"/>
        <v>92</v>
      </c>
      <c r="B93" t="e">
        <f t="shared" ca="1" si="11"/>
        <v>#NAME?</v>
      </c>
      <c r="G93" t="e">
        <f t="shared" ca="1" si="13"/>
        <v>#NAME?</v>
      </c>
      <c r="J93" t="e">
        <f t="shared" ca="1" si="14"/>
        <v>#NAME?</v>
      </c>
      <c r="M93" t="e">
        <f t="shared" ca="1" si="15"/>
        <v>#NAME?</v>
      </c>
      <c r="P93" t="e">
        <f t="shared" ca="1" si="16"/>
        <v>#NAME?</v>
      </c>
      <c r="R93" t="e">
        <f t="shared" ca="1" si="12"/>
        <v>#NAME?</v>
      </c>
      <c r="V93" t="e">
        <f t="shared" ca="1" si="17"/>
        <v>#NAME?</v>
      </c>
      <c r="W93" t="e">
        <f t="shared" ca="1" si="9"/>
        <v>#NAME?</v>
      </c>
    </row>
    <row r="94" spans="1:23">
      <c r="A94">
        <f t="shared" si="10"/>
        <v>93</v>
      </c>
      <c r="B94" t="e">
        <f t="shared" ca="1" si="11"/>
        <v>#NAME?</v>
      </c>
      <c r="G94" t="e">
        <f t="shared" ca="1" si="13"/>
        <v>#NAME?</v>
      </c>
      <c r="J94" t="e">
        <f t="shared" ca="1" si="14"/>
        <v>#NAME?</v>
      </c>
      <c r="M94" t="e">
        <f t="shared" ca="1" si="15"/>
        <v>#NAME?</v>
      </c>
      <c r="P94" t="e">
        <f t="shared" ca="1" si="16"/>
        <v>#NAME?</v>
      </c>
      <c r="R94" t="e">
        <f t="shared" ca="1" si="12"/>
        <v>#NAME?</v>
      </c>
      <c r="V94" t="e">
        <f t="shared" ca="1" si="17"/>
        <v>#NAME?</v>
      </c>
      <c r="W94" t="e">
        <f t="shared" ca="1" si="9"/>
        <v>#NAME?</v>
      </c>
    </row>
    <row r="95" spans="1:23">
      <c r="A95">
        <f t="shared" si="10"/>
        <v>94</v>
      </c>
      <c r="B95" t="e">
        <f t="shared" ca="1" si="11"/>
        <v>#NAME?</v>
      </c>
      <c r="G95" t="e">
        <f t="shared" ca="1" si="13"/>
        <v>#NAME?</v>
      </c>
      <c r="J95" t="e">
        <f t="shared" ca="1" si="14"/>
        <v>#NAME?</v>
      </c>
      <c r="M95" t="e">
        <f t="shared" ca="1" si="15"/>
        <v>#NAME?</v>
      </c>
      <c r="P95" t="e">
        <f t="shared" ca="1" si="16"/>
        <v>#NAME?</v>
      </c>
      <c r="R95" t="e">
        <f t="shared" ca="1" si="12"/>
        <v>#NAME?</v>
      </c>
      <c r="V95" t="e">
        <f t="shared" ca="1" si="17"/>
        <v>#NAME?</v>
      </c>
      <c r="W95" t="e">
        <f t="shared" ca="1" si="9"/>
        <v>#NAME?</v>
      </c>
    </row>
    <row r="96" spans="1:23">
      <c r="A96">
        <f t="shared" si="10"/>
        <v>95</v>
      </c>
      <c r="B96" t="e">
        <f t="shared" ca="1" si="11"/>
        <v>#NAME?</v>
      </c>
      <c r="G96" t="e">
        <f t="shared" ca="1" si="13"/>
        <v>#NAME?</v>
      </c>
      <c r="J96" t="e">
        <f t="shared" ca="1" si="14"/>
        <v>#NAME?</v>
      </c>
      <c r="M96" t="e">
        <f t="shared" ca="1" si="15"/>
        <v>#NAME?</v>
      </c>
      <c r="P96" t="e">
        <f t="shared" ca="1" si="16"/>
        <v>#NAME?</v>
      </c>
      <c r="R96" t="e">
        <f t="shared" ca="1" si="12"/>
        <v>#NAME?</v>
      </c>
      <c r="V96" t="e">
        <f t="shared" ca="1" si="17"/>
        <v>#NAME?</v>
      </c>
      <c r="W96" t="e">
        <f t="shared" ca="1" si="9"/>
        <v>#NAME?</v>
      </c>
    </row>
    <row r="97" spans="1:23">
      <c r="A97">
        <f t="shared" si="10"/>
        <v>96</v>
      </c>
      <c r="B97" t="e">
        <f t="shared" ca="1" si="11"/>
        <v>#NAME?</v>
      </c>
      <c r="G97" t="e">
        <f t="shared" ca="1" si="13"/>
        <v>#NAME?</v>
      </c>
      <c r="J97" t="e">
        <f t="shared" ca="1" si="14"/>
        <v>#NAME?</v>
      </c>
      <c r="M97" t="e">
        <f t="shared" ca="1" si="15"/>
        <v>#NAME?</v>
      </c>
      <c r="P97" t="e">
        <f t="shared" ca="1" si="16"/>
        <v>#NAME?</v>
      </c>
      <c r="R97" t="e">
        <f t="shared" ca="1" si="12"/>
        <v>#NAME?</v>
      </c>
      <c r="V97" t="e">
        <f t="shared" ca="1" si="17"/>
        <v>#NAME?</v>
      </c>
      <c r="W97" t="e">
        <f t="shared" ca="1" si="9"/>
        <v>#NAME?</v>
      </c>
    </row>
    <row r="98" spans="1:23">
      <c r="A98">
        <f t="shared" si="10"/>
        <v>97</v>
      </c>
      <c r="B98" t="e">
        <f t="shared" ca="1" si="11"/>
        <v>#NAME?</v>
      </c>
      <c r="G98" t="e">
        <f t="shared" ca="1" si="13"/>
        <v>#NAME?</v>
      </c>
      <c r="J98" t="e">
        <f t="shared" ca="1" si="14"/>
        <v>#NAME?</v>
      </c>
      <c r="M98" t="e">
        <f t="shared" ca="1" si="15"/>
        <v>#NAME?</v>
      </c>
      <c r="P98" t="e">
        <f t="shared" ca="1" si="16"/>
        <v>#NAME?</v>
      </c>
      <c r="R98" t="e">
        <f t="shared" ca="1" si="12"/>
        <v>#NAME?</v>
      </c>
      <c r="V98" t="e">
        <f t="shared" ca="1" si="17"/>
        <v>#NAME?</v>
      </c>
      <c r="W98" t="e">
        <f t="shared" ca="1" si="9"/>
        <v>#NAME?</v>
      </c>
    </row>
    <row r="99" spans="1:23">
      <c r="A99">
        <f t="shared" si="10"/>
        <v>98</v>
      </c>
      <c r="B99" t="e">
        <f t="shared" ca="1" si="11"/>
        <v>#NAME?</v>
      </c>
      <c r="G99" t="e">
        <f t="shared" ca="1" si="13"/>
        <v>#NAME?</v>
      </c>
      <c r="J99" t="e">
        <f t="shared" ca="1" si="14"/>
        <v>#NAME?</v>
      </c>
      <c r="M99" t="e">
        <f t="shared" ca="1" si="15"/>
        <v>#NAME?</v>
      </c>
      <c r="P99" t="e">
        <f t="shared" ca="1" si="16"/>
        <v>#NAME?</v>
      </c>
      <c r="R99" t="e">
        <f t="shared" ca="1" si="12"/>
        <v>#NAME?</v>
      </c>
      <c r="V99" t="e">
        <f t="shared" ca="1" si="17"/>
        <v>#NAME?</v>
      </c>
      <c r="W99" t="e">
        <f t="shared" ca="1" si="9"/>
        <v>#NAME?</v>
      </c>
    </row>
    <row r="100" spans="1:23">
      <c r="A100">
        <f t="shared" si="10"/>
        <v>99</v>
      </c>
      <c r="B100" t="e">
        <f t="shared" ca="1" si="11"/>
        <v>#NAME?</v>
      </c>
      <c r="G100" t="e">
        <f t="shared" ca="1" si="13"/>
        <v>#NAME?</v>
      </c>
      <c r="J100" t="e">
        <f t="shared" ca="1" si="14"/>
        <v>#NAME?</v>
      </c>
      <c r="M100" t="e">
        <f t="shared" ca="1" si="15"/>
        <v>#NAME?</v>
      </c>
      <c r="P100" t="e">
        <f t="shared" ca="1" si="16"/>
        <v>#NAME?</v>
      </c>
      <c r="R100" t="e">
        <f t="shared" ca="1" si="12"/>
        <v>#NAME?</v>
      </c>
      <c r="V100" t="e">
        <f t="shared" ca="1" si="17"/>
        <v>#NAME?</v>
      </c>
      <c r="W100" t="e">
        <f t="shared" ca="1" si="9"/>
        <v>#NAME?</v>
      </c>
    </row>
    <row r="101" spans="1:23">
      <c r="A101">
        <f t="shared" ref="A101" si="18">A100+1</f>
        <v>100</v>
      </c>
      <c r="B101" t="e">
        <f t="shared" ref="B101" ca="1" si="19">B100+_1__xlfn.NORM(RAND())</f>
        <v>#NAME?</v>
      </c>
      <c r="G101" t="e">
        <f t="shared" ca="1" si="13"/>
        <v>#NAME?</v>
      </c>
      <c r="J101" t="e">
        <f t="shared" ca="1" si="14"/>
        <v>#NAME?</v>
      </c>
      <c r="M101" t="e">
        <f t="shared" ca="1" si="15"/>
        <v>#NAME?</v>
      </c>
      <c r="P101" t="e">
        <f t="shared" ca="1" si="16"/>
        <v>#NAME?</v>
      </c>
      <c r="R101" t="e">
        <f t="shared" ca="1" si="12"/>
        <v>#NAME?</v>
      </c>
      <c r="V101" t="e">
        <f t="shared" ca="1" si="17"/>
        <v>#NAME?</v>
      </c>
      <c r="W101" t="e">
        <f t="shared" ca="1" si="9"/>
        <v>#NAME?</v>
      </c>
    </row>
  </sheetData>
  <sheetCalcPr fullCalcOnLoad="1"/>
  <phoneticPr fontId="4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612"/>
  <sheetViews>
    <sheetView workbookViewId="0">
      <selection activeCell="N2" sqref="N2"/>
    </sheetView>
  </sheetViews>
  <sheetFormatPr baseColWidth="10" defaultColWidth="8.83203125" defaultRowHeight="14"/>
  <cols>
    <col min="1" max="1" width="8.83203125" style="9"/>
    <col min="2" max="5" width="9" style="9" customWidth="1"/>
    <col min="6" max="16384" width="8.83203125" style="9"/>
  </cols>
  <sheetData>
    <row r="1" spans="1:14">
      <c r="B1" s="9" t="s">
        <v>27</v>
      </c>
      <c r="M1" s="9" t="s">
        <v>30</v>
      </c>
      <c r="N1" s="9">
        <v>0.4</v>
      </c>
    </row>
    <row r="2" spans="1:14">
      <c r="A2" s="9" t="s">
        <v>24</v>
      </c>
      <c r="B2" s="10">
        <v>0</v>
      </c>
      <c r="C2" s="9">
        <v>2</v>
      </c>
      <c r="D2" s="9">
        <f>C2+1</f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M2" s="9" t="s">
        <v>31</v>
      </c>
      <c r="N2" s="9">
        <v>1.5</v>
      </c>
    </row>
    <row r="3" spans="1:14">
      <c r="A3" s="9">
        <v>0</v>
      </c>
      <c r="B3" s="10">
        <f t="shared" ref="B3:K13" si="0">($A3*$N$1)^2 + $A3*$N$2 + B$2</f>
        <v>0</v>
      </c>
      <c r="C3" s="10">
        <f t="shared" si="0"/>
        <v>2</v>
      </c>
      <c r="D3" s="10">
        <f t="shared" si="0"/>
        <v>3</v>
      </c>
      <c r="E3" s="10">
        <f t="shared" si="0"/>
        <v>4</v>
      </c>
      <c r="F3" s="10">
        <f t="shared" si="0"/>
        <v>5</v>
      </c>
      <c r="G3" s="10">
        <f t="shared" si="0"/>
        <v>6</v>
      </c>
      <c r="H3" s="10">
        <f t="shared" si="0"/>
        <v>7</v>
      </c>
      <c r="I3" s="10">
        <f t="shared" si="0"/>
        <v>8</v>
      </c>
      <c r="J3" s="10">
        <f t="shared" si="0"/>
        <v>9</v>
      </c>
      <c r="K3" s="10">
        <f t="shared" si="0"/>
        <v>10</v>
      </c>
    </row>
    <row r="4" spans="1:14">
      <c r="A4" s="9">
        <v>1</v>
      </c>
      <c r="B4" s="10">
        <f t="shared" si="0"/>
        <v>1.6600000000000001</v>
      </c>
      <c r="C4" s="10">
        <f t="shared" si="0"/>
        <v>3.66</v>
      </c>
      <c r="D4" s="10">
        <f t="shared" si="0"/>
        <v>4.66</v>
      </c>
      <c r="E4" s="10">
        <f t="shared" si="0"/>
        <v>5.66</v>
      </c>
      <c r="F4" s="10">
        <f t="shared" si="0"/>
        <v>6.66</v>
      </c>
      <c r="G4" s="10">
        <f t="shared" si="0"/>
        <v>7.66</v>
      </c>
      <c r="H4" s="10">
        <f t="shared" si="0"/>
        <v>8.66</v>
      </c>
      <c r="I4" s="10">
        <f t="shared" si="0"/>
        <v>9.66</v>
      </c>
      <c r="J4" s="10">
        <f t="shared" si="0"/>
        <v>10.66</v>
      </c>
      <c r="K4" s="10">
        <f t="shared" si="0"/>
        <v>11.66</v>
      </c>
    </row>
    <row r="5" spans="1:14">
      <c r="A5" s="9">
        <f>A4+1</f>
        <v>2</v>
      </c>
      <c r="B5" s="10">
        <f t="shared" si="0"/>
        <v>3.64</v>
      </c>
      <c r="C5" s="10">
        <f t="shared" si="0"/>
        <v>5.6400000000000006</v>
      </c>
      <c r="D5" s="10">
        <f t="shared" si="0"/>
        <v>6.6400000000000006</v>
      </c>
      <c r="E5" s="10">
        <f t="shared" si="0"/>
        <v>7.6400000000000006</v>
      </c>
      <c r="F5" s="10">
        <f t="shared" si="0"/>
        <v>8.64</v>
      </c>
      <c r="G5" s="10">
        <f t="shared" si="0"/>
        <v>9.64</v>
      </c>
      <c r="H5" s="10">
        <f t="shared" si="0"/>
        <v>10.64</v>
      </c>
      <c r="I5" s="10">
        <f t="shared" si="0"/>
        <v>11.64</v>
      </c>
      <c r="J5" s="10">
        <f t="shared" si="0"/>
        <v>12.64</v>
      </c>
      <c r="K5" s="10">
        <f t="shared" si="0"/>
        <v>13.64</v>
      </c>
    </row>
    <row r="6" spans="1:14">
      <c r="A6" s="9">
        <f>A5+1</f>
        <v>3</v>
      </c>
      <c r="B6" s="10">
        <f t="shared" si="0"/>
        <v>5.94</v>
      </c>
      <c r="C6" s="10">
        <f t="shared" si="0"/>
        <v>7.94</v>
      </c>
      <c r="D6" s="10">
        <f t="shared" si="0"/>
        <v>8.9400000000000013</v>
      </c>
      <c r="E6" s="10">
        <f t="shared" si="0"/>
        <v>9.9400000000000013</v>
      </c>
      <c r="F6" s="10">
        <f t="shared" si="0"/>
        <v>10.940000000000001</v>
      </c>
      <c r="G6" s="10">
        <f t="shared" si="0"/>
        <v>11.940000000000001</v>
      </c>
      <c r="H6" s="10">
        <f t="shared" si="0"/>
        <v>12.940000000000001</v>
      </c>
      <c r="I6" s="10">
        <f t="shared" si="0"/>
        <v>13.940000000000001</v>
      </c>
      <c r="J6" s="10">
        <f t="shared" si="0"/>
        <v>14.940000000000001</v>
      </c>
      <c r="K6" s="10">
        <f t="shared" si="0"/>
        <v>15.940000000000001</v>
      </c>
    </row>
    <row r="7" spans="1:14">
      <c r="A7" s="9">
        <f t="shared" ref="A7:A13" si="1">A6+1</f>
        <v>4</v>
      </c>
      <c r="B7" s="10">
        <f t="shared" si="0"/>
        <v>8.56</v>
      </c>
      <c r="C7" s="10">
        <f t="shared" si="0"/>
        <v>10.56</v>
      </c>
      <c r="D7" s="10">
        <f t="shared" si="0"/>
        <v>11.56</v>
      </c>
      <c r="E7" s="10">
        <f t="shared" si="0"/>
        <v>12.56</v>
      </c>
      <c r="F7" s="10">
        <f t="shared" si="0"/>
        <v>13.56</v>
      </c>
      <c r="G7" s="10">
        <f t="shared" si="0"/>
        <v>14.56</v>
      </c>
      <c r="H7" s="10">
        <f t="shared" si="0"/>
        <v>15.56</v>
      </c>
      <c r="I7" s="10">
        <f t="shared" si="0"/>
        <v>16.560000000000002</v>
      </c>
      <c r="J7" s="10">
        <f t="shared" si="0"/>
        <v>17.560000000000002</v>
      </c>
      <c r="K7" s="10">
        <f t="shared" si="0"/>
        <v>18.560000000000002</v>
      </c>
    </row>
    <row r="8" spans="1:14">
      <c r="A8" s="9">
        <f t="shared" si="1"/>
        <v>5</v>
      </c>
      <c r="B8" s="10">
        <f t="shared" si="0"/>
        <v>11.5</v>
      </c>
      <c r="C8" s="10">
        <f t="shared" si="0"/>
        <v>13.5</v>
      </c>
      <c r="D8" s="10">
        <f t="shared" si="0"/>
        <v>14.5</v>
      </c>
      <c r="E8" s="10">
        <f t="shared" si="0"/>
        <v>15.5</v>
      </c>
      <c r="F8" s="10">
        <f t="shared" si="0"/>
        <v>16.5</v>
      </c>
      <c r="G8" s="10">
        <f t="shared" si="0"/>
        <v>17.5</v>
      </c>
      <c r="H8" s="10">
        <f t="shared" si="0"/>
        <v>18.5</v>
      </c>
      <c r="I8" s="10">
        <f t="shared" si="0"/>
        <v>19.5</v>
      </c>
      <c r="J8" s="10">
        <f t="shared" si="0"/>
        <v>20.5</v>
      </c>
      <c r="K8" s="10">
        <f t="shared" si="0"/>
        <v>21.5</v>
      </c>
    </row>
    <row r="9" spans="1:14">
      <c r="A9" s="9">
        <f t="shared" si="1"/>
        <v>6</v>
      </c>
      <c r="B9" s="10">
        <f t="shared" si="0"/>
        <v>14.760000000000002</v>
      </c>
      <c r="C9" s="10">
        <f t="shared" si="0"/>
        <v>16.760000000000002</v>
      </c>
      <c r="D9" s="10">
        <f t="shared" si="0"/>
        <v>17.760000000000002</v>
      </c>
      <c r="E9" s="10">
        <f t="shared" si="0"/>
        <v>18.760000000000002</v>
      </c>
      <c r="F9" s="10">
        <f t="shared" si="0"/>
        <v>19.760000000000002</v>
      </c>
      <c r="G9" s="10">
        <f t="shared" si="0"/>
        <v>20.76</v>
      </c>
      <c r="H9" s="10">
        <f t="shared" si="0"/>
        <v>21.76</v>
      </c>
      <c r="I9" s="10">
        <f t="shared" si="0"/>
        <v>22.76</v>
      </c>
      <c r="J9" s="10">
        <f t="shared" si="0"/>
        <v>23.76</v>
      </c>
      <c r="K9" s="10">
        <f t="shared" si="0"/>
        <v>24.76</v>
      </c>
    </row>
    <row r="10" spans="1:14">
      <c r="A10" s="9">
        <f t="shared" si="1"/>
        <v>7</v>
      </c>
      <c r="B10" s="10">
        <f t="shared" si="0"/>
        <v>18.340000000000003</v>
      </c>
      <c r="C10" s="10">
        <f t="shared" si="0"/>
        <v>20.340000000000003</v>
      </c>
      <c r="D10" s="10">
        <f t="shared" si="0"/>
        <v>21.340000000000003</v>
      </c>
      <c r="E10" s="10">
        <f t="shared" si="0"/>
        <v>22.340000000000003</v>
      </c>
      <c r="F10" s="10">
        <f t="shared" si="0"/>
        <v>23.340000000000003</v>
      </c>
      <c r="G10" s="10">
        <f t="shared" si="0"/>
        <v>24.340000000000003</v>
      </c>
      <c r="H10" s="10">
        <f t="shared" si="0"/>
        <v>25.340000000000003</v>
      </c>
      <c r="I10" s="10">
        <f t="shared" si="0"/>
        <v>26.340000000000003</v>
      </c>
      <c r="J10" s="10">
        <f t="shared" si="0"/>
        <v>27.340000000000003</v>
      </c>
      <c r="K10" s="10">
        <f t="shared" si="0"/>
        <v>28.340000000000003</v>
      </c>
    </row>
    <row r="11" spans="1:14">
      <c r="A11" s="9">
        <f t="shared" si="1"/>
        <v>8</v>
      </c>
      <c r="B11" s="10">
        <f t="shared" si="0"/>
        <v>22.240000000000002</v>
      </c>
      <c r="C11" s="10">
        <f t="shared" si="0"/>
        <v>24.240000000000002</v>
      </c>
      <c r="D11" s="10">
        <f t="shared" si="0"/>
        <v>25.240000000000002</v>
      </c>
      <c r="E11" s="10">
        <f t="shared" si="0"/>
        <v>26.240000000000002</v>
      </c>
      <c r="F11" s="10">
        <f t="shared" si="0"/>
        <v>27.240000000000002</v>
      </c>
      <c r="G11" s="10">
        <f t="shared" si="0"/>
        <v>28.240000000000002</v>
      </c>
      <c r="H11" s="10">
        <f t="shared" si="0"/>
        <v>29.240000000000002</v>
      </c>
      <c r="I11" s="10">
        <f t="shared" si="0"/>
        <v>30.240000000000002</v>
      </c>
      <c r="J11" s="10">
        <f t="shared" si="0"/>
        <v>31.240000000000002</v>
      </c>
      <c r="K11" s="10">
        <f t="shared" si="0"/>
        <v>32.24</v>
      </c>
    </row>
    <row r="12" spans="1:14">
      <c r="A12" s="9">
        <f t="shared" si="1"/>
        <v>9</v>
      </c>
      <c r="B12" s="10">
        <f t="shared" si="0"/>
        <v>26.46</v>
      </c>
      <c r="C12" s="10">
        <f t="shared" si="0"/>
        <v>28.46</v>
      </c>
      <c r="D12" s="10">
        <f t="shared" si="0"/>
        <v>29.46</v>
      </c>
      <c r="E12" s="10">
        <f t="shared" si="0"/>
        <v>30.46</v>
      </c>
      <c r="F12" s="10">
        <f t="shared" si="0"/>
        <v>31.46</v>
      </c>
      <c r="G12" s="10">
        <f t="shared" si="0"/>
        <v>32.46</v>
      </c>
      <c r="H12" s="10">
        <f t="shared" si="0"/>
        <v>33.46</v>
      </c>
      <c r="I12" s="10">
        <f t="shared" si="0"/>
        <v>34.46</v>
      </c>
      <c r="J12" s="10">
        <f t="shared" si="0"/>
        <v>35.46</v>
      </c>
      <c r="K12" s="10">
        <f t="shared" si="0"/>
        <v>36.46</v>
      </c>
    </row>
    <row r="13" spans="1:14">
      <c r="A13" s="9">
        <f t="shared" si="1"/>
        <v>10</v>
      </c>
      <c r="B13" s="10">
        <f t="shared" si="0"/>
        <v>31</v>
      </c>
      <c r="C13" s="10">
        <f t="shared" si="0"/>
        <v>33</v>
      </c>
      <c r="D13" s="10">
        <f t="shared" si="0"/>
        <v>34</v>
      </c>
      <c r="E13" s="10">
        <f t="shared" si="0"/>
        <v>35</v>
      </c>
      <c r="F13" s="10">
        <f t="shared" si="0"/>
        <v>36</v>
      </c>
      <c r="G13" s="10">
        <f t="shared" si="0"/>
        <v>37</v>
      </c>
      <c r="H13" s="10">
        <f t="shared" si="0"/>
        <v>38</v>
      </c>
      <c r="I13" s="10">
        <f t="shared" si="0"/>
        <v>39</v>
      </c>
      <c r="J13" s="10">
        <f t="shared" si="0"/>
        <v>40</v>
      </c>
      <c r="K13" s="10">
        <f t="shared" si="0"/>
        <v>41</v>
      </c>
    </row>
    <row r="14" spans="1:14"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4"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4"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2:11"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2:11"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2:11"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2:11"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2:11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2:11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2:11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7" spans="2:11">
      <c r="D27" s="9" t="s">
        <v>25</v>
      </c>
      <c r="F27" s="9" t="s">
        <v>28</v>
      </c>
    </row>
    <row r="29" spans="2:11">
      <c r="D29" s="9" t="s">
        <v>26</v>
      </c>
      <c r="F29" s="9" t="s">
        <v>29</v>
      </c>
    </row>
    <row r="51" spans="2:3">
      <c r="B51" s="9" t="s">
        <v>3</v>
      </c>
      <c r="C51" s="9" t="s">
        <v>4</v>
      </c>
    </row>
    <row r="52" spans="2:3">
      <c r="B52" s="9" t="s">
        <v>5</v>
      </c>
      <c r="C52" s="9" t="s">
        <v>6</v>
      </c>
    </row>
    <row r="53" spans="2:3">
      <c r="B53" s="9" t="s">
        <v>3</v>
      </c>
      <c r="C53" s="9" t="s">
        <v>4</v>
      </c>
    </row>
    <row r="103" spans="2:3">
      <c r="B103" s="9" t="s">
        <v>7</v>
      </c>
      <c r="C103" s="9" t="s">
        <v>6</v>
      </c>
    </row>
    <row r="104" spans="2:3">
      <c r="B104" s="9" t="s">
        <v>3</v>
      </c>
      <c r="C104" s="9" t="s">
        <v>4</v>
      </c>
    </row>
    <row r="154" spans="2:3">
      <c r="B154" s="9" t="s">
        <v>8</v>
      </c>
      <c r="C154" s="9" t="s">
        <v>6</v>
      </c>
    </row>
    <row r="155" spans="2:3">
      <c r="B155" s="9" t="s">
        <v>3</v>
      </c>
      <c r="C155" s="9" t="s">
        <v>4</v>
      </c>
    </row>
    <row r="205" spans="2:3">
      <c r="B205" s="9" t="s">
        <v>9</v>
      </c>
      <c r="C205" s="9" t="s">
        <v>6</v>
      </c>
    </row>
    <row r="206" spans="2:3">
      <c r="B206" s="9" t="s">
        <v>3</v>
      </c>
      <c r="C206" s="9" t="s">
        <v>4</v>
      </c>
    </row>
    <row r="256" spans="2:3">
      <c r="B256" s="9" t="s">
        <v>10</v>
      </c>
      <c r="C256" s="9" t="s">
        <v>6</v>
      </c>
    </row>
    <row r="257" spans="2:3">
      <c r="B257" s="9" t="s">
        <v>3</v>
      </c>
      <c r="C257" s="9" t="s">
        <v>4</v>
      </c>
    </row>
    <row r="307" spans="2:3">
      <c r="B307" s="9" t="s">
        <v>11</v>
      </c>
      <c r="C307" s="9" t="s">
        <v>6</v>
      </c>
    </row>
    <row r="308" spans="2:3">
      <c r="B308" s="9" t="s">
        <v>3</v>
      </c>
      <c r="C308" s="9" t="s">
        <v>4</v>
      </c>
    </row>
    <row r="358" spans="2:3">
      <c r="B358" s="9" t="s">
        <v>12</v>
      </c>
      <c r="C358" s="9" t="s">
        <v>6</v>
      </c>
    </row>
    <row r="359" spans="2:3">
      <c r="B359" s="9" t="s">
        <v>3</v>
      </c>
      <c r="C359" s="9" t="s">
        <v>4</v>
      </c>
    </row>
    <row r="409" spans="2:3">
      <c r="B409" s="9" t="s">
        <v>13</v>
      </c>
      <c r="C409" s="9" t="s">
        <v>6</v>
      </c>
    </row>
    <row r="410" spans="2:3">
      <c r="B410" s="9" t="s">
        <v>3</v>
      </c>
      <c r="C410" s="9" t="s">
        <v>4</v>
      </c>
    </row>
    <row r="460" spans="2:3">
      <c r="B460" s="9" t="s">
        <v>14</v>
      </c>
      <c r="C460" s="9" t="s">
        <v>6</v>
      </c>
    </row>
    <row r="461" spans="2:3">
      <c r="B461" s="9" t="s">
        <v>3</v>
      </c>
      <c r="C461" s="9" t="s">
        <v>4</v>
      </c>
    </row>
    <row r="512" spans="2:3">
      <c r="B512" s="9" t="s">
        <v>15</v>
      </c>
      <c r="C512" s="9" t="s">
        <v>16</v>
      </c>
    </row>
    <row r="513" spans="2:3">
      <c r="B513" s="9" t="s">
        <v>3</v>
      </c>
      <c r="C513" s="9" t="s">
        <v>4</v>
      </c>
    </row>
    <row r="565" spans="2:3">
      <c r="B565" s="9" t="s">
        <v>17</v>
      </c>
      <c r="C565" s="9" t="s">
        <v>16</v>
      </c>
    </row>
    <row r="566" spans="2:3">
      <c r="B566" s="9" t="s">
        <v>3</v>
      </c>
      <c r="C566" s="9" t="s">
        <v>4</v>
      </c>
    </row>
    <row r="611" spans="2:3">
      <c r="B611" s="9" t="s">
        <v>18</v>
      </c>
      <c r="C611" s="9" t="s">
        <v>19</v>
      </c>
    </row>
    <row r="612" spans="2:3">
      <c r="B612" s="9" t="s">
        <v>20</v>
      </c>
      <c r="C612" s="9" t="s">
        <v>21</v>
      </c>
    </row>
  </sheetData>
  <sheetCalcPr fullCalcOnLoad="1"/>
  <sortState ref="B1:C610">
    <sortCondition ref="B1:B610"/>
  </sortState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C211"/>
  <sheetViews>
    <sheetView workbookViewId="0">
      <selection activeCell="J10" sqref="J10"/>
    </sheetView>
  </sheetViews>
  <sheetFormatPr baseColWidth="10" defaultColWidth="8.83203125" defaultRowHeight="14"/>
  <cols>
    <col min="3" max="3" width="8.83203125" style="7"/>
    <col min="5" max="5" width="17.5" style="5" customWidth="1"/>
  </cols>
  <sheetData>
    <row r="1" spans="1:211">
      <c r="A1" s="2">
        <v>35139.958333333336</v>
      </c>
      <c r="B1" s="3">
        <v>141200</v>
      </c>
      <c r="C1" s="8">
        <f>B1</f>
        <v>141200</v>
      </c>
      <c r="D1" s="2"/>
      <c r="E1" s="4" t="s">
        <v>22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</row>
    <row r="2" spans="1:211">
      <c r="A2" s="2">
        <v>35170.958333333336</v>
      </c>
      <c r="B2" s="3">
        <v>154100</v>
      </c>
      <c r="C2" s="7" t="e">
        <f ca="1">C1*EXP($H$3*_1__xlfn.NORM(RAND())+$H$2)</f>
        <v>#NAME?</v>
      </c>
      <c r="D2" s="3"/>
      <c r="E2" s="5">
        <f>LN(B2/B1)</f>
        <v>8.7424417266928442E-2</v>
      </c>
      <c r="F2" s="3"/>
      <c r="G2" s="3" t="s">
        <v>23</v>
      </c>
      <c r="H2" s="6">
        <f>AVERAGE(E2:E211)</f>
        <v>5.3084285657554429E-3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</row>
    <row r="3" spans="1:211">
      <c r="A3" s="2">
        <v>35200.958333333336</v>
      </c>
      <c r="B3" s="3">
        <v>154800</v>
      </c>
      <c r="C3" s="7" t="e">
        <f t="shared" ref="C3:C66" ca="1" si="0">C2*EXP($H$3*_1__xlfn.NORM(RAND())+$H$2)</f>
        <v>#NAME?</v>
      </c>
      <c r="E3" s="5">
        <f t="shared" ref="E3:E66" si="1">LN(B3/B2)</f>
        <v>4.5322188295567837E-3</v>
      </c>
      <c r="G3" t="s">
        <v>24</v>
      </c>
      <c r="H3" t="e">
        <f ca="1">_2__xlfn.S(E2:E211)</f>
        <v>#NAME?</v>
      </c>
    </row>
    <row r="4" spans="1:211">
      <c r="A4" s="2">
        <v>35231.958333333336</v>
      </c>
      <c r="B4" s="3">
        <v>154400</v>
      </c>
      <c r="C4" s="7" t="e">
        <f t="shared" ca="1" si="0"/>
        <v>#NAME?</v>
      </c>
      <c r="E4" s="5">
        <f t="shared" si="1"/>
        <v>-2.5873235649509123E-3</v>
      </c>
    </row>
    <row r="5" spans="1:211">
      <c r="A5" s="2">
        <v>35261.958333333336</v>
      </c>
      <c r="B5" s="3">
        <v>156600</v>
      </c>
      <c r="C5" s="7" t="e">
        <f t="shared" ca="1" si="0"/>
        <v>#NAME?</v>
      </c>
      <c r="E5" s="5">
        <f t="shared" si="1"/>
        <v>1.414814596602698E-2</v>
      </c>
    </row>
    <row r="6" spans="1:211">
      <c r="A6" s="2">
        <v>35292.958333333336</v>
      </c>
      <c r="B6" s="3">
        <v>158800</v>
      </c>
      <c r="C6" s="7" t="e">
        <f t="shared" ca="1" si="0"/>
        <v>#NAME?</v>
      </c>
      <c r="E6" s="5">
        <f t="shared" si="1"/>
        <v>1.3950765256332593E-2</v>
      </c>
    </row>
    <row r="7" spans="1:211">
      <c r="A7" s="2">
        <v>35323.958333333336</v>
      </c>
      <c r="B7" s="3">
        <v>149700</v>
      </c>
      <c r="C7" s="7" t="e">
        <f t="shared" ca="1" si="0"/>
        <v>#NAME?</v>
      </c>
      <c r="E7" s="5">
        <f t="shared" si="1"/>
        <v>-5.9012257387452638E-2</v>
      </c>
    </row>
    <row r="8" spans="1:211">
      <c r="A8" s="2">
        <v>35353.958333333336</v>
      </c>
      <c r="B8" s="3">
        <v>139400</v>
      </c>
      <c r="C8" s="7" t="e">
        <f t="shared" ca="1" si="0"/>
        <v>#NAME?</v>
      </c>
      <c r="E8" s="5">
        <f t="shared" si="1"/>
        <v>-7.1285793099159153E-2</v>
      </c>
    </row>
    <row r="9" spans="1:211">
      <c r="A9" s="2">
        <v>35384.958333333336</v>
      </c>
      <c r="B9" s="3">
        <v>142600</v>
      </c>
      <c r="C9" s="7" t="e">
        <f t="shared" ca="1" si="0"/>
        <v>#NAME?</v>
      </c>
      <c r="E9" s="5">
        <f t="shared" si="1"/>
        <v>2.2696009653772047E-2</v>
      </c>
    </row>
    <row r="10" spans="1:211">
      <c r="A10" s="2">
        <v>35414.958333333336</v>
      </c>
      <c r="B10" s="3">
        <v>145000</v>
      </c>
      <c r="C10" s="7" t="e">
        <f t="shared" ca="1" si="0"/>
        <v>#NAME?</v>
      </c>
      <c r="E10" s="5">
        <f t="shared" si="1"/>
        <v>1.6690234440378947E-2</v>
      </c>
    </row>
    <row r="11" spans="1:211">
      <c r="A11" s="2">
        <v>35445.958333333336</v>
      </c>
      <c r="B11" s="3">
        <v>148800</v>
      </c>
      <c r="C11" s="7" t="e">
        <f t="shared" ca="1" si="0"/>
        <v>#NAME?</v>
      </c>
      <c r="E11" s="5">
        <f t="shared" si="1"/>
        <v>2.5869379978417095E-2</v>
      </c>
    </row>
    <row r="12" spans="1:211">
      <c r="A12" s="2">
        <v>35476.958333333336</v>
      </c>
      <c r="B12" s="3">
        <v>143100</v>
      </c>
      <c r="C12" s="7" t="e">
        <f t="shared" ca="1" si="0"/>
        <v>#NAME?</v>
      </c>
      <c r="E12" s="5">
        <f t="shared" si="1"/>
        <v>-3.905943583658629E-2</v>
      </c>
    </row>
    <row r="13" spans="1:211">
      <c r="A13" s="2">
        <v>35504.958333333336</v>
      </c>
      <c r="B13" s="3">
        <v>149400</v>
      </c>
      <c r="C13" s="7" t="e">
        <f t="shared" ca="1" si="0"/>
        <v>#NAME?</v>
      </c>
      <c r="E13" s="5">
        <f t="shared" si="1"/>
        <v>4.3083586136311698E-2</v>
      </c>
    </row>
    <row r="14" spans="1:211">
      <c r="A14" s="2">
        <v>35535.958333333336</v>
      </c>
      <c r="B14" s="3">
        <v>168200</v>
      </c>
      <c r="C14" s="7" t="e">
        <f t="shared" ca="1" si="0"/>
        <v>#NAME?</v>
      </c>
      <c r="E14" s="5">
        <f t="shared" si="1"/>
        <v>0.11852647484013076</v>
      </c>
    </row>
    <row r="15" spans="1:211">
      <c r="A15" s="2">
        <v>35565.958333333336</v>
      </c>
      <c r="B15" s="3">
        <v>164600</v>
      </c>
      <c r="C15" s="7" t="e">
        <f t="shared" ca="1" si="0"/>
        <v>#NAME?</v>
      </c>
      <c r="E15" s="5">
        <f t="shared" si="1"/>
        <v>-2.1635459295878196E-2</v>
      </c>
    </row>
    <row r="16" spans="1:211">
      <c r="A16" s="2">
        <v>35596.958333333336</v>
      </c>
      <c r="B16" s="3">
        <v>158600</v>
      </c>
      <c r="C16" s="7" t="e">
        <f t="shared" ca="1" si="0"/>
        <v>#NAME?</v>
      </c>
      <c r="E16" s="5">
        <f t="shared" si="1"/>
        <v>-3.7132979042221854E-2</v>
      </c>
    </row>
    <row r="17" spans="1:5">
      <c r="A17" s="2">
        <v>35626.958333333336</v>
      </c>
      <c r="B17" s="3">
        <v>162100</v>
      </c>
      <c r="C17" s="7" t="e">
        <f t="shared" ca="1" si="0"/>
        <v>#NAME?</v>
      </c>
      <c r="E17" s="5">
        <f t="shared" si="1"/>
        <v>2.1828119540882873E-2</v>
      </c>
    </row>
    <row r="18" spans="1:5">
      <c r="A18" s="2">
        <v>35657.958333333336</v>
      </c>
      <c r="B18" s="3">
        <v>160300</v>
      </c>
      <c r="C18" s="7" t="e">
        <f t="shared" ca="1" si="0"/>
        <v>#NAME?</v>
      </c>
      <c r="E18" s="5">
        <f t="shared" si="1"/>
        <v>-1.1166369126123102E-2</v>
      </c>
    </row>
    <row r="19" spans="1:5">
      <c r="A19" s="2">
        <v>35688.958333333336</v>
      </c>
      <c r="B19" s="3">
        <v>153300</v>
      </c>
      <c r="C19" s="7" t="e">
        <f t="shared" ca="1" si="0"/>
        <v>#NAME?</v>
      </c>
      <c r="E19" s="5">
        <f t="shared" si="1"/>
        <v>-4.4650273737738819E-2</v>
      </c>
    </row>
    <row r="20" spans="1:5">
      <c r="A20" s="2">
        <v>35718.958333333336</v>
      </c>
      <c r="B20" s="3">
        <v>162200</v>
      </c>
      <c r="C20" s="7" t="e">
        <f t="shared" ca="1" si="0"/>
        <v>#NAME?</v>
      </c>
      <c r="E20" s="5">
        <f t="shared" si="1"/>
        <v>5.6433355803544152E-2</v>
      </c>
    </row>
    <row r="21" spans="1:5">
      <c r="A21" s="2">
        <v>35749.958333333336</v>
      </c>
      <c r="B21" s="3">
        <v>165800</v>
      </c>
      <c r="C21" s="7" t="e">
        <f t="shared" ca="1" si="0"/>
        <v>#NAME?</v>
      </c>
      <c r="E21" s="5">
        <f t="shared" si="1"/>
        <v>2.1952101019882018E-2</v>
      </c>
    </row>
    <row r="22" spans="1:5">
      <c r="A22" s="2">
        <v>35779.958333333336</v>
      </c>
      <c r="B22" s="3">
        <v>161800</v>
      </c>
      <c r="C22" s="7" t="e">
        <f t="shared" ca="1" si="0"/>
        <v>#NAME?</v>
      </c>
      <c r="E22" s="5">
        <f t="shared" si="1"/>
        <v>-2.4421238076803305E-2</v>
      </c>
    </row>
    <row r="23" spans="1:5">
      <c r="A23" s="2">
        <v>35810.958333333336</v>
      </c>
      <c r="B23" s="3">
        <v>156700</v>
      </c>
      <c r="C23" s="7" t="e">
        <f t="shared" ca="1" si="0"/>
        <v>#NAME?</v>
      </c>
      <c r="E23" s="5">
        <f t="shared" si="1"/>
        <v>-3.2027855262416173E-2</v>
      </c>
    </row>
    <row r="24" spans="1:5">
      <c r="A24" s="2">
        <v>35841.958333333336</v>
      </c>
      <c r="B24" s="3">
        <v>146100</v>
      </c>
      <c r="C24" s="7" t="e">
        <f t="shared" ca="1" si="0"/>
        <v>#NAME?</v>
      </c>
      <c r="E24" s="5">
        <f t="shared" si="1"/>
        <v>-7.0041830605321292E-2</v>
      </c>
    </row>
    <row r="25" spans="1:5">
      <c r="A25" s="2">
        <v>35869.958333333336</v>
      </c>
      <c r="B25" s="3">
        <v>145000</v>
      </c>
      <c r="C25" s="7" t="e">
        <f t="shared" ca="1" si="0"/>
        <v>#NAME?</v>
      </c>
      <c r="E25" s="5">
        <f t="shared" si="1"/>
        <v>-7.5575763360794159E-3</v>
      </c>
    </row>
    <row r="26" spans="1:5">
      <c r="A26" s="2">
        <v>35900.958333333336</v>
      </c>
      <c r="B26" s="3">
        <v>154700</v>
      </c>
      <c r="C26" s="7" t="e">
        <f t="shared" ca="1" si="0"/>
        <v>#NAME?</v>
      </c>
      <c r="E26" s="5">
        <f t="shared" si="1"/>
        <v>6.4754015158446102E-2</v>
      </c>
    </row>
    <row r="27" spans="1:5">
      <c r="A27" s="2">
        <v>35930.958333333336</v>
      </c>
      <c r="B27" s="3">
        <v>159900</v>
      </c>
      <c r="C27" s="7" t="e">
        <f t="shared" ca="1" si="0"/>
        <v>#NAME?</v>
      </c>
      <c r="E27" s="5">
        <f t="shared" si="1"/>
        <v>3.306086226088821E-2</v>
      </c>
    </row>
    <row r="28" spans="1:5">
      <c r="A28" s="2">
        <v>35961.958333333336</v>
      </c>
      <c r="B28" s="3">
        <v>178300</v>
      </c>
      <c r="C28" s="7" t="e">
        <f t="shared" ca="1" si="0"/>
        <v>#NAME?</v>
      </c>
      <c r="E28" s="5">
        <f t="shared" si="1"/>
        <v>0.10891890502918623</v>
      </c>
    </row>
    <row r="29" spans="1:5">
      <c r="A29" s="2">
        <v>35991.958333333336</v>
      </c>
      <c r="B29" s="3">
        <v>182800</v>
      </c>
      <c r="C29" s="7" t="e">
        <f t="shared" ca="1" si="0"/>
        <v>#NAME?</v>
      </c>
      <c r="E29" s="5">
        <f t="shared" si="1"/>
        <v>2.4925134150954823E-2</v>
      </c>
    </row>
    <row r="30" spans="1:5">
      <c r="A30" s="2">
        <v>36022.958333333336</v>
      </c>
      <c r="B30" s="3">
        <v>172400</v>
      </c>
      <c r="C30" s="7" t="e">
        <f t="shared" ca="1" si="0"/>
        <v>#NAME?</v>
      </c>
      <c r="E30" s="5">
        <f t="shared" si="1"/>
        <v>-5.857530079045694E-2</v>
      </c>
    </row>
    <row r="31" spans="1:5">
      <c r="A31" s="2">
        <v>36053.958333333336</v>
      </c>
      <c r="B31" s="3">
        <v>163000</v>
      </c>
      <c r="C31" s="7" t="e">
        <f t="shared" ca="1" si="0"/>
        <v>#NAME?</v>
      </c>
      <c r="E31" s="5">
        <f t="shared" si="1"/>
        <v>-5.6067157422830409E-2</v>
      </c>
    </row>
    <row r="32" spans="1:5">
      <c r="A32" s="2">
        <v>36083.958333333336</v>
      </c>
      <c r="B32" s="3">
        <v>161200</v>
      </c>
      <c r="C32" s="7" t="e">
        <f t="shared" ca="1" si="0"/>
        <v>#NAME?</v>
      </c>
      <c r="E32" s="5">
        <f t="shared" si="1"/>
        <v>-1.1104370734234465E-2</v>
      </c>
    </row>
    <row r="33" spans="1:5">
      <c r="A33" s="2">
        <v>36114.958333333336</v>
      </c>
      <c r="B33" s="3">
        <v>165900</v>
      </c>
      <c r="C33" s="7" t="e">
        <f t="shared" ca="1" si="0"/>
        <v>#NAME?</v>
      </c>
      <c r="E33" s="5">
        <f t="shared" si="1"/>
        <v>2.8739367123870915E-2</v>
      </c>
    </row>
    <row r="34" spans="1:5">
      <c r="A34" s="2">
        <v>36144.958333333336</v>
      </c>
      <c r="B34" s="3">
        <v>166400</v>
      </c>
      <c r="C34" s="7" t="e">
        <f t="shared" ca="1" si="0"/>
        <v>#NAME?</v>
      </c>
      <c r="E34" s="5">
        <f t="shared" si="1"/>
        <v>3.0093311907094062E-3</v>
      </c>
    </row>
    <row r="35" spans="1:5">
      <c r="A35" s="2">
        <v>36175.958333333336</v>
      </c>
      <c r="B35" s="3">
        <v>157300</v>
      </c>
      <c r="C35" s="7" t="e">
        <f t="shared" ca="1" si="0"/>
        <v>#NAME?</v>
      </c>
      <c r="E35" s="5">
        <f t="shared" si="1"/>
        <v>-5.6239718322876081E-2</v>
      </c>
    </row>
    <row r="36" spans="1:5">
      <c r="A36" s="2">
        <v>36206.958333333336</v>
      </c>
      <c r="B36" s="3">
        <v>145600</v>
      </c>
      <c r="C36" s="7" t="e">
        <f t="shared" ca="1" si="0"/>
        <v>#NAME?</v>
      </c>
      <c r="E36" s="5">
        <f t="shared" si="1"/>
        <v>-7.7291674301646518E-2</v>
      </c>
    </row>
    <row r="37" spans="1:5">
      <c r="A37" s="2">
        <v>36234.958333333336</v>
      </c>
      <c r="B37" s="3">
        <v>153000</v>
      </c>
      <c r="C37" s="7" t="e">
        <f t="shared" ca="1" si="0"/>
        <v>#NAME?</v>
      </c>
      <c r="E37" s="5">
        <f t="shared" si="1"/>
        <v>4.9574785629849905E-2</v>
      </c>
    </row>
    <row r="38" spans="1:5">
      <c r="A38" s="2">
        <v>36265.958333333336</v>
      </c>
      <c r="B38" s="3">
        <v>164000</v>
      </c>
      <c r="C38" s="7" t="e">
        <f t="shared" ca="1" si="0"/>
        <v>#NAME?</v>
      </c>
      <c r="E38" s="5">
        <f t="shared" si="1"/>
        <v>6.9428506431762932E-2</v>
      </c>
    </row>
    <row r="39" spans="1:5">
      <c r="A39" s="2">
        <v>36295.958333333336</v>
      </c>
      <c r="B39" s="3">
        <v>168600</v>
      </c>
      <c r="C39" s="7" t="e">
        <f t="shared" ca="1" si="0"/>
        <v>#NAME?</v>
      </c>
      <c r="E39" s="5">
        <f t="shared" si="1"/>
        <v>2.7662617743556682E-2</v>
      </c>
    </row>
    <row r="40" spans="1:5">
      <c r="A40" s="2">
        <v>36326.958333333336</v>
      </c>
      <c r="B40" s="3">
        <v>170000</v>
      </c>
      <c r="C40" s="7" t="e">
        <f t="shared" ca="1" si="0"/>
        <v>#NAME?</v>
      </c>
      <c r="E40" s="5">
        <f t="shared" si="1"/>
        <v>8.2693914825067664E-3</v>
      </c>
    </row>
    <row r="41" spans="1:5">
      <c r="A41" s="2">
        <v>36356.958333333336</v>
      </c>
      <c r="B41" s="3">
        <v>175100</v>
      </c>
      <c r="C41" s="7" t="e">
        <f t="shared" ca="1" si="0"/>
        <v>#NAME?</v>
      </c>
      <c r="E41" s="5">
        <f t="shared" si="1"/>
        <v>2.9558802241544429E-2</v>
      </c>
    </row>
    <row r="42" spans="1:5">
      <c r="A42" s="2">
        <v>36387.958333333336</v>
      </c>
      <c r="B42" s="3">
        <v>176200</v>
      </c>
      <c r="C42" s="7" t="e">
        <f t="shared" ca="1" si="0"/>
        <v>#NAME?</v>
      </c>
      <c r="E42" s="5">
        <f t="shared" si="1"/>
        <v>6.2624742102729506E-3</v>
      </c>
    </row>
    <row r="43" spans="1:5">
      <c r="A43" s="2">
        <v>36418.958333333336</v>
      </c>
      <c r="B43" s="3">
        <v>176000</v>
      </c>
      <c r="C43" s="7" t="e">
        <f t="shared" ca="1" si="0"/>
        <v>#NAME?</v>
      </c>
      <c r="E43" s="5">
        <f t="shared" si="1"/>
        <v>-1.1357184639273798E-3</v>
      </c>
    </row>
    <row r="44" spans="1:5">
      <c r="A44" s="2">
        <v>36448.958333333336</v>
      </c>
      <c r="B44" s="3">
        <v>174200</v>
      </c>
      <c r="C44" s="7" t="e">
        <f t="shared" ca="1" si="0"/>
        <v>#NAME?</v>
      </c>
      <c r="E44" s="5">
        <f t="shared" si="1"/>
        <v>-1.0279930619749385E-2</v>
      </c>
    </row>
    <row r="45" spans="1:5">
      <c r="A45" s="2">
        <v>36479.958333333336</v>
      </c>
      <c r="B45" s="3">
        <v>172400</v>
      </c>
      <c r="C45" s="7" t="e">
        <f t="shared" ca="1" si="0"/>
        <v>#NAME?</v>
      </c>
      <c r="E45" s="5">
        <f t="shared" si="1"/>
        <v>-1.038670618880972E-2</v>
      </c>
    </row>
    <row r="46" spans="1:5">
      <c r="A46" s="2">
        <v>36509.958333333336</v>
      </c>
      <c r="B46" s="3">
        <v>170800</v>
      </c>
      <c r="C46" s="7" t="e">
        <f t="shared" ca="1" si="0"/>
        <v>#NAME?</v>
      </c>
      <c r="E46" s="5">
        <f t="shared" si="1"/>
        <v>-9.3240768751232904E-3</v>
      </c>
    </row>
    <row r="47" spans="1:5">
      <c r="A47" s="2">
        <v>36540.958333333336</v>
      </c>
      <c r="B47" s="3">
        <v>166400</v>
      </c>
      <c r="C47" s="7" t="e">
        <f t="shared" ca="1" si="0"/>
        <v>#NAME?</v>
      </c>
      <c r="E47" s="5">
        <f t="shared" si="1"/>
        <v>-2.6098752967361302E-2</v>
      </c>
    </row>
    <row r="48" spans="1:5">
      <c r="A48" s="2">
        <v>36571.958333333336</v>
      </c>
      <c r="B48" s="3">
        <v>162100</v>
      </c>
      <c r="C48" s="7" t="e">
        <f t="shared" ca="1" si="0"/>
        <v>#NAME?</v>
      </c>
      <c r="E48" s="5">
        <f t="shared" si="1"/>
        <v>-2.6181099645477792E-2</v>
      </c>
    </row>
    <row r="49" spans="1:5">
      <c r="A49" s="2">
        <v>36600.958333333336</v>
      </c>
      <c r="B49" s="3">
        <v>167700</v>
      </c>
      <c r="C49" s="7" t="e">
        <f t="shared" ca="1" si="0"/>
        <v>#NAME?</v>
      </c>
      <c r="E49" s="5">
        <f t="shared" si="1"/>
        <v>3.396324008753273E-2</v>
      </c>
    </row>
    <row r="50" spans="1:5">
      <c r="A50" s="2">
        <v>36631.958333333336</v>
      </c>
      <c r="B50" s="3">
        <v>172700</v>
      </c>
      <c r="C50" s="7" t="e">
        <f t="shared" ca="1" si="0"/>
        <v>#NAME?</v>
      </c>
      <c r="E50" s="5">
        <f t="shared" si="1"/>
        <v>2.9379316323469653E-2</v>
      </c>
    </row>
    <row r="51" spans="1:5">
      <c r="A51" s="2">
        <v>36661.958333333336</v>
      </c>
      <c r="B51" s="3">
        <v>182500</v>
      </c>
      <c r="C51" s="7" t="e">
        <f t="shared" ca="1" si="0"/>
        <v>#NAME?</v>
      </c>
      <c r="E51" s="5">
        <f t="shared" si="1"/>
        <v>5.5194187869913286E-2</v>
      </c>
    </row>
    <row r="52" spans="1:5">
      <c r="A52" s="2">
        <v>36692.958333333336</v>
      </c>
      <c r="B52" s="3">
        <v>192800</v>
      </c>
      <c r="C52" s="7" t="e">
        <f t="shared" ca="1" si="0"/>
        <v>#NAME?</v>
      </c>
      <c r="E52" s="5">
        <f t="shared" si="1"/>
        <v>5.4903209153899013E-2</v>
      </c>
    </row>
    <row r="53" spans="1:5">
      <c r="A53" s="2">
        <v>36722.958333333336</v>
      </c>
      <c r="B53" s="3">
        <v>203500</v>
      </c>
      <c r="C53" s="7" t="e">
        <f t="shared" ca="1" si="0"/>
        <v>#NAME?</v>
      </c>
      <c r="E53" s="5">
        <f t="shared" si="1"/>
        <v>5.4012622706204466E-2</v>
      </c>
    </row>
    <row r="54" spans="1:5">
      <c r="A54" s="2">
        <v>36753.958333333336</v>
      </c>
      <c r="B54" s="3">
        <v>213500</v>
      </c>
      <c r="C54" s="7" t="e">
        <f t="shared" ca="1" si="0"/>
        <v>#NAME?</v>
      </c>
      <c r="E54" s="5">
        <f t="shared" si="1"/>
        <v>4.7970827786029527E-2</v>
      </c>
    </row>
    <row r="55" spans="1:5">
      <c r="A55" s="2">
        <v>36784.958333333336</v>
      </c>
      <c r="B55" s="3">
        <v>221000</v>
      </c>
      <c r="C55" s="7" t="e">
        <f t="shared" ca="1" si="0"/>
        <v>#NAME?</v>
      </c>
      <c r="E55" s="5">
        <f t="shared" si="1"/>
        <v>3.4525868849073611E-2</v>
      </c>
    </row>
    <row r="56" spans="1:5">
      <c r="A56" s="2">
        <v>36814.958333333336</v>
      </c>
      <c r="B56" s="3">
        <v>216800</v>
      </c>
      <c r="C56" s="7" t="e">
        <f t="shared" ca="1" si="0"/>
        <v>#NAME?</v>
      </c>
      <c r="E56" s="5">
        <f t="shared" si="1"/>
        <v>-1.9187431952261715E-2</v>
      </c>
    </row>
    <row r="57" spans="1:5">
      <c r="A57" s="2">
        <v>36845.958333333336</v>
      </c>
      <c r="B57" s="3">
        <v>214800</v>
      </c>
      <c r="C57" s="7" t="e">
        <f t="shared" ca="1" si="0"/>
        <v>#NAME?</v>
      </c>
      <c r="E57" s="5">
        <f t="shared" si="1"/>
        <v>-9.2679069307815085E-3</v>
      </c>
    </row>
    <row r="58" spans="1:5">
      <c r="A58" s="2">
        <v>36875.958333333336</v>
      </c>
      <c r="B58" s="3">
        <v>211800</v>
      </c>
      <c r="C58" s="7" t="e">
        <f t="shared" ca="1" si="0"/>
        <v>#NAME?</v>
      </c>
      <c r="E58" s="5">
        <f t="shared" si="1"/>
        <v>-1.4064929467403552E-2</v>
      </c>
    </row>
    <row r="59" spans="1:5">
      <c r="A59" s="2">
        <v>36906.958333333336</v>
      </c>
      <c r="B59" s="3">
        <v>206800</v>
      </c>
      <c r="C59" s="7" t="e">
        <f t="shared" ca="1" si="0"/>
        <v>#NAME?</v>
      </c>
      <c r="E59" s="5">
        <f t="shared" si="1"/>
        <v>-2.3890290533032068E-2</v>
      </c>
    </row>
    <row r="60" spans="1:5">
      <c r="A60" s="2">
        <v>36937.958333333336</v>
      </c>
      <c r="B60" s="3">
        <v>212200</v>
      </c>
      <c r="C60" s="7" t="e">
        <f t="shared" ca="1" si="0"/>
        <v>#NAME?</v>
      </c>
      <c r="E60" s="5">
        <f t="shared" si="1"/>
        <v>2.5777083545608669E-2</v>
      </c>
    </row>
    <row r="61" spans="1:5">
      <c r="A61" s="2">
        <v>36965.958333333336</v>
      </c>
      <c r="B61" s="3">
        <v>228600</v>
      </c>
      <c r="C61" s="7" t="e">
        <f t="shared" ca="1" si="0"/>
        <v>#NAME?</v>
      </c>
      <c r="E61" s="5">
        <f t="shared" si="1"/>
        <v>7.4444525180827448E-2</v>
      </c>
    </row>
    <row r="62" spans="1:5">
      <c r="A62" s="2">
        <v>36996.958333333336</v>
      </c>
      <c r="B62" s="3">
        <v>235400</v>
      </c>
      <c r="C62" s="7" t="e">
        <f t="shared" ca="1" si="0"/>
        <v>#NAME?</v>
      </c>
      <c r="E62" s="5">
        <f t="shared" si="1"/>
        <v>2.9312443465465961E-2</v>
      </c>
    </row>
    <row r="63" spans="1:5">
      <c r="A63" s="2">
        <v>37026.958333333336</v>
      </c>
      <c r="B63" s="3">
        <v>248600</v>
      </c>
      <c r="C63" s="7" t="e">
        <f t="shared" ca="1" si="0"/>
        <v>#NAME?</v>
      </c>
      <c r="E63" s="5">
        <f t="shared" si="1"/>
        <v>5.45589842504344E-2</v>
      </c>
    </row>
    <row r="64" spans="1:5">
      <c r="A64" s="2">
        <v>37057.958333333336</v>
      </c>
      <c r="B64" s="3">
        <v>266300</v>
      </c>
      <c r="C64" s="7" t="e">
        <f t="shared" ca="1" si="0"/>
        <v>#NAME?</v>
      </c>
      <c r="E64" s="5">
        <f t="shared" si="1"/>
        <v>6.877831374327581E-2</v>
      </c>
    </row>
    <row r="65" spans="1:5">
      <c r="A65" s="2">
        <v>37087.958333333336</v>
      </c>
      <c r="B65" s="3">
        <v>266000</v>
      </c>
      <c r="C65" s="7" t="e">
        <f t="shared" ca="1" si="0"/>
        <v>#NAME?</v>
      </c>
      <c r="E65" s="5">
        <f t="shared" si="1"/>
        <v>-1.1271840381874983E-3</v>
      </c>
    </row>
    <row r="66" spans="1:5">
      <c r="A66" s="2">
        <v>37118.958333333336</v>
      </c>
      <c r="B66" s="3">
        <v>259800</v>
      </c>
      <c r="C66" s="7" t="e">
        <f t="shared" ca="1" si="0"/>
        <v>#NAME?</v>
      </c>
      <c r="E66" s="5">
        <f t="shared" si="1"/>
        <v>-2.3584204545199904E-2</v>
      </c>
    </row>
    <row r="67" spans="1:5">
      <c r="A67" s="2">
        <v>37149.958333333336</v>
      </c>
      <c r="B67" s="3">
        <v>257500</v>
      </c>
      <c r="C67" s="7" t="e">
        <f t="shared" ref="C67:C130" ca="1" si="2">C66*EXP($H$3*_1__xlfn.NORM(RAND())+$H$2)</f>
        <v>#NAME?</v>
      </c>
      <c r="E67" s="5">
        <f t="shared" ref="E67:E130" si="3">LN(B67/B66)</f>
        <v>-8.8923841327083319E-3</v>
      </c>
    </row>
    <row r="68" spans="1:5">
      <c r="A68" s="2">
        <v>37179.958333333336</v>
      </c>
      <c r="B68" s="3">
        <v>256400</v>
      </c>
      <c r="C68" s="7" t="e">
        <f t="shared" ca="1" si="2"/>
        <v>#NAME?</v>
      </c>
      <c r="E68" s="5">
        <f t="shared" si="3"/>
        <v>-4.2809950572758326E-3</v>
      </c>
    </row>
    <row r="69" spans="1:5">
      <c r="A69" s="2">
        <v>37210.958333333336</v>
      </c>
      <c r="B69" s="3">
        <v>265100</v>
      </c>
      <c r="C69" s="7" t="e">
        <f t="shared" ca="1" si="2"/>
        <v>#NAME?</v>
      </c>
      <c r="E69" s="5">
        <f t="shared" si="3"/>
        <v>3.3368388248464796E-2</v>
      </c>
    </row>
    <row r="70" spans="1:5">
      <c r="A70" s="2">
        <v>37240.958333333336</v>
      </c>
      <c r="B70" s="3">
        <v>264700</v>
      </c>
      <c r="C70" s="7" t="e">
        <f t="shared" ca="1" si="2"/>
        <v>#NAME?</v>
      </c>
      <c r="E70" s="5">
        <f t="shared" si="3"/>
        <v>-1.5100040619242959E-3</v>
      </c>
    </row>
    <row r="71" spans="1:5">
      <c r="A71" s="2">
        <v>37271.958333333336</v>
      </c>
      <c r="B71" s="3">
        <v>260000</v>
      </c>
      <c r="C71" s="7" t="e">
        <f t="shared" ca="1" si="2"/>
        <v>#NAME?</v>
      </c>
      <c r="E71" s="5">
        <f t="shared" si="3"/>
        <v>-1.791547821752789E-2</v>
      </c>
    </row>
    <row r="72" spans="1:5">
      <c r="A72" s="2">
        <v>37302.958333333336</v>
      </c>
      <c r="B72" s="3">
        <v>255400</v>
      </c>
      <c r="C72" s="7" t="e">
        <f t="shared" ca="1" si="2"/>
        <v>#NAME?</v>
      </c>
      <c r="E72" s="5">
        <f t="shared" si="3"/>
        <v>-1.7850687417088795E-2</v>
      </c>
    </row>
    <row r="73" spans="1:5">
      <c r="A73" s="2">
        <v>37330.958333333336</v>
      </c>
      <c r="B73" s="3">
        <v>266700</v>
      </c>
      <c r="C73" s="7" t="e">
        <f t="shared" ca="1" si="2"/>
        <v>#NAME?</v>
      </c>
      <c r="E73" s="5">
        <f t="shared" si="3"/>
        <v>4.3293487589529715E-2</v>
      </c>
    </row>
    <row r="74" spans="1:5">
      <c r="A74" s="2">
        <v>37361.958333333336</v>
      </c>
      <c r="B74" s="3">
        <v>283800</v>
      </c>
      <c r="C74" s="7" t="e">
        <f t="shared" ca="1" si="2"/>
        <v>#NAME?</v>
      </c>
      <c r="E74" s="5">
        <f t="shared" si="3"/>
        <v>6.2145333537973774E-2</v>
      </c>
    </row>
    <row r="75" spans="1:5">
      <c r="A75" s="2">
        <v>37391.958333333336</v>
      </c>
      <c r="B75" s="3">
        <v>293000</v>
      </c>
      <c r="C75" s="7" t="e">
        <f t="shared" ca="1" si="2"/>
        <v>#NAME?</v>
      </c>
      <c r="E75" s="5">
        <f t="shared" si="3"/>
        <v>3.190284429112502E-2</v>
      </c>
    </row>
    <row r="76" spans="1:5">
      <c r="A76" s="2">
        <v>37422.958333333336</v>
      </c>
      <c r="B76" s="3">
        <v>305200</v>
      </c>
      <c r="C76" s="7" t="e">
        <f t="shared" ca="1" si="2"/>
        <v>#NAME?</v>
      </c>
      <c r="E76" s="5">
        <f t="shared" si="3"/>
        <v>4.0794690393234544E-2</v>
      </c>
    </row>
    <row r="77" spans="1:5">
      <c r="A77" s="2">
        <v>37452.958333333336</v>
      </c>
      <c r="B77" s="3">
        <v>304500</v>
      </c>
      <c r="C77" s="7" t="e">
        <f t="shared" ca="1" si="2"/>
        <v>#NAME?</v>
      </c>
      <c r="E77" s="5">
        <f t="shared" si="3"/>
        <v>-2.296212260350268E-3</v>
      </c>
    </row>
    <row r="78" spans="1:5">
      <c r="A78" s="2">
        <v>37483.958333333336</v>
      </c>
      <c r="B78" s="3">
        <v>310800</v>
      </c>
      <c r="C78" s="7" t="e">
        <f t="shared" ca="1" si="2"/>
        <v>#NAME?</v>
      </c>
      <c r="E78" s="5">
        <f t="shared" si="3"/>
        <v>2.0478531343540701E-2</v>
      </c>
    </row>
    <row r="79" spans="1:5">
      <c r="A79" s="2">
        <v>37514.958333333336</v>
      </c>
      <c r="B79" s="3">
        <v>316000</v>
      </c>
      <c r="C79" s="7" t="e">
        <f t="shared" ca="1" si="2"/>
        <v>#NAME?</v>
      </c>
      <c r="E79" s="5">
        <f t="shared" si="3"/>
        <v>1.6592595093419631E-2</v>
      </c>
    </row>
    <row r="80" spans="1:5">
      <c r="A80" s="2">
        <v>37544.958333333336</v>
      </c>
      <c r="B80" s="3">
        <v>312100</v>
      </c>
      <c r="C80" s="7" t="e">
        <f t="shared" ca="1" si="2"/>
        <v>#NAME?</v>
      </c>
      <c r="E80" s="5">
        <f t="shared" si="3"/>
        <v>-1.2418564310178322E-2</v>
      </c>
    </row>
    <row r="81" spans="1:5">
      <c r="A81" s="2">
        <v>37575.958333333336</v>
      </c>
      <c r="B81" s="3">
        <v>297300</v>
      </c>
      <c r="C81" s="7" t="e">
        <f t="shared" ca="1" si="2"/>
        <v>#NAME?</v>
      </c>
      <c r="E81" s="5">
        <f t="shared" si="3"/>
        <v>-4.8581919272681712E-2</v>
      </c>
    </row>
    <row r="82" spans="1:5">
      <c r="A82" s="2">
        <v>37605.958333333336</v>
      </c>
      <c r="B82" s="3">
        <v>297500</v>
      </c>
      <c r="C82" s="7" t="e">
        <f t="shared" ca="1" si="2"/>
        <v>#NAME?</v>
      </c>
      <c r="E82" s="5">
        <f t="shared" si="3"/>
        <v>6.724949816323437E-4</v>
      </c>
    </row>
    <row r="83" spans="1:5">
      <c r="A83" s="2">
        <v>37636.958333333336</v>
      </c>
      <c r="B83" s="3">
        <v>297700</v>
      </c>
      <c r="C83" s="7" t="e">
        <f t="shared" ca="1" si="2"/>
        <v>#NAME?</v>
      </c>
      <c r="E83" s="5">
        <f t="shared" si="3"/>
        <v>6.7204303604633626E-4</v>
      </c>
    </row>
    <row r="84" spans="1:5">
      <c r="A84" s="2">
        <v>37667.958333333336</v>
      </c>
      <c r="B84" s="3">
        <v>299600</v>
      </c>
      <c r="C84" s="7" t="e">
        <f t="shared" ca="1" si="2"/>
        <v>#NAME?</v>
      </c>
      <c r="E84" s="5">
        <f t="shared" si="3"/>
        <v>6.3619836213338037E-3</v>
      </c>
    </row>
    <row r="85" spans="1:5">
      <c r="A85" s="2">
        <v>37695.958333333336</v>
      </c>
      <c r="B85" s="3">
        <v>314600</v>
      </c>
      <c r="C85" s="7" t="e">
        <f t="shared" ca="1" si="2"/>
        <v>#NAME?</v>
      </c>
      <c r="E85" s="5">
        <f t="shared" si="3"/>
        <v>4.8853738981112976E-2</v>
      </c>
    </row>
    <row r="86" spans="1:5">
      <c r="A86" s="2">
        <v>37726.958333333336</v>
      </c>
      <c r="B86" s="3">
        <v>320500</v>
      </c>
      <c r="C86" s="7" t="e">
        <f t="shared" ca="1" si="2"/>
        <v>#NAME?</v>
      </c>
      <c r="E86" s="5">
        <f t="shared" si="3"/>
        <v>1.8580285736547176E-2</v>
      </c>
    </row>
    <row r="87" spans="1:5">
      <c r="A87" s="2">
        <v>37756.958333333336</v>
      </c>
      <c r="B87" s="3">
        <v>333500</v>
      </c>
      <c r="C87" s="7" t="e">
        <f t="shared" ca="1" si="2"/>
        <v>#NAME?</v>
      </c>
      <c r="E87" s="5">
        <f t="shared" si="3"/>
        <v>3.9760588994953668E-2</v>
      </c>
    </row>
    <row r="88" spans="1:5">
      <c r="A88" s="2">
        <v>37787.958333333336</v>
      </c>
      <c r="B88" s="3">
        <v>343400</v>
      </c>
      <c r="C88" s="7" t="e">
        <f t="shared" ca="1" si="2"/>
        <v>#NAME?</v>
      </c>
      <c r="E88" s="5">
        <f t="shared" si="3"/>
        <v>2.9253083107696694E-2</v>
      </c>
    </row>
    <row r="89" spans="1:5">
      <c r="A89" s="2">
        <v>37817.958333333336</v>
      </c>
      <c r="B89" s="3">
        <v>344100</v>
      </c>
      <c r="C89" s="7" t="e">
        <f t="shared" ca="1" si="2"/>
        <v>#NAME?</v>
      </c>
      <c r="E89" s="5">
        <f t="shared" si="3"/>
        <v>2.0363643400595692E-3</v>
      </c>
    </row>
    <row r="90" spans="1:5">
      <c r="A90" s="2">
        <v>37848.958333333336</v>
      </c>
      <c r="B90" s="3">
        <v>336500</v>
      </c>
      <c r="C90" s="7" t="e">
        <f t="shared" ca="1" si="2"/>
        <v>#NAME?</v>
      </c>
      <c r="E90" s="5">
        <f t="shared" si="3"/>
        <v>-2.2334163718652173E-2</v>
      </c>
    </row>
    <row r="91" spans="1:5">
      <c r="A91" s="2">
        <v>37879.958333333336</v>
      </c>
      <c r="B91" s="3">
        <v>341500</v>
      </c>
      <c r="C91" s="7" t="e">
        <f t="shared" ca="1" si="2"/>
        <v>#NAME?</v>
      </c>
      <c r="E91" s="5">
        <f t="shared" si="3"/>
        <v>1.4749529926062207E-2</v>
      </c>
    </row>
    <row r="92" spans="1:5">
      <c r="A92" s="2">
        <v>37909.958333333336</v>
      </c>
      <c r="B92" s="3">
        <v>342000</v>
      </c>
      <c r="C92" s="7" t="e">
        <f t="shared" ca="1" si="2"/>
        <v>#NAME?</v>
      </c>
      <c r="E92" s="5">
        <f t="shared" si="3"/>
        <v>1.4630580517603152E-3</v>
      </c>
    </row>
    <row r="93" spans="1:5">
      <c r="A93" s="2">
        <v>37940.958333333336</v>
      </c>
      <c r="B93" s="3">
        <v>344000</v>
      </c>
      <c r="C93" s="7" t="e">
        <f t="shared" ca="1" si="2"/>
        <v>#NAME?</v>
      </c>
      <c r="E93" s="5">
        <f t="shared" si="3"/>
        <v>5.8309203107931437E-3</v>
      </c>
    </row>
    <row r="94" spans="1:5">
      <c r="A94" s="2">
        <v>37970.958333333336</v>
      </c>
      <c r="B94" s="3">
        <v>351800</v>
      </c>
      <c r="C94" s="7" t="e">
        <f t="shared" ca="1" si="2"/>
        <v>#NAME?</v>
      </c>
      <c r="E94" s="5">
        <f t="shared" si="3"/>
        <v>2.2421174930059524E-2</v>
      </c>
    </row>
    <row r="95" spans="1:5">
      <c r="A95" s="2">
        <v>38001.958333333336</v>
      </c>
      <c r="B95" s="3">
        <v>342800</v>
      </c>
      <c r="C95" s="7" t="e">
        <f t="shared" ca="1" si="2"/>
        <v>#NAME?</v>
      </c>
      <c r="E95" s="5">
        <f t="shared" si="3"/>
        <v>-2.5915645579833089E-2</v>
      </c>
    </row>
    <row r="96" spans="1:5">
      <c r="A96" s="2">
        <v>38032.958333333336</v>
      </c>
      <c r="B96" s="3">
        <v>349500</v>
      </c>
      <c r="C96" s="7" t="e">
        <f t="shared" ca="1" si="2"/>
        <v>#NAME?</v>
      </c>
      <c r="E96" s="5">
        <f t="shared" si="3"/>
        <v>1.9356374950240306E-2</v>
      </c>
    </row>
    <row r="97" spans="1:5">
      <c r="A97" s="2">
        <v>38061.958333333336</v>
      </c>
      <c r="B97" s="3">
        <v>350500</v>
      </c>
      <c r="C97" s="7" t="e">
        <f t="shared" ca="1" si="2"/>
        <v>#NAME?</v>
      </c>
      <c r="E97" s="5">
        <f t="shared" si="3"/>
        <v>2.857144800779744E-3</v>
      </c>
    </row>
    <row r="98" spans="1:5">
      <c r="A98" s="2">
        <v>38092.958333333336</v>
      </c>
      <c r="B98" s="3">
        <v>365000</v>
      </c>
      <c r="C98" s="7" t="e">
        <f t="shared" ca="1" si="2"/>
        <v>#NAME?</v>
      </c>
      <c r="E98" s="5">
        <f t="shared" si="3"/>
        <v>4.0536647107846775E-2</v>
      </c>
    </row>
    <row r="99" spans="1:5">
      <c r="A99" s="2">
        <v>38122.958333333336</v>
      </c>
      <c r="B99" s="3">
        <v>373700</v>
      </c>
      <c r="C99" s="7" t="e">
        <f t="shared" ca="1" si="2"/>
        <v>#NAME?</v>
      </c>
      <c r="E99" s="5">
        <f t="shared" si="3"/>
        <v>2.355598290894673E-2</v>
      </c>
    </row>
    <row r="100" spans="1:5">
      <c r="A100" s="2">
        <v>38153.958333333336</v>
      </c>
      <c r="B100" s="3">
        <v>383000</v>
      </c>
      <c r="C100" s="7" t="e">
        <f t="shared" ca="1" si="2"/>
        <v>#NAME?</v>
      </c>
      <c r="E100" s="5">
        <f t="shared" si="3"/>
        <v>2.4581652689207707E-2</v>
      </c>
    </row>
    <row r="101" spans="1:5">
      <c r="A101" s="2">
        <v>38183.958333333336</v>
      </c>
      <c r="B101" s="3">
        <v>397600</v>
      </c>
      <c r="C101" s="7" t="e">
        <f t="shared" ca="1" si="2"/>
        <v>#NAME?</v>
      </c>
      <c r="E101" s="5">
        <f t="shared" si="3"/>
        <v>3.7411485601773015E-2</v>
      </c>
    </row>
    <row r="102" spans="1:5">
      <c r="A102" s="2">
        <v>38214.958333333336</v>
      </c>
      <c r="B102" s="3">
        <v>404200</v>
      </c>
      <c r="C102" s="7" t="e">
        <f t="shared" ca="1" si="2"/>
        <v>#NAME?</v>
      </c>
      <c r="E102" s="5">
        <f t="shared" si="3"/>
        <v>1.646333018710169E-2</v>
      </c>
    </row>
    <row r="103" spans="1:5">
      <c r="A103" s="2">
        <v>38245.958333333336</v>
      </c>
      <c r="B103" s="3">
        <v>405800</v>
      </c>
      <c r="C103" s="7" t="e">
        <f t="shared" ca="1" si="2"/>
        <v>#NAME?</v>
      </c>
      <c r="E103" s="5">
        <f t="shared" si="3"/>
        <v>3.9506224221937539E-3</v>
      </c>
    </row>
    <row r="104" spans="1:5">
      <c r="A104" s="2">
        <v>38275.958333333336</v>
      </c>
      <c r="B104" s="3">
        <v>406500</v>
      </c>
      <c r="C104" s="7" t="e">
        <f t="shared" ca="1" si="2"/>
        <v>#NAME?</v>
      </c>
      <c r="E104" s="5">
        <f t="shared" si="3"/>
        <v>1.7235015961508378E-3</v>
      </c>
    </row>
    <row r="105" spans="1:5">
      <c r="A105" s="2">
        <v>38306.958333333336</v>
      </c>
      <c r="B105" s="3">
        <v>403600</v>
      </c>
      <c r="C105" s="7" t="e">
        <f t="shared" ca="1" si="2"/>
        <v>#NAME?</v>
      </c>
      <c r="E105" s="5">
        <f t="shared" si="3"/>
        <v>-7.1596405084114051E-3</v>
      </c>
    </row>
    <row r="106" spans="1:5">
      <c r="A106" s="2">
        <v>38336.958333333336</v>
      </c>
      <c r="B106" s="3">
        <v>393700</v>
      </c>
      <c r="C106" s="7" t="e">
        <f t="shared" ca="1" si="2"/>
        <v>#NAME?</v>
      </c>
      <c r="E106" s="5">
        <f t="shared" si="3"/>
        <v>-2.4835090529762044E-2</v>
      </c>
    </row>
    <row r="107" spans="1:5">
      <c r="A107" s="2">
        <v>38367.958333333336</v>
      </c>
      <c r="B107" s="3">
        <v>389800</v>
      </c>
      <c r="C107" s="7" t="e">
        <f t="shared" ca="1" si="2"/>
        <v>#NAME?</v>
      </c>
      <c r="E107" s="5">
        <f t="shared" si="3"/>
        <v>-9.9554108762314204E-3</v>
      </c>
    </row>
    <row r="108" spans="1:5">
      <c r="A108" s="2">
        <v>38398.958333333336</v>
      </c>
      <c r="B108" s="3">
        <v>400800</v>
      </c>
      <c r="C108" s="7" t="e">
        <f t="shared" ca="1" si="2"/>
        <v>#NAME?</v>
      </c>
      <c r="E108" s="5">
        <f t="shared" si="3"/>
        <v>2.7828762697194576E-2</v>
      </c>
    </row>
    <row r="109" spans="1:5">
      <c r="A109" s="2">
        <v>38426.958333333336</v>
      </c>
      <c r="B109" s="3">
        <v>413100</v>
      </c>
      <c r="C109" s="7" t="e">
        <f t="shared" ca="1" si="2"/>
        <v>#NAME?</v>
      </c>
      <c r="E109" s="5">
        <f t="shared" si="3"/>
        <v>3.0227144632063708E-2</v>
      </c>
    </row>
    <row r="110" spans="1:5">
      <c r="A110" s="2">
        <v>38457.958333333336</v>
      </c>
      <c r="B110" s="3">
        <v>425500</v>
      </c>
      <c r="C110" s="7" t="e">
        <f t="shared" ca="1" si="2"/>
        <v>#NAME?</v>
      </c>
      <c r="E110" s="5">
        <f t="shared" si="3"/>
        <v>2.9575253610710006E-2</v>
      </c>
    </row>
    <row r="111" spans="1:5">
      <c r="A111" s="2">
        <v>38487.958333333336</v>
      </c>
      <c r="B111" s="3">
        <v>447600</v>
      </c>
      <c r="C111" s="7" t="e">
        <f t="shared" ca="1" si="2"/>
        <v>#NAME?</v>
      </c>
      <c r="E111" s="5">
        <f t="shared" si="3"/>
        <v>5.0635028424341297E-2</v>
      </c>
    </row>
    <row r="112" spans="1:5">
      <c r="A112" s="2">
        <v>38518.958333333336</v>
      </c>
      <c r="B112" s="3">
        <v>463100</v>
      </c>
      <c r="C112" s="7" t="e">
        <f t="shared" ca="1" si="2"/>
        <v>#NAME?</v>
      </c>
      <c r="E112" s="5">
        <f t="shared" si="3"/>
        <v>3.4043037048936041E-2</v>
      </c>
    </row>
    <row r="113" spans="1:5">
      <c r="A113" s="2">
        <v>38548.958333333336</v>
      </c>
      <c r="B113" s="3">
        <v>469400</v>
      </c>
      <c r="C113" s="7" t="e">
        <f t="shared" ca="1" si="2"/>
        <v>#NAME?</v>
      </c>
      <c r="E113" s="5">
        <f t="shared" si="3"/>
        <v>1.3512269930216847E-2</v>
      </c>
    </row>
    <row r="114" spans="1:5">
      <c r="A114" s="2">
        <v>38579.958333333336</v>
      </c>
      <c r="B114" s="3">
        <v>467500</v>
      </c>
      <c r="C114" s="7" t="e">
        <f t="shared" ca="1" si="2"/>
        <v>#NAME?</v>
      </c>
      <c r="E114" s="5">
        <f t="shared" si="3"/>
        <v>-4.0559346881814257E-3</v>
      </c>
    </row>
    <row r="115" spans="1:5">
      <c r="A115" s="2">
        <v>38610.958333333336</v>
      </c>
      <c r="B115" s="3">
        <v>463300</v>
      </c>
      <c r="C115" s="7" t="e">
        <f t="shared" ca="1" si="2"/>
        <v>#NAME?</v>
      </c>
      <c r="E115" s="5">
        <f t="shared" si="3"/>
        <v>-9.024556306139046E-3</v>
      </c>
    </row>
    <row r="116" spans="1:5">
      <c r="A116" s="2">
        <v>38640.958333333336</v>
      </c>
      <c r="B116" s="3">
        <v>469500</v>
      </c>
      <c r="C116" s="7" t="e">
        <f t="shared" ca="1" si="2"/>
        <v>#NAME?</v>
      </c>
      <c r="E116" s="5">
        <f t="shared" si="3"/>
        <v>1.3293506225714898E-2</v>
      </c>
    </row>
    <row r="117" spans="1:5">
      <c r="A117" s="2">
        <v>38671.958333333336</v>
      </c>
      <c r="B117" s="3">
        <v>478600</v>
      </c>
      <c r="C117" s="7" t="e">
        <f t="shared" ca="1" si="2"/>
        <v>#NAME?</v>
      </c>
      <c r="E117" s="5">
        <f t="shared" si="3"/>
        <v>1.9196876825955431E-2</v>
      </c>
    </row>
    <row r="118" spans="1:5">
      <c r="A118" s="2">
        <v>38701.958333333336</v>
      </c>
      <c r="B118" s="3">
        <v>488100</v>
      </c>
      <c r="C118" s="7" t="e">
        <f t="shared" ca="1" si="2"/>
        <v>#NAME?</v>
      </c>
      <c r="E118" s="5">
        <f t="shared" si="3"/>
        <v>1.9655127418828831E-2</v>
      </c>
    </row>
    <row r="119" spans="1:5">
      <c r="A119" s="2">
        <v>38732.958333333336</v>
      </c>
      <c r="B119" s="3">
        <v>480200</v>
      </c>
      <c r="C119" s="7" t="e">
        <f t="shared" ca="1" si="2"/>
        <v>#NAME?</v>
      </c>
      <c r="E119" s="5">
        <f t="shared" si="3"/>
        <v>-1.6317619105948981E-2</v>
      </c>
    </row>
    <row r="120" spans="1:5">
      <c r="A120" s="2">
        <v>38763.958333333336</v>
      </c>
      <c r="B120" s="3">
        <v>474400</v>
      </c>
      <c r="C120" s="7" t="e">
        <f t="shared" ca="1" si="2"/>
        <v>#NAME?</v>
      </c>
      <c r="E120" s="5">
        <f t="shared" si="3"/>
        <v>-1.2151836103637112E-2</v>
      </c>
    </row>
    <row r="121" spans="1:5">
      <c r="A121" s="2">
        <v>38791.958333333336</v>
      </c>
      <c r="B121" s="3">
        <v>480600</v>
      </c>
      <c r="C121" s="7" t="e">
        <f t="shared" ca="1" si="2"/>
        <v>#NAME?</v>
      </c>
      <c r="E121" s="5">
        <f t="shared" si="3"/>
        <v>1.298447561885289E-2</v>
      </c>
    </row>
    <row r="122" spans="1:5">
      <c r="A122" s="2">
        <v>38822.958333333336</v>
      </c>
      <c r="B122" s="3">
        <v>487300</v>
      </c>
      <c r="C122" s="7" t="e">
        <f t="shared" ca="1" si="2"/>
        <v>#NAME?</v>
      </c>
      <c r="E122" s="5">
        <f t="shared" si="3"/>
        <v>1.3844626547091957E-2</v>
      </c>
    </row>
    <row r="123" spans="1:5">
      <c r="A123" s="2">
        <v>38852.958333333336</v>
      </c>
      <c r="B123" s="3">
        <v>489800</v>
      </c>
      <c r="C123" s="7" t="e">
        <f t="shared" ca="1" si="2"/>
        <v>#NAME?</v>
      </c>
      <c r="E123" s="5">
        <f t="shared" si="3"/>
        <v>5.1171946686069522E-3</v>
      </c>
    </row>
    <row r="124" spans="1:5">
      <c r="A124" s="2">
        <v>38883.958333333336</v>
      </c>
      <c r="B124" s="3">
        <v>492300</v>
      </c>
      <c r="C124" s="7" t="e">
        <f t="shared" ca="1" si="2"/>
        <v>#NAME?</v>
      </c>
      <c r="E124" s="5">
        <f t="shared" si="3"/>
        <v>5.0911422460875235E-3</v>
      </c>
    </row>
    <row r="125" spans="1:5">
      <c r="A125" s="2">
        <v>38913.958333333336</v>
      </c>
      <c r="B125" s="3">
        <v>494200</v>
      </c>
      <c r="C125" s="7" t="e">
        <f t="shared" ca="1" si="2"/>
        <v>#NAME?</v>
      </c>
      <c r="E125" s="5">
        <f t="shared" si="3"/>
        <v>3.8520067903548903E-3</v>
      </c>
    </row>
    <row r="126" spans="1:5">
      <c r="A126" s="2">
        <v>38944.958333333336</v>
      </c>
      <c r="B126" s="3">
        <v>497500</v>
      </c>
      <c r="C126" s="7" t="e">
        <f t="shared" ca="1" si="2"/>
        <v>#NAME?</v>
      </c>
      <c r="E126" s="5">
        <f t="shared" si="3"/>
        <v>6.6552630441377618E-3</v>
      </c>
    </row>
    <row r="127" spans="1:5">
      <c r="A127" s="2">
        <v>38975.958333333336</v>
      </c>
      <c r="B127" s="3">
        <v>501800</v>
      </c>
      <c r="C127" s="7" t="e">
        <f t="shared" ca="1" si="2"/>
        <v>#NAME?</v>
      </c>
      <c r="E127" s="5">
        <f t="shared" si="3"/>
        <v>8.6060773336744147E-3</v>
      </c>
    </row>
    <row r="128" spans="1:5">
      <c r="A128" s="2">
        <v>39005.958333333336</v>
      </c>
      <c r="B128" s="3">
        <v>501800</v>
      </c>
      <c r="C128" s="7" t="e">
        <f t="shared" ca="1" si="2"/>
        <v>#NAME?</v>
      </c>
      <c r="E128" s="5">
        <f t="shared" si="3"/>
        <v>0</v>
      </c>
    </row>
    <row r="129" spans="1:5">
      <c r="A129" s="2">
        <v>39036.958333333336</v>
      </c>
      <c r="B129" s="3">
        <v>498000</v>
      </c>
      <c r="C129" s="7" t="e">
        <f t="shared" ca="1" si="2"/>
        <v>#NAME?</v>
      </c>
      <c r="E129" s="5">
        <f t="shared" si="3"/>
        <v>-7.6015569076689901E-3</v>
      </c>
    </row>
    <row r="130" spans="1:5">
      <c r="A130" s="2">
        <v>39066.958333333336</v>
      </c>
      <c r="B130" s="3">
        <v>509600</v>
      </c>
      <c r="C130" s="7" t="e">
        <f t="shared" ca="1" si="2"/>
        <v>#NAME?</v>
      </c>
      <c r="E130" s="5">
        <f t="shared" si="3"/>
        <v>2.3026027233300647E-2</v>
      </c>
    </row>
    <row r="131" spans="1:5">
      <c r="A131" s="2">
        <v>39097.958333333336</v>
      </c>
      <c r="B131" s="3">
        <v>496700</v>
      </c>
      <c r="C131" s="7" t="e">
        <f t="shared" ref="C131:C194" ca="1" si="4">C130*EXP($H$3*_1__xlfn.NORM(RAND())+$H$2)</f>
        <v>#NAME?</v>
      </c>
      <c r="E131" s="5">
        <f t="shared" ref="E131:E194" si="5">LN(B131/B130)</f>
        <v>-2.5639882144648723E-2</v>
      </c>
    </row>
    <row r="132" spans="1:5">
      <c r="A132" s="2">
        <v>39128.958333333336</v>
      </c>
      <c r="B132" s="3">
        <v>491100</v>
      </c>
      <c r="C132" s="7" t="e">
        <f t="shared" ca="1" si="4"/>
        <v>#NAME?</v>
      </c>
      <c r="E132" s="5">
        <f t="shared" si="5"/>
        <v>-1.1338449068105964E-2</v>
      </c>
    </row>
    <row r="133" spans="1:5">
      <c r="A133" s="2">
        <v>39156.958333333336</v>
      </c>
      <c r="B133" s="3">
        <v>487400</v>
      </c>
      <c r="C133" s="7" t="e">
        <f t="shared" ca="1" si="4"/>
        <v>#NAME?</v>
      </c>
      <c r="E133" s="5">
        <f t="shared" si="5"/>
        <v>-7.5626318540930404E-3</v>
      </c>
    </row>
    <row r="134" spans="1:5">
      <c r="A134" s="2">
        <v>39187.958333333336</v>
      </c>
      <c r="B134" s="3">
        <v>496800</v>
      </c>
      <c r="C134" s="7" t="e">
        <f t="shared" ca="1" si="4"/>
        <v>#NAME?</v>
      </c>
      <c r="E134" s="5">
        <f t="shared" si="5"/>
        <v>1.9102389428163179E-2</v>
      </c>
    </row>
    <row r="135" spans="1:5">
      <c r="A135" s="2">
        <v>39217.958333333336</v>
      </c>
      <c r="B135" s="3">
        <v>524500</v>
      </c>
      <c r="C135" s="7" t="e">
        <f t="shared" ca="1" si="4"/>
        <v>#NAME?</v>
      </c>
      <c r="E135" s="5">
        <f t="shared" si="5"/>
        <v>5.4257897217082775E-2</v>
      </c>
    </row>
    <row r="136" spans="1:5">
      <c r="A136" s="2">
        <v>39248.958333333336</v>
      </c>
      <c r="B136" s="3">
        <v>537900</v>
      </c>
      <c r="C136" s="7" t="e">
        <f t="shared" ca="1" si="4"/>
        <v>#NAME?</v>
      </c>
      <c r="E136" s="5">
        <f t="shared" si="5"/>
        <v>2.5227241442845032E-2</v>
      </c>
    </row>
    <row r="137" spans="1:5">
      <c r="A137" s="2">
        <v>39278.958333333336</v>
      </c>
      <c r="B137" s="3">
        <v>546400</v>
      </c>
      <c r="C137" s="7" t="e">
        <f t="shared" ca="1" si="4"/>
        <v>#NAME?</v>
      </c>
      <c r="E137" s="5">
        <f t="shared" si="5"/>
        <v>1.5678638977383478E-2</v>
      </c>
    </row>
    <row r="138" spans="1:5">
      <c r="A138" s="2">
        <v>39309.958333333336</v>
      </c>
      <c r="B138" s="3">
        <v>555500</v>
      </c>
      <c r="C138" s="7" t="e">
        <f t="shared" ca="1" si="4"/>
        <v>#NAME?</v>
      </c>
      <c r="E138" s="5">
        <f t="shared" si="5"/>
        <v>1.6517300823104319E-2</v>
      </c>
    </row>
    <row r="139" spans="1:5">
      <c r="A139" s="2">
        <v>39340.958333333336</v>
      </c>
      <c r="B139" s="3">
        <v>538700</v>
      </c>
      <c r="C139" s="7" t="e">
        <f t="shared" ca="1" si="4"/>
        <v>#NAME?</v>
      </c>
      <c r="E139" s="5">
        <f t="shared" si="5"/>
        <v>-3.0709779393196569E-2</v>
      </c>
    </row>
    <row r="140" spans="1:5">
      <c r="A140" s="2">
        <v>39370.958333333336</v>
      </c>
      <c r="B140" s="3">
        <v>533200</v>
      </c>
      <c r="C140" s="7" t="e">
        <f t="shared" ca="1" si="4"/>
        <v>#NAME?</v>
      </c>
      <c r="E140" s="5">
        <f t="shared" si="5"/>
        <v>-1.0262241381934482E-2</v>
      </c>
    </row>
    <row r="141" spans="1:5">
      <c r="A141" s="2">
        <v>39401.958333333336</v>
      </c>
      <c r="B141" s="3">
        <v>532400</v>
      </c>
      <c r="C141" s="7" t="e">
        <f t="shared" ca="1" si="4"/>
        <v>#NAME?</v>
      </c>
      <c r="E141" s="5">
        <f t="shared" si="5"/>
        <v>-1.5015017835970255E-3</v>
      </c>
    </row>
    <row r="142" spans="1:5">
      <c r="A142" s="2">
        <v>39431.958333333336</v>
      </c>
      <c r="B142" s="3">
        <v>510000</v>
      </c>
      <c r="C142" s="7" t="e">
        <f t="shared" ca="1" si="4"/>
        <v>#NAME?</v>
      </c>
      <c r="E142" s="5">
        <f t="shared" si="5"/>
        <v>-4.2984360802585136E-2</v>
      </c>
    </row>
    <row r="143" spans="1:5">
      <c r="A143" s="2">
        <v>39462.958333333336</v>
      </c>
      <c r="B143" s="3">
        <v>507500</v>
      </c>
      <c r="C143" s="7" t="e">
        <f t="shared" ca="1" si="4"/>
        <v>#NAME?</v>
      </c>
      <c r="E143" s="5">
        <f t="shared" si="5"/>
        <v>-4.9140148024290403E-3</v>
      </c>
    </row>
    <row r="144" spans="1:5">
      <c r="A144" s="2">
        <v>39493.958333333336</v>
      </c>
      <c r="B144" s="3">
        <v>500500</v>
      </c>
      <c r="C144" s="7" t="e">
        <f t="shared" ca="1" si="4"/>
        <v>#NAME?</v>
      </c>
      <c r="E144" s="5">
        <f t="shared" si="5"/>
        <v>-1.388911216066715E-2</v>
      </c>
    </row>
    <row r="145" spans="1:5">
      <c r="A145" s="2">
        <v>39522.958333333336</v>
      </c>
      <c r="B145" s="3">
        <v>509500</v>
      </c>
      <c r="C145" s="7" t="e">
        <f t="shared" ca="1" si="4"/>
        <v>#NAME?</v>
      </c>
      <c r="E145" s="5">
        <f t="shared" si="5"/>
        <v>1.7822253907504283E-2</v>
      </c>
    </row>
    <row r="146" spans="1:5">
      <c r="A146" s="2">
        <v>39553.958333333336</v>
      </c>
      <c r="B146" s="3">
        <v>493100</v>
      </c>
      <c r="C146" s="7" t="e">
        <f t="shared" ca="1" si="4"/>
        <v>#NAME?</v>
      </c>
      <c r="E146" s="5">
        <f t="shared" si="5"/>
        <v>-3.2717859432699066E-2</v>
      </c>
    </row>
    <row r="147" spans="1:5">
      <c r="A147" s="2">
        <v>39583.958333333336</v>
      </c>
      <c r="B147" s="3">
        <v>494000</v>
      </c>
      <c r="C147" s="7" t="e">
        <f t="shared" ca="1" si="4"/>
        <v>#NAME?</v>
      </c>
      <c r="E147" s="5">
        <f t="shared" si="5"/>
        <v>1.8235239578419798E-3</v>
      </c>
    </row>
    <row r="148" spans="1:5">
      <c r="A148" s="2">
        <v>39614.958333333336</v>
      </c>
      <c r="B148" s="3">
        <v>453800</v>
      </c>
      <c r="C148" s="7" t="e">
        <f t="shared" ca="1" si="4"/>
        <v>#NAME?</v>
      </c>
      <c r="E148" s="5">
        <f t="shared" si="5"/>
        <v>-8.4878944842181128E-2</v>
      </c>
    </row>
    <row r="149" spans="1:5">
      <c r="A149" s="2">
        <v>39644.958333333336</v>
      </c>
      <c r="B149" s="3">
        <v>464500</v>
      </c>
      <c r="C149" s="7" t="e">
        <f t="shared" ca="1" si="4"/>
        <v>#NAME?</v>
      </c>
      <c r="E149" s="5">
        <f t="shared" si="5"/>
        <v>2.330498590815186E-2</v>
      </c>
    </row>
    <row r="150" spans="1:5">
      <c r="A150" s="2">
        <v>39675.958333333336</v>
      </c>
      <c r="B150" s="3">
        <v>488200</v>
      </c>
      <c r="C150" s="7" t="e">
        <f t="shared" ca="1" si="4"/>
        <v>#NAME?</v>
      </c>
      <c r="E150" s="5">
        <f t="shared" si="5"/>
        <v>4.9763599704966417E-2</v>
      </c>
    </row>
    <row r="151" spans="1:5">
      <c r="A151" s="2">
        <v>39706.958333333336</v>
      </c>
      <c r="B151" s="3">
        <v>476800</v>
      </c>
      <c r="C151" s="7" t="e">
        <f t="shared" ca="1" si="4"/>
        <v>#NAME?</v>
      </c>
      <c r="E151" s="5">
        <f t="shared" si="5"/>
        <v>-2.3628042207719663E-2</v>
      </c>
    </row>
    <row r="152" spans="1:5">
      <c r="A152" s="2">
        <v>39736.958333333336</v>
      </c>
      <c r="B152" s="3">
        <v>441500</v>
      </c>
      <c r="C152" s="7" t="e">
        <f t="shared" ca="1" si="4"/>
        <v>#NAME?</v>
      </c>
      <c r="E152" s="5">
        <f t="shared" si="5"/>
        <v>-7.6919095707125282E-2</v>
      </c>
    </row>
    <row r="153" spans="1:5">
      <c r="A153" s="2">
        <v>39767.958333333336</v>
      </c>
      <c r="B153" s="3">
        <v>437300</v>
      </c>
      <c r="C153" s="7" t="e">
        <f t="shared" ca="1" si="4"/>
        <v>#NAME?</v>
      </c>
      <c r="E153" s="5">
        <f t="shared" si="5"/>
        <v>-9.5585616251398064E-3</v>
      </c>
    </row>
    <row r="154" spans="1:5">
      <c r="A154" s="2">
        <v>39797.958333333336</v>
      </c>
      <c r="B154" s="3">
        <v>427600</v>
      </c>
      <c r="C154" s="7" t="e">
        <f t="shared" ca="1" si="4"/>
        <v>#NAME?</v>
      </c>
      <c r="E154" s="5">
        <f t="shared" si="5"/>
        <v>-2.2431279267984765E-2</v>
      </c>
    </row>
    <row r="155" spans="1:5">
      <c r="A155" s="2">
        <v>39828.958333333336</v>
      </c>
      <c r="B155" s="3">
        <v>358100</v>
      </c>
      <c r="C155" s="7" t="e">
        <f t="shared" ca="1" si="4"/>
        <v>#NAME?</v>
      </c>
      <c r="E155" s="5">
        <f t="shared" si="5"/>
        <v>-0.17737590214650312</v>
      </c>
    </row>
    <row r="156" spans="1:5">
      <c r="A156" s="2">
        <v>39859.958333333336</v>
      </c>
      <c r="B156" s="3">
        <v>314000</v>
      </c>
      <c r="C156" s="7" t="e">
        <f t="shared" ca="1" si="4"/>
        <v>#NAME?</v>
      </c>
      <c r="E156" s="5">
        <f t="shared" si="5"/>
        <v>-0.13141929109613365</v>
      </c>
    </row>
    <row r="157" spans="1:5">
      <c r="A157" s="2">
        <v>39887.958333333336</v>
      </c>
      <c r="B157" s="3">
        <v>332500</v>
      </c>
      <c r="C157" s="7" t="e">
        <f t="shared" ca="1" si="4"/>
        <v>#NAME?</v>
      </c>
      <c r="E157" s="5">
        <f t="shared" si="5"/>
        <v>5.7246874187655505E-2</v>
      </c>
    </row>
    <row r="158" spans="1:5">
      <c r="A158" s="2">
        <v>39918.958333333336</v>
      </c>
      <c r="B158" s="3">
        <v>369800</v>
      </c>
      <c r="C158" s="7" t="e">
        <f t="shared" ca="1" si="4"/>
        <v>#NAME?</v>
      </c>
      <c r="E158" s="5">
        <f t="shared" si="5"/>
        <v>0.1063224588571156</v>
      </c>
    </row>
    <row r="159" spans="1:5">
      <c r="A159" s="2">
        <v>39948.958333333336</v>
      </c>
      <c r="B159" s="3">
        <v>381900</v>
      </c>
      <c r="C159" s="7" t="e">
        <f t="shared" ca="1" si="4"/>
        <v>#NAME?</v>
      </c>
      <c r="E159" s="5">
        <f t="shared" si="5"/>
        <v>3.2196475278446032E-2</v>
      </c>
    </row>
    <row r="160" spans="1:5">
      <c r="A160" s="2">
        <v>39979.958333333336</v>
      </c>
      <c r="B160" s="3">
        <v>391500</v>
      </c>
      <c r="C160" s="7" t="e">
        <f t="shared" ca="1" si="4"/>
        <v>#NAME?</v>
      </c>
      <c r="E160" s="5">
        <f t="shared" si="5"/>
        <v>2.4826721199387197E-2</v>
      </c>
    </row>
    <row r="161" spans="1:5">
      <c r="A161" s="2">
        <v>40009.958333333336</v>
      </c>
      <c r="B161" s="3">
        <v>375900</v>
      </c>
      <c r="C161" s="7" t="e">
        <f t="shared" ca="1" si="4"/>
        <v>#NAME?</v>
      </c>
      <c r="E161" s="5">
        <f t="shared" si="5"/>
        <v>-4.0662364860725463E-2</v>
      </c>
    </row>
    <row r="162" spans="1:5">
      <c r="A162" s="2">
        <v>40040.958333333336</v>
      </c>
      <c r="B162" s="3">
        <v>359800</v>
      </c>
      <c r="C162" s="7" t="e">
        <f t="shared" ca="1" si="4"/>
        <v>#NAME?</v>
      </c>
      <c r="E162" s="5">
        <f t="shared" si="5"/>
        <v>-4.3774829053699588E-2</v>
      </c>
    </row>
    <row r="163" spans="1:5">
      <c r="A163" s="2">
        <v>40071.958333333336</v>
      </c>
      <c r="B163" s="3">
        <v>335200</v>
      </c>
      <c r="C163" s="7" t="e">
        <f t="shared" ca="1" si="4"/>
        <v>#NAME?</v>
      </c>
      <c r="E163" s="5">
        <f t="shared" si="5"/>
        <v>-7.0820952908504736E-2</v>
      </c>
    </row>
    <row r="164" spans="1:5">
      <c r="A164" s="2">
        <v>40101.958333333336</v>
      </c>
      <c r="B164" s="3">
        <v>342300</v>
      </c>
      <c r="C164" s="7" t="e">
        <f t="shared" ca="1" si="4"/>
        <v>#NAME?</v>
      </c>
      <c r="E164" s="5">
        <f t="shared" si="5"/>
        <v>2.0960176928211682E-2</v>
      </c>
    </row>
    <row r="165" spans="1:5">
      <c r="A165" s="2">
        <v>40132.958333333336</v>
      </c>
      <c r="B165" s="3">
        <v>347000</v>
      </c>
      <c r="C165" s="7" t="e">
        <f t="shared" ca="1" si="4"/>
        <v>#NAME?</v>
      </c>
      <c r="E165" s="5">
        <f t="shared" si="5"/>
        <v>1.3637234410719583E-2</v>
      </c>
    </row>
    <row r="166" spans="1:5">
      <c r="A166" s="2">
        <v>40162.958333333336</v>
      </c>
      <c r="B166" s="3">
        <v>350100</v>
      </c>
      <c r="C166" s="7" t="e">
        <f t="shared" ca="1" si="4"/>
        <v>#NAME?</v>
      </c>
      <c r="E166" s="5">
        <f t="shared" si="5"/>
        <v>8.8940480137608448E-3</v>
      </c>
    </row>
    <row r="167" spans="1:5">
      <c r="A167" s="2">
        <v>40193.958333333336</v>
      </c>
      <c r="B167" s="3">
        <v>317200</v>
      </c>
      <c r="C167" s="7" t="e">
        <f t="shared" ca="1" si="4"/>
        <v>#NAME?</v>
      </c>
      <c r="E167" s="5">
        <f t="shared" si="5"/>
        <v>-9.8686338199927101E-2</v>
      </c>
    </row>
    <row r="168" spans="1:5">
      <c r="A168" s="2">
        <v>40224.958333333336</v>
      </c>
      <c r="B168" s="3">
        <v>302300</v>
      </c>
      <c r="C168" s="7" t="e">
        <f t="shared" ca="1" si="4"/>
        <v>#NAME?</v>
      </c>
      <c r="E168" s="5">
        <f t="shared" si="5"/>
        <v>-4.8112587975280605E-2</v>
      </c>
    </row>
    <row r="169" spans="1:5">
      <c r="A169" s="2">
        <v>40252.958333333336</v>
      </c>
      <c r="B169" s="3">
        <v>304000</v>
      </c>
      <c r="C169" s="7" t="e">
        <f t="shared" ca="1" si="4"/>
        <v>#NAME?</v>
      </c>
      <c r="E169" s="5">
        <f t="shared" si="5"/>
        <v>5.6077996208094005E-3</v>
      </c>
    </row>
    <row r="170" spans="1:5">
      <c r="A170" s="2">
        <v>40283.958333333336</v>
      </c>
      <c r="B170" s="3">
        <v>297900</v>
      </c>
      <c r="C170" s="7" t="e">
        <f t="shared" ca="1" si="4"/>
        <v>#NAME?</v>
      </c>
      <c r="E170" s="5">
        <f t="shared" si="5"/>
        <v>-2.0269841686985091E-2</v>
      </c>
    </row>
    <row r="171" spans="1:5">
      <c r="A171" s="2">
        <v>40313.958333333336</v>
      </c>
      <c r="B171" s="3">
        <v>330800</v>
      </c>
      <c r="C171" s="7" t="e">
        <f t="shared" ca="1" si="4"/>
        <v>#NAME?</v>
      </c>
      <c r="E171" s="5">
        <f t="shared" si="5"/>
        <v>0.10475610343029967</v>
      </c>
    </row>
    <row r="172" spans="1:5">
      <c r="A172" s="2">
        <v>40344.958333333336</v>
      </c>
      <c r="B172" s="3">
        <v>347500</v>
      </c>
      <c r="C172" s="7" t="e">
        <f t="shared" ca="1" si="4"/>
        <v>#NAME?</v>
      </c>
      <c r="E172" s="5">
        <f t="shared" si="5"/>
        <v>4.9250701855310552E-2</v>
      </c>
    </row>
    <row r="173" spans="1:5">
      <c r="A173" s="2">
        <v>40374.958333333336</v>
      </c>
      <c r="B173" s="3">
        <v>340800</v>
      </c>
      <c r="C173" s="7" t="e">
        <f t="shared" ca="1" si="4"/>
        <v>#NAME?</v>
      </c>
      <c r="E173" s="5">
        <f t="shared" si="5"/>
        <v>-1.9468870049686112E-2</v>
      </c>
    </row>
    <row r="174" spans="1:5">
      <c r="A174" s="2">
        <v>40405.958333333336</v>
      </c>
      <c r="B174" s="3">
        <v>346300</v>
      </c>
      <c r="C174" s="7" t="e">
        <f t="shared" ca="1" si="4"/>
        <v>#NAME?</v>
      </c>
      <c r="E174" s="5">
        <f t="shared" si="5"/>
        <v>1.6009656453215691E-2</v>
      </c>
    </row>
    <row r="175" spans="1:5">
      <c r="A175" s="2">
        <v>40436.958333333336</v>
      </c>
      <c r="B175" s="3">
        <v>324600</v>
      </c>
      <c r="C175" s="7" t="e">
        <f t="shared" ca="1" si="4"/>
        <v>#NAME?</v>
      </c>
      <c r="E175" s="5">
        <f t="shared" si="5"/>
        <v>-6.4711796327885415E-2</v>
      </c>
    </row>
    <row r="176" spans="1:5">
      <c r="A176" s="2">
        <v>40466.958333333336</v>
      </c>
      <c r="B176" s="3">
        <v>316400</v>
      </c>
      <c r="C176" s="7" t="e">
        <f t="shared" ca="1" si="4"/>
        <v>#NAME?</v>
      </c>
      <c r="E176" s="5">
        <f t="shared" si="5"/>
        <v>-2.5586419186991977E-2</v>
      </c>
    </row>
    <row r="177" spans="1:5">
      <c r="A177" s="2">
        <v>40497.958333333336</v>
      </c>
      <c r="B177" s="3">
        <v>332800</v>
      </c>
      <c r="C177" s="7" t="e">
        <f t="shared" ca="1" si="4"/>
        <v>#NAME?</v>
      </c>
      <c r="E177" s="5">
        <f t="shared" si="5"/>
        <v>5.0534473053554643E-2</v>
      </c>
    </row>
    <row r="178" spans="1:5">
      <c r="A178" s="2">
        <v>40527.958333333336</v>
      </c>
      <c r="B178" s="3">
        <v>336500</v>
      </c>
      <c r="C178" s="7" t="e">
        <f t="shared" ca="1" si="4"/>
        <v>#NAME?</v>
      </c>
      <c r="E178" s="5">
        <f t="shared" si="5"/>
        <v>1.1056440137729053E-2</v>
      </c>
    </row>
    <row r="179" spans="1:5">
      <c r="A179" s="2">
        <v>40558.958333333336</v>
      </c>
      <c r="B179" s="3">
        <v>308300</v>
      </c>
      <c r="C179" s="7" t="e">
        <f t="shared" ca="1" si="4"/>
        <v>#NAME?</v>
      </c>
      <c r="E179" s="5">
        <f t="shared" si="5"/>
        <v>-8.7524814192677866E-2</v>
      </c>
    </row>
    <row r="180" spans="1:5">
      <c r="A180" s="2">
        <v>40589.958333333336</v>
      </c>
      <c r="B180" s="3">
        <v>282200</v>
      </c>
      <c r="C180" s="7" t="e">
        <f t="shared" ca="1" si="4"/>
        <v>#NAME?</v>
      </c>
      <c r="E180" s="5">
        <f t="shared" si="5"/>
        <v>-8.845729547339104E-2</v>
      </c>
    </row>
    <row r="181" spans="1:5">
      <c r="A181" s="2">
        <v>40617.958333333336</v>
      </c>
      <c r="B181" s="3">
        <v>298900</v>
      </c>
      <c r="C181" s="7" t="e">
        <f t="shared" ca="1" si="4"/>
        <v>#NAME?</v>
      </c>
      <c r="E181" s="5">
        <f t="shared" si="5"/>
        <v>5.7493029871178575E-2</v>
      </c>
    </row>
    <row r="182" spans="1:5">
      <c r="A182" s="2">
        <v>40648.958333333336</v>
      </c>
      <c r="B182" s="3">
        <v>281800</v>
      </c>
      <c r="C182" s="7" t="e">
        <f t="shared" ca="1" si="4"/>
        <v>#NAME?</v>
      </c>
      <c r="E182" s="5">
        <f t="shared" si="5"/>
        <v>-5.8911469825312285E-2</v>
      </c>
    </row>
    <row r="183" spans="1:5">
      <c r="A183" s="2">
        <v>40678.958333333336</v>
      </c>
      <c r="B183" s="3">
        <v>303000</v>
      </c>
      <c r="C183" s="7" t="e">
        <f t="shared" ca="1" si="4"/>
        <v>#NAME?</v>
      </c>
      <c r="E183" s="5">
        <f t="shared" si="5"/>
        <v>7.2535206044789288E-2</v>
      </c>
    </row>
    <row r="184" spans="1:5">
      <c r="A184" s="2">
        <v>40709.958333333336</v>
      </c>
      <c r="B184" s="3">
        <v>303300</v>
      </c>
      <c r="C184" s="7" t="e">
        <f t="shared" ca="1" si="4"/>
        <v>#NAME?</v>
      </c>
      <c r="E184" s="5">
        <f t="shared" si="5"/>
        <v>9.8960918516628185E-4</v>
      </c>
    </row>
    <row r="185" spans="1:5">
      <c r="A185" s="2">
        <v>40739.958333333336</v>
      </c>
      <c r="B185" s="3">
        <v>301700</v>
      </c>
      <c r="C185" s="7" t="e">
        <f t="shared" ca="1" si="4"/>
        <v>#NAME?</v>
      </c>
      <c r="E185" s="5">
        <f t="shared" si="5"/>
        <v>-5.2892685295200361E-3</v>
      </c>
    </row>
    <row r="186" spans="1:5">
      <c r="A186" s="2">
        <v>40770.958333333336</v>
      </c>
      <c r="B186" s="3">
        <v>305600</v>
      </c>
      <c r="C186" s="7" t="e">
        <f t="shared" ca="1" si="4"/>
        <v>#NAME?</v>
      </c>
      <c r="E186" s="5">
        <f t="shared" si="5"/>
        <v>1.2843911127350069E-2</v>
      </c>
    </row>
    <row r="187" spans="1:5">
      <c r="A187" s="2">
        <v>40801.958333333336</v>
      </c>
      <c r="B187" s="3">
        <v>294500</v>
      </c>
      <c r="C187" s="7" t="e">
        <f t="shared" ca="1" si="4"/>
        <v>#NAME?</v>
      </c>
      <c r="E187" s="5">
        <f t="shared" si="5"/>
        <v>-3.6998054200724058E-2</v>
      </c>
    </row>
    <row r="188" spans="1:5">
      <c r="A188" s="2">
        <v>40831.958333333336</v>
      </c>
      <c r="B188" s="3">
        <v>294800</v>
      </c>
      <c r="C188" s="7" t="e">
        <f t="shared" ca="1" si="4"/>
        <v>#NAME?</v>
      </c>
      <c r="E188" s="5">
        <f t="shared" si="5"/>
        <v>1.0181572235401738E-3</v>
      </c>
    </row>
    <row r="189" spans="1:5">
      <c r="A189" s="2">
        <v>40862.958333333336</v>
      </c>
      <c r="B189" s="3">
        <v>311700</v>
      </c>
      <c r="C189" s="7" t="e">
        <f t="shared" ca="1" si="4"/>
        <v>#NAME?</v>
      </c>
      <c r="E189" s="5">
        <f t="shared" si="5"/>
        <v>5.5744026458109851E-2</v>
      </c>
    </row>
    <row r="190" spans="1:5">
      <c r="A190" s="2">
        <v>40892.958333333336</v>
      </c>
      <c r="B190" s="3">
        <v>310400</v>
      </c>
      <c r="C190" s="7" t="e">
        <f t="shared" ca="1" si="4"/>
        <v>#NAME?</v>
      </c>
      <c r="E190" s="5">
        <f t="shared" si="5"/>
        <v>-4.1793984642277369E-3</v>
      </c>
    </row>
    <row r="191" spans="1:5">
      <c r="A191" s="2">
        <v>40923.958333333336</v>
      </c>
      <c r="B191" s="3">
        <v>281000</v>
      </c>
      <c r="C191" s="7" t="e">
        <f t="shared" ca="1" si="4"/>
        <v>#NAME?</v>
      </c>
      <c r="E191" s="5">
        <f t="shared" si="5"/>
        <v>-9.9507118975317915E-2</v>
      </c>
    </row>
    <row r="192" spans="1:5">
      <c r="A192" s="2">
        <v>40954.958333333336</v>
      </c>
      <c r="B192" s="3">
        <v>252100</v>
      </c>
      <c r="C192" s="7" t="e">
        <f t="shared" ca="1" si="4"/>
        <v>#NAME?</v>
      </c>
      <c r="E192" s="5">
        <f t="shared" si="5"/>
        <v>-0.10852883513987166</v>
      </c>
    </row>
    <row r="193" spans="1:5">
      <c r="A193" s="2">
        <v>40983.958333333336</v>
      </c>
      <c r="B193" s="3">
        <v>276900</v>
      </c>
      <c r="C193" s="7" t="e">
        <f t="shared" ca="1" si="4"/>
        <v>#NAME?</v>
      </c>
      <c r="E193" s="5">
        <f t="shared" si="5"/>
        <v>9.3830595983042026E-2</v>
      </c>
    </row>
    <row r="194" spans="1:5">
      <c r="A194" s="2">
        <v>41014.958333333336</v>
      </c>
      <c r="B194" s="3">
        <v>307300</v>
      </c>
      <c r="C194" s="7" t="e">
        <f t="shared" ca="1" si="4"/>
        <v>#NAME?</v>
      </c>
      <c r="E194" s="5">
        <f t="shared" si="5"/>
        <v>0.10416803895952279</v>
      </c>
    </row>
    <row r="195" spans="1:5">
      <c r="A195" s="2">
        <v>41044.958333333336</v>
      </c>
      <c r="B195" s="3">
        <v>323100</v>
      </c>
      <c r="C195" s="7" t="e">
        <f t="shared" ref="C195:C211" ca="1" si="6">C194*EXP($H$3*_1__xlfn.NORM(RAND())+$H$2)</f>
        <v>#NAME?</v>
      </c>
      <c r="E195" s="5">
        <f t="shared" ref="E195:E211" si="7">LN(B195/B194)</f>
        <v>5.0137403694013614E-2</v>
      </c>
    </row>
    <row r="196" spans="1:5">
      <c r="A196" s="2">
        <v>41075.958333333336</v>
      </c>
      <c r="B196" s="3">
        <v>327500</v>
      </c>
      <c r="C196" s="7" t="e">
        <f t="shared" ca="1" si="6"/>
        <v>#NAME?</v>
      </c>
      <c r="E196" s="5">
        <f t="shared" si="7"/>
        <v>1.3526182244854005E-2</v>
      </c>
    </row>
    <row r="197" spans="1:5">
      <c r="A197" s="2">
        <v>41105.958333333336</v>
      </c>
      <c r="B197" s="3">
        <v>344300</v>
      </c>
      <c r="C197" s="7" t="e">
        <f t="shared" ca="1" si="6"/>
        <v>#NAME?</v>
      </c>
      <c r="E197" s="5">
        <f t="shared" si="7"/>
        <v>5.0025315269171568E-2</v>
      </c>
    </row>
    <row r="198" spans="1:5">
      <c r="A198" s="2">
        <v>41136.958333333336</v>
      </c>
      <c r="B198" s="3">
        <v>330500</v>
      </c>
      <c r="C198" s="7" t="e">
        <f t="shared" ca="1" si="6"/>
        <v>#NAME?</v>
      </c>
      <c r="E198" s="5">
        <f t="shared" si="7"/>
        <v>-4.0906711052737105E-2</v>
      </c>
    </row>
    <row r="199" spans="1:5">
      <c r="A199" s="2">
        <v>41167.958333333336</v>
      </c>
      <c r="B199" s="3">
        <v>297500</v>
      </c>
      <c r="C199" s="7" t="e">
        <f t="shared" ca="1" si="6"/>
        <v>#NAME?</v>
      </c>
      <c r="E199" s="5">
        <f t="shared" si="7"/>
        <v>-0.1051924343060565</v>
      </c>
    </row>
    <row r="200" spans="1:5">
      <c r="A200" s="2">
        <v>41197.958333333336</v>
      </c>
      <c r="B200" s="3">
        <v>300500</v>
      </c>
      <c r="C200" s="7" t="e">
        <f t="shared" ca="1" si="6"/>
        <v>#NAME?</v>
      </c>
      <c r="E200" s="5">
        <f t="shared" si="7"/>
        <v>1.0033528989577784E-2</v>
      </c>
    </row>
    <row r="201" spans="1:5">
      <c r="A201" s="2">
        <v>41228.958333333336</v>
      </c>
      <c r="B201" s="3">
        <v>339700</v>
      </c>
      <c r="C201" s="7" t="e">
        <f t="shared" ca="1" si="6"/>
        <v>#NAME?</v>
      </c>
      <c r="E201" s="5">
        <f t="shared" si="7"/>
        <v>0.12261512119127591</v>
      </c>
    </row>
    <row r="202" spans="1:5">
      <c r="A202" s="2">
        <v>41258.958333333336</v>
      </c>
      <c r="B202" s="3">
        <v>363600</v>
      </c>
      <c r="C202" s="7" t="e">
        <f t="shared" ca="1" si="6"/>
        <v>#NAME?</v>
      </c>
      <c r="E202" s="5">
        <f t="shared" si="7"/>
        <v>6.7991487136785558E-2</v>
      </c>
    </row>
    <row r="203" spans="1:5">
      <c r="A203" s="2">
        <v>41289.958333333336</v>
      </c>
      <c r="B203" s="3">
        <v>360400</v>
      </c>
      <c r="C203" s="7" t="e">
        <f t="shared" ca="1" si="6"/>
        <v>#NAME?</v>
      </c>
      <c r="E203" s="5">
        <f t="shared" si="7"/>
        <v>-8.8398365691409516E-3</v>
      </c>
    </row>
    <row r="204" spans="1:5">
      <c r="A204" s="2">
        <v>41320.958333333336</v>
      </c>
      <c r="B204" s="3">
        <v>317400</v>
      </c>
      <c r="C204" s="7" t="e">
        <f t="shared" ca="1" si="6"/>
        <v>#NAME?</v>
      </c>
      <c r="E204" s="5">
        <f t="shared" si="7"/>
        <v>-0.1270517176418742</v>
      </c>
    </row>
    <row r="205" spans="1:5">
      <c r="A205" s="2">
        <v>41348.958333333336</v>
      </c>
      <c r="B205" s="3">
        <v>321200</v>
      </c>
      <c r="C205" s="7" t="e">
        <f t="shared" ca="1" si="6"/>
        <v>#NAME?</v>
      </c>
      <c r="E205" s="5">
        <f t="shared" si="7"/>
        <v>1.1901173980297877E-2</v>
      </c>
    </row>
    <row r="206" spans="1:5">
      <c r="A206" s="2">
        <v>41379.958333333336</v>
      </c>
      <c r="B206" s="3">
        <v>381600</v>
      </c>
      <c r="C206" s="7" t="e">
        <f t="shared" ca="1" si="6"/>
        <v>#NAME?</v>
      </c>
      <c r="E206" s="5">
        <f t="shared" si="7"/>
        <v>0.17230895750152492</v>
      </c>
    </row>
    <row r="207" spans="1:5">
      <c r="A207" s="2">
        <v>41409.958333333336</v>
      </c>
      <c r="B207" s="3">
        <v>410300</v>
      </c>
      <c r="C207" s="7" t="e">
        <f t="shared" ca="1" si="6"/>
        <v>#NAME?</v>
      </c>
      <c r="E207" s="5">
        <f t="shared" si="7"/>
        <v>7.2515659874008931E-2</v>
      </c>
    </row>
    <row r="208" spans="1:5">
      <c r="A208" s="2">
        <v>41440.958333333336</v>
      </c>
      <c r="B208" s="3">
        <v>427000</v>
      </c>
      <c r="C208" s="7" t="e">
        <f t="shared" ca="1" si="6"/>
        <v>#NAME?</v>
      </c>
      <c r="E208" s="5">
        <f t="shared" si="7"/>
        <v>3.9895413780484237E-2</v>
      </c>
    </row>
    <row r="209" spans="1:5">
      <c r="A209" s="2">
        <v>41470.958333333336</v>
      </c>
      <c r="B209" s="3">
        <v>438800</v>
      </c>
      <c r="C209" s="7" t="e">
        <f t="shared" ca="1" si="6"/>
        <v>#NAME?</v>
      </c>
      <c r="E209" s="5">
        <f t="shared" si="7"/>
        <v>2.7259715172450572E-2</v>
      </c>
    </row>
    <row r="210" spans="1:5">
      <c r="A210" s="2">
        <v>41501.958333333336</v>
      </c>
      <c r="B210" s="3">
        <v>436300</v>
      </c>
      <c r="C210" s="7" t="e">
        <f t="shared" ca="1" si="6"/>
        <v>#NAME?</v>
      </c>
      <c r="E210" s="5">
        <f t="shared" si="7"/>
        <v>-5.7136482715112718E-3</v>
      </c>
    </row>
    <row r="211" spans="1:5">
      <c r="A211" s="2">
        <v>41532.958333333336</v>
      </c>
      <c r="B211" s="3">
        <v>430500</v>
      </c>
      <c r="C211" s="7" t="e">
        <f t="shared" ca="1" si="6"/>
        <v>#NAME?</v>
      </c>
      <c r="E211" s="5">
        <f t="shared" si="7"/>
        <v>-1.3382756261778473E-2</v>
      </c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Sheet1</vt:lpstr>
      <vt:lpstr>Sheet2</vt:lpstr>
      <vt:lpstr>Oakland</vt:lpstr>
      <vt:lpstr>BrownianChart</vt:lpstr>
      <vt:lpstr>ModifiedBrownianChart</vt:lpstr>
      <vt:lpstr>indiff</vt:lpstr>
      <vt:lpstr>OaklandChart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Baron</dc:creator>
  <cp:lastModifiedBy>Emily Searle-White</cp:lastModifiedBy>
  <cp:lastPrinted>2013-11-07T14:09:00Z</cp:lastPrinted>
  <dcterms:created xsi:type="dcterms:W3CDTF">2013-11-06T12:21:18Z</dcterms:created>
  <dcterms:modified xsi:type="dcterms:W3CDTF">2013-11-07T14:28:31Z</dcterms:modified>
</cp:coreProperties>
</file>