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\Desktop\terca\pesonalgit\curso-excel\"/>
    </mc:Choice>
  </mc:AlternateContent>
  <bookViews>
    <workbookView xWindow="0" yWindow="0" windowWidth="28800" windowHeight="12330" activeTab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5" i="3"/>
  <c r="A2" i="3"/>
  <c r="A1" i="3"/>
  <c r="C25" i="2"/>
  <c r="C26" i="2"/>
  <c r="C20" i="2"/>
  <c r="C22" i="2"/>
  <c r="C21" i="2"/>
  <c r="E10" i="2"/>
  <c r="E5" i="2"/>
  <c r="E6" i="2"/>
  <c r="E7" i="2"/>
  <c r="E8" i="2"/>
  <c r="E9" i="2"/>
  <c r="E11" i="2"/>
  <c r="E12" i="2"/>
  <c r="E13" i="2"/>
  <c r="E14" i="2"/>
  <c r="E15" i="2"/>
  <c r="E16" i="2"/>
  <c r="E17" i="2"/>
  <c r="E4" i="2"/>
  <c r="B6" i="1"/>
  <c r="B5" i="1"/>
  <c r="B4" i="1"/>
</calcChain>
</file>

<file path=xl/sharedStrings.xml><?xml version="1.0" encoding="utf-8"?>
<sst xmlns="http://schemas.openxmlformats.org/spreadsheetml/2006/main" count="51" uniqueCount="39">
  <si>
    <t>Carro fusca</t>
  </si>
  <si>
    <t>percentual</t>
  </si>
  <si>
    <t>Valor de desconto</t>
  </si>
  <si>
    <t>Valor de acréscimo</t>
  </si>
  <si>
    <t>valor da porcentagem</t>
  </si>
  <si>
    <t>Custos para um churrasco</t>
  </si>
  <si>
    <t>Item</t>
  </si>
  <si>
    <t>Descrição</t>
  </si>
  <si>
    <t>Qtde</t>
  </si>
  <si>
    <t>Valor</t>
  </si>
  <si>
    <t>Total</t>
  </si>
  <si>
    <t>Pago</t>
  </si>
  <si>
    <t>Picanha</t>
  </si>
  <si>
    <t>Linguiça</t>
  </si>
  <si>
    <t>Alcatra</t>
  </si>
  <si>
    <t>Panceta</t>
  </si>
  <si>
    <t>Refrigerante Coca-Cola</t>
  </si>
  <si>
    <t>Cerveja Original</t>
  </si>
  <si>
    <t>Vodka</t>
  </si>
  <si>
    <t>Limão</t>
  </si>
  <si>
    <t>Gelo</t>
  </si>
  <si>
    <t>Farofa</t>
  </si>
  <si>
    <t>Molho BBQ</t>
  </si>
  <si>
    <t>Carvão</t>
  </si>
  <si>
    <t>Sal grosso</t>
  </si>
  <si>
    <t>Pão de alho</t>
  </si>
  <si>
    <t>Total geral</t>
  </si>
  <si>
    <t>Total pago</t>
  </si>
  <si>
    <t>Total Pendente</t>
  </si>
  <si>
    <t>Sim</t>
  </si>
  <si>
    <t>Não</t>
  </si>
  <si>
    <t>Quantidade pagos</t>
  </si>
  <si>
    <t>Quantidade pendentes</t>
  </si>
  <si>
    <t>hoje()</t>
  </si>
  <si>
    <t>agora()</t>
  </si>
  <si>
    <t>dia(data)</t>
  </si>
  <si>
    <t>mês(data)</t>
  </si>
  <si>
    <t>ano(data)</t>
  </si>
  <si>
    <t>dia.da.semana(data)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</si>
</sst>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9" fontId="0" fillId="0" borderId="1" xfId="0" applyNumberFormat="1" applyBorder="1"/>
    <xf numFmtId="44" fontId="0" fillId="0" borderId="1" xfId="0" applyNumberFormat="1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22" fontId="0" fillId="0" borderId="0" xfId="0" applyNumberFormat="1"/>
  </cellXfs>
  <cellStyles count="2">
    <cellStyle name="Moeda" xfId="1" builtinId="4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5" x14ac:dyDescent="0.25"/>
  <cols>
    <col min="1" max="1" width="20.42578125" bestFit="1" customWidth="1"/>
    <col min="2" max="2" width="11.7109375" bestFit="1" customWidth="1"/>
  </cols>
  <sheetData>
    <row r="1" spans="1:2" x14ac:dyDescent="0.25">
      <c r="A1" s="1"/>
    </row>
    <row r="2" spans="1:2" x14ac:dyDescent="0.25">
      <c r="A2" s="6" t="s">
        <v>0</v>
      </c>
      <c r="B2" s="3">
        <v>6500</v>
      </c>
    </row>
    <row r="3" spans="1:2" x14ac:dyDescent="0.25">
      <c r="A3" s="6" t="s">
        <v>1</v>
      </c>
      <c r="B3" s="4">
        <v>0.3</v>
      </c>
    </row>
    <row r="4" spans="1:2" x14ac:dyDescent="0.25">
      <c r="A4" s="6" t="s">
        <v>4</v>
      </c>
      <c r="B4" s="5">
        <f>B2*B3</f>
        <v>1950</v>
      </c>
    </row>
    <row r="5" spans="1:2" x14ac:dyDescent="0.25">
      <c r="A5" s="6" t="s">
        <v>2</v>
      </c>
      <c r="B5" s="5">
        <f>B2-B2*B3</f>
        <v>4550</v>
      </c>
    </row>
    <row r="6" spans="1:2" x14ac:dyDescent="0.25">
      <c r="A6" s="6" t="s">
        <v>3</v>
      </c>
      <c r="B6" s="5">
        <f>B2+B2*B3</f>
        <v>8450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G22" sqref="G22"/>
    </sheetView>
  </sheetViews>
  <sheetFormatPr defaultRowHeight="15" x14ac:dyDescent="0.25"/>
  <cols>
    <col min="2" max="2" width="23.28515625" customWidth="1"/>
    <col min="3" max="3" width="11.7109375" bestFit="1" customWidth="1"/>
    <col min="5" max="5" width="14.42578125" customWidth="1"/>
  </cols>
  <sheetData>
    <row r="1" spans="1:6" x14ac:dyDescent="0.25">
      <c r="A1" s="7" t="s">
        <v>5</v>
      </c>
      <c r="B1" s="7"/>
      <c r="C1" s="7"/>
      <c r="D1" s="7"/>
      <c r="E1" s="7"/>
      <c r="F1" s="7"/>
    </row>
    <row r="3" spans="1:6" x14ac:dyDescent="0.25">
      <c r="A3" s="12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12" t="s">
        <v>11</v>
      </c>
    </row>
    <row r="4" spans="1:6" x14ac:dyDescent="0.25">
      <c r="A4" s="8">
        <v>1</v>
      </c>
      <c r="B4" s="9" t="s">
        <v>12</v>
      </c>
      <c r="C4" s="2">
        <v>4</v>
      </c>
      <c r="D4" s="3">
        <v>76.900000000000006</v>
      </c>
      <c r="E4" s="5">
        <f>C4*D4</f>
        <v>307.60000000000002</v>
      </c>
      <c r="F4" s="8" t="s">
        <v>29</v>
      </c>
    </row>
    <row r="5" spans="1:6" x14ac:dyDescent="0.25">
      <c r="A5" s="8">
        <v>2</v>
      </c>
      <c r="B5" s="9" t="s">
        <v>13</v>
      </c>
      <c r="C5" s="2">
        <v>4</v>
      </c>
      <c r="D5" s="3">
        <v>15.9</v>
      </c>
      <c r="E5" s="5">
        <f t="shared" ref="E5:E17" si="0">C5*D5</f>
        <v>63.6</v>
      </c>
      <c r="F5" s="8" t="s">
        <v>30</v>
      </c>
    </row>
    <row r="6" spans="1:6" x14ac:dyDescent="0.25">
      <c r="A6" s="8">
        <v>3</v>
      </c>
      <c r="B6" s="9" t="s">
        <v>14</v>
      </c>
      <c r="C6" s="2">
        <v>4</v>
      </c>
      <c r="D6" s="3">
        <v>45.9</v>
      </c>
      <c r="E6" s="5">
        <f t="shared" si="0"/>
        <v>183.6</v>
      </c>
      <c r="F6" s="8" t="s">
        <v>30</v>
      </c>
    </row>
    <row r="7" spans="1:6" x14ac:dyDescent="0.25">
      <c r="A7" s="8">
        <v>4</v>
      </c>
      <c r="B7" s="9" t="s">
        <v>15</v>
      </c>
      <c r="C7" s="2">
        <v>3</v>
      </c>
      <c r="D7" s="3">
        <v>21.9</v>
      </c>
      <c r="E7" s="5">
        <f t="shared" si="0"/>
        <v>65.699999999999989</v>
      </c>
      <c r="F7" s="8" t="s">
        <v>29</v>
      </c>
    </row>
    <row r="8" spans="1:6" x14ac:dyDescent="0.25">
      <c r="A8" s="8">
        <v>5</v>
      </c>
      <c r="B8" s="9" t="s">
        <v>16</v>
      </c>
      <c r="C8" s="2">
        <v>6</v>
      </c>
      <c r="D8" s="3">
        <v>8.9</v>
      </c>
      <c r="E8" s="5">
        <f t="shared" si="0"/>
        <v>53.400000000000006</v>
      </c>
      <c r="F8" s="8" t="s">
        <v>30</v>
      </c>
    </row>
    <row r="9" spans="1:6" x14ac:dyDescent="0.25">
      <c r="A9" s="8">
        <v>6</v>
      </c>
      <c r="B9" s="9" t="s">
        <v>17</v>
      </c>
      <c r="C9" s="2">
        <v>96</v>
      </c>
      <c r="D9" s="3">
        <v>5.9</v>
      </c>
      <c r="E9" s="5">
        <f t="shared" si="0"/>
        <v>566.40000000000009</v>
      </c>
      <c r="F9" s="8" t="s">
        <v>29</v>
      </c>
    </row>
    <row r="10" spans="1:6" x14ac:dyDescent="0.25">
      <c r="A10" s="8">
        <v>7</v>
      </c>
      <c r="B10" s="9" t="s">
        <v>25</v>
      </c>
      <c r="C10" s="2">
        <v>6</v>
      </c>
      <c r="D10" s="3">
        <v>9.9</v>
      </c>
      <c r="E10" s="5">
        <f t="shared" si="0"/>
        <v>59.400000000000006</v>
      </c>
      <c r="F10" s="8" t="s">
        <v>29</v>
      </c>
    </row>
    <row r="11" spans="1:6" x14ac:dyDescent="0.25">
      <c r="A11" s="8">
        <v>8</v>
      </c>
      <c r="B11" s="9" t="s">
        <v>18</v>
      </c>
      <c r="C11" s="2">
        <v>1</v>
      </c>
      <c r="D11" s="3">
        <v>40.9</v>
      </c>
      <c r="E11" s="5">
        <f t="shared" si="0"/>
        <v>40.9</v>
      </c>
      <c r="F11" s="8" t="s">
        <v>30</v>
      </c>
    </row>
    <row r="12" spans="1:6" x14ac:dyDescent="0.25">
      <c r="A12" s="8">
        <v>9</v>
      </c>
      <c r="B12" s="9" t="s">
        <v>19</v>
      </c>
      <c r="C12" s="2">
        <v>1</v>
      </c>
      <c r="D12" s="3">
        <v>7.9</v>
      </c>
      <c r="E12" s="5">
        <f t="shared" si="0"/>
        <v>7.9</v>
      </c>
      <c r="F12" s="8" t="s">
        <v>30</v>
      </c>
    </row>
    <row r="13" spans="1:6" x14ac:dyDescent="0.25">
      <c r="A13" s="8">
        <v>10</v>
      </c>
      <c r="B13" s="9" t="s">
        <v>20</v>
      </c>
      <c r="C13" s="2">
        <v>5</v>
      </c>
      <c r="D13" s="3">
        <v>15</v>
      </c>
      <c r="E13" s="5">
        <f t="shared" si="0"/>
        <v>75</v>
      </c>
      <c r="F13" s="8" t="s">
        <v>29</v>
      </c>
    </row>
    <row r="14" spans="1:6" x14ac:dyDescent="0.25">
      <c r="A14" s="8">
        <v>11</v>
      </c>
      <c r="B14" s="9" t="s">
        <v>21</v>
      </c>
      <c r="C14" s="2">
        <v>2</v>
      </c>
      <c r="D14" s="3">
        <v>8.9</v>
      </c>
      <c r="E14" s="5">
        <f t="shared" si="0"/>
        <v>17.8</v>
      </c>
      <c r="F14" s="8" t="s">
        <v>29</v>
      </c>
    </row>
    <row r="15" spans="1:6" x14ac:dyDescent="0.25">
      <c r="A15" s="8">
        <v>12</v>
      </c>
      <c r="B15" s="9" t="s">
        <v>22</v>
      </c>
      <c r="C15" s="2">
        <v>1</v>
      </c>
      <c r="D15" s="3">
        <v>10</v>
      </c>
      <c r="E15" s="5">
        <f t="shared" si="0"/>
        <v>10</v>
      </c>
      <c r="F15" s="8" t="s">
        <v>30</v>
      </c>
    </row>
    <row r="16" spans="1:6" x14ac:dyDescent="0.25">
      <c r="A16" s="8">
        <v>13</v>
      </c>
      <c r="B16" s="9" t="s">
        <v>23</v>
      </c>
      <c r="C16" s="2">
        <v>3</v>
      </c>
      <c r="D16" s="3">
        <v>15</v>
      </c>
      <c r="E16" s="5">
        <f t="shared" si="0"/>
        <v>45</v>
      </c>
      <c r="F16" s="8" t="s">
        <v>29</v>
      </c>
    </row>
    <row r="17" spans="1:6" x14ac:dyDescent="0.25">
      <c r="A17" s="10">
        <v>14</v>
      </c>
      <c r="B17" s="9" t="s">
        <v>24</v>
      </c>
      <c r="C17" s="2">
        <v>1</v>
      </c>
      <c r="D17" s="3">
        <v>8.9</v>
      </c>
      <c r="E17" s="5">
        <f t="shared" si="0"/>
        <v>8.9</v>
      </c>
      <c r="F17" s="8" t="s">
        <v>29</v>
      </c>
    </row>
    <row r="20" spans="1:6" x14ac:dyDescent="0.25">
      <c r="B20" s="11" t="s">
        <v>26</v>
      </c>
      <c r="C20" s="5">
        <f>SUM(C21:C22)</f>
        <v>1505.1999999999998</v>
      </c>
    </row>
    <row r="21" spans="1:6" x14ac:dyDescent="0.25">
      <c r="B21" s="11" t="s">
        <v>27</v>
      </c>
      <c r="C21" s="3">
        <f>SUMIF(F4:F17,"Sim",E4:E17)</f>
        <v>1145.8</v>
      </c>
    </row>
    <row r="22" spans="1:6" x14ac:dyDescent="0.25">
      <c r="B22" s="11" t="s">
        <v>28</v>
      </c>
      <c r="C22" s="5">
        <f>SUMIF(F4:F17,"Não",E4:E17)</f>
        <v>359.4</v>
      </c>
    </row>
    <row r="25" spans="1:6" x14ac:dyDescent="0.25">
      <c r="B25" s="11" t="s">
        <v>31</v>
      </c>
      <c r="C25" s="2">
        <f>COUNTIF(F4:F17,"Sim")</f>
        <v>8</v>
      </c>
    </row>
    <row r="26" spans="1:6" x14ac:dyDescent="0.25">
      <c r="B26" s="11" t="s">
        <v>32</v>
      </c>
      <c r="C26" s="2">
        <f>COUNTIF(F4:F17,"Não")</f>
        <v>6</v>
      </c>
    </row>
  </sheetData>
  <mergeCells count="1">
    <mergeCell ref="A1:F1"/>
  </mergeCells>
  <conditionalFormatting sqref="F4:F17">
    <cfRule type="cellIs" dxfId="3" priority="2" operator="equal">
      <formula>"Não"</formula>
    </cfRule>
    <cfRule type="cellIs" dxfId="2" priority="1" operator="equal">
      <formula>"Sim"</formula>
    </cfRule>
  </conditionalFormatting>
  <dataValidations count="1">
    <dataValidation type="list" allowBlank="1" showInputMessage="1" showErrorMessage="1" errorTitle="Erro" error="Deve ser inserido apenas Sim ou Não" promptTitle="Atenção" prompt="Escolha sim ou não se foi pago." sqref="F4:F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I27" sqref="I27"/>
    </sheetView>
  </sheetViews>
  <sheetFormatPr defaultRowHeight="15" x14ac:dyDescent="0.25"/>
  <cols>
    <col min="1" max="1" width="15.85546875" bestFit="1" customWidth="1"/>
  </cols>
  <sheetData>
    <row r="1" spans="1:2" x14ac:dyDescent="0.25">
      <c r="A1" s="13">
        <f ca="1">TODAY()</f>
        <v>44124</v>
      </c>
      <c r="B1" t="s">
        <v>33</v>
      </c>
    </row>
    <row r="2" spans="1:2" x14ac:dyDescent="0.25">
      <c r="A2" s="14">
        <f ca="1">NOW()</f>
        <v>44124.835966550927</v>
      </c>
      <c r="B2" t="s">
        <v>34</v>
      </c>
    </row>
    <row r="3" spans="1:2" x14ac:dyDescent="0.25">
      <c r="B3" t="s">
        <v>35</v>
      </c>
    </row>
    <row r="4" spans="1:2" x14ac:dyDescent="0.25">
      <c r="B4" t="s">
        <v>36</v>
      </c>
    </row>
    <row r="5" spans="1:2" x14ac:dyDescent="0.25">
      <c r="A5" s="13">
        <f ca="1">TODAY()</f>
        <v>44124</v>
      </c>
      <c r="B5" t="s">
        <v>37</v>
      </c>
    </row>
    <row r="6" spans="1:2" x14ac:dyDescent="0.25">
      <c r="A6" s="13">
        <v>35029</v>
      </c>
      <c r="B6" t="s">
        <v>38</v>
      </c>
    </row>
    <row r="7" spans="1:2" x14ac:dyDescent="0.25">
      <c r="A7">
        <f ca="1">_xlfn.DAYS(A1,A6)</f>
        <v>9095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ti</cp:lastModifiedBy>
  <dcterms:created xsi:type="dcterms:W3CDTF">2020-10-20T21:12:17Z</dcterms:created>
  <dcterms:modified xsi:type="dcterms:W3CDTF">2020-10-20T23:09:10Z</dcterms:modified>
</cp:coreProperties>
</file>