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15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J3" i="1"/>
  <c r="J2" i="1"/>
  <c r="G2" i="1"/>
  <c r="D3" i="1"/>
  <c r="E3" i="1" s="1"/>
  <c r="D4" i="1"/>
  <c r="E4" i="1"/>
  <c r="D5" i="1"/>
  <c r="E5" i="1"/>
  <c r="D6" i="1"/>
  <c r="E6" i="1"/>
  <c r="D7" i="1"/>
  <c r="E7" i="1"/>
  <c r="D8" i="1"/>
  <c r="E8" i="1"/>
  <c r="E2" i="1"/>
  <c r="D2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<sst xmlns="http://schemas.openxmlformats.org/spreadsheetml/2006/main" count="8" uniqueCount="6">
  <si>
    <t>Temperature</t>
  </si>
  <si>
    <t>Adc value</t>
  </si>
  <si>
    <t>A</t>
  </si>
  <si>
    <t>B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</si>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</sst>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2000</c:v>
                </c:pt>
                <c:pt idx="1">
                  <c:v>2300</c:v>
                </c:pt>
                <c:pt idx="2">
                  <c:v>2600</c:v>
                </c:pt>
                <c:pt idx="3">
                  <c:v>2900</c:v>
                </c:pt>
                <c:pt idx="4">
                  <c:v>3200</c:v>
                </c:pt>
                <c:pt idx="5">
                  <c:v>3500</c:v>
                </c:pt>
                <c:pt idx="6">
                  <c:v>3800</c:v>
                </c:pt>
                <c:pt idx="7">
                  <c:v>4000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166</c:v>
                </c:pt>
                <c:pt idx="1">
                  <c:v>190</c:v>
                </c:pt>
                <c:pt idx="2">
                  <c:v>205</c:v>
                </c:pt>
                <c:pt idx="3">
                  <c:v>230</c:v>
                </c:pt>
                <c:pt idx="4">
                  <c:v>255</c:v>
                </c:pt>
                <c:pt idx="5">
                  <c:v>280</c:v>
                </c:pt>
                <c:pt idx="6">
                  <c:v>300</c:v>
                </c:pt>
                <c:pt idx="7">
                  <c:v>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90784"/>
        <c:axId val="54796672"/>
      </c:lineChart>
      <c:catAx>
        <c:axId val="54790784"/>
        <c:scaling>
          <c:orientation val="minMax"/>
        </c:scaling>
        <c:delete val="0"/>
        <c:axPos val="b"/>
        <c:numFmt formatCode="General" sourceLinked="1"/>
        <c:majorTickMark val="out"/>
        <c:minorTickMark val="cross"/>
        <c:tickLblPos val="nextTo"/>
        <c:crossAx val="54796672"/>
        <c:crosses val="autoZero"/>
        <c:auto val="1"/>
        <c:lblAlgn val="ctr"/>
        <c:lblOffset val="100"/>
        <c:noMultiLvlLbl val="0"/>
      </c:catAx>
      <c:valAx>
        <c:axId val="547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9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13</xdr:row>
      <xdr:rowOff>14287</xdr:rowOff>
    </xdr:from>
    <xdr:to>
      <xdr:col>6</xdr:col>
      <xdr:colOff>457200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3" sqref="I3"/>
    </sheetView>
  </sheetViews>
  <sheetFormatPr defaultRowHeight="15" x14ac:dyDescent="0.25"/>
  <cols>
    <col min="1" max="1" width="16.42578125" customWidth="1"/>
    <col min="2" max="2" width="12.85546875" customWidth="1"/>
  </cols>
  <sheetData>
    <row r="1" spans="1:10" x14ac:dyDescent="0.25">
      <c r="A1" s="1" t="s">
        <v>1</v>
      </c>
      <c r="B1" s="1" t="s">
        <v>0</v>
      </c>
      <c r="C1" s="1"/>
      <c r="D1" t="s">
        <v>2</v>
      </c>
      <c r="E1" s="1" t="s">
        <v>3</v>
      </c>
      <c r="F1" s="2" t="s">
        <v>4</v>
      </c>
      <c r="G1" s="1" t="s">
        <v>5</v>
      </c>
      <c r="I1" s="2" t="s">
        <v>5</v>
      </c>
      <c r="J1" s="1" t="s">
        <v>4</v>
      </c>
    </row>
    <row r="2" spans="1:10" x14ac:dyDescent="0.25">
      <c r="A2">
        <v>2000</v>
      </c>
      <c r="B2">
        <v>166</v>
      </c>
      <c r="D2">
        <f>(B2-B3)/(A2-A3)</f>
        <v>0.08</v>
      </c>
      <c r="E2">
        <f>B2-D2*A2</f>
        <v>6</v>
      </c>
      <c r="F2" s="3">
        <v>2120</v>
      </c>
      <c r="G2">
        <f>F2*D2+E2</f>
        <v>175.6</v>
      </c>
      <c r="I2" s="3">
        <v>10</v>
      </c>
      <c r="J2">
        <f>(I2-E2)/D2</f>
        <v>50</v>
      </c>
    </row>
    <row r="3" spans="1:10" x14ac:dyDescent="0.25">
      <c r="A3">
        <v>2300</v>
      </c>
      <c r="B3">
        <v>190</v>
      </c>
      <c r="C3">
        <f>B3-B2</f>
        <v>24</v>
      </c>
      <c r="D3">
        <f t="shared" ref="D3:D8" si="0">(B3-B4)/(A3-A4)</f>
        <v>0.05</v>
      </c>
      <c r="E3">
        <f t="shared" ref="E3:E8" si="1">B3-D3*A3</f>
        <v>75</v>
      </c>
      <c r="F3" s="3"/>
      <c r="I3" s="3">
        <v>200</v>
      </c>
      <c r="J3">
        <f>(I3-E3)/D3</f>
        <v>2500</v>
      </c>
    </row>
    <row r="4" spans="1:10" x14ac:dyDescent="0.25">
      <c r="A4">
        <v>2600</v>
      </c>
      <c r="B4">
        <v>205</v>
      </c>
      <c r="C4">
        <f t="shared" ref="C4:C9" si="2">B4-B3</f>
        <v>15</v>
      </c>
      <c r="D4">
        <f t="shared" si="0"/>
        <v>8.3333333333333329E-2</v>
      </c>
      <c r="E4">
        <f t="shared" si="1"/>
        <v>-11.666666666666657</v>
      </c>
      <c r="F4" s="3"/>
      <c r="I4" s="3">
        <v>225</v>
      </c>
      <c r="J4">
        <f>(I4-E4)/D4</f>
        <v>2840</v>
      </c>
    </row>
    <row r="5" spans="1:10" x14ac:dyDescent="0.25">
      <c r="A5">
        <v>2900</v>
      </c>
      <c r="B5">
        <v>230</v>
      </c>
      <c r="C5">
        <f t="shared" si="2"/>
        <v>25</v>
      </c>
      <c r="D5">
        <f t="shared" si="0"/>
        <v>8.3333333333333329E-2</v>
      </c>
      <c r="E5">
        <f t="shared" si="1"/>
        <v>-11.666666666666657</v>
      </c>
      <c r="F5" s="3"/>
      <c r="I5" s="3">
        <v>250</v>
      </c>
      <c r="J5">
        <f t="shared" ref="J5:J8" si="3">(I5-E5)/D5</f>
        <v>3139.9999999999995</v>
      </c>
    </row>
    <row r="6" spans="1:10" x14ac:dyDescent="0.25">
      <c r="A6">
        <v>3200</v>
      </c>
      <c r="B6">
        <v>255</v>
      </c>
      <c r="C6">
        <f t="shared" si="2"/>
        <v>25</v>
      </c>
      <c r="D6">
        <f t="shared" si="0"/>
        <v>8.3333333333333329E-2</v>
      </c>
      <c r="E6">
        <f t="shared" si="1"/>
        <v>-11.666666666666629</v>
      </c>
      <c r="F6" s="3"/>
      <c r="I6" s="3">
        <v>275</v>
      </c>
      <c r="J6">
        <f t="shared" si="3"/>
        <v>3439.9999999999995</v>
      </c>
    </row>
    <row r="7" spans="1:10" x14ac:dyDescent="0.25">
      <c r="A7">
        <v>3500</v>
      </c>
      <c r="B7">
        <v>280</v>
      </c>
      <c r="C7">
        <f t="shared" si="2"/>
        <v>25</v>
      </c>
      <c r="D7">
        <f t="shared" si="0"/>
        <v>6.6666666666666666E-2</v>
      </c>
      <c r="E7">
        <f t="shared" si="1"/>
        <v>46.666666666666657</v>
      </c>
      <c r="F7" s="3"/>
      <c r="I7" s="3">
        <v>300</v>
      </c>
      <c r="J7">
        <f t="shared" si="3"/>
        <v>3800</v>
      </c>
    </row>
    <row r="8" spans="1:10" x14ac:dyDescent="0.25">
      <c r="A8">
        <v>3800</v>
      </c>
      <c r="B8">
        <v>300</v>
      </c>
      <c r="C8">
        <f t="shared" si="2"/>
        <v>20</v>
      </c>
      <c r="D8">
        <f t="shared" si="0"/>
        <v>0.09</v>
      </c>
      <c r="E8">
        <f t="shared" si="1"/>
        <v>-42</v>
      </c>
      <c r="F8" s="3"/>
      <c r="I8" s="3">
        <v>320</v>
      </c>
      <c r="J8">
        <f t="shared" si="3"/>
        <v>4022.2222222222222</v>
      </c>
    </row>
    <row r="9" spans="1:10" x14ac:dyDescent="0.25">
      <c r="A9">
        <v>4000</v>
      </c>
      <c r="B9">
        <v>318</v>
      </c>
      <c r="C9">
        <f t="shared" si="2"/>
        <v>18</v>
      </c>
      <c r="F9" s="3"/>
      <c r="I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WWPass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Kruglov</dc:creator>
  <cp:lastModifiedBy>G. Kruglov</cp:lastModifiedBy>
  <dcterms:created xsi:type="dcterms:W3CDTF">2011-07-11T21:09:16Z</dcterms:created>
  <dcterms:modified xsi:type="dcterms:W3CDTF">2011-07-12T18:16:28Z</dcterms:modified>
</cp:coreProperties>
</file>